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1" sheetId="1" r:id="rId4"/>
    <sheet state="visible" name="Question2" sheetId="2" r:id="rId5"/>
    <sheet state="visible" name="Question3" sheetId="3" r:id="rId6"/>
    <sheet state="visible" name="Question4" sheetId="4" r:id="rId7"/>
  </sheets>
  <definedNames/>
  <calcPr/>
</workbook>
</file>

<file path=xl/sharedStrings.xml><?xml version="1.0" encoding="utf-8"?>
<sst xmlns="http://schemas.openxmlformats.org/spreadsheetml/2006/main" count="78" uniqueCount="40">
  <si>
    <t>Date</t>
  </si>
  <si>
    <t>Open</t>
  </si>
  <si>
    <t>High</t>
  </si>
  <si>
    <t>Low</t>
  </si>
  <si>
    <t>Close</t>
  </si>
  <si>
    <t>Signal</t>
  </si>
  <si>
    <t>Rule</t>
  </si>
  <si>
    <t>Trading Price</t>
  </si>
  <si>
    <t>Returns</t>
  </si>
  <si>
    <t>If today's close price is higher than the maximum of the previous 5-day closing price, then buy. 
If today's close price is less than the minimum of the previous 5-day closing price, then sell.</t>
  </si>
  <si>
    <t>Positive Returns</t>
  </si>
  <si>
    <t>Negative Returns</t>
  </si>
  <si>
    <t xml:space="preserve"> Total Returns</t>
  </si>
  <si>
    <t>Positive Trades</t>
  </si>
  <si>
    <t>Negative Trades</t>
  </si>
  <si>
    <t>Total Trades</t>
  </si>
  <si>
    <t>Hit Ratio</t>
  </si>
  <si>
    <t>Average Returns per trade</t>
  </si>
  <si>
    <t>Volume</t>
  </si>
  <si>
    <t>Average Daily Price</t>
  </si>
  <si>
    <t>Prive * volume</t>
  </si>
  <si>
    <t>Cumalative P * V</t>
  </si>
  <si>
    <t>Cumalative Volume</t>
  </si>
  <si>
    <t>VWAP</t>
  </si>
  <si>
    <t>SIGNAL</t>
  </si>
  <si>
    <t>Trade</t>
  </si>
  <si>
    <t>If current price is below VWAP we buy</t>
  </si>
  <si>
    <t>If current price is above VWAP we sell</t>
  </si>
  <si>
    <t>Gains</t>
  </si>
  <si>
    <t>Losses</t>
  </si>
  <si>
    <t>Average Gains</t>
  </si>
  <si>
    <t>Average Loss</t>
  </si>
  <si>
    <t>MAR</t>
  </si>
  <si>
    <t>RSI</t>
  </si>
  <si>
    <t>NET POSITION</t>
  </si>
  <si>
    <t>TRADE</t>
  </si>
  <si>
    <t>Trading idea</t>
  </si>
  <si>
    <t>IF RSI &gt; 65 sell</t>
  </si>
  <si>
    <t>IF RSI &lt; 35 buy</t>
  </si>
  <si>
    <t>On new signal old position is squared off and a new position is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</si>
</sst>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FF00"/>
      <name val="Calibri"/>
    </font>
    <font>
      <sz val="11.0"/>
      <color rgb="FF1155CC"/>
      <name val="Calibri"/>
    </font>
    <font>
      <color rgb="FFFF00FF"/>
      <name val="Calibri"/>
      <scheme val="minor"/>
    </font>
    <font>
      <sz val="11.0"/>
      <color rgb="FFFF0000"/>
      <name val="Calibri"/>
    </font>
    <font>
      <b/>
      <color theme="1"/>
      <name val="Calibri"/>
      <scheme val="minor"/>
    </font>
    <font>
      <color rgb="FF00FF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1" fillId="2" fontId="3" numFmtId="0" xfId="0" applyBorder="1" applyFont="1"/>
    <xf borderId="1" fillId="2" fontId="4" numFmtId="0" xfId="0" applyBorder="1" applyFont="1"/>
    <xf borderId="0" fillId="0" fontId="5" numFmtId="0" xfId="0" applyFont="1"/>
    <xf borderId="1" fillId="2" fontId="6" numFmtId="0" xfId="0" applyBorder="1" applyFont="1"/>
    <xf borderId="0" fillId="0" fontId="7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22" xfId="0" applyFont="1" applyNumberFormat="1"/>
    <xf borderId="0" fillId="0" fontId="1" numFmtId="22" xfId="0" applyFont="1" applyNumberFormat="1"/>
    <xf borderId="0" fillId="0" fontId="1" numFmtId="4" xfId="0" applyFont="1" applyNumberForma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Question1!$B$1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Question1!$B$2:$B$2948</c:f>
              <c:numCache/>
            </c:numRef>
          </c:val>
          <c:smooth val="0"/>
        </c:ser>
        <c:ser>
          <c:idx val="1"/>
          <c:order val="1"/>
          <c:tx>
            <c:strRef>
              <c:f>Question1!$C$1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Question1!$C$2:$C$2948</c:f>
              <c:numCache/>
            </c:numRef>
          </c:val>
          <c:smooth val="0"/>
        </c:ser>
        <c:ser>
          <c:idx val="2"/>
          <c:order val="2"/>
          <c:tx>
            <c:strRef>
              <c:f>Question1!$E$1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Question1!$E$2:$E$2948</c:f>
              <c:numCache/>
            </c:numRef>
          </c:val>
          <c:smooth val="0"/>
        </c:ser>
        <c:axId val="966971734"/>
        <c:axId val="1201523909"/>
      </c:lineChart>
      <c:catAx>
        <c:axId val="966971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523909"/>
      </c:catAx>
      <c:valAx>
        <c:axId val="1201523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971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Question1!$B$1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Question1!$B$2:$B$31</c:f>
              <c:numCache/>
            </c:numRef>
          </c:val>
          <c:smooth val="0"/>
        </c:ser>
        <c:ser>
          <c:idx val="1"/>
          <c:order val="1"/>
          <c:tx>
            <c:strRef>
              <c:f>Question1!$C$1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Question1!$C$2:$C$31</c:f>
              <c:numCache/>
            </c:numRef>
          </c:val>
          <c:smooth val="0"/>
        </c:ser>
        <c:ser>
          <c:idx val="2"/>
          <c:order val="2"/>
          <c:tx>
            <c:strRef>
              <c:f>Question1!$E$1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Question1!$E$2:$E$31</c:f>
              <c:numCache/>
            </c:numRef>
          </c:val>
          <c:smooth val="0"/>
        </c:ser>
        <c:axId val="816962217"/>
        <c:axId val="627084853"/>
      </c:lineChart>
      <c:catAx>
        <c:axId val="816962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084853"/>
      </c:catAx>
      <c:valAx>
        <c:axId val="627084853"/>
        <c:scaling>
          <c:orientation val="minMax"/>
          <c:max val="1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962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504825</xdr:colOff>
      <xdr:row>1</xdr:row>
      <xdr:rowOff>152400</xdr:rowOff>
    </xdr:from>
    <xdr:ext cx="8724900" cy="5391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504825</xdr:colOff>
      <xdr:row>33</xdr:row>
      <xdr:rowOff>47625</xdr:rowOff>
    </xdr:from>
    <xdr:ext cx="8791575" cy="5391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3" width="9.14"/>
    <col customWidth="1" min="4" max="4" width="8.71"/>
    <col customWidth="1" min="5" max="5" width="9.14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</row>
    <row r="2" ht="14.25" customHeight="1">
      <c r="A2" s="4">
        <v>40181.0</v>
      </c>
      <c r="B2" s="5">
        <v>1482.15</v>
      </c>
      <c r="C2" s="6">
        <v>1592.9</v>
      </c>
      <c r="D2" s="7">
        <v>1482.15</v>
      </c>
      <c r="E2" s="8">
        <v>1592.2</v>
      </c>
    </row>
    <row r="3" ht="14.25" customHeight="1">
      <c r="A3" s="4">
        <v>40182.0</v>
      </c>
      <c r="B3" s="5">
        <v>1594.4</v>
      </c>
      <c r="C3" s="6">
        <v>1641.95</v>
      </c>
      <c r="D3" s="7">
        <v>1594.4</v>
      </c>
      <c r="E3" s="8">
        <v>1638.7</v>
      </c>
      <c r="F3" s="1" t="str">
        <f t="shared" ref="F3:F2748" si="1">IF(E3&gt;E2,"Increase","Decrease")</f>
        <v>Increase</v>
      </c>
    </row>
    <row r="4" ht="14.25" customHeight="1">
      <c r="A4" s="4">
        <v>40183.0</v>
      </c>
      <c r="B4" s="5">
        <v>1634.55</v>
      </c>
      <c r="C4" s="6">
        <v>1635.5</v>
      </c>
      <c r="D4" s="7">
        <v>1555.05</v>
      </c>
      <c r="E4" s="8">
        <v>1595.8</v>
      </c>
      <c r="F4" s="1" t="str">
        <f t="shared" si="1"/>
        <v>Decrease</v>
      </c>
    </row>
    <row r="5" ht="14.25" customHeight="1">
      <c r="A5" s="4">
        <v>40184.0</v>
      </c>
      <c r="B5" s="5">
        <v>1595.8</v>
      </c>
      <c r="C5" s="6">
        <v>1639.0</v>
      </c>
      <c r="D5" s="7">
        <v>1595.8</v>
      </c>
      <c r="E5" s="8">
        <v>1617.6</v>
      </c>
      <c r="F5" s="1" t="str">
        <f t="shared" si="1"/>
        <v>Increase</v>
      </c>
    </row>
    <row r="6" ht="14.25" customHeight="1">
      <c r="A6" s="4">
        <v>40185.0</v>
      </c>
      <c r="B6" s="5">
        <v>1616.6</v>
      </c>
      <c r="C6" s="6">
        <v>1628.25</v>
      </c>
      <c r="D6" s="7">
        <v>1597.2</v>
      </c>
      <c r="E6" s="8">
        <v>1613.3</v>
      </c>
      <c r="F6" s="1" t="str">
        <f t="shared" si="1"/>
        <v>Decrease</v>
      </c>
    </row>
    <row r="7" ht="14.25" customHeight="1">
      <c r="A7" s="4">
        <v>40186.0</v>
      </c>
      <c r="B7" s="5">
        <v>1615.65</v>
      </c>
      <c r="C7" s="6">
        <v>1662.1</v>
      </c>
      <c r="D7" s="7">
        <v>1614.95</v>
      </c>
      <c r="E7" s="8">
        <v>1632.95</v>
      </c>
      <c r="F7" s="1" t="str">
        <f t="shared" si="1"/>
        <v>Increase</v>
      </c>
    </row>
    <row r="8" ht="14.25" customHeight="1">
      <c r="A8" s="4">
        <v>40189.0</v>
      </c>
      <c r="B8" s="5">
        <v>1633.25</v>
      </c>
      <c r="C8" s="6">
        <v>1639.9</v>
      </c>
      <c r="D8" s="7">
        <v>1548.25</v>
      </c>
      <c r="E8" s="8">
        <v>1572.5</v>
      </c>
      <c r="F8" s="1" t="str">
        <f t="shared" si="1"/>
        <v>Decrease</v>
      </c>
    </row>
    <row r="9" ht="14.25" customHeight="1">
      <c r="A9" s="4">
        <v>40190.0</v>
      </c>
      <c r="B9" s="5">
        <v>1570.3</v>
      </c>
      <c r="C9" s="6">
        <v>1631.55</v>
      </c>
      <c r="D9" s="7">
        <v>1570.3</v>
      </c>
      <c r="E9" s="8">
        <v>1624.8</v>
      </c>
      <c r="F9" s="1" t="str">
        <f t="shared" si="1"/>
        <v>Increase</v>
      </c>
    </row>
    <row r="10" ht="14.25" customHeight="1">
      <c r="A10" s="4">
        <v>40191.0</v>
      </c>
      <c r="B10" s="5">
        <v>1627.85</v>
      </c>
      <c r="C10" s="6">
        <v>1671.15</v>
      </c>
      <c r="D10" s="7">
        <v>1613.65</v>
      </c>
      <c r="E10" s="8">
        <v>1621.4</v>
      </c>
      <c r="F10" s="1" t="str">
        <f t="shared" si="1"/>
        <v>Decrease</v>
      </c>
    </row>
    <row r="11" ht="14.25" customHeight="1">
      <c r="A11" s="4">
        <v>40192.0</v>
      </c>
      <c r="B11" s="5">
        <v>1622.15</v>
      </c>
      <c r="C11" s="6">
        <v>1627.4</v>
      </c>
      <c r="D11" s="7">
        <v>1591.4</v>
      </c>
      <c r="E11" s="8">
        <v>1622.75</v>
      </c>
      <c r="F11" s="1" t="str">
        <f t="shared" si="1"/>
        <v>Increase</v>
      </c>
    </row>
    <row r="12" ht="14.25" customHeight="1">
      <c r="A12" s="4">
        <v>40193.0</v>
      </c>
      <c r="B12" s="5">
        <v>1623.5</v>
      </c>
      <c r="C12" s="6">
        <v>1668.45</v>
      </c>
      <c r="D12" s="7">
        <v>1604.65</v>
      </c>
      <c r="E12" s="8">
        <v>1611.6</v>
      </c>
      <c r="F12" s="1" t="str">
        <f t="shared" si="1"/>
        <v>Decrease</v>
      </c>
    </row>
    <row r="13" ht="14.25" customHeight="1">
      <c r="A13" s="4">
        <v>40196.0</v>
      </c>
      <c r="B13" s="5">
        <v>1611.65</v>
      </c>
      <c r="C13" s="6">
        <v>1615.15</v>
      </c>
      <c r="D13" s="7">
        <v>1587.85</v>
      </c>
      <c r="E13" s="8">
        <v>1606.7</v>
      </c>
      <c r="F13" s="1" t="str">
        <f t="shared" si="1"/>
        <v>Decrease</v>
      </c>
    </row>
    <row r="14" ht="14.25" customHeight="1">
      <c r="A14" s="4">
        <v>40197.0</v>
      </c>
      <c r="B14" s="5">
        <v>1610.05</v>
      </c>
      <c r="C14" s="6">
        <v>1644.45</v>
      </c>
      <c r="D14" s="7">
        <v>1596.65</v>
      </c>
      <c r="E14" s="8">
        <v>1601.1</v>
      </c>
      <c r="F14" s="1" t="str">
        <f t="shared" si="1"/>
        <v>Decrease</v>
      </c>
    </row>
    <row r="15" ht="14.25" customHeight="1">
      <c r="A15" s="4">
        <v>40198.0</v>
      </c>
      <c r="B15" s="5">
        <v>1601.25</v>
      </c>
      <c r="C15" s="6">
        <v>1626.05</v>
      </c>
      <c r="D15" s="7">
        <v>1593.2</v>
      </c>
      <c r="E15" s="8">
        <v>1620.6</v>
      </c>
      <c r="F15" s="1" t="str">
        <f t="shared" si="1"/>
        <v>Increase</v>
      </c>
    </row>
    <row r="16" ht="14.25" customHeight="1">
      <c r="A16" s="4">
        <v>40199.0</v>
      </c>
      <c r="B16" s="5">
        <v>1623.05</v>
      </c>
      <c r="C16" s="6">
        <v>1645.0</v>
      </c>
      <c r="D16" s="7">
        <v>1608.3</v>
      </c>
      <c r="E16" s="8">
        <v>1613.6</v>
      </c>
      <c r="F16" s="1" t="str">
        <f t="shared" si="1"/>
        <v>Decrease</v>
      </c>
    </row>
    <row r="17" ht="14.25" customHeight="1">
      <c r="A17" s="4">
        <v>40200.0</v>
      </c>
      <c r="B17" s="5">
        <v>1612.95</v>
      </c>
      <c r="C17" s="6">
        <v>1613.65</v>
      </c>
      <c r="D17" s="7">
        <v>1579.55</v>
      </c>
      <c r="E17" s="8">
        <v>1586.4</v>
      </c>
      <c r="F17" s="1" t="str">
        <f t="shared" si="1"/>
        <v>Decrease</v>
      </c>
    </row>
    <row r="18" ht="14.25" customHeight="1">
      <c r="A18" s="4">
        <v>40203.0</v>
      </c>
      <c r="B18" s="5">
        <v>1600.5</v>
      </c>
      <c r="C18" s="6">
        <v>1633.55</v>
      </c>
      <c r="D18" s="7">
        <v>1600.05</v>
      </c>
      <c r="E18" s="8">
        <v>1603.9</v>
      </c>
      <c r="F18" s="1" t="str">
        <f t="shared" si="1"/>
        <v>Increase</v>
      </c>
    </row>
    <row r="19" ht="14.25" customHeight="1">
      <c r="A19" s="4">
        <v>40204.0</v>
      </c>
      <c r="B19" s="5">
        <v>1603.65</v>
      </c>
      <c r="C19" s="6">
        <v>1610.9</v>
      </c>
      <c r="D19" s="7">
        <v>1592.7</v>
      </c>
      <c r="E19" s="8">
        <v>1599.1</v>
      </c>
      <c r="F19" s="1" t="str">
        <f t="shared" si="1"/>
        <v>Decrease</v>
      </c>
    </row>
    <row r="20" ht="14.25" customHeight="1">
      <c r="A20" s="4">
        <v>40205.0</v>
      </c>
      <c r="B20" s="5">
        <v>1598.35</v>
      </c>
      <c r="C20" s="6">
        <v>1598.35</v>
      </c>
      <c r="D20" s="7">
        <v>1538.7</v>
      </c>
      <c r="E20" s="8">
        <v>1546.2</v>
      </c>
      <c r="F20" s="1" t="str">
        <f t="shared" si="1"/>
        <v>Decrease</v>
      </c>
    </row>
    <row r="21" ht="14.25" customHeight="1">
      <c r="A21" s="4">
        <v>40206.0</v>
      </c>
      <c r="B21" s="5">
        <v>1546.2</v>
      </c>
      <c r="C21" s="6">
        <v>1554.15</v>
      </c>
      <c r="D21" s="7">
        <v>1521.4</v>
      </c>
      <c r="E21" s="8">
        <v>1549.5</v>
      </c>
      <c r="F21" s="1" t="str">
        <f t="shared" si="1"/>
        <v>Increase</v>
      </c>
    </row>
    <row r="22" ht="14.25" customHeight="1">
      <c r="A22" s="4">
        <v>40207.0</v>
      </c>
      <c r="B22" s="5">
        <v>1554.2</v>
      </c>
      <c r="C22" s="6">
        <v>1605.9</v>
      </c>
      <c r="D22" s="7">
        <v>1554.2</v>
      </c>
      <c r="E22" s="8">
        <v>1588.0</v>
      </c>
      <c r="F22" s="1" t="str">
        <f t="shared" si="1"/>
        <v>Increase</v>
      </c>
    </row>
    <row r="23" ht="14.25" customHeight="1">
      <c r="A23" s="4">
        <v>40210.0</v>
      </c>
      <c r="B23" s="5">
        <v>1591.25</v>
      </c>
      <c r="C23" s="6">
        <v>1616.7</v>
      </c>
      <c r="D23" s="7">
        <v>1591.25</v>
      </c>
      <c r="E23" s="8">
        <v>1597.9</v>
      </c>
      <c r="F23" s="1" t="str">
        <f t="shared" si="1"/>
        <v>Increase</v>
      </c>
    </row>
    <row r="24" ht="14.25" customHeight="1">
      <c r="A24" s="4">
        <v>40211.0</v>
      </c>
      <c r="B24" s="5">
        <v>1598.5</v>
      </c>
      <c r="C24" s="6">
        <v>1621.35</v>
      </c>
      <c r="D24" s="7">
        <v>1596.45</v>
      </c>
      <c r="E24" s="8">
        <v>1599.75</v>
      </c>
      <c r="F24" s="1" t="str">
        <f t="shared" si="1"/>
        <v>Increase</v>
      </c>
    </row>
    <row r="25" ht="14.25" customHeight="1">
      <c r="A25" s="4">
        <v>40212.0</v>
      </c>
      <c r="B25" s="5">
        <v>1599.8</v>
      </c>
      <c r="C25" s="6">
        <v>1645.9</v>
      </c>
      <c r="D25" s="7">
        <v>1599.8</v>
      </c>
      <c r="E25" s="8">
        <v>1636.6</v>
      </c>
      <c r="F25" s="1" t="str">
        <f t="shared" si="1"/>
        <v>Increase</v>
      </c>
    </row>
    <row r="26" ht="14.25" customHeight="1">
      <c r="A26" s="4">
        <v>40213.0</v>
      </c>
      <c r="B26" s="5">
        <v>1636.6</v>
      </c>
      <c r="C26" s="6">
        <v>1676.1</v>
      </c>
      <c r="D26" s="7">
        <v>1636.6</v>
      </c>
      <c r="E26" s="8">
        <v>1662.75</v>
      </c>
      <c r="F26" s="1" t="str">
        <f t="shared" si="1"/>
        <v>Increase</v>
      </c>
    </row>
    <row r="27" ht="14.25" customHeight="1">
      <c r="A27" s="4">
        <v>40214.0</v>
      </c>
      <c r="B27" s="5">
        <v>1666.95</v>
      </c>
      <c r="C27" s="6">
        <v>1731.65</v>
      </c>
      <c r="D27" s="7">
        <v>1666.7</v>
      </c>
      <c r="E27" s="8">
        <v>1689.65</v>
      </c>
      <c r="F27" s="1" t="str">
        <f t="shared" si="1"/>
        <v>Increase</v>
      </c>
    </row>
    <row r="28" ht="14.25" customHeight="1">
      <c r="A28" s="4">
        <v>40217.0</v>
      </c>
      <c r="B28" s="5">
        <v>1692.1</v>
      </c>
      <c r="C28" s="6">
        <v>1713.7</v>
      </c>
      <c r="D28" s="7">
        <v>1692.1</v>
      </c>
      <c r="E28" s="8">
        <v>1711.2</v>
      </c>
      <c r="F28" s="1" t="str">
        <f t="shared" si="1"/>
        <v>Increase</v>
      </c>
    </row>
    <row r="29" ht="14.25" customHeight="1">
      <c r="A29" s="4">
        <v>40218.0</v>
      </c>
      <c r="B29" s="5">
        <v>1712.85</v>
      </c>
      <c r="C29" s="6">
        <v>1771.65</v>
      </c>
      <c r="D29" s="7">
        <v>1712.85</v>
      </c>
      <c r="E29" s="8">
        <v>1756.0</v>
      </c>
      <c r="F29" s="1" t="str">
        <f t="shared" si="1"/>
        <v>Increase</v>
      </c>
    </row>
    <row r="30" ht="14.25" customHeight="1">
      <c r="A30" s="4">
        <v>40219.0</v>
      </c>
      <c r="B30" s="5">
        <v>1777.75</v>
      </c>
      <c r="C30" s="6">
        <v>1795.45</v>
      </c>
      <c r="D30" s="7">
        <v>1738.75</v>
      </c>
      <c r="E30" s="8">
        <v>1744.5</v>
      </c>
      <c r="F30" s="1" t="str">
        <f t="shared" si="1"/>
        <v>Decrease</v>
      </c>
    </row>
    <row r="31" ht="14.25" customHeight="1">
      <c r="A31" s="4">
        <v>40220.0</v>
      </c>
      <c r="B31" s="5">
        <v>1744.5</v>
      </c>
      <c r="C31" s="6">
        <v>1744.5</v>
      </c>
      <c r="D31" s="7">
        <v>1694.45</v>
      </c>
      <c r="E31" s="8">
        <v>1702.55</v>
      </c>
      <c r="F31" s="1" t="str">
        <f t="shared" si="1"/>
        <v>Decrease</v>
      </c>
    </row>
    <row r="32" ht="14.25" customHeight="1">
      <c r="A32" s="4">
        <v>40221.0</v>
      </c>
      <c r="B32" s="5">
        <v>1704.85</v>
      </c>
      <c r="C32" s="6">
        <v>1742.8</v>
      </c>
      <c r="D32" s="7">
        <v>1704.15</v>
      </c>
      <c r="E32" s="8">
        <v>1711.1</v>
      </c>
      <c r="F32" s="1" t="str">
        <f t="shared" si="1"/>
        <v>Increase</v>
      </c>
    </row>
    <row r="33" ht="14.25" customHeight="1">
      <c r="A33" s="4">
        <v>40224.0</v>
      </c>
      <c r="B33" s="5">
        <v>1710.05</v>
      </c>
      <c r="C33" s="6">
        <v>1753.1</v>
      </c>
      <c r="D33" s="7">
        <v>1710.05</v>
      </c>
      <c r="E33" s="8">
        <v>1742.1</v>
      </c>
      <c r="F33" s="1" t="str">
        <f t="shared" si="1"/>
        <v>Increase</v>
      </c>
    </row>
    <row r="34" ht="14.25" customHeight="1">
      <c r="A34" s="4">
        <v>40225.0</v>
      </c>
      <c r="B34" s="5">
        <v>1742.3</v>
      </c>
      <c r="C34" s="6">
        <v>1764.15</v>
      </c>
      <c r="D34" s="7">
        <v>1713.45</v>
      </c>
      <c r="E34" s="8">
        <v>1718.8</v>
      </c>
      <c r="F34" s="1" t="str">
        <f t="shared" si="1"/>
        <v>Decrease</v>
      </c>
    </row>
    <row r="35" ht="14.25" customHeight="1">
      <c r="A35" s="4">
        <v>40226.0</v>
      </c>
      <c r="B35" s="5">
        <v>1719.55</v>
      </c>
      <c r="C35" s="6">
        <v>1767.8</v>
      </c>
      <c r="D35" s="7">
        <v>1719.55</v>
      </c>
      <c r="E35" s="8">
        <v>1753.6</v>
      </c>
      <c r="F35" s="1" t="str">
        <f t="shared" si="1"/>
        <v>Increase</v>
      </c>
    </row>
    <row r="36" ht="14.25" customHeight="1">
      <c r="A36" s="4">
        <v>40227.0</v>
      </c>
      <c r="B36" s="5">
        <v>1754.2</v>
      </c>
      <c r="C36" s="6">
        <v>1781.05</v>
      </c>
      <c r="D36" s="7">
        <v>1733.55</v>
      </c>
      <c r="E36" s="8">
        <v>1739.05</v>
      </c>
      <c r="F36" s="1" t="str">
        <f t="shared" si="1"/>
        <v>Decrease</v>
      </c>
    </row>
    <row r="37" ht="14.25" customHeight="1">
      <c r="A37" s="4">
        <v>40228.0</v>
      </c>
      <c r="B37" s="5">
        <v>1745.2</v>
      </c>
      <c r="C37" s="6">
        <v>1818.2</v>
      </c>
      <c r="D37" s="7">
        <v>1689.2</v>
      </c>
      <c r="E37" s="8">
        <v>1696.4</v>
      </c>
      <c r="F37" s="1" t="str">
        <f t="shared" si="1"/>
        <v>Decrease</v>
      </c>
    </row>
    <row r="38" ht="14.25" customHeight="1">
      <c r="A38" s="4">
        <v>40231.0</v>
      </c>
      <c r="B38" s="5">
        <v>1696.4</v>
      </c>
      <c r="C38" s="6">
        <v>1751.6</v>
      </c>
      <c r="D38" s="7">
        <v>1693.1</v>
      </c>
      <c r="E38" s="8">
        <v>1732.0</v>
      </c>
      <c r="F38" s="1" t="str">
        <f t="shared" si="1"/>
        <v>Increase</v>
      </c>
    </row>
    <row r="39" ht="14.25" customHeight="1">
      <c r="A39" s="4">
        <v>40232.0</v>
      </c>
      <c r="B39" s="5">
        <v>1734.05</v>
      </c>
      <c r="C39" s="6">
        <v>1757.05</v>
      </c>
      <c r="D39" s="7">
        <v>1699.25</v>
      </c>
      <c r="E39" s="8">
        <v>1710.45</v>
      </c>
      <c r="F39" s="1" t="str">
        <f t="shared" si="1"/>
        <v>Decrease</v>
      </c>
    </row>
    <row r="40" ht="14.25" customHeight="1">
      <c r="A40" s="4">
        <v>40233.0</v>
      </c>
      <c r="B40" s="5">
        <v>1711.15</v>
      </c>
      <c r="C40" s="6">
        <v>1726.65</v>
      </c>
      <c r="D40" s="7">
        <v>1670.75</v>
      </c>
      <c r="E40" s="8">
        <v>1722.55</v>
      </c>
      <c r="F40" s="1" t="str">
        <f t="shared" si="1"/>
        <v>Increase</v>
      </c>
    </row>
    <row r="41" ht="14.25" customHeight="1">
      <c r="A41" s="4">
        <v>40234.0</v>
      </c>
      <c r="B41" s="5">
        <v>1722.85</v>
      </c>
      <c r="C41" s="6">
        <v>1783.3</v>
      </c>
      <c r="D41" s="7">
        <v>1626.35</v>
      </c>
      <c r="E41" s="8">
        <v>1654.8</v>
      </c>
      <c r="F41" s="1" t="str">
        <f t="shared" si="1"/>
        <v>Decrease</v>
      </c>
    </row>
    <row r="42" ht="14.25" customHeight="1">
      <c r="A42" s="4">
        <v>40235.0</v>
      </c>
      <c r="B42" s="5">
        <v>1661.5</v>
      </c>
      <c r="C42" s="6">
        <v>1727.9</v>
      </c>
      <c r="D42" s="7">
        <v>1630.0</v>
      </c>
      <c r="E42" s="8">
        <v>1712.7</v>
      </c>
      <c r="F42" s="1" t="str">
        <f t="shared" si="1"/>
        <v>Increase</v>
      </c>
    </row>
    <row r="43" ht="14.25" customHeight="1">
      <c r="A43" s="4">
        <v>40238.0</v>
      </c>
      <c r="B43" s="5">
        <v>1713.65</v>
      </c>
      <c r="C43" s="6">
        <v>1773.85</v>
      </c>
      <c r="D43" s="7">
        <v>1690.05</v>
      </c>
      <c r="E43" s="8">
        <v>1696.55</v>
      </c>
      <c r="F43" s="1" t="str">
        <f t="shared" si="1"/>
        <v>Decrease</v>
      </c>
    </row>
    <row r="44" ht="14.25" customHeight="1">
      <c r="A44" s="4">
        <v>40239.0</v>
      </c>
      <c r="B44" s="5">
        <v>1696.45</v>
      </c>
      <c r="C44" s="6">
        <v>1719.15</v>
      </c>
      <c r="D44" s="7">
        <v>1644.4</v>
      </c>
      <c r="E44" s="8">
        <v>1656.0</v>
      </c>
      <c r="F44" s="1" t="str">
        <f t="shared" si="1"/>
        <v>Decrease</v>
      </c>
    </row>
    <row r="45" ht="14.25" customHeight="1">
      <c r="A45" s="4">
        <v>40240.0</v>
      </c>
      <c r="B45" s="5">
        <v>1656.0</v>
      </c>
      <c r="C45" s="6">
        <v>1721.0</v>
      </c>
      <c r="D45" s="7">
        <v>1656.0</v>
      </c>
      <c r="E45" s="8">
        <v>1688.5</v>
      </c>
      <c r="F45" s="1" t="str">
        <f t="shared" si="1"/>
        <v>Increase</v>
      </c>
    </row>
    <row r="46" ht="14.25" customHeight="1">
      <c r="A46" s="4">
        <v>40241.0</v>
      </c>
      <c r="B46" s="5">
        <v>1711.85</v>
      </c>
      <c r="C46" s="6">
        <v>1730.85</v>
      </c>
      <c r="D46" s="7">
        <v>1684.9</v>
      </c>
      <c r="E46" s="8">
        <v>1702.75</v>
      </c>
      <c r="F46" s="1" t="str">
        <f t="shared" si="1"/>
        <v>Increase</v>
      </c>
    </row>
    <row r="47" ht="14.25" customHeight="1">
      <c r="A47" s="4">
        <v>40242.0</v>
      </c>
      <c r="B47" s="5">
        <v>1717.75</v>
      </c>
      <c r="C47" s="6">
        <v>1765.25</v>
      </c>
      <c r="D47" s="7">
        <v>1654.45</v>
      </c>
      <c r="E47" s="8">
        <v>1666.35</v>
      </c>
      <c r="F47" s="1" t="str">
        <f t="shared" si="1"/>
        <v>Decrease</v>
      </c>
    </row>
    <row r="48" ht="14.25" customHeight="1">
      <c r="A48" s="4">
        <v>40245.0</v>
      </c>
      <c r="B48" s="5">
        <v>1667.45</v>
      </c>
      <c r="C48" s="6">
        <v>1692.25</v>
      </c>
      <c r="D48" s="7">
        <v>1595.45</v>
      </c>
      <c r="E48" s="8">
        <v>1646.25</v>
      </c>
      <c r="F48" s="1" t="str">
        <f t="shared" si="1"/>
        <v>Decrease</v>
      </c>
    </row>
    <row r="49" ht="14.25" customHeight="1">
      <c r="A49" s="4">
        <v>40246.0</v>
      </c>
      <c r="B49" s="5">
        <v>1647.85</v>
      </c>
      <c r="C49" s="6">
        <v>1680.45</v>
      </c>
      <c r="D49" s="7">
        <v>1588.2</v>
      </c>
      <c r="E49" s="8">
        <v>1602.75</v>
      </c>
      <c r="F49" s="1" t="str">
        <f t="shared" si="1"/>
        <v>Decrease</v>
      </c>
    </row>
    <row r="50" ht="14.25" customHeight="1">
      <c r="A50" s="4">
        <v>40247.0</v>
      </c>
      <c r="B50" s="5">
        <v>1601.4</v>
      </c>
      <c r="C50" s="6">
        <v>1645.0</v>
      </c>
      <c r="D50" s="7">
        <v>1553.45</v>
      </c>
      <c r="E50" s="8">
        <v>1560.7</v>
      </c>
      <c r="F50" s="1" t="str">
        <f t="shared" si="1"/>
        <v>Decrease</v>
      </c>
    </row>
    <row r="51" ht="14.25" customHeight="1">
      <c r="A51" s="4">
        <v>40248.0</v>
      </c>
      <c r="B51" s="5">
        <v>1561.55</v>
      </c>
      <c r="C51" s="6">
        <v>1571.3</v>
      </c>
      <c r="D51" s="7">
        <v>1503.2</v>
      </c>
      <c r="E51" s="8">
        <v>1567.05</v>
      </c>
      <c r="F51" s="1" t="str">
        <f t="shared" si="1"/>
        <v>Increase</v>
      </c>
    </row>
    <row r="52" ht="14.25" customHeight="1">
      <c r="A52" s="4">
        <v>40249.0</v>
      </c>
      <c r="B52" s="5">
        <v>1546.8</v>
      </c>
      <c r="C52" s="6">
        <v>1630.95</v>
      </c>
      <c r="D52" s="7">
        <v>1538.7</v>
      </c>
      <c r="E52" s="8">
        <v>1620.1</v>
      </c>
      <c r="F52" s="1" t="str">
        <f t="shared" si="1"/>
        <v>Increase</v>
      </c>
    </row>
    <row r="53" ht="14.25" customHeight="1">
      <c r="A53" s="4">
        <v>40252.0</v>
      </c>
      <c r="B53" s="5">
        <v>1620.4</v>
      </c>
      <c r="C53" s="6">
        <v>1621.2</v>
      </c>
      <c r="D53" s="7">
        <v>1554.3</v>
      </c>
      <c r="E53" s="8">
        <v>1562.2</v>
      </c>
      <c r="F53" s="1" t="str">
        <f t="shared" si="1"/>
        <v>Decrease</v>
      </c>
    </row>
    <row r="54" ht="14.25" customHeight="1">
      <c r="A54" s="4">
        <v>40253.0</v>
      </c>
      <c r="B54" s="5">
        <v>1563.3</v>
      </c>
      <c r="C54" s="6">
        <v>1585.25</v>
      </c>
      <c r="D54" s="7">
        <v>1542.65</v>
      </c>
      <c r="E54" s="8">
        <v>1556.6</v>
      </c>
      <c r="F54" s="1" t="str">
        <f t="shared" si="1"/>
        <v>Decrease</v>
      </c>
    </row>
    <row r="55" ht="14.25" customHeight="1">
      <c r="A55" s="4">
        <v>40254.0</v>
      </c>
      <c r="B55" s="5">
        <v>1563.3</v>
      </c>
      <c r="C55" s="6">
        <v>1604.0</v>
      </c>
      <c r="D55" s="7">
        <v>1542.65</v>
      </c>
      <c r="E55" s="8">
        <v>1589.6</v>
      </c>
      <c r="F55" s="1" t="str">
        <f t="shared" si="1"/>
        <v>Increase</v>
      </c>
    </row>
    <row r="56" ht="14.25" customHeight="1">
      <c r="A56" s="4">
        <v>40255.0</v>
      </c>
      <c r="B56" s="5">
        <v>1590.3</v>
      </c>
      <c r="C56" s="6">
        <v>1629.2</v>
      </c>
      <c r="D56" s="7">
        <v>1544.5</v>
      </c>
      <c r="E56" s="8">
        <v>1553.4</v>
      </c>
      <c r="F56" s="1" t="str">
        <f t="shared" si="1"/>
        <v>Decrease</v>
      </c>
    </row>
    <row r="57" ht="14.25" customHeight="1">
      <c r="A57" s="4">
        <v>40256.0</v>
      </c>
      <c r="B57" s="5">
        <v>1554.2</v>
      </c>
      <c r="C57" s="6">
        <v>1579.4</v>
      </c>
      <c r="D57" s="7">
        <v>1540.45</v>
      </c>
      <c r="E57" s="8">
        <v>1569.55</v>
      </c>
      <c r="F57" s="1" t="str">
        <f t="shared" si="1"/>
        <v>Increase</v>
      </c>
    </row>
    <row r="58" ht="14.25" customHeight="1">
      <c r="A58" s="4">
        <v>40259.0</v>
      </c>
      <c r="B58" s="5">
        <v>1570.45</v>
      </c>
      <c r="C58" s="6">
        <v>1593.3</v>
      </c>
      <c r="D58" s="7">
        <v>1555.75</v>
      </c>
      <c r="E58" s="8">
        <v>1562.95</v>
      </c>
      <c r="F58" s="1" t="str">
        <f t="shared" si="1"/>
        <v>Decrease</v>
      </c>
    </row>
    <row r="59" ht="14.25" customHeight="1">
      <c r="A59" s="4">
        <v>40260.0</v>
      </c>
      <c r="B59" s="5">
        <v>1563.3</v>
      </c>
      <c r="C59" s="6">
        <v>1575.85</v>
      </c>
      <c r="D59" s="7">
        <v>1527.55</v>
      </c>
      <c r="E59" s="8">
        <v>1568.6</v>
      </c>
      <c r="F59" s="1" t="str">
        <f t="shared" si="1"/>
        <v>Increase</v>
      </c>
    </row>
    <row r="60" ht="14.25" customHeight="1">
      <c r="A60" s="4">
        <v>40261.0</v>
      </c>
      <c r="B60" s="5">
        <v>1569.3</v>
      </c>
      <c r="C60" s="6">
        <v>1609.4</v>
      </c>
      <c r="D60" s="7">
        <v>1553.4</v>
      </c>
      <c r="E60" s="8">
        <v>1558.25</v>
      </c>
      <c r="F60" s="1" t="str">
        <f t="shared" si="1"/>
        <v>Decrease</v>
      </c>
    </row>
    <row r="61" ht="14.25" customHeight="1">
      <c r="A61" s="4">
        <v>40262.0</v>
      </c>
      <c r="B61" s="5">
        <v>1556.95</v>
      </c>
      <c r="C61" s="6">
        <v>1557.85</v>
      </c>
      <c r="D61" s="7">
        <v>1489.1</v>
      </c>
      <c r="E61" s="8">
        <v>1549.5</v>
      </c>
      <c r="F61" s="1" t="str">
        <f t="shared" si="1"/>
        <v>Decrease</v>
      </c>
    </row>
    <row r="62" ht="14.25" customHeight="1">
      <c r="A62" s="4">
        <v>40263.0</v>
      </c>
      <c r="B62" s="5">
        <v>1545.55</v>
      </c>
      <c r="C62" s="6">
        <v>1545.55</v>
      </c>
      <c r="D62" s="7">
        <v>1493.9</v>
      </c>
      <c r="E62" s="8">
        <v>1528.45</v>
      </c>
      <c r="F62" s="1" t="str">
        <f t="shared" si="1"/>
        <v>Decrease</v>
      </c>
    </row>
    <row r="63" ht="14.25" customHeight="1">
      <c r="A63" s="4">
        <v>40266.0</v>
      </c>
      <c r="B63" s="5">
        <v>1528.7</v>
      </c>
      <c r="C63" s="6">
        <v>1555.5</v>
      </c>
      <c r="D63" s="7">
        <v>1510.75</v>
      </c>
      <c r="E63" s="8">
        <v>1534.75</v>
      </c>
      <c r="F63" s="1" t="str">
        <f t="shared" si="1"/>
        <v>Increase</v>
      </c>
    </row>
    <row r="64" ht="14.25" customHeight="1">
      <c r="A64" s="4">
        <v>40267.0</v>
      </c>
      <c r="B64" s="5">
        <v>1534.05</v>
      </c>
      <c r="C64" s="6">
        <v>1534.05</v>
      </c>
      <c r="D64" s="7">
        <v>1420.85</v>
      </c>
      <c r="E64" s="8">
        <v>1428.1</v>
      </c>
      <c r="F64" s="1" t="str">
        <f t="shared" si="1"/>
        <v>Decrease</v>
      </c>
    </row>
    <row r="65" ht="14.25" customHeight="1">
      <c r="A65" s="4">
        <v>40268.0</v>
      </c>
      <c r="B65" s="5">
        <v>1428.5</v>
      </c>
      <c r="C65" s="6">
        <v>1467.4</v>
      </c>
      <c r="D65" s="7">
        <v>1391.65</v>
      </c>
      <c r="E65" s="8">
        <v>1434.65</v>
      </c>
      <c r="F65" s="1" t="str">
        <f t="shared" si="1"/>
        <v>Increase</v>
      </c>
    </row>
    <row r="66" ht="14.25" customHeight="1">
      <c r="A66" s="4">
        <v>40269.0</v>
      </c>
      <c r="B66" s="5">
        <v>1436.15</v>
      </c>
      <c r="C66" s="6">
        <v>1475.25</v>
      </c>
      <c r="D66" s="7">
        <v>1381.05</v>
      </c>
      <c r="E66" s="8">
        <v>1452.95</v>
      </c>
      <c r="F66" s="1" t="str">
        <f t="shared" si="1"/>
        <v>Increase</v>
      </c>
    </row>
    <row r="67" ht="14.25" customHeight="1">
      <c r="A67" s="4">
        <v>40270.0</v>
      </c>
      <c r="B67" s="5">
        <v>1453.3</v>
      </c>
      <c r="C67" s="6">
        <v>1558.05</v>
      </c>
      <c r="D67" s="7">
        <v>1453.3</v>
      </c>
      <c r="E67" s="8">
        <v>1557.15</v>
      </c>
      <c r="F67" s="1" t="str">
        <f t="shared" si="1"/>
        <v>Increase</v>
      </c>
    </row>
    <row r="68" ht="14.25" customHeight="1">
      <c r="A68" s="4">
        <v>40273.0</v>
      </c>
      <c r="B68" s="5">
        <v>1557.55</v>
      </c>
      <c r="C68" s="6">
        <v>1636.95</v>
      </c>
      <c r="D68" s="7">
        <v>1557.55</v>
      </c>
      <c r="E68" s="8">
        <v>1613.0</v>
      </c>
      <c r="F68" s="1" t="str">
        <f t="shared" si="1"/>
        <v>Increase</v>
      </c>
    </row>
    <row r="69" ht="14.25" customHeight="1">
      <c r="A69" s="4">
        <v>40274.0</v>
      </c>
      <c r="B69" s="5">
        <v>1613.0</v>
      </c>
      <c r="C69" s="6">
        <v>1631.6</v>
      </c>
      <c r="D69" s="7">
        <v>1550.85</v>
      </c>
      <c r="E69" s="8">
        <v>1624.65</v>
      </c>
      <c r="F69" s="1" t="str">
        <f t="shared" si="1"/>
        <v>Increase</v>
      </c>
    </row>
    <row r="70" ht="14.25" customHeight="1">
      <c r="A70" s="4">
        <v>40275.0</v>
      </c>
      <c r="B70" s="5">
        <v>1624.4</v>
      </c>
      <c r="C70" s="6">
        <v>1628.55</v>
      </c>
      <c r="D70" s="7">
        <v>1586.0</v>
      </c>
      <c r="E70" s="8">
        <v>1592.7</v>
      </c>
      <c r="F70" s="1" t="str">
        <f t="shared" si="1"/>
        <v>Decrease</v>
      </c>
    </row>
    <row r="71" ht="14.25" customHeight="1">
      <c r="A71" s="4">
        <v>40276.0</v>
      </c>
      <c r="B71" s="5">
        <v>1587.95</v>
      </c>
      <c r="C71" s="6">
        <v>1587.95</v>
      </c>
      <c r="D71" s="7">
        <v>1502.7</v>
      </c>
      <c r="E71" s="8">
        <v>1518.65</v>
      </c>
      <c r="F71" s="1" t="str">
        <f t="shared" si="1"/>
        <v>Decrease</v>
      </c>
    </row>
    <row r="72" ht="14.25" customHeight="1">
      <c r="A72" s="4">
        <v>40277.0</v>
      </c>
      <c r="B72" s="5">
        <v>1518.55</v>
      </c>
      <c r="C72" s="6">
        <v>1518.55</v>
      </c>
      <c r="D72" s="7">
        <v>1412.45</v>
      </c>
      <c r="E72" s="8">
        <v>1443.55</v>
      </c>
      <c r="F72" s="1" t="str">
        <f t="shared" si="1"/>
        <v>Decrease</v>
      </c>
    </row>
    <row r="73" ht="14.25" customHeight="1">
      <c r="A73" s="4">
        <v>40280.0</v>
      </c>
      <c r="B73" s="5">
        <v>1443.55</v>
      </c>
      <c r="C73" s="6">
        <v>1478.85</v>
      </c>
      <c r="D73" s="7">
        <v>1410.0</v>
      </c>
      <c r="E73" s="8">
        <v>1414.8</v>
      </c>
      <c r="F73" s="1" t="str">
        <f t="shared" si="1"/>
        <v>Decrease</v>
      </c>
    </row>
    <row r="74" ht="14.25" customHeight="1">
      <c r="A74" s="4">
        <v>40281.0</v>
      </c>
      <c r="B74" s="5">
        <v>1417.75</v>
      </c>
      <c r="C74" s="6">
        <v>1469.05</v>
      </c>
      <c r="D74" s="7">
        <v>1375.05</v>
      </c>
      <c r="E74" s="8">
        <v>1404.95</v>
      </c>
      <c r="F74" s="1" t="str">
        <f t="shared" si="1"/>
        <v>Decrease</v>
      </c>
    </row>
    <row r="75" ht="14.25" customHeight="1">
      <c r="A75" s="4">
        <v>40282.0</v>
      </c>
      <c r="B75" s="5">
        <v>1405.7</v>
      </c>
      <c r="C75" s="6">
        <v>1425.55</v>
      </c>
      <c r="D75" s="7">
        <v>1339.75</v>
      </c>
      <c r="E75" s="8">
        <v>1415.65</v>
      </c>
      <c r="F75" s="1" t="str">
        <f t="shared" si="1"/>
        <v>Increase</v>
      </c>
    </row>
    <row r="76" ht="14.25" customHeight="1">
      <c r="A76" s="4">
        <v>40283.0</v>
      </c>
      <c r="B76" s="5">
        <v>1416.05</v>
      </c>
      <c r="C76" s="6">
        <v>1431.8</v>
      </c>
      <c r="D76" s="7">
        <v>1371.85</v>
      </c>
      <c r="E76" s="8">
        <v>1388.0</v>
      </c>
      <c r="F76" s="1" t="str">
        <f t="shared" si="1"/>
        <v>Decrease</v>
      </c>
    </row>
    <row r="77" ht="14.25" customHeight="1">
      <c r="A77" s="4">
        <v>40284.0</v>
      </c>
      <c r="B77" s="5">
        <v>1383.8</v>
      </c>
      <c r="C77" s="6">
        <v>1383.8</v>
      </c>
      <c r="D77" s="7">
        <v>1311.3</v>
      </c>
      <c r="E77" s="8">
        <v>1359.45</v>
      </c>
      <c r="F77" s="1" t="str">
        <f t="shared" si="1"/>
        <v>Decrease</v>
      </c>
    </row>
    <row r="78" ht="14.25" customHeight="1">
      <c r="A78" s="4">
        <v>40287.0</v>
      </c>
      <c r="B78" s="5">
        <v>1362.5</v>
      </c>
      <c r="C78" s="6">
        <v>1439.05</v>
      </c>
      <c r="D78" s="7">
        <v>1362.5</v>
      </c>
      <c r="E78" s="8">
        <v>1436.1</v>
      </c>
      <c r="F78" s="1" t="str">
        <f t="shared" si="1"/>
        <v>Increase</v>
      </c>
    </row>
    <row r="79" ht="14.25" customHeight="1">
      <c r="A79" s="4">
        <v>40288.0</v>
      </c>
      <c r="B79" s="5">
        <v>1436.15</v>
      </c>
      <c r="C79" s="6">
        <v>1455.85</v>
      </c>
      <c r="D79" s="7">
        <v>1400.65</v>
      </c>
      <c r="E79" s="8">
        <v>1416.9</v>
      </c>
      <c r="F79" s="1" t="str">
        <f t="shared" si="1"/>
        <v>Decrease</v>
      </c>
    </row>
    <row r="80" ht="14.25" customHeight="1">
      <c r="A80" s="4">
        <v>40289.0</v>
      </c>
      <c r="B80" s="5">
        <v>1419.9</v>
      </c>
      <c r="C80" s="6">
        <v>1438.0</v>
      </c>
      <c r="D80" s="7">
        <v>1396.55</v>
      </c>
      <c r="E80" s="8">
        <v>1406.55</v>
      </c>
      <c r="F80" s="1" t="str">
        <f t="shared" si="1"/>
        <v>Decrease</v>
      </c>
    </row>
    <row r="81" ht="14.25" customHeight="1">
      <c r="A81" s="4">
        <v>40290.0</v>
      </c>
      <c r="B81" s="5">
        <v>1410.0</v>
      </c>
      <c r="C81" s="6">
        <v>1421.5</v>
      </c>
      <c r="D81" s="7">
        <v>1319.65</v>
      </c>
      <c r="E81" s="8">
        <v>1333.45</v>
      </c>
      <c r="F81" s="1" t="str">
        <f t="shared" si="1"/>
        <v>Decrease</v>
      </c>
    </row>
    <row r="82" ht="14.25" customHeight="1">
      <c r="A82" s="4">
        <v>40291.0</v>
      </c>
      <c r="B82" s="5">
        <v>1330.15</v>
      </c>
      <c r="C82" s="6">
        <v>1342.15</v>
      </c>
      <c r="D82" s="7">
        <v>1258.1</v>
      </c>
      <c r="E82" s="8">
        <v>1316.05</v>
      </c>
      <c r="F82" s="1" t="str">
        <f t="shared" si="1"/>
        <v>Decrease</v>
      </c>
    </row>
    <row r="83" ht="14.25" customHeight="1">
      <c r="A83" s="4">
        <v>40294.0</v>
      </c>
      <c r="B83" s="5">
        <v>1317.95</v>
      </c>
      <c r="C83" s="6">
        <v>1385.15</v>
      </c>
      <c r="D83" s="7">
        <v>1317.95</v>
      </c>
      <c r="E83" s="8">
        <v>1380.55</v>
      </c>
      <c r="F83" s="1" t="str">
        <f t="shared" si="1"/>
        <v>Increase</v>
      </c>
    </row>
    <row r="84" ht="14.25" customHeight="1">
      <c r="A84" s="4">
        <v>40295.0</v>
      </c>
      <c r="B84" s="5">
        <v>1381.9</v>
      </c>
      <c r="C84" s="6">
        <v>1428.6</v>
      </c>
      <c r="D84" s="7">
        <v>1381.9</v>
      </c>
      <c r="E84" s="8">
        <v>1422.4</v>
      </c>
      <c r="F84" s="1" t="str">
        <f t="shared" si="1"/>
        <v>Increase</v>
      </c>
    </row>
    <row r="85" ht="14.25" customHeight="1">
      <c r="A85" s="4">
        <v>40296.0</v>
      </c>
      <c r="B85" s="5">
        <v>1423.25</v>
      </c>
      <c r="C85" s="6">
        <v>1436.6</v>
      </c>
      <c r="D85" s="7">
        <v>1358.8</v>
      </c>
      <c r="E85" s="8">
        <v>1365.05</v>
      </c>
      <c r="F85" s="1" t="str">
        <f t="shared" si="1"/>
        <v>Decrease</v>
      </c>
    </row>
    <row r="86" ht="14.25" customHeight="1">
      <c r="A86" s="4">
        <v>40297.0</v>
      </c>
      <c r="B86" s="5">
        <v>1362.45</v>
      </c>
      <c r="C86" s="6">
        <v>1385.7</v>
      </c>
      <c r="D86" s="7">
        <v>1328.05</v>
      </c>
      <c r="E86" s="8">
        <v>1378.55</v>
      </c>
      <c r="F86" s="1" t="str">
        <f t="shared" si="1"/>
        <v>Increase</v>
      </c>
    </row>
    <row r="87" ht="14.25" customHeight="1">
      <c r="A87" s="4">
        <v>40298.0</v>
      </c>
      <c r="B87" s="5">
        <v>1380.4</v>
      </c>
      <c r="C87" s="6">
        <v>1391.35</v>
      </c>
      <c r="D87" s="7">
        <v>1359.65</v>
      </c>
      <c r="E87" s="8">
        <v>1363.15</v>
      </c>
      <c r="F87" s="1" t="str">
        <f t="shared" si="1"/>
        <v>Decrease</v>
      </c>
    </row>
    <row r="88" ht="14.25" customHeight="1">
      <c r="A88" s="4">
        <v>40301.0</v>
      </c>
      <c r="B88" s="5">
        <v>1359.1</v>
      </c>
      <c r="C88" s="6">
        <v>1359.1</v>
      </c>
      <c r="D88" s="7">
        <v>1295.95</v>
      </c>
      <c r="E88" s="8">
        <v>1304.55</v>
      </c>
      <c r="F88" s="1" t="str">
        <f t="shared" si="1"/>
        <v>Decrease</v>
      </c>
    </row>
    <row r="89" ht="14.25" customHeight="1">
      <c r="A89" s="4">
        <v>40302.0</v>
      </c>
      <c r="B89" s="5">
        <v>1305.3</v>
      </c>
      <c r="C89" s="6">
        <v>1326.3</v>
      </c>
      <c r="D89" s="7">
        <v>1276.4</v>
      </c>
      <c r="E89" s="8">
        <v>1282.8</v>
      </c>
      <c r="F89" s="1" t="str">
        <f t="shared" si="1"/>
        <v>Decrease</v>
      </c>
    </row>
    <row r="90" ht="14.25" customHeight="1">
      <c r="A90" s="4">
        <v>40303.0</v>
      </c>
      <c r="B90" s="5">
        <v>1281.3</v>
      </c>
      <c r="C90" s="6">
        <v>1311.7</v>
      </c>
      <c r="D90" s="7">
        <v>1220.7</v>
      </c>
      <c r="E90" s="8">
        <v>1299.25</v>
      </c>
      <c r="F90" s="1" t="str">
        <f t="shared" si="1"/>
        <v>Increase</v>
      </c>
    </row>
    <row r="91" ht="14.25" customHeight="1">
      <c r="A91" s="4">
        <v>40304.0</v>
      </c>
      <c r="B91" s="5">
        <v>1300.2</v>
      </c>
      <c r="C91" s="6">
        <v>1310.45</v>
      </c>
      <c r="D91" s="7">
        <v>1287.8</v>
      </c>
      <c r="E91" s="8">
        <v>1306.85</v>
      </c>
      <c r="F91" s="1" t="str">
        <f t="shared" si="1"/>
        <v>Increase</v>
      </c>
    </row>
    <row r="92" ht="14.25" customHeight="1">
      <c r="A92" s="4">
        <v>40305.0</v>
      </c>
      <c r="B92" s="5">
        <v>1310.8</v>
      </c>
      <c r="C92" s="6">
        <v>1347.7</v>
      </c>
      <c r="D92" s="7">
        <v>1303.75</v>
      </c>
      <c r="E92" s="8">
        <v>1311.65</v>
      </c>
      <c r="F92" s="1" t="str">
        <f t="shared" si="1"/>
        <v>Increase</v>
      </c>
    </row>
    <row r="93" ht="14.25" customHeight="1">
      <c r="A93" s="4">
        <v>40308.0</v>
      </c>
      <c r="B93" s="5">
        <v>1311.3</v>
      </c>
      <c r="C93" s="6">
        <v>1316.2</v>
      </c>
      <c r="D93" s="7">
        <v>1289.55</v>
      </c>
      <c r="E93" s="8">
        <v>1293.4</v>
      </c>
      <c r="F93" s="1" t="str">
        <f t="shared" si="1"/>
        <v>Decrease</v>
      </c>
    </row>
    <row r="94" ht="14.25" customHeight="1">
      <c r="A94" s="4">
        <v>40309.0</v>
      </c>
      <c r="B94" s="5">
        <v>1293.45</v>
      </c>
      <c r="C94" s="6">
        <v>1293.45</v>
      </c>
      <c r="D94" s="7">
        <v>1252.7</v>
      </c>
      <c r="E94" s="8">
        <v>1268.0</v>
      </c>
      <c r="F94" s="1" t="str">
        <f t="shared" si="1"/>
        <v>Decrease</v>
      </c>
    </row>
    <row r="95" ht="14.25" customHeight="1">
      <c r="A95" s="4">
        <v>40310.0</v>
      </c>
      <c r="B95" s="5">
        <v>1267.85</v>
      </c>
      <c r="C95" s="6">
        <v>1267.85</v>
      </c>
      <c r="D95" s="7">
        <v>1228.4</v>
      </c>
      <c r="E95" s="8">
        <v>1233.0</v>
      </c>
      <c r="F95" s="1" t="str">
        <f t="shared" si="1"/>
        <v>Decrease</v>
      </c>
    </row>
    <row r="96" ht="14.25" customHeight="1">
      <c r="A96" s="4">
        <v>40311.0</v>
      </c>
      <c r="B96" s="5">
        <v>1229.25</v>
      </c>
      <c r="C96" s="6">
        <v>1230.9</v>
      </c>
      <c r="D96" s="7">
        <v>1203.2</v>
      </c>
      <c r="E96" s="8">
        <v>1224.4</v>
      </c>
      <c r="F96" s="1" t="str">
        <f t="shared" si="1"/>
        <v>Decrease</v>
      </c>
    </row>
    <row r="97" ht="14.25" customHeight="1">
      <c r="A97" s="4">
        <v>40312.0</v>
      </c>
      <c r="B97" s="5">
        <v>1224.5</v>
      </c>
      <c r="C97" s="6">
        <v>1246.25</v>
      </c>
      <c r="D97" s="7">
        <v>1201.5</v>
      </c>
      <c r="E97" s="8">
        <v>1235.9</v>
      </c>
      <c r="F97" s="1" t="str">
        <f t="shared" si="1"/>
        <v>Increase</v>
      </c>
    </row>
    <row r="98" ht="14.25" customHeight="1">
      <c r="A98" s="4">
        <v>40315.0</v>
      </c>
      <c r="B98" s="5">
        <v>1237.0</v>
      </c>
      <c r="C98" s="6">
        <v>1269.8</v>
      </c>
      <c r="D98" s="7">
        <v>1235.7</v>
      </c>
      <c r="E98" s="8">
        <v>1247.65</v>
      </c>
      <c r="F98" s="1" t="str">
        <f t="shared" si="1"/>
        <v>Increase</v>
      </c>
    </row>
    <row r="99" ht="14.25" customHeight="1">
      <c r="A99" s="4">
        <v>40316.0</v>
      </c>
      <c r="B99" s="5">
        <v>1247.1</v>
      </c>
      <c r="C99" s="6">
        <v>1278.75</v>
      </c>
      <c r="D99" s="7">
        <v>1232.85</v>
      </c>
      <c r="E99" s="8">
        <v>1275.35</v>
      </c>
      <c r="F99" s="1" t="str">
        <f t="shared" si="1"/>
        <v>Increase</v>
      </c>
    </row>
    <row r="100" ht="14.25" customHeight="1">
      <c r="A100" s="4">
        <v>40317.0</v>
      </c>
      <c r="B100" s="5">
        <v>1273.7</v>
      </c>
      <c r="C100" s="6">
        <v>1317.75</v>
      </c>
      <c r="D100" s="7">
        <v>1267.4</v>
      </c>
      <c r="E100" s="8">
        <v>1311.05</v>
      </c>
      <c r="F100" s="1" t="str">
        <f t="shared" si="1"/>
        <v>Increase</v>
      </c>
    </row>
    <row r="101" ht="14.25" customHeight="1">
      <c r="A101" s="4">
        <v>40318.0</v>
      </c>
      <c r="B101" s="5">
        <v>1310.8</v>
      </c>
      <c r="C101" s="6">
        <v>1347.3</v>
      </c>
      <c r="D101" s="7">
        <v>1304.95</v>
      </c>
      <c r="E101" s="8">
        <v>1344.85</v>
      </c>
      <c r="F101" s="1" t="str">
        <f t="shared" si="1"/>
        <v>Increase</v>
      </c>
    </row>
    <row r="102" ht="14.25" customHeight="1">
      <c r="A102" s="4">
        <v>40319.0</v>
      </c>
      <c r="B102" s="5">
        <v>1355.35</v>
      </c>
      <c r="C102" s="6">
        <v>1410.75</v>
      </c>
      <c r="D102" s="7">
        <v>1355.35</v>
      </c>
      <c r="E102" s="8">
        <v>1380.45</v>
      </c>
      <c r="F102" s="1" t="str">
        <f t="shared" si="1"/>
        <v>Increase</v>
      </c>
    </row>
    <row r="103" ht="14.25" customHeight="1">
      <c r="A103" s="4">
        <v>40322.0</v>
      </c>
      <c r="B103" s="5">
        <v>1380.4</v>
      </c>
      <c r="C103" s="6">
        <v>1380.4</v>
      </c>
      <c r="D103" s="7">
        <v>1345.1</v>
      </c>
      <c r="E103" s="8">
        <v>1349.0</v>
      </c>
      <c r="F103" s="1" t="str">
        <f t="shared" si="1"/>
        <v>Decrease</v>
      </c>
    </row>
    <row r="104" ht="14.25" customHeight="1">
      <c r="A104" s="4">
        <v>40323.0</v>
      </c>
      <c r="B104" s="5">
        <v>1350.15</v>
      </c>
      <c r="C104" s="6">
        <v>1395.35</v>
      </c>
      <c r="D104" s="7">
        <v>1350.15</v>
      </c>
      <c r="E104" s="8">
        <v>1389.25</v>
      </c>
      <c r="F104" s="1" t="str">
        <f t="shared" si="1"/>
        <v>Increase</v>
      </c>
    </row>
    <row r="105" ht="14.25" customHeight="1">
      <c r="A105" s="4">
        <v>40324.0</v>
      </c>
      <c r="B105" s="5">
        <v>1390.95</v>
      </c>
      <c r="C105" s="6">
        <v>1461.05</v>
      </c>
      <c r="D105" s="7">
        <v>1390.95</v>
      </c>
      <c r="E105" s="8">
        <v>1404.6</v>
      </c>
      <c r="F105" s="1" t="str">
        <f t="shared" si="1"/>
        <v>Increase</v>
      </c>
    </row>
    <row r="106" ht="14.25" customHeight="1">
      <c r="A106" s="4">
        <v>40325.0</v>
      </c>
      <c r="B106" s="5">
        <v>1405.45</v>
      </c>
      <c r="C106" s="6">
        <v>1426.15</v>
      </c>
      <c r="D106" s="7">
        <v>1392.7</v>
      </c>
      <c r="E106" s="8">
        <v>1421.75</v>
      </c>
      <c r="F106" s="1" t="str">
        <f t="shared" si="1"/>
        <v>Increase</v>
      </c>
    </row>
    <row r="107" ht="14.25" customHeight="1">
      <c r="A107" s="4">
        <v>40326.0</v>
      </c>
      <c r="B107" s="5">
        <v>1423.4</v>
      </c>
      <c r="C107" s="6">
        <v>1442.7</v>
      </c>
      <c r="D107" s="7">
        <v>1413.8</v>
      </c>
      <c r="E107" s="8">
        <v>1430.35</v>
      </c>
      <c r="F107" s="1" t="str">
        <f t="shared" si="1"/>
        <v>Increase</v>
      </c>
    </row>
    <row r="108" ht="14.25" customHeight="1">
      <c r="A108" s="4">
        <v>40329.0</v>
      </c>
      <c r="B108" s="5">
        <v>1430.5</v>
      </c>
      <c r="C108" s="6">
        <v>1468.7</v>
      </c>
      <c r="D108" s="7">
        <v>1430.5</v>
      </c>
      <c r="E108" s="8">
        <v>1463.65</v>
      </c>
      <c r="F108" s="1" t="str">
        <f t="shared" si="1"/>
        <v>Increase</v>
      </c>
    </row>
    <row r="109" ht="14.25" customHeight="1">
      <c r="A109" s="4">
        <v>40330.0</v>
      </c>
      <c r="B109" s="5">
        <v>1464.3</v>
      </c>
      <c r="C109" s="6">
        <v>1485.5</v>
      </c>
      <c r="D109" s="7">
        <v>1458.9</v>
      </c>
      <c r="E109" s="8">
        <v>1467.2</v>
      </c>
      <c r="F109" s="1" t="str">
        <f t="shared" si="1"/>
        <v>Increase</v>
      </c>
    </row>
    <row r="110" ht="14.25" customHeight="1">
      <c r="A110" s="4">
        <v>40331.0</v>
      </c>
      <c r="B110" s="5">
        <v>1464.4</v>
      </c>
      <c r="C110" s="6">
        <v>1477.55</v>
      </c>
      <c r="D110" s="7">
        <v>1437.15</v>
      </c>
      <c r="E110" s="8">
        <v>1440.4</v>
      </c>
      <c r="F110" s="1" t="str">
        <f t="shared" si="1"/>
        <v>Decrease</v>
      </c>
    </row>
    <row r="111" ht="14.25" customHeight="1">
      <c r="A111" s="4">
        <v>40332.0</v>
      </c>
      <c r="B111" s="5">
        <v>1438.8</v>
      </c>
      <c r="C111" s="6">
        <v>1438.8</v>
      </c>
      <c r="D111" s="7">
        <v>1411.9</v>
      </c>
      <c r="E111" s="8">
        <v>1432.9</v>
      </c>
      <c r="F111" s="1" t="str">
        <f t="shared" si="1"/>
        <v>Decrease</v>
      </c>
    </row>
    <row r="112" ht="14.25" customHeight="1">
      <c r="A112" s="4">
        <v>40333.0</v>
      </c>
      <c r="B112" s="5">
        <v>1434.95</v>
      </c>
      <c r="C112" s="6">
        <v>1459.15</v>
      </c>
      <c r="D112" s="7">
        <v>1423.95</v>
      </c>
      <c r="E112" s="8">
        <v>1435.5</v>
      </c>
      <c r="F112" s="1" t="str">
        <f t="shared" si="1"/>
        <v>Increase</v>
      </c>
    </row>
    <row r="113" ht="14.25" customHeight="1">
      <c r="A113" s="4">
        <v>40336.0</v>
      </c>
      <c r="B113" s="5">
        <v>1437.0</v>
      </c>
      <c r="C113" s="6">
        <v>1452.8</v>
      </c>
      <c r="D113" s="7">
        <v>1422.4</v>
      </c>
      <c r="E113" s="8">
        <v>1445.25</v>
      </c>
      <c r="F113" s="1" t="str">
        <f t="shared" si="1"/>
        <v>Increase</v>
      </c>
    </row>
    <row r="114" ht="14.25" customHeight="1">
      <c r="A114" s="4">
        <v>40337.0</v>
      </c>
      <c r="B114" s="5">
        <v>1443.15</v>
      </c>
      <c r="C114" s="6">
        <v>1480.85</v>
      </c>
      <c r="D114" s="7">
        <v>1441.6</v>
      </c>
      <c r="E114" s="8">
        <v>1477.3</v>
      </c>
      <c r="F114" s="1" t="str">
        <f t="shared" si="1"/>
        <v>Increase</v>
      </c>
    </row>
    <row r="115" ht="14.25" customHeight="1">
      <c r="A115" s="4">
        <v>40338.0</v>
      </c>
      <c r="B115" s="5">
        <v>1477.55</v>
      </c>
      <c r="C115" s="6">
        <v>1510.45</v>
      </c>
      <c r="D115" s="7">
        <v>1477.55</v>
      </c>
      <c r="E115" s="8">
        <v>1498.75</v>
      </c>
      <c r="F115" s="1" t="str">
        <f t="shared" si="1"/>
        <v>Increase</v>
      </c>
    </row>
    <row r="116" ht="14.25" customHeight="1">
      <c r="A116" s="4">
        <v>40339.0</v>
      </c>
      <c r="B116" s="5">
        <v>1498.0</v>
      </c>
      <c r="C116" s="6">
        <v>1518.05</v>
      </c>
      <c r="D116" s="7">
        <v>1497.05</v>
      </c>
      <c r="E116" s="8">
        <v>1507.1</v>
      </c>
      <c r="F116" s="1" t="str">
        <f t="shared" si="1"/>
        <v>Increase</v>
      </c>
    </row>
    <row r="117" ht="14.25" customHeight="1">
      <c r="A117" s="4">
        <v>40340.0</v>
      </c>
      <c r="B117" s="5">
        <v>1524.05</v>
      </c>
      <c r="C117" s="6">
        <v>1539.1</v>
      </c>
      <c r="D117" s="7">
        <v>1470.4</v>
      </c>
      <c r="E117" s="8">
        <v>1475.15</v>
      </c>
      <c r="F117" s="1" t="str">
        <f t="shared" si="1"/>
        <v>Decrease</v>
      </c>
    </row>
    <row r="118" ht="14.25" customHeight="1">
      <c r="A118" s="4">
        <v>40343.0</v>
      </c>
      <c r="B118" s="5">
        <v>1475.65</v>
      </c>
      <c r="C118" s="6">
        <v>1491.4</v>
      </c>
      <c r="D118" s="7">
        <v>1461.3</v>
      </c>
      <c r="E118" s="8">
        <v>1488.25</v>
      </c>
      <c r="F118" s="1" t="str">
        <f t="shared" si="1"/>
        <v>Increase</v>
      </c>
    </row>
    <row r="119" ht="14.25" customHeight="1">
      <c r="A119" s="4">
        <v>40344.0</v>
      </c>
      <c r="B119" s="5">
        <v>1487.85</v>
      </c>
      <c r="C119" s="6">
        <v>1499.85</v>
      </c>
      <c r="D119" s="7">
        <v>1462.75</v>
      </c>
      <c r="E119" s="8">
        <v>1472.2</v>
      </c>
      <c r="F119" s="1" t="str">
        <f t="shared" si="1"/>
        <v>Decrease</v>
      </c>
    </row>
    <row r="120" ht="14.25" customHeight="1">
      <c r="A120" s="4">
        <v>40345.0</v>
      </c>
      <c r="B120" s="5">
        <v>1472.15</v>
      </c>
      <c r="C120" s="6">
        <v>1472.15</v>
      </c>
      <c r="D120" s="7">
        <v>1431.25</v>
      </c>
      <c r="E120" s="8">
        <v>1451.65</v>
      </c>
      <c r="F120" s="1" t="str">
        <f t="shared" si="1"/>
        <v>Decrease</v>
      </c>
    </row>
    <row r="121" ht="14.25" customHeight="1">
      <c r="A121" s="4">
        <v>40346.0</v>
      </c>
      <c r="B121" s="5">
        <v>1452.8</v>
      </c>
      <c r="C121" s="6">
        <v>1467.15</v>
      </c>
      <c r="D121" s="7">
        <v>1448.95</v>
      </c>
      <c r="E121" s="8">
        <v>1454.3</v>
      </c>
      <c r="F121" s="1" t="str">
        <f t="shared" si="1"/>
        <v>Increase</v>
      </c>
    </row>
    <row r="122" ht="14.25" customHeight="1">
      <c r="A122" s="4">
        <v>40347.0</v>
      </c>
      <c r="B122" s="5">
        <v>1453.7</v>
      </c>
      <c r="C122" s="6">
        <v>1474.7</v>
      </c>
      <c r="D122" s="7">
        <v>1445.6</v>
      </c>
      <c r="E122" s="8">
        <v>1470.0</v>
      </c>
      <c r="F122" s="1" t="str">
        <f t="shared" si="1"/>
        <v>Increase</v>
      </c>
    </row>
    <row r="123" ht="14.25" customHeight="1">
      <c r="A123" s="4">
        <v>40350.0</v>
      </c>
      <c r="B123" s="5">
        <v>1471.35</v>
      </c>
      <c r="C123" s="6">
        <v>1505.75</v>
      </c>
      <c r="D123" s="7">
        <v>1471.35</v>
      </c>
      <c r="E123" s="8">
        <v>1492.35</v>
      </c>
      <c r="F123" s="1" t="str">
        <f t="shared" si="1"/>
        <v>Increase</v>
      </c>
    </row>
    <row r="124" ht="14.25" customHeight="1">
      <c r="A124" s="4">
        <v>40351.0</v>
      </c>
      <c r="B124" s="5">
        <v>1490.2</v>
      </c>
      <c r="C124" s="6">
        <v>1490.65</v>
      </c>
      <c r="D124" s="7">
        <v>1462.45</v>
      </c>
      <c r="E124" s="8">
        <v>1471.45</v>
      </c>
      <c r="F124" s="1" t="str">
        <f t="shared" si="1"/>
        <v>Decrease</v>
      </c>
    </row>
    <row r="125" ht="14.25" customHeight="1">
      <c r="A125" s="4">
        <v>40352.0</v>
      </c>
      <c r="B125" s="5">
        <v>1473.45</v>
      </c>
      <c r="C125" s="6">
        <v>1498.7</v>
      </c>
      <c r="D125" s="7">
        <v>1473.45</v>
      </c>
      <c r="E125" s="8">
        <v>1495.25</v>
      </c>
      <c r="F125" s="1" t="str">
        <f t="shared" si="1"/>
        <v>Increase</v>
      </c>
    </row>
    <row r="126" ht="14.25" customHeight="1">
      <c r="A126" s="4">
        <v>40353.0</v>
      </c>
      <c r="B126" s="5">
        <v>1496.15</v>
      </c>
      <c r="C126" s="6">
        <v>1516.8</v>
      </c>
      <c r="D126" s="7">
        <v>1494.8</v>
      </c>
      <c r="E126" s="8">
        <v>1511.3</v>
      </c>
      <c r="F126" s="1" t="str">
        <f t="shared" si="1"/>
        <v>Increase</v>
      </c>
    </row>
    <row r="127" ht="14.25" customHeight="1">
      <c r="A127" s="4">
        <v>40354.0</v>
      </c>
      <c r="B127" s="5">
        <v>1511.5</v>
      </c>
      <c r="C127" s="6">
        <v>1530.9</v>
      </c>
      <c r="D127" s="7">
        <v>1511.5</v>
      </c>
      <c r="E127" s="8">
        <v>1526.05</v>
      </c>
      <c r="F127" s="1" t="str">
        <f t="shared" si="1"/>
        <v>Increase</v>
      </c>
    </row>
    <row r="128" ht="14.25" customHeight="1">
      <c r="A128" s="4">
        <v>40357.0</v>
      </c>
      <c r="B128" s="5">
        <v>1525.15</v>
      </c>
      <c r="C128" s="6">
        <v>1525.15</v>
      </c>
      <c r="D128" s="7">
        <v>1504.05</v>
      </c>
      <c r="E128" s="8">
        <v>1516.8</v>
      </c>
      <c r="F128" s="1" t="str">
        <f t="shared" si="1"/>
        <v>Decrease</v>
      </c>
    </row>
    <row r="129" ht="14.25" customHeight="1">
      <c r="A129" s="4">
        <v>40358.0</v>
      </c>
      <c r="B129" s="5">
        <v>1517.0</v>
      </c>
      <c r="C129" s="6">
        <v>1528.15</v>
      </c>
      <c r="D129" s="7">
        <v>1513.4</v>
      </c>
      <c r="E129" s="8">
        <v>1517.6</v>
      </c>
      <c r="F129" s="1" t="str">
        <f t="shared" si="1"/>
        <v>Increase</v>
      </c>
    </row>
    <row r="130" ht="14.25" customHeight="1">
      <c r="A130" s="4">
        <v>40359.0</v>
      </c>
      <c r="B130" s="5">
        <v>1518.15</v>
      </c>
      <c r="C130" s="6">
        <v>1523.2</v>
      </c>
      <c r="D130" s="7">
        <v>1502.7</v>
      </c>
      <c r="E130" s="8">
        <v>1509.65</v>
      </c>
      <c r="F130" s="1" t="str">
        <f t="shared" si="1"/>
        <v>Decrease</v>
      </c>
    </row>
    <row r="131" ht="14.25" customHeight="1">
      <c r="A131" s="4">
        <v>40360.0</v>
      </c>
      <c r="B131" s="5">
        <v>1510.55</v>
      </c>
      <c r="C131" s="6">
        <v>1523.1</v>
      </c>
      <c r="D131" s="7">
        <v>1506.15</v>
      </c>
      <c r="E131" s="8">
        <v>1518.55</v>
      </c>
      <c r="F131" s="1" t="str">
        <f t="shared" si="1"/>
        <v>Increase</v>
      </c>
    </row>
    <row r="132" ht="14.25" customHeight="1">
      <c r="A132" s="4">
        <v>40361.0</v>
      </c>
      <c r="B132" s="5">
        <v>1518.7</v>
      </c>
      <c r="C132" s="6">
        <v>1537.1</v>
      </c>
      <c r="D132" s="7">
        <v>1507.95</v>
      </c>
      <c r="E132" s="8">
        <v>1533.35</v>
      </c>
      <c r="F132" s="1" t="str">
        <f t="shared" si="1"/>
        <v>Increase</v>
      </c>
    </row>
    <row r="133" ht="14.25" customHeight="1">
      <c r="A133" s="4">
        <v>40364.0</v>
      </c>
      <c r="B133" s="5">
        <v>1535.55</v>
      </c>
      <c r="C133" s="6">
        <v>1564.75</v>
      </c>
      <c r="D133" s="7">
        <v>1513.65</v>
      </c>
      <c r="E133" s="8">
        <v>1522.6</v>
      </c>
      <c r="F133" s="1" t="str">
        <f t="shared" si="1"/>
        <v>Decrease</v>
      </c>
    </row>
    <row r="134" ht="14.25" customHeight="1">
      <c r="A134" s="4">
        <v>40365.0</v>
      </c>
      <c r="B134" s="5">
        <v>1522.2</v>
      </c>
      <c r="C134" s="6">
        <v>1534.35</v>
      </c>
      <c r="D134" s="7">
        <v>1505.9</v>
      </c>
      <c r="E134" s="8">
        <v>1509.75</v>
      </c>
      <c r="F134" s="1" t="str">
        <f t="shared" si="1"/>
        <v>Decrease</v>
      </c>
    </row>
    <row r="135" ht="14.25" customHeight="1">
      <c r="A135" s="4">
        <v>40366.0</v>
      </c>
      <c r="B135" s="5">
        <v>1509.25</v>
      </c>
      <c r="C135" s="6">
        <v>1512.25</v>
      </c>
      <c r="D135" s="7">
        <v>1475.15</v>
      </c>
      <c r="E135" s="8">
        <v>1479.65</v>
      </c>
      <c r="F135" s="1" t="str">
        <f t="shared" si="1"/>
        <v>Decrease</v>
      </c>
    </row>
    <row r="136" ht="14.25" customHeight="1">
      <c r="A136" s="4">
        <v>40367.0</v>
      </c>
      <c r="B136" s="5">
        <v>1479.3</v>
      </c>
      <c r="C136" s="6">
        <v>1482.9</v>
      </c>
      <c r="D136" s="7">
        <v>1458.6</v>
      </c>
      <c r="E136" s="8">
        <v>1463.1</v>
      </c>
      <c r="F136" s="1" t="str">
        <f t="shared" si="1"/>
        <v>Decrease</v>
      </c>
    </row>
    <row r="137" ht="14.25" customHeight="1">
      <c r="A137" s="4">
        <v>40368.0</v>
      </c>
      <c r="B137" s="5">
        <v>1464.55</v>
      </c>
      <c r="C137" s="6">
        <v>1468.55</v>
      </c>
      <c r="D137" s="7">
        <v>1432.85</v>
      </c>
      <c r="E137" s="8">
        <v>1435.8</v>
      </c>
      <c r="F137" s="1" t="str">
        <f t="shared" si="1"/>
        <v>Decrease</v>
      </c>
    </row>
    <row r="138" ht="14.25" customHeight="1">
      <c r="A138" s="4">
        <v>40371.0</v>
      </c>
      <c r="B138" s="5">
        <v>1434.95</v>
      </c>
      <c r="C138" s="6">
        <v>1443.25</v>
      </c>
      <c r="D138" s="7">
        <v>1416.0</v>
      </c>
      <c r="E138" s="8">
        <v>1424.2</v>
      </c>
      <c r="F138" s="1" t="str">
        <f t="shared" si="1"/>
        <v>Decrease</v>
      </c>
    </row>
    <row r="139" ht="14.25" customHeight="1">
      <c r="A139" s="4">
        <v>40372.0</v>
      </c>
      <c r="B139" s="5">
        <v>1424.9</v>
      </c>
      <c r="C139" s="6">
        <v>1435.2</v>
      </c>
      <c r="D139" s="7">
        <v>1394.3</v>
      </c>
      <c r="E139" s="8">
        <v>1397.25</v>
      </c>
      <c r="F139" s="1" t="str">
        <f t="shared" si="1"/>
        <v>Decrease</v>
      </c>
    </row>
    <row r="140" ht="14.25" customHeight="1">
      <c r="A140" s="4">
        <v>40373.0</v>
      </c>
      <c r="B140" s="5">
        <v>1397.05</v>
      </c>
      <c r="C140" s="6">
        <v>1397.05</v>
      </c>
      <c r="D140" s="7">
        <v>1310.85</v>
      </c>
      <c r="E140" s="8">
        <v>1317.75</v>
      </c>
      <c r="F140" s="1" t="str">
        <f t="shared" si="1"/>
        <v>Decrease</v>
      </c>
    </row>
    <row r="141" ht="14.25" customHeight="1">
      <c r="A141" s="4">
        <v>40374.0</v>
      </c>
      <c r="B141" s="5">
        <v>1317.35</v>
      </c>
      <c r="C141" s="6">
        <v>1363.45</v>
      </c>
      <c r="D141" s="7">
        <v>1269.25</v>
      </c>
      <c r="E141" s="8">
        <v>1348.9</v>
      </c>
      <c r="F141" s="1" t="str">
        <f t="shared" si="1"/>
        <v>Increase</v>
      </c>
    </row>
    <row r="142" ht="14.25" customHeight="1">
      <c r="A142" s="4">
        <v>40375.0</v>
      </c>
      <c r="B142" s="5">
        <v>1350.8</v>
      </c>
      <c r="C142" s="6">
        <v>1371.8</v>
      </c>
      <c r="D142" s="7">
        <v>1315.15</v>
      </c>
      <c r="E142" s="8">
        <v>1318.25</v>
      </c>
      <c r="F142" s="1" t="str">
        <f t="shared" si="1"/>
        <v>Decrease</v>
      </c>
    </row>
    <row r="143" ht="14.25" customHeight="1">
      <c r="A143" s="4">
        <v>40378.0</v>
      </c>
      <c r="B143" s="5">
        <v>1317.0</v>
      </c>
      <c r="C143" s="6">
        <v>1342.75</v>
      </c>
      <c r="D143" s="7">
        <v>1291.3</v>
      </c>
      <c r="E143" s="8">
        <v>1338.05</v>
      </c>
      <c r="F143" s="1" t="str">
        <f t="shared" si="1"/>
        <v>Increase</v>
      </c>
    </row>
    <row r="144" ht="14.25" customHeight="1">
      <c r="A144" s="4">
        <v>40379.0</v>
      </c>
      <c r="B144" s="5">
        <v>1337.7</v>
      </c>
      <c r="C144" s="6">
        <v>1359.4</v>
      </c>
      <c r="D144" s="7">
        <v>1327.95</v>
      </c>
      <c r="E144" s="8">
        <v>1333.8</v>
      </c>
      <c r="F144" s="1" t="str">
        <f t="shared" si="1"/>
        <v>Decrease</v>
      </c>
    </row>
    <row r="145" ht="14.25" customHeight="1">
      <c r="A145" s="4">
        <v>40380.0</v>
      </c>
      <c r="B145" s="5">
        <v>1333.3</v>
      </c>
      <c r="C145" s="6">
        <v>1343.65</v>
      </c>
      <c r="D145" s="7">
        <v>1317.3</v>
      </c>
      <c r="E145" s="8">
        <v>1332.85</v>
      </c>
      <c r="F145" s="1" t="str">
        <f t="shared" si="1"/>
        <v>Decrease</v>
      </c>
    </row>
    <row r="146" ht="14.25" customHeight="1">
      <c r="A146" s="4">
        <v>40381.0</v>
      </c>
      <c r="B146" s="5">
        <v>1332.85</v>
      </c>
      <c r="C146" s="6">
        <v>1344.5</v>
      </c>
      <c r="D146" s="7">
        <v>1322.6</v>
      </c>
      <c r="E146" s="8">
        <v>1326.85</v>
      </c>
      <c r="F146" s="1" t="str">
        <f t="shared" si="1"/>
        <v>Decrease</v>
      </c>
    </row>
    <row r="147" ht="14.25" customHeight="1">
      <c r="A147" s="4">
        <v>40382.0</v>
      </c>
      <c r="B147" s="5">
        <v>1323.7</v>
      </c>
      <c r="C147" s="6">
        <v>1333.85</v>
      </c>
      <c r="D147" s="7">
        <v>1312.25</v>
      </c>
      <c r="E147" s="8">
        <v>1331.9</v>
      </c>
      <c r="F147" s="1" t="str">
        <f t="shared" si="1"/>
        <v>Increase</v>
      </c>
    </row>
    <row r="148" ht="14.25" customHeight="1">
      <c r="A148" s="4">
        <v>40385.0</v>
      </c>
      <c r="B148" s="5">
        <v>1330.7</v>
      </c>
      <c r="C148" s="6">
        <v>1339.4</v>
      </c>
      <c r="D148" s="7">
        <v>1319.0</v>
      </c>
      <c r="E148" s="8">
        <v>1321.25</v>
      </c>
      <c r="F148" s="1" t="str">
        <f t="shared" si="1"/>
        <v>Decrease</v>
      </c>
    </row>
    <row r="149" ht="14.25" customHeight="1">
      <c r="A149" s="4">
        <v>40386.0</v>
      </c>
      <c r="B149" s="5">
        <v>1320.25</v>
      </c>
      <c r="C149" s="6">
        <v>1333.15</v>
      </c>
      <c r="D149" s="7">
        <v>1302.65</v>
      </c>
      <c r="E149" s="8">
        <v>1318.55</v>
      </c>
      <c r="F149" s="1" t="str">
        <f t="shared" si="1"/>
        <v>Decrease</v>
      </c>
    </row>
    <row r="150" ht="14.25" customHeight="1">
      <c r="A150" s="4">
        <v>40387.0</v>
      </c>
      <c r="B150" s="5">
        <v>1319.7</v>
      </c>
      <c r="C150" s="6">
        <v>1321.7</v>
      </c>
      <c r="D150" s="7">
        <v>1299.9</v>
      </c>
      <c r="E150" s="8">
        <v>1310.8</v>
      </c>
      <c r="F150" s="1" t="str">
        <f t="shared" si="1"/>
        <v>Decrease</v>
      </c>
    </row>
    <row r="151" ht="14.25" customHeight="1">
      <c r="A151" s="4">
        <v>40388.0</v>
      </c>
      <c r="B151" s="5">
        <v>1312.1</v>
      </c>
      <c r="C151" s="6">
        <v>1348.25</v>
      </c>
      <c r="D151" s="7">
        <v>1311.15</v>
      </c>
      <c r="E151" s="8">
        <v>1345.6</v>
      </c>
      <c r="F151" s="1" t="str">
        <f t="shared" si="1"/>
        <v>Increase</v>
      </c>
    </row>
    <row r="152" ht="14.25" customHeight="1">
      <c r="A152" s="4">
        <v>40389.0</v>
      </c>
      <c r="B152" s="5">
        <v>1345.95</v>
      </c>
      <c r="C152" s="6">
        <v>1363.95</v>
      </c>
      <c r="D152" s="7">
        <v>1341.05</v>
      </c>
      <c r="E152" s="8">
        <v>1344.95</v>
      </c>
      <c r="F152" s="1" t="str">
        <f t="shared" si="1"/>
        <v>Decrease</v>
      </c>
    </row>
    <row r="153" ht="14.25" customHeight="1">
      <c r="A153" s="4">
        <v>40392.0</v>
      </c>
      <c r="B153" s="5">
        <v>1345.25</v>
      </c>
      <c r="C153" s="6">
        <v>1360.4</v>
      </c>
      <c r="D153" s="7">
        <v>1325.15</v>
      </c>
      <c r="E153" s="8">
        <v>1328.0</v>
      </c>
      <c r="F153" s="1" t="str">
        <f t="shared" si="1"/>
        <v>Decrease</v>
      </c>
    </row>
    <row r="154" ht="14.25" customHeight="1">
      <c r="A154" s="4">
        <v>40393.0</v>
      </c>
      <c r="B154" s="5">
        <v>1328.15</v>
      </c>
      <c r="C154" s="6">
        <v>1328.15</v>
      </c>
      <c r="D154" s="7">
        <v>1306.6</v>
      </c>
      <c r="E154" s="8">
        <v>1310.75</v>
      </c>
      <c r="F154" s="1" t="str">
        <f t="shared" si="1"/>
        <v>Decrease</v>
      </c>
    </row>
    <row r="155" ht="14.25" customHeight="1">
      <c r="A155" s="4">
        <v>40394.0</v>
      </c>
      <c r="B155" s="5">
        <v>1312.25</v>
      </c>
      <c r="C155" s="6">
        <v>1321.55</v>
      </c>
      <c r="D155" s="7">
        <v>1295.45</v>
      </c>
      <c r="E155" s="8">
        <v>1317.9</v>
      </c>
      <c r="F155" s="1" t="str">
        <f t="shared" si="1"/>
        <v>Increase</v>
      </c>
    </row>
    <row r="156" ht="14.25" customHeight="1">
      <c r="A156" s="4">
        <v>40395.0</v>
      </c>
      <c r="B156" s="5">
        <v>1319.35</v>
      </c>
      <c r="C156" s="6">
        <v>1354.95</v>
      </c>
      <c r="D156" s="7">
        <v>1319.35</v>
      </c>
      <c r="E156" s="8">
        <v>1351.45</v>
      </c>
      <c r="F156" s="1" t="str">
        <f t="shared" si="1"/>
        <v>Increase</v>
      </c>
    </row>
    <row r="157" ht="14.25" customHeight="1">
      <c r="A157" s="4">
        <v>40396.0</v>
      </c>
      <c r="B157" s="5">
        <v>1351.5</v>
      </c>
      <c r="C157" s="6">
        <v>1363.05</v>
      </c>
      <c r="D157" s="7">
        <v>1334.95</v>
      </c>
      <c r="E157" s="8">
        <v>1341.4</v>
      </c>
      <c r="F157" s="1" t="str">
        <f t="shared" si="1"/>
        <v>Decrease</v>
      </c>
    </row>
    <row r="158" ht="14.25" customHeight="1">
      <c r="A158" s="4">
        <v>40399.0</v>
      </c>
      <c r="B158" s="5">
        <v>1342.0</v>
      </c>
      <c r="C158" s="6">
        <v>1360.65</v>
      </c>
      <c r="D158" s="7">
        <v>1339.05</v>
      </c>
      <c r="E158" s="8">
        <v>1358.05</v>
      </c>
      <c r="F158" s="1" t="str">
        <f t="shared" si="1"/>
        <v>Increase</v>
      </c>
    </row>
    <row r="159" ht="14.25" customHeight="1">
      <c r="A159" s="4">
        <v>40400.0</v>
      </c>
      <c r="B159" s="5">
        <v>1358.75</v>
      </c>
      <c r="C159" s="6">
        <v>1374.5</v>
      </c>
      <c r="D159" s="7">
        <v>1358.75</v>
      </c>
      <c r="E159" s="8">
        <v>1370.25</v>
      </c>
      <c r="F159" s="1" t="str">
        <f t="shared" si="1"/>
        <v>Increase</v>
      </c>
    </row>
    <row r="160" ht="14.25" customHeight="1">
      <c r="A160" s="4">
        <v>40401.0</v>
      </c>
      <c r="B160" s="5">
        <v>1370.75</v>
      </c>
      <c r="C160" s="6">
        <v>1394.9</v>
      </c>
      <c r="D160" s="7">
        <v>1370.75</v>
      </c>
      <c r="E160" s="8">
        <v>1381.2</v>
      </c>
      <c r="F160" s="1" t="str">
        <f t="shared" si="1"/>
        <v>Increase</v>
      </c>
    </row>
    <row r="161" ht="14.25" customHeight="1">
      <c r="A161" s="4">
        <v>40402.0</v>
      </c>
      <c r="B161" s="5">
        <v>1381.6</v>
      </c>
      <c r="C161" s="6">
        <v>1398.9</v>
      </c>
      <c r="D161" s="7">
        <v>1376.9</v>
      </c>
      <c r="E161" s="8">
        <v>1386.05</v>
      </c>
      <c r="F161" s="1" t="str">
        <f t="shared" si="1"/>
        <v>Increase</v>
      </c>
    </row>
    <row r="162" ht="14.25" customHeight="1">
      <c r="A162" s="4">
        <v>40403.0</v>
      </c>
      <c r="B162" s="5">
        <v>1386.3</v>
      </c>
      <c r="C162" s="6">
        <v>1390.45</v>
      </c>
      <c r="D162" s="7">
        <v>1374.9</v>
      </c>
      <c r="E162" s="8">
        <v>1386.95</v>
      </c>
      <c r="F162" s="1" t="str">
        <f t="shared" si="1"/>
        <v>Increase</v>
      </c>
    </row>
    <row r="163" ht="14.25" customHeight="1">
      <c r="A163" s="4">
        <v>40406.0</v>
      </c>
      <c r="B163" s="5">
        <v>1387.35</v>
      </c>
      <c r="C163" s="6">
        <v>1396.1</v>
      </c>
      <c r="D163" s="7">
        <v>1377.75</v>
      </c>
      <c r="E163" s="8">
        <v>1381.25</v>
      </c>
      <c r="F163" s="1" t="str">
        <f t="shared" si="1"/>
        <v>Decrease</v>
      </c>
    </row>
    <row r="164" ht="14.25" customHeight="1">
      <c r="A164" s="4">
        <v>40407.0</v>
      </c>
      <c r="B164" s="5">
        <v>1379.6</v>
      </c>
      <c r="C164" s="6">
        <v>1383.45</v>
      </c>
      <c r="D164" s="7">
        <v>1368.25</v>
      </c>
      <c r="E164" s="8">
        <v>1369.85</v>
      </c>
      <c r="F164" s="1" t="str">
        <f t="shared" si="1"/>
        <v>Decrease</v>
      </c>
    </row>
    <row r="165" ht="14.25" customHeight="1">
      <c r="A165" s="4">
        <v>40408.0</v>
      </c>
      <c r="B165" s="5">
        <v>1368.65</v>
      </c>
      <c r="C165" s="6">
        <v>1373.55</v>
      </c>
      <c r="D165" s="7">
        <v>1360.65</v>
      </c>
      <c r="E165" s="8">
        <v>1367.7</v>
      </c>
      <c r="F165" s="1" t="str">
        <f t="shared" si="1"/>
        <v>Decrease</v>
      </c>
    </row>
    <row r="166" ht="14.25" customHeight="1">
      <c r="A166" s="4">
        <v>40409.0</v>
      </c>
      <c r="B166" s="5">
        <v>1369.9</v>
      </c>
      <c r="C166" s="6">
        <v>1384.85</v>
      </c>
      <c r="D166" s="7">
        <v>1369.8</v>
      </c>
      <c r="E166" s="8">
        <v>1375.95</v>
      </c>
      <c r="F166" s="1" t="str">
        <f t="shared" si="1"/>
        <v>Increase</v>
      </c>
    </row>
    <row r="167" ht="14.25" customHeight="1">
      <c r="A167" s="4">
        <v>40410.0</v>
      </c>
      <c r="B167" s="5">
        <v>1376.5</v>
      </c>
      <c r="C167" s="6">
        <v>1397.3</v>
      </c>
      <c r="D167" s="7">
        <v>1375.9</v>
      </c>
      <c r="E167" s="8">
        <v>1394.1</v>
      </c>
      <c r="F167" s="1" t="str">
        <f t="shared" si="1"/>
        <v>Increase</v>
      </c>
    </row>
    <row r="168" ht="14.25" customHeight="1">
      <c r="A168" s="4">
        <v>40413.0</v>
      </c>
      <c r="B168" s="5">
        <v>1395.95</v>
      </c>
      <c r="C168" s="6">
        <v>1433.15</v>
      </c>
      <c r="D168" s="7">
        <v>1395.95</v>
      </c>
      <c r="E168" s="8">
        <v>1427.75</v>
      </c>
      <c r="F168" s="1" t="str">
        <f t="shared" si="1"/>
        <v>Increase</v>
      </c>
    </row>
    <row r="169" ht="14.25" customHeight="1">
      <c r="A169" s="4">
        <v>40414.0</v>
      </c>
      <c r="B169" s="5">
        <v>1428.05</v>
      </c>
      <c r="C169" s="6">
        <v>1434.65</v>
      </c>
      <c r="D169" s="7">
        <v>1420.9</v>
      </c>
      <c r="E169" s="8">
        <v>1428.25</v>
      </c>
      <c r="F169" s="1" t="str">
        <f t="shared" si="1"/>
        <v>Increase</v>
      </c>
    </row>
    <row r="170" ht="14.25" customHeight="1">
      <c r="A170" s="4">
        <v>40415.0</v>
      </c>
      <c r="B170" s="5">
        <v>1430.9</v>
      </c>
      <c r="C170" s="6">
        <v>1444.45</v>
      </c>
      <c r="D170" s="7">
        <v>1421.0</v>
      </c>
      <c r="E170" s="8">
        <v>1435.35</v>
      </c>
      <c r="F170" s="1" t="str">
        <f t="shared" si="1"/>
        <v>Increase</v>
      </c>
    </row>
    <row r="171" ht="14.25" customHeight="1">
      <c r="A171" s="4">
        <v>40416.0</v>
      </c>
      <c r="B171" s="5">
        <v>1434.7</v>
      </c>
      <c r="C171" s="6">
        <v>1450.2</v>
      </c>
      <c r="D171" s="7">
        <v>1424.35</v>
      </c>
      <c r="E171" s="8">
        <v>1439.75</v>
      </c>
      <c r="F171" s="1" t="str">
        <f t="shared" si="1"/>
        <v>Increase</v>
      </c>
    </row>
    <row r="172" ht="14.25" customHeight="1">
      <c r="A172" s="4">
        <v>40417.0</v>
      </c>
      <c r="B172" s="5">
        <v>1440.6</v>
      </c>
      <c r="C172" s="6">
        <v>1453.15</v>
      </c>
      <c r="D172" s="7">
        <v>1440.6</v>
      </c>
      <c r="E172" s="8">
        <v>1450.05</v>
      </c>
      <c r="F172" s="1" t="str">
        <f t="shared" si="1"/>
        <v>Increase</v>
      </c>
    </row>
    <row r="173" ht="14.25" customHeight="1">
      <c r="A173" s="4">
        <v>40420.0</v>
      </c>
      <c r="B173" s="5">
        <v>1449.35</v>
      </c>
      <c r="C173" s="6">
        <v>1469.0</v>
      </c>
      <c r="D173" s="7">
        <v>1448.95</v>
      </c>
      <c r="E173" s="8">
        <v>1456.35</v>
      </c>
      <c r="F173" s="1" t="str">
        <f t="shared" si="1"/>
        <v>Increase</v>
      </c>
    </row>
    <row r="174" ht="14.25" customHeight="1">
      <c r="A174" s="4">
        <v>40421.0</v>
      </c>
      <c r="B174" s="5">
        <v>1457.1</v>
      </c>
      <c r="C174" s="6">
        <v>1470.55</v>
      </c>
      <c r="D174" s="7">
        <v>1447.8</v>
      </c>
      <c r="E174" s="8">
        <v>1467.65</v>
      </c>
      <c r="F174" s="1" t="str">
        <f t="shared" si="1"/>
        <v>Increase</v>
      </c>
    </row>
    <row r="175" ht="14.25" customHeight="1">
      <c r="A175" s="4">
        <v>40422.0</v>
      </c>
      <c r="B175" s="5">
        <v>1467.65</v>
      </c>
      <c r="C175" s="6">
        <v>1482.0</v>
      </c>
      <c r="D175" s="7">
        <v>1452.6</v>
      </c>
      <c r="E175" s="8">
        <v>1456.15</v>
      </c>
      <c r="F175" s="1" t="str">
        <f t="shared" si="1"/>
        <v>Decrease</v>
      </c>
    </row>
    <row r="176" ht="14.25" customHeight="1">
      <c r="A176" s="4">
        <v>40423.0</v>
      </c>
      <c r="B176" s="5">
        <v>1456.75</v>
      </c>
      <c r="C176" s="6">
        <v>1466.65</v>
      </c>
      <c r="D176" s="7">
        <v>1437.85</v>
      </c>
      <c r="E176" s="8">
        <v>1445.3</v>
      </c>
      <c r="F176" s="1" t="str">
        <f t="shared" si="1"/>
        <v>Decrease</v>
      </c>
    </row>
    <row r="177" ht="14.25" customHeight="1">
      <c r="A177" s="4">
        <v>40424.0</v>
      </c>
      <c r="B177" s="5">
        <v>1443.25</v>
      </c>
      <c r="C177" s="6">
        <v>1451.05</v>
      </c>
      <c r="D177" s="7">
        <v>1411.55</v>
      </c>
      <c r="E177" s="8">
        <v>1417.2</v>
      </c>
      <c r="F177" s="1" t="str">
        <f t="shared" si="1"/>
        <v>Decrease</v>
      </c>
    </row>
    <row r="178" ht="14.25" customHeight="1">
      <c r="A178" s="4">
        <v>40427.0</v>
      </c>
      <c r="B178" s="5">
        <v>1416.05</v>
      </c>
      <c r="C178" s="6">
        <v>1416.05</v>
      </c>
      <c r="D178" s="7">
        <v>1352.1</v>
      </c>
      <c r="E178" s="8">
        <v>1354.35</v>
      </c>
      <c r="F178" s="1" t="str">
        <f t="shared" si="1"/>
        <v>Decrease</v>
      </c>
    </row>
    <row r="179" ht="14.25" customHeight="1">
      <c r="A179" s="4">
        <v>40428.0</v>
      </c>
      <c r="B179" s="5">
        <v>1351.8</v>
      </c>
      <c r="C179" s="6">
        <v>1361.7</v>
      </c>
      <c r="D179" s="7">
        <v>1295.3</v>
      </c>
      <c r="E179" s="8">
        <v>1317.0</v>
      </c>
      <c r="F179" s="1" t="str">
        <f t="shared" si="1"/>
        <v>Decrease</v>
      </c>
    </row>
    <row r="180" ht="14.25" customHeight="1">
      <c r="A180" s="4">
        <v>40429.0</v>
      </c>
      <c r="B180" s="5">
        <v>1317.8</v>
      </c>
      <c r="C180" s="6">
        <v>1351.1</v>
      </c>
      <c r="D180" s="7">
        <v>1311.1</v>
      </c>
      <c r="E180" s="8">
        <v>1342.9</v>
      </c>
      <c r="F180" s="1" t="str">
        <f t="shared" si="1"/>
        <v>Increase</v>
      </c>
    </row>
    <row r="181" ht="14.25" customHeight="1">
      <c r="A181" s="4">
        <v>40430.0</v>
      </c>
      <c r="B181" s="5">
        <v>1341.65</v>
      </c>
      <c r="C181" s="6">
        <v>1347.4</v>
      </c>
      <c r="D181" s="7">
        <v>1325.75</v>
      </c>
      <c r="E181" s="8">
        <v>1329.85</v>
      </c>
      <c r="F181" s="1" t="str">
        <f t="shared" si="1"/>
        <v>Decrease</v>
      </c>
    </row>
    <row r="182" ht="14.25" customHeight="1">
      <c r="A182" s="4">
        <v>40431.0</v>
      </c>
      <c r="B182" s="5">
        <v>1329.1</v>
      </c>
      <c r="C182" s="6">
        <v>1329.1</v>
      </c>
      <c r="D182" s="7">
        <v>1261.2</v>
      </c>
      <c r="E182" s="8">
        <v>1266.45</v>
      </c>
      <c r="F182" s="1" t="str">
        <f t="shared" si="1"/>
        <v>Decrease</v>
      </c>
    </row>
    <row r="183" ht="14.25" customHeight="1">
      <c r="A183" s="4">
        <v>40434.0</v>
      </c>
      <c r="B183" s="5">
        <v>1268.4</v>
      </c>
      <c r="C183" s="6">
        <v>1305.1</v>
      </c>
      <c r="D183" s="7">
        <v>1268.4</v>
      </c>
      <c r="E183" s="8">
        <v>1292.55</v>
      </c>
      <c r="F183" s="1" t="str">
        <f t="shared" si="1"/>
        <v>Increase</v>
      </c>
    </row>
    <row r="184" ht="14.25" customHeight="1">
      <c r="A184" s="4">
        <v>40435.0</v>
      </c>
      <c r="B184" s="5">
        <v>1292.9</v>
      </c>
      <c r="C184" s="6">
        <v>1298.25</v>
      </c>
      <c r="D184" s="7">
        <v>1261.0</v>
      </c>
      <c r="E184" s="8">
        <v>1267.9</v>
      </c>
      <c r="F184" s="1" t="str">
        <f t="shared" si="1"/>
        <v>Decrease</v>
      </c>
    </row>
    <row r="185" ht="14.25" customHeight="1">
      <c r="A185" s="4">
        <v>40436.0</v>
      </c>
      <c r="B185" s="5">
        <v>1267.45</v>
      </c>
      <c r="C185" s="6">
        <v>1299.0</v>
      </c>
      <c r="D185" s="7">
        <v>1249.35</v>
      </c>
      <c r="E185" s="8">
        <v>1292.55</v>
      </c>
      <c r="F185" s="1" t="str">
        <f t="shared" si="1"/>
        <v>Increase</v>
      </c>
    </row>
    <row r="186" ht="14.25" customHeight="1">
      <c r="A186" s="4">
        <v>40437.0</v>
      </c>
      <c r="B186" s="5">
        <v>1292.4</v>
      </c>
      <c r="C186" s="6">
        <v>1302.75</v>
      </c>
      <c r="D186" s="7">
        <v>1260.8</v>
      </c>
      <c r="E186" s="8">
        <v>1266.4</v>
      </c>
      <c r="F186" s="1" t="str">
        <f t="shared" si="1"/>
        <v>Decrease</v>
      </c>
    </row>
    <row r="187" ht="14.25" customHeight="1">
      <c r="A187" s="4">
        <v>40438.0</v>
      </c>
      <c r="B187" s="5">
        <v>1267.3</v>
      </c>
      <c r="C187" s="6">
        <v>1284.15</v>
      </c>
      <c r="D187" s="7">
        <v>1264.4</v>
      </c>
      <c r="E187" s="8">
        <v>1271.65</v>
      </c>
      <c r="F187" s="1" t="str">
        <f t="shared" si="1"/>
        <v>Increase</v>
      </c>
    </row>
    <row r="188" ht="14.25" customHeight="1">
      <c r="A188" s="4">
        <v>40441.0</v>
      </c>
      <c r="B188" s="5">
        <v>1270.75</v>
      </c>
      <c r="C188" s="6">
        <v>1288.15</v>
      </c>
      <c r="D188" s="7">
        <v>1254.35</v>
      </c>
      <c r="E188" s="8">
        <v>1282.0</v>
      </c>
      <c r="F188" s="1" t="str">
        <f t="shared" si="1"/>
        <v>Increase</v>
      </c>
    </row>
    <row r="189" ht="14.25" customHeight="1">
      <c r="A189" s="4">
        <v>40442.0</v>
      </c>
      <c r="B189" s="5">
        <v>1281.45</v>
      </c>
      <c r="C189" s="6">
        <v>1300.05</v>
      </c>
      <c r="D189" s="7">
        <v>1275.8</v>
      </c>
      <c r="E189" s="8">
        <v>1297.8</v>
      </c>
      <c r="F189" s="1" t="str">
        <f t="shared" si="1"/>
        <v>Increase</v>
      </c>
    </row>
    <row r="190" ht="14.25" customHeight="1">
      <c r="A190" s="4">
        <v>40443.0</v>
      </c>
      <c r="B190" s="5">
        <v>1296.1</v>
      </c>
      <c r="C190" s="6">
        <v>1306.45</v>
      </c>
      <c r="D190" s="7">
        <v>1282.5</v>
      </c>
      <c r="E190" s="8">
        <v>1284.75</v>
      </c>
      <c r="F190" s="1" t="str">
        <f t="shared" si="1"/>
        <v>Decrease</v>
      </c>
    </row>
    <row r="191" ht="14.25" customHeight="1">
      <c r="A191" s="4">
        <v>40444.0</v>
      </c>
      <c r="B191" s="5">
        <v>1284.35</v>
      </c>
      <c r="C191" s="6">
        <v>1287.85</v>
      </c>
      <c r="D191" s="7">
        <v>1262.65</v>
      </c>
      <c r="E191" s="8">
        <v>1285.0</v>
      </c>
      <c r="F191" s="1" t="str">
        <f t="shared" si="1"/>
        <v>Increase</v>
      </c>
    </row>
    <row r="192" ht="14.25" customHeight="1">
      <c r="A192" s="4">
        <v>40445.0</v>
      </c>
      <c r="B192" s="5">
        <v>1285.05</v>
      </c>
      <c r="C192" s="6">
        <v>1286.35</v>
      </c>
      <c r="D192" s="7">
        <v>1264.2</v>
      </c>
      <c r="E192" s="8">
        <v>1267.3</v>
      </c>
      <c r="F192" s="1" t="str">
        <f t="shared" si="1"/>
        <v>Decrease</v>
      </c>
    </row>
    <row r="193" ht="14.25" customHeight="1">
      <c r="A193" s="4">
        <v>40448.0</v>
      </c>
      <c r="B193" s="5">
        <v>1268.7</v>
      </c>
      <c r="C193" s="6">
        <v>1272.75</v>
      </c>
      <c r="D193" s="7">
        <v>1230.05</v>
      </c>
      <c r="E193" s="8">
        <v>1238.95</v>
      </c>
      <c r="F193" s="1" t="str">
        <f t="shared" si="1"/>
        <v>Decrease</v>
      </c>
    </row>
    <row r="194" ht="14.25" customHeight="1">
      <c r="A194" s="4">
        <v>40449.0</v>
      </c>
      <c r="B194" s="5">
        <v>1232.85</v>
      </c>
      <c r="C194" s="6">
        <v>1234.1</v>
      </c>
      <c r="D194" s="7">
        <v>1193.8</v>
      </c>
      <c r="E194" s="8">
        <v>1201.9</v>
      </c>
      <c r="F194" s="1" t="str">
        <f t="shared" si="1"/>
        <v>Decrease</v>
      </c>
    </row>
    <row r="195" ht="14.25" customHeight="1">
      <c r="A195" s="4">
        <v>40450.0</v>
      </c>
      <c r="B195" s="5">
        <v>1201.3</v>
      </c>
      <c r="C195" s="6">
        <v>1214.35</v>
      </c>
      <c r="D195" s="7">
        <v>1185.1</v>
      </c>
      <c r="E195" s="8">
        <v>1206.25</v>
      </c>
      <c r="F195" s="1" t="str">
        <f t="shared" si="1"/>
        <v>Increase</v>
      </c>
    </row>
    <row r="196" ht="14.25" customHeight="1">
      <c r="A196" s="4">
        <v>40451.0</v>
      </c>
      <c r="B196" s="5">
        <v>1205.7</v>
      </c>
      <c r="C196" s="6">
        <v>1205.7</v>
      </c>
      <c r="D196" s="7">
        <v>1167.5</v>
      </c>
      <c r="E196" s="8">
        <v>1176.75</v>
      </c>
      <c r="F196" s="1" t="str">
        <f t="shared" si="1"/>
        <v>Decrease</v>
      </c>
    </row>
    <row r="197" ht="14.25" customHeight="1">
      <c r="A197" s="4">
        <v>40452.0</v>
      </c>
      <c r="B197" s="5">
        <v>1177.85</v>
      </c>
      <c r="C197" s="6">
        <v>1228.8</v>
      </c>
      <c r="D197" s="7">
        <v>1173.35</v>
      </c>
      <c r="E197" s="8">
        <v>1175.45</v>
      </c>
      <c r="F197" s="1" t="str">
        <f t="shared" si="1"/>
        <v>Decrease</v>
      </c>
    </row>
    <row r="198" ht="14.25" customHeight="1">
      <c r="A198" s="4">
        <v>40455.0</v>
      </c>
      <c r="B198" s="5">
        <v>1174.3</v>
      </c>
      <c r="C198" s="6">
        <v>1174.3</v>
      </c>
      <c r="D198" s="7">
        <v>1140.6</v>
      </c>
      <c r="E198" s="8">
        <v>1158.05</v>
      </c>
      <c r="F198" s="1" t="str">
        <f t="shared" si="1"/>
        <v>Decrease</v>
      </c>
    </row>
    <row r="199" ht="14.25" customHeight="1">
      <c r="A199" s="4">
        <v>40456.0</v>
      </c>
      <c r="B199" s="5">
        <v>1157.05</v>
      </c>
      <c r="C199" s="6">
        <v>1157.05</v>
      </c>
      <c r="D199" s="7">
        <v>1122.8</v>
      </c>
      <c r="E199" s="8">
        <v>1136.0</v>
      </c>
      <c r="F199" s="1" t="str">
        <f t="shared" si="1"/>
        <v>Decrease</v>
      </c>
    </row>
    <row r="200" ht="14.25" customHeight="1">
      <c r="A200" s="4">
        <v>40457.0</v>
      </c>
      <c r="B200" s="5">
        <v>1135.65</v>
      </c>
      <c r="C200" s="6">
        <v>1171.5</v>
      </c>
      <c r="D200" s="7">
        <v>1108.2</v>
      </c>
      <c r="E200" s="8">
        <v>1166.15</v>
      </c>
      <c r="F200" s="1" t="str">
        <f t="shared" si="1"/>
        <v>Increase</v>
      </c>
    </row>
    <row r="201" ht="14.25" customHeight="1">
      <c r="A201" s="4">
        <v>40458.0</v>
      </c>
      <c r="B201" s="5">
        <v>1166.2</v>
      </c>
      <c r="C201" s="6">
        <v>1202.7</v>
      </c>
      <c r="D201" s="7">
        <v>1166.2</v>
      </c>
      <c r="E201" s="8">
        <v>1172.0</v>
      </c>
      <c r="F201" s="1" t="str">
        <f t="shared" si="1"/>
        <v>Increase</v>
      </c>
    </row>
    <row r="202" ht="14.25" customHeight="1">
      <c r="A202" s="4">
        <v>40459.0</v>
      </c>
      <c r="B202" s="5">
        <v>1171.75</v>
      </c>
      <c r="C202" s="6">
        <v>1172.15</v>
      </c>
      <c r="D202" s="7">
        <v>1141.45</v>
      </c>
      <c r="E202" s="8">
        <v>1143.95</v>
      </c>
      <c r="F202" s="1" t="str">
        <f t="shared" si="1"/>
        <v>Decrease</v>
      </c>
    </row>
    <row r="203" ht="14.25" customHeight="1">
      <c r="A203" s="4">
        <v>40462.0</v>
      </c>
      <c r="B203" s="5">
        <v>1143.0</v>
      </c>
      <c r="C203" s="6">
        <v>1155.35</v>
      </c>
      <c r="D203" s="7">
        <v>1132.9</v>
      </c>
      <c r="E203" s="8">
        <v>1152.45</v>
      </c>
      <c r="F203" s="1" t="str">
        <f t="shared" si="1"/>
        <v>Increase</v>
      </c>
    </row>
    <row r="204" ht="14.25" customHeight="1">
      <c r="A204" s="4">
        <v>40463.0</v>
      </c>
      <c r="B204" s="5">
        <v>1158.2</v>
      </c>
      <c r="C204" s="6">
        <v>1190.4</v>
      </c>
      <c r="D204" s="7">
        <v>1157.25</v>
      </c>
      <c r="E204" s="8">
        <v>1183.9</v>
      </c>
      <c r="F204" s="1" t="str">
        <f t="shared" si="1"/>
        <v>Increase</v>
      </c>
    </row>
    <row r="205" ht="14.25" customHeight="1">
      <c r="A205" s="4">
        <v>40464.0</v>
      </c>
      <c r="B205" s="5">
        <v>1182.8</v>
      </c>
      <c r="C205" s="6">
        <v>1188.2</v>
      </c>
      <c r="D205" s="7">
        <v>1176.6</v>
      </c>
      <c r="E205" s="8">
        <v>1186.3</v>
      </c>
      <c r="F205" s="1" t="str">
        <f t="shared" si="1"/>
        <v>Increase</v>
      </c>
    </row>
    <row r="206" ht="14.25" customHeight="1">
      <c r="A206" s="4">
        <v>40465.0</v>
      </c>
      <c r="B206" s="5">
        <v>1186.95</v>
      </c>
      <c r="C206" s="6">
        <v>1192.9</v>
      </c>
      <c r="D206" s="7">
        <v>1171.85</v>
      </c>
      <c r="E206" s="8">
        <v>1178.7</v>
      </c>
      <c r="F206" s="1" t="str">
        <f t="shared" si="1"/>
        <v>Decrease</v>
      </c>
    </row>
    <row r="207" ht="14.25" customHeight="1">
      <c r="A207" s="4">
        <v>40466.0</v>
      </c>
      <c r="B207" s="5">
        <v>1178.75</v>
      </c>
      <c r="C207" s="6">
        <v>1185.8</v>
      </c>
      <c r="D207" s="7">
        <v>1164.25</v>
      </c>
      <c r="E207" s="8">
        <v>1167.15</v>
      </c>
      <c r="F207" s="1" t="str">
        <f t="shared" si="1"/>
        <v>Decrease</v>
      </c>
    </row>
    <row r="208" ht="14.25" customHeight="1">
      <c r="A208" s="4">
        <v>40469.0</v>
      </c>
      <c r="B208" s="5">
        <v>1167.2</v>
      </c>
      <c r="C208" s="6">
        <v>1175.6</v>
      </c>
      <c r="D208" s="7">
        <v>1155.15</v>
      </c>
      <c r="E208" s="8">
        <v>1172.75</v>
      </c>
      <c r="F208" s="1" t="str">
        <f t="shared" si="1"/>
        <v>Increase</v>
      </c>
    </row>
    <row r="209" ht="14.25" customHeight="1">
      <c r="A209" s="4">
        <v>40470.0</v>
      </c>
      <c r="B209" s="5">
        <v>1178.25</v>
      </c>
      <c r="C209" s="6">
        <v>1203.85</v>
      </c>
      <c r="D209" s="7">
        <v>1177.1</v>
      </c>
      <c r="E209" s="8">
        <v>1200.8</v>
      </c>
      <c r="F209" s="1" t="str">
        <f t="shared" si="1"/>
        <v>Increase</v>
      </c>
    </row>
    <row r="210" ht="14.25" customHeight="1">
      <c r="A210" s="4">
        <v>40471.0</v>
      </c>
      <c r="B210" s="5">
        <v>1201.25</v>
      </c>
      <c r="C210" s="6">
        <v>1226.35</v>
      </c>
      <c r="D210" s="7">
        <v>1199.75</v>
      </c>
      <c r="E210" s="8">
        <v>1224.85</v>
      </c>
      <c r="F210" s="1" t="str">
        <f t="shared" si="1"/>
        <v>Increase</v>
      </c>
    </row>
    <row r="211" ht="14.25" customHeight="1">
      <c r="A211" s="4">
        <v>40472.0</v>
      </c>
      <c r="B211" s="5">
        <v>1225.0</v>
      </c>
      <c r="C211" s="6">
        <v>1249.2</v>
      </c>
      <c r="D211" s="7">
        <v>1225.0</v>
      </c>
      <c r="E211" s="8">
        <v>1242.05</v>
      </c>
      <c r="F211" s="1" t="str">
        <f t="shared" si="1"/>
        <v>Increase</v>
      </c>
    </row>
    <row r="212" ht="14.25" customHeight="1">
      <c r="A212" s="4">
        <v>40473.0</v>
      </c>
      <c r="B212" s="5">
        <v>1242.15</v>
      </c>
      <c r="C212" s="6">
        <v>1261.4</v>
      </c>
      <c r="D212" s="7">
        <v>1236.65</v>
      </c>
      <c r="E212" s="8">
        <v>1240.25</v>
      </c>
      <c r="F212" s="1" t="str">
        <f t="shared" si="1"/>
        <v>Decrease</v>
      </c>
    </row>
    <row r="213" ht="14.25" customHeight="1">
      <c r="A213" s="4">
        <v>40476.0</v>
      </c>
      <c r="B213" s="5">
        <v>1239.0</v>
      </c>
      <c r="C213" s="6">
        <v>1249.1</v>
      </c>
      <c r="D213" s="7">
        <v>1232.35</v>
      </c>
      <c r="E213" s="8">
        <v>1246.75</v>
      </c>
      <c r="F213" s="1" t="str">
        <f t="shared" si="1"/>
        <v>Increase</v>
      </c>
    </row>
    <row r="214" ht="14.25" customHeight="1">
      <c r="A214" s="4">
        <v>40477.0</v>
      </c>
      <c r="B214" s="5">
        <v>1246.65</v>
      </c>
      <c r="C214" s="6">
        <v>1277.25</v>
      </c>
      <c r="D214" s="7">
        <v>1246.65</v>
      </c>
      <c r="E214" s="8">
        <v>1266.8</v>
      </c>
      <c r="F214" s="1" t="str">
        <f t="shared" si="1"/>
        <v>Increase</v>
      </c>
    </row>
    <row r="215" ht="14.25" customHeight="1">
      <c r="A215" s="4">
        <v>40478.0</v>
      </c>
      <c r="B215" s="5">
        <v>1266.75</v>
      </c>
      <c r="C215" s="6">
        <v>1275.55</v>
      </c>
      <c r="D215" s="7">
        <v>1255.95</v>
      </c>
      <c r="E215" s="8">
        <v>1269.95</v>
      </c>
      <c r="F215" s="1" t="str">
        <f t="shared" si="1"/>
        <v>Increase</v>
      </c>
    </row>
    <row r="216" ht="14.25" customHeight="1">
      <c r="A216" s="4">
        <v>40479.0</v>
      </c>
      <c r="B216" s="5">
        <v>1271.35</v>
      </c>
      <c r="C216" s="6">
        <v>1271.4</v>
      </c>
      <c r="D216" s="7">
        <v>1237.5</v>
      </c>
      <c r="E216" s="8">
        <v>1239.55</v>
      </c>
      <c r="F216" s="1" t="str">
        <f t="shared" si="1"/>
        <v>Decrease</v>
      </c>
    </row>
    <row r="217" ht="14.25" customHeight="1">
      <c r="A217" s="4">
        <v>40480.0</v>
      </c>
      <c r="B217" s="5">
        <v>1239.35</v>
      </c>
      <c r="C217" s="6">
        <v>1239.35</v>
      </c>
      <c r="D217" s="7">
        <v>1199.95</v>
      </c>
      <c r="E217" s="8">
        <v>1208.05</v>
      </c>
      <c r="F217" s="1" t="str">
        <f t="shared" si="1"/>
        <v>Decrease</v>
      </c>
    </row>
    <row r="218" ht="14.25" customHeight="1">
      <c r="A218" s="4">
        <v>40483.0</v>
      </c>
      <c r="B218" s="5">
        <v>1207.2</v>
      </c>
      <c r="C218" s="6">
        <v>1246.9</v>
      </c>
      <c r="D218" s="7">
        <v>1207.05</v>
      </c>
      <c r="E218" s="8">
        <v>1242.85</v>
      </c>
      <c r="F218" s="1" t="str">
        <f t="shared" si="1"/>
        <v>Increase</v>
      </c>
    </row>
    <row r="219" ht="14.25" customHeight="1">
      <c r="A219" s="4">
        <v>40484.0</v>
      </c>
      <c r="B219" s="5">
        <v>1245.0</v>
      </c>
      <c r="C219" s="6">
        <v>1270.1</v>
      </c>
      <c r="D219" s="7">
        <v>1243.2</v>
      </c>
      <c r="E219" s="8">
        <v>1247.05</v>
      </c>
      <c r="F219" s="1" t="str">
        <f t="shared" si="1"/>
        <v>Increase</v>
      </c>
    </row>
    <row r="220" ht="14.25" customHeight="1">
      <c r="A220" s="4">
        <v>40485.0</v>
      </c>
      <c r="B220" s="5">
        <v>1246.6</v>
      </c>
      <c r="C220" s="6">
        <v>1254.55</v>
      </c>
      <c r="D220" s="7">
        <v>1228.6</v>
      </c>
      <c r="E220" s="8">
        <v>1233.25</v>
      </c>
      <c r="F220" s="1" t="str">
        <f t="shared" si="1"/>
        <v>Decrease</v>
      </c>
    </row>
    <row r="221" ht="14.25" customHeight="1">
      <c r="A221" s="4">
        <v>40486.0</v>
      </c>
      <c r="B221" s="5">
        <v>1232.35</v>
      </c>
      <c r="C221" s="6">
        <v>1238.0</v>
      </c>
      <c r="D221" s="7">
        <v>1216.9</v>
      </c>
      <c r="E221" s="8">
        <v>1236.0</v>
      </c>
      <c r="F221" s="1" t="str">
        <f t="shared" si="1"/>
        <v>Increase</v>
      </c>
    </row>
    <row r="222" ht="14.25" customHeight="1">
      <c r="A222" s="4">
        <v>40487.0</v>
      </c>
      <c r="B222" s="5">
        <v>1236.0</v>
      </c>
      <c r="C222" s="6">
        <v>1241.75</v>
      </c>
      <c r="D222" s="7">
        <v>1231.05</v>
      </c>
      <c r="E222" s="8">
        <v>1237.6</v>
      </c>
      <c r="F222" s="1" t="str">
        <f t="shared" si="1"/>
        <v>Increase</v>
      </c>
    </row>
    <row r="223" ht="14.25" customHeight="1">
      <c r="A223" s="4">
        <v>40490.0</v>
      </c>
      <c r="B223" s="5">
        <v>1236.95</v>
      </c>
      <c r="C223" s="6">
        <v>1237.85</v>
      </c>
      <c r="D223" s="7">
        <v>1224.3</v>
      </c>
      <c r="E223" s="8">
        <v>1235.0</v>
      </c>
      <c r="F223" s="1" t="str">
        <f t="shared" si="1"/>
        <v>Decrease</v>
      </c>
    </row>
    <row r="224" ht="14.25" customHeight="1">
      <c r="A224" s="4">
        <v>40491.0</v>
      </c>
      <c r="B224" s="5">
        <v>1235.85</v>
      </c>
      <c r="C224" s="6">
        <v>1247.5</v>
      </c>
      <c r="D224" s="7">
        <v>1220.05</v>
      </c>
      <c r="E224" s="8">
        <v>1222.35</v>
      </c>
      <c r="F224" s="1" t="str">
        <f t="shared" si="1"/>
        <v>Decrease</v>
      </c>
    </row>
    <row r="225" ht="14.25" customHeight="1">
      <c r="A225" s="4">
        <v>40492.0</v>
      </c>
      <c r="B225" s="5">
        <v>1221.2</v>
      </c>
      <c r="C225" s="6">
        <v>1223.05</v>
      </c>
      <c r="D225" s="7">
        <v>1209.85</v>
      </c>
      <c r="E225" s="8">
        <v>1216.0</v>
      </c>
      <c r="F225" s="1" t="str">
        <f t="shared" si="1"/>
        <v>Decrease</v>
      </c>
    </row>
    <row r="226" ht="14.25" customHeight="1">
      <c r="A226" s="4">
        <v>40493.0</v>
      </c>
      <c r="B226" s="5">
        <v>1216.05</v>
      </c>
      <c r="C226" s="6">
        <v>1230.0</v>
      </c>
      <c r="D226" s="7">
        <v>1216.05</v>
      </c>
      <c r="E226" s="8">
        <v>1225.2</v>
      </c>
      <c r="F226" s="1" t="str">
        <f t="shared" si="1"/>
        <v>Increase</v>
      </c>
    </row>
    <row r="227" ht="14.25" customHeight="1">
      <c r="A227" s="4">
        <v>40494.0</v>
      </c>
      <c r="B227" s="5">
        <v>1225.4</v>
      </c>
      <c r="C227" s="6">
        <v>1254.45</v>
      </c>
      <c r="D227" s="7">
        <v>1225.35</v>
      </c>
      <c r="E227" s="8">
        <v>1252.9</v>
      </c>
      <c r="F227" s="1" t="str">
        <f t="shared" si="1"/>
        <v>Increase</v>
      </c>
    </row>
    <row r="228" ht="14.25" customHeight="1">
      <c r="A228" s="4">
        <v>40497.0</v>
      </c>
      <c r="B228" s="5">
        <v>1252.9</v>
      </c>
      <c r="C228" s="6">
        <v>1275.45</v>
      </c>
      <c r="D228" s="7">
        <v>1248.9</v>
      </c>
      <c r="E228" s="8">
        <v>1272.75</v>
      </c>
      <c r="F228" s="1" t="str">
        <f t="shared" si="1"/>
        <v>Increase</v>
      </c>
    </row>
    <row r="229" ht="14.25" customHeight="1">
      <c r="A229" s="4">
        <v>40498.0</v>
      </c>
      <c r="B229" s="5">
        <v>1272.25</v>
      </c>
      <c r="C229" s="6">
        <v>1281.0</v>
      </c>
      <c r="D229" s="7">
        <v>1253.45</v>
      </c>
      <c r="E229" s="8">
        <v>1264.75</v>
      </c>
      <c r="F229" s="1" t="str">
        <f t="shared" si="1"/>
        <v>Decrease</v>
      </c>
    </row>
    <row r="230" ht="14.25" customHeight="1">
      <c r="A230" s="4">
        <v>40499.0</v>
      </c>
      <c r="B230" s="5">
        <v>1264.75</v>
      </c>
      <c r="C230" s="6">
        <v>1272.1</v>
      </c>
      <c r="D230" s="7">
        <v>1258.4</v>
      </c>
      <c r="E230" s="8">
        <v>1268.15</v>
      </c>
      <c r="F230" s="1" t="str">
        <f t="shared" si="1"/>
        <v>Increase</v>
      </c>
    </row>
    <row r="231" ht="14.25" customHeight="1">
      <c r="A231" s="4">
        <v>40500.0</v>
      </c>
      <c r="B231" s="5">
        <v>1268.1</v>
      </c>
      <c r="C231" s="6">
        <v>1280.5</v>
      </c>
      <c r="D231" s="7">
        <v>1255.2</v>
      </c>
      <c r="E231" s="8">
        <v>1276.2</v>
      </c>
      <c r="F231" s="1" t="str">
        <f t="shared" si="1"/>
        <v>Increase</v>
      </c>
    </row>
    <row r="232" ht="14.25" customHeight="1">
      <c r="A232" s="4">
        <v>40501.0</v>
      </c>
      <c r="B232" s="5">
        <v>1276.25</v>
      </c>
      <c r="C232" s="6">
        <v>1290.0</v>
      </c>
      <c r="D232" s="7">
        <v>1273.65</v>
      </c>
      <c r="E232" s="8">
        <v>1275.6</v>
      </c>
      <c r="F232" s="1" t="str">
        <f t="shared" si="1"/>
        <v>Decrease</v>
      </c>
    </row>
    <row r="233" ht="14.25" customHeight="1">
      <c r="A233" s="4">
        <v>40504.0</v>
      </c>
      <c r="B233" s="5">
        <v>1275.7</v>
      </c>
      <c r="C233" s="6">
        <v>1288.2</v>
      </c>
      <c r="D233" s="7">
        <v>1275.5</v>
      </c>
      <c r="E233" s="8">
        <v>1284.65</v>
      </c>
      <c r="F233" s="1" t="str">
        <f t="shared" si="1"/>
        <v>Increase</v>
      </c>
    </row>
    <row r="234" ht="14.25" customHeight="1">
      <c r="A234" s="4">
        <v>40505.0</v>
      </c>
      <c r="B234" s="5">
        <v>1284.85</v>
      </c>
      <c r="C234" s="6">
        <v>1319.85</v>
      </c>
      <c r="D234" s="7">
        <v>1284.85</v>
      </c>
      <c r="E234" s="8">
        <v>1298.55</v>
      </c>
      <c r="F234" s="1" t="str">
        <f t="shared" si="1"/>
        <v>Increase</v>
      </c>
    </row>
    <row r="235" ht="14.25" customHeight="1">
      <c r="A235" s="4">
        <v>40506.0</v>
      </c>
      <c r="B235" s="5">
        <v>1298.9</v>
      </c>
      <c r="C235" s="6">
        <v>1308.45</v>
      </c>
      <c r="D235" s="7">
        <v>1295.1</v>
      </c>
      <c r="E235" s="8">
        <v>1302.5</v>
      </c>
      <c r="F235" s="1" t="str">
        <f t="shared" si="1"/>
        <v>Increase</v>
      </c>
    </row>
    <row r="236" ht="14.25" customHeight="1">
      <c r="A236" s="4">
        <v>40507.0</v>
      </c>
      <c r="B236" s="5">
        <v>1303.3</v>
      </c>
      <c r="C236" s="6">
        <v>1317.2</v>
      </c>
      <c r="D236" s="7">
        <v>1303.3</v>
      </c>
      <c r="E236" s="8">
        <v>1313.7</v>
      </c>
      <c r="F236" s="1" t="str">
        <f t="shared" si="1"/>
        <v>Increase</v>
      </c>
    </row>
    <row r="237" ht="14.25" customHeight="1">
      <c r="A237" s="4">
        <v>40508.0</v>
      </c>
      <c r="B237" s="5">
        <v>1313.7</v>
      </c>
      <c r="C237" s="6">
        <v>1333.5</v>
      </c>
      <c r="D237" s="7">
        <v>1313.7</v>
      </c>
      <c r="E237" s="8">
        <v>1332.15</v>
      </c>
      <c r="F237" s="1" t="str">
        <f t="shared" si="1"/>
        <v>Increase</v>
      </c>
    </row>
    <row r="238" ht="14.25" customHeight="1">
      <c r="A238" s="4">
        <v>40511.0</v>
      </c>
      <c r="B238" s="5">
        <v>1332.2</v>
      </c>
      <c r="C238" s="6">
        <v>1341.75</v>
      </c>
      <c r="D238" s="7">
        <v>1327.6</v>
      </c>
      <c r="E238" s="8">
        <v>1333.35</v>
      </c>
      <c r="F238" s="1" t="str">
        <f t="shared" si="1"/>
        <v>Increase</v>
      </c>
    </row>
    <row r="239" ht="14.25" customHeight="1">
      <c r="A239" s="4">
        <v>40512.0</v>
      </c>
      <c r="B239" s="5">
        <v>1333.8</v>
      </c>
      <c r="C239" s="6">
        <v>1360.8</v>
      </c>
      <c r="D239" s="7">
        <v>1333.8</v>
      </c>
      <c r="E239" s="8">
        <v>1354.3</v>
      </c>
      <c r="F239" s="1" t="str">
        <f t="shared" si="1"/>
        <v>Increase</v>
      </c>
    </row>
    <row r="240" ht="14.25" customHeight="1">
      <c r="A240" s="4">
        <v>40513.0</v>
      </c>
      <c r="B240" s="5">
        <v>1354.45</v>
      </c>
      <c r="C240" s="6">
        <v>1369.5</v>
      </c>
      <c r="D240" s="7">
        <v>1346.15</v>
      </c>
      <c r="E240" s="8">
        <v>1349.35</v>
      </c>
      <c r="F240" s="1" t="str">
        <f t="shared" si="1"/>
        <v>Decrease</v>
      </c>
    </row>
    <row r="241" ht="14.25" customHeight="1">
      <c r="A241" s="4">
        <v>40514.0</v>
      </c>
      <c r="B241" s="5">
        <v>1349.25</v>
      </c>
      <c r="C241" s="6">
        <v>1349.25</v>
      </c>
      <c r="D241" s="7">
        <v>1308.15</v>
      </c>
      <c r="E241" s="8">
        <v>1312.6</v>
      </c>
      <c r="F241" s="1" t="str">
        <f t="shared" si="1"/>
        <v>Decrease</v>
      </c>
    </row>
    <row r="242" ht="14.25" customHeight="1">
      <c r="A242" s="4">
        <v>40515.0</v>
      </c>
      <c r="B242" s="5">
        <v>1310.15</v>
      </c>
      <c r="C242" s="6">
        <v>1321.65</v>
      </c>
      <c r="D242" s="7">
        <v>1297.2</v>
      </c>
      <c r="E242" s="8">
        <v>1317.6</v>
      </c>
      <c r="F242" s="1" t="str">
        <f t="shared" si="1"/>
        <v>Increase</v>
      </c>
    </row>
    <row r="243" ht="14.25" customHeight="1">
      <c r="A243" s="4">
        <v>40518.0</v>
      </c>
      <c r="B243" s="5">
        <v>1317.75</v>
      </c>
      <c r="C243" s="6">
        <v>1325.6</v>
      </c>
      <c r="D243" s="7">
        <v>1307.0</v>
      </c>
      <c r="E243" s="8">
        <v>1310.5</v>
      </c>
      <c r="F243" s="1" t="str">
        <f t="shared" si="1"/>
        <v>Decrease</v>
      </c>
    </row>
    <row r="244" ht="14.25" customHeight="1">
      <c r="A244" s="4">
        <v>40519.0</v>
      </c>
      <c r="B244" s="5">
        <v>1312.8</v>
      </c>
      <c r="C244" s="6">
        <v>1313.4</v>
      </c>
      <c r="D244" s="7">
        <v>1285.45</v>
      </c>
      <c r="E244" s="8">
        <v>1295.25</v>
      </c>
      <c r="F244" s="1" t="str">
        <f t="shared" si="1"/>
        <v>Decrease</v>
      </c>
    </row>
    <row r="245" ht="14.25" customHeight="1">
      <c r="A245" s="4">
        <v>40520.0</v>
      </c>
      <c r="B245" s="5">
        <v>1294.25</v>
      </c>
      <c r="C245" s="6">
        <v>1294.25</v>
      </c>
      <c r="D245" s="7">
        <v>1257.1</v>
      </c>
      <c r="E245" s="8">
        <v>1277.4</v>
      </c>
      <c r="F245" s="1" t="str">
        <f t="shared" si="1"/>
        <v>Decrease</v>
      </c>
    </row>
    <row r="246" ht="14.25" customHeight="1">
      <c r="A246" s="4">
        <v>40521.0</v>
      </c>
      <c r="B246" s="5">
        <v>1278.95</v>
      </c>
      <c r="C246" s="6">
        <v>1292.8</v>
      </c>
      <c r="D246" s="7">
        <v>1237.3</v>
      </c>
      <c r="E246" s="8">
        <v>1242.0</v>
      </c>
      <c r="F246" s="1" t="str">
        <f t="shared" si="1"/>
        <v>Decrease</v>
      </c>
    </row>
    <row r="247" ht="14.25" customHeight="1">
      <c r="A247" s="4">
        <v>40522.0</v>
      </c>
      <c r="B247" s="5">
        <v>1242.05</v>
      </c>
      <c r="C247" s="6">
        <v>1248.5</v>
      </c>
      <c r="D247" s="7">
        <v>1207.95</v>
      </c>
      <c r="E247" s="8">
        <v>1212.0</v>
      </c>
      <c r="F247" s="1" t="str">
        <f t="shared" si="1"/>
        <v>Decrease</v>
      </c>
    </row>
    <row r="248" ht="14.25" customHeight="1">
      <c r="A248" s="4">
        <v>40525.0</v>
      </c>
      <c r="B248" s="5">
        <v>1212.15</v>
      </c>
      <c r="C248" s="6">
        <v>1239.0</v>
      </c>
      <c r="D248" s="7">
        <v>1208.75</v>
      </c>
      <c r="E248" s="8">
        <v>1228.3</v>
      </c>
      <c r="F248" s="1" t="str">
        <f t="shared" si="1"/>
        <v>Increase</v>
      </c>
    </row>
    <row r="249" ht="14.25" customHeight="1">
      <c r="A249" s="4">
        <v>40526.0</v>
      </c>
      <c r="B249" s="5">
        <v>1229.35</v>
      </c>
      <c r="C249" s="6">
        <v>1253.6</v>
      </c>
      <c r="D249" s="7">
        <v>1229.35</v>
      </c>
      <c r="E249" s="8">
        <v>1248.95</v>
      </c>
      <c r="F249" s="1" t="str">
        <f t="shared" si="1"/>
        <v>Increase</v>
      </c>
    </row>
    <row r="250" ht="14.25" customHeight="1">
      <c r="A250" s="4">
        <v>40527.0</v>
      </c>
      <c r="B250" s="5">
        <v>1249.0</v>
      </c>
      <c r="C250" s="6">
        <v>1265.9</v>
      </c>
      <c r="D250" s="7">
        <v>1242.25</v>
      </c>
      <c r="E250" s="8">
        <v>1263.55</v>
      </c>
      <c r="F250" s="1" t="str">
        <f t="shared" si="1"/>
        <v>Increase</v>
      </c>
    </row>
    <row r="251" ht="14.25" customHeight="1">
      <c r="A251" s="4">
        <v>40528.0</v>
      </c>
      <c r="B251" s="5">
        <v>1263.5</v>
      </c>
      <c r="C251" s="6">
        <v>1276.15</v>
      </c>
      <c r="D251" s="7">
        <v>1250.65</v>
      </c>
      <c r="E251" s="8">
        <v>1254.3</v>
      </c>
      <c r="F251" s="1" t="str">
        <f t="shared" si="1"/>
        <v>Decrease</v>
      </c>
    </row>
    <row r="252" ht="14.25" customHeight="1">
      <c r="A252" s="4">
        <v>40529.0</v>
      </c>
      <c r="B252" s="5">
        <v>1254.25</v>
      </c>
      <c r="C252" s="6">
        <v>1279.6</v>
      </c>
      <c r="D252" s="7">
        <v>1248.55</v>
      </c>
      <c r="E252" s="8">
        <v>1271.8</v>
      </c>
      <c r="F252" s="1" t="str">
        <f t="shared" si="1"/>
        <v>Increase</v>
      </c>
    </row>
    <row r="253" ht="14.25" customHeight="1">
      <c r="A253" s="4">
        <v>40532.0</v>
      </c>
      <c r="B253" s="5">
        <v>1271.8</v>
      </c>
      <c r="C253" s="6">
        <v>1293.55</v>
      </c>
      <c r="D253" s="7">
        <v>1263.95</v>
      </c>
      <c r="E253" s="8">
        <v>1291.25</v>
      </c>
      <c r="F253" s="1" t="str">
        <f t="shared" si="1"/>
        <v>Increase</v>
      </c>
    </row>
    <row r="254" ht="14.25" customHeight="1">
      <c r="A254" s="4">
        <v>40533.0</v>
      </c>
      <c r="B254" s="5">
        <v>1291.3</v>
      </c>
      <c r="C254" s="6">
        <v>1331.35</v>
      </c>
      <c r="D254" s="7">
        <v>1291.3</v>
      </c>
      <c r="E254" s="8">
        <v>1307.65</v>
      </c>
      <c r="F254" s="1" t="str">
        <f t="shared" si="1"/>
        <v>Increase</v>
      </c>
    </row>
    <row r="255" ht="14.25" customHeight="1">
      <c r="A255" s="4">
        <v>40534.0</v>
      </c>
      <c r="B255" s="5">
        <v>1307.55</v>
      </c>
      <c r="C255" s="6">
        <v>1330.3</v>
      </c>
      <c r="D255" s="7">
        <v>1306.25</v>
      </c>
      <c r="E255" s="8">
        <v>1327.25</v>
      </c>
      <c r="F255" s="1" t="str">
        <f t="shared" si="1"/>
        <v>Increase</v>
      </c>
    </row>
    <row r="256" ht="14.25" customHeight="1">
      <c r="A256" s="4">
        <v>40535.0</v>
      </c>
      <c r="B256" s="5">
        <v>1327.35</v>
      </c>
      <c r="C256" s="6">
        <v>1334.2</v>
      </c>
      <c r="D256" s="7">
        <v>1303.35</v>
      </c>
      <c r="E256" s="8">
        <v>1309.25</v>
      </c>
      <c r="F256" s="1" t="str">
        <f t="shared" si="1"/>
        <v>Decrease</v>
      </c>
    </row>
    <row r="257" ht="14.25" customHeight="1">
      <c r="A257" s="4">
        <v>40536.0</v>
      </c>
      <c r="B257" s="5">
        <v>1309.2</v>
      </c>
      <c r="C257" s="6">
        <v>1323.4</v>
      </c>
      <c r="D257" s="7">
        <v>1304.9</v>
      </c>
      <c r="E257" s="8">
        <v>1311.65</v>
      </c>
      <c r="F257" s="1" t="str">
        <f t="shared" si="1"/>
        <v>Increase</v>
      </c>
    </row>
    <row r="258" ht="14.25" customHeight="1">
      <c r="A258" s="4">
        <v>40539.0</v>
      </c>
      <c r="B258" s="5">
        <v>1311.65</v>
      </c>
      <c r="C258" s="6">
        <v>1324.35</v>
      </c>
      <c r="D258" s="7">
        <v>1285.3</v>
      </c>
      <c r="E258" s="8">
        <v>1287.3</v>
      </c>
      <c r="F258" s="1" t="str">
        <f t="shared" si="1"/>
        <v>Decrease</v>
      </c>
    </row>
    <row r="259" ht="14.25" customHeight="1">
      <c r="A259" s="4">
        <v>40540.0</v>
      </c>
      <c r="B259" s="5">
        <v>1287.5</v>
      </c>
      <c r="C259" s="6">
        <v>1296.75</v>
      </c>
      <c r="D259" s="7">
        <v>1275.95</v>
      </c>
      <c r="E259" s="8">
        <v>1280.4</v>
      </c>
      <c r="F259" s="1" t="str">
        <f t="shared" si="1"/>
        <v>Decrease</v>
      </c>
    </row>
    <row r="260" ht="14.25" customHeight="1">
      <c r="A260" s="4">
        <v>40541.0</v>
      </c>
      <c r="B260" s="5">
        <v>1280.45</v>
      </c>
      <c r="C260" s="6">
        <v>1298.85</v>
      </c>
      <c r="D260" s="7">
        <v>1279.4</v>
      </c>
      <c r="E260" s="8">
        <v>1286.75</v>
      </c>
      <c r="F260" s="1" t="str">
        <f t="shared" si="1"/>
        <v>Increase</v>
      </c>
    </row>
    <row r="261" ht="14.25" customHeight="1">
      <c r="A261" s="4">
        <v>40542.0</v>
      </c>
      <c r="B261" s="5">
        <v>1286.85</v>
      </c>
      <c r="C261" s="6">
        <v>1295.2</v>
      </c>
      <c r="D261" s="7">
        <v>1277.85</v>
      </c>
      <c r="E261" s="8">
        <v>1286.75</v>
      </c>
      <c r="F261" s="1" t="str">
        <f t="shared" si="1"/>
        <v>Decrease</v>
      </c>
    </row>
    <row r="262" ht="14.25" customHeight="1">
      <c r="A262" s="4">
        <v>40543.0</v>
      </c>
      <c r="B262" s="5">
        <v>1287.0</v>
      </c>
      <c r="C262" s="6">
        <v>1302.6</v>
      </c>
      <c r="D262" s="7">
        <v>1279.85</v>
      </c>
      <c r="E262" s="8">
        <v>1293.05</v>
      </c>
      <c r="F262" s="1" t="str">
        <f t="shared" si="1"/>
        <v>Increase</v>
      </c>
    </row>
    <row r="263" ht="14.25" customHeight="1">
      <c r="A263" s="4">
        <v>40546.0</v>
      </c>
      <c r="B263" s="5">
        <v>1299.4</v>
      </c>
      <c r="C263" s="6">
        <v>1312.35</v>
      </c>
      <c r="D263" s="7">
        <v>1295.3</v>
      </c>
      <c r="E263" s="8">
        <v>1297.9</v>
      </c>
      <c r="F263" s="1" t="str">
        <f t="shared" si="1"/>
        <v>Increase</v>
      </c>
    </row>
    <row r="264" ht="14.25" customHeight="1">
      <c r="A264" s="4">
        <v>40547.0</v>
      </c>
      <c r="B264" s="5">
        <v>1297.95</v>
      </c>
      <c r="C264" s="6">
        <v>1309.95</v>
      </c>
      <c r="D264" s="7">
        <v>1297.95</v>
      </c>
      <c r="E264" s="8">
        <v>1305.95</v>
      </c>
      <c r="F264" s="1" t="str">
        <f t="shared" si="1"/>
        <v>Increase</v>
      </c>
    </row>
    <row r="265" ht="14.25" customHeight="1">
      <c r="A265" s="4">
        <v>40548.0</v>
      </c>
      <c r="B265" s="5">
        <v>1306.0</v>
      </c>
      <c r="C265" s="6">
        <v>1333.5</v>
      </c>
      <c r="D265" s="7">
        <v>1306.0</v>
      </c>
      <c r="E265" s="8">
        <v>1329.1</v>
      </c>
      <c r="F265" s="1" t="str">
        <f t="shared" si="1"/>
        <v>Increase</v>
      </c>
    </row>
    <row r="266" ht="14.25" customHeight="1">
      <c r="A266" s="4">
        <v>40549.0</v>
      </c>
      <c r="B266" s="5">
        <v>1329.3</v>
      </c>
      <c r="C266" s="6">
        <v>1351.85</v>
      </c>
      <c r="D266" s="7">
        <v>1329.3</v>
      </c>
      <c r="E266" s="8">
        <v>1348.0</v>
      </c>
      <c r="F266" s="1" t="str">
        <f t="shared" si="1"/>
        <v>Increase</v>
      </c>
    </row>
    <row r="267" ht="14.25" customHeight="1">
      <c r="A267" s="4">
        <v>40550.0</v>
      </c>
      <c r="B267" s="5">
        <v>1347.95</v>
      </c>
      <c r="C267" s="6">
        <v>1362.05</v>
      </c>
      <c r="D267" s="7">
        <v>1346.5</v>
      </c>
      <c r="E267" s="8">
        <v>1355.2</v>
      </c>
      <c r="F267" s="1" t="str">
        <f t="shared" si="1"/>
        <v>Increase</v>
      </c>
    </row>
    <row r="268" ht="14.25" customHeight="1">
      <c r="A268" s="4">
        <v>40553.0</v>
      </c>
      <c r="B268" s="5">
        <v>1355.35</v>
      </c>
      <c r="C268" s="6">
        <v>1371.1</v>
      </c>
      <c r="D268" s="7">
        <v>1355.35</v>
      </c>
      <c r="E268" s="8">
        <v>1365.95</v>
      </c>
      <c r="F268" s="1" t="str">
        <f t="shared" si="1"/>
        <v>Increase</v>
      </c>
    </row>
    <row r="269" ht="14.25" customHeight="1">
      <c r="A269" s="4">
        <v>40554.0</v>
      </c>
      <c r="B269" s="5">
        <v>1366.05</v>
      </c>
      <c r="C269" s="6">
        <v>1374.2</v>
      </c>
      <c r="D269" s="7">
        <v>1353.5</v>
      </c>
      <c r="E269" s="8">
        <v>1370.1</v>
      </c>
      <c r="F269" s="1" t="str">
        <f t="shared" si="1"/>
        <v>Increase</v>
      </c>
    </row>
    <row r="270" ht="14.25" customHeight="1">
      <c r="A270" s="4">
        <v>40555.0</v>
      </c>
      <c r="B270" s="5">
        <v>1368.55</v>
      </c>
      <c r="C270" s="6">
        <v>1368.55</v>
      </c>
      <c r="D270" s="7">
        <v>1312.1</v>
      </c>
      <c r="E270" s="8">
        <v>1342.05</v>
      </c>
      <c r="F270" s="1" t="str">
        <f t="shared" si="1"/>
        <v>Decrease</v>
      </c>
    </row>
    <row r="271" ht="14.25" customHeight="1">
      <c r="A271" s="4">
        <v>40556.0</v>
      </c>
      <c r="B271" s="5">
        <v>1342.1</v>
      </c>
      <c r="C271" s="6">
        <v>1382.55</v>
      </c>
      <c r="D271" s="7">
        <v>1342.05</v>
      </c>
      <c r="E271" s="8">
        <v>1379.7</v>
      </c>
      <c r="F271" s="1" t="str">
        <f t="shared" si="1"/>
        <v>Increase</v>
      </c>
    </row>
    <row r="272" ht="14.25" customHeight="1">
      <c r="A272" s="4">
        <v>40557.0</v>
      </c>
      <c r="B272" s="5">
        <v>1385.85</v>
      </c>
      <c r="C272" s="6">
        <v>1396.05</v>
      </c>
      <c r="D272" s="7">
        <v>1369.0</v>
      </c>
      <c r="E272" s="8">
        <v>1371.7</v>
      </c>
      <c r="F272" s="1" t="str">
        <f t="shared" si="1"/>
        <v>Decrease</v>
      </c>
    </row>
    <row r="273" ht="14.25" customHeight="1">
      <c r="A273" s="4">
        <v>40560.0</v>
      </c>
      <c r="B273" s="5">
        <v>1371.5</v>
      </c>
      <c r="C273" s="6">
        <v>1373.5</v>
      </c>
      <c r="D273" s="7">
        <v>1340.95</v>
      </c>
      <c r="E273" s="8">
        <v>1359.15</v>
      </c>
      <c r="F273" s="1" t="str">
        <f t="shared" si="1"/>
        <v>Decrease</v>
      </c>
    </row>
    <row r="274" ht="14.25" customHeight="1">
      <c r="A274" s="4">
        <v>40561.0</v>
      </c>
      <c r="B274" s="5">
        <v>1359.1</v>
      </c>
      <c r="C274" s="6">
        <v>1384.9</v>
      </c>
      <c r="D274" s="7">
        <v>1355.3</v>
      </c>
      <c r="E274" s="8">
        <v>1378.85</v>
      </c>
      <c r="F274" s="1" t="str">
        <f t="shared" si="1"/>
        <v>Increase</v>
      </c>
    </row>
    <row r="275" ht="14.25" customHeight="1">
      <c r="A275" s="4">
        <v>40562.0</v>
      </c>
      <c r="B275" s="5">
        <v>1378.8</v>
      </c>
      <c r="C275" s="6">
        <v>1392.15</v>
      </c>
      <c r="D275" s="7">
        <v>1373.45</v>
      </c>
      <c r="E275" s="8">
        <v>1382.6</v>
      </c>
      <c r="F275" s="1" t="str">
        <f t="shared" si="1"/>
        <v>Increase</v>
      </c>
    </row>
    <row r="276" ht="14.25" customHeight="1">
      <c r="A276" s="4">
        <v>40563.0</v>
      </c>
      <c r="B276" s="5">
        <v>1382.7</v>
      </c>
      <c r="C276" s="6">
        <v>1395.4</v>
      </c>
      <c r="D276" s="7">
        <v>1382.7</v>
      </c>
      <c r="E276" s="8">
        <v>1387.1</v>
      </c>
      <c r="F276" s="1" t="str">
        <f t="shared" si="1"/>
        <v>Increase</v>
      </c>
    </row>
    <row r="277" ht="14.25" customHeight="1">
      <c r="A277" s="4">
        <v>40564.0</v>
      </c>
      <c r="B277" s="5">
        <v>1387.3</v>
      </c>
      <c r="C277" s="6">
        <v>1391.85</v>
      </c>
      <c r="D277" s="7">
        <v>1368.05</v>
      </c>
      <c r="E277" s="8">
        <v>1370.8</v>
      </c>
      <c r="F277" s="1" t="str">
        <f t="shared" si="1"/>
        <v>Decrease</v>
      </c>
    </row>
    <row r="278" ht="14.25" customHeight="1">
      <c r="A278" s="4">
        <v>40567.0</v>
      </c>
      <c r="B278" s="5">
        <v>1370.65</v>
      </c>
      <c r="C278" s="6">
        <v>1396.8</v>
      </c>
      <c r="D278" s="7">
        <v>1365.05</v>
      </c>
      <c r="E278" s="8">
        <v>1395.5</v>
      </c>
      <c r="F278" s="1" t="str">
        <f t="shared" si="1"/>
        <v>Increase</v>
      </c>
    </row>
    <row r="279" ht="14.25" customHeight="1">
      <c r="A279" s="4">
        <v>40568.0</v>
      </c>
      <c r="B279" s="5">
        <v>1395.55</v>
      </c>
      <c r="C279" s="6">
        <v>1416.3</v>
      </c>
      <c r="D279" s="7">
        <v>1395.55</v>
      </c>
      <c r="E279" s="8">
        <v>1405.7</v>
      </c>
      <c r="F279" s="1" t="str">
        <f t="shared" si="1"/>
        <v>Increase</v>
      </c>
    </row>
    <row r="280" ht="14.25" customHeight="1">
      <c r="A280" s="4">
        <v>40569.0</v>
      </c>
      <c r="B280" s="5">
        <v>1405.7</v>
      </c>
      <c r="C280" s="6">
        <v>1416.45</v>
      </c>
      <c r="D280" s="7">
        <v>1397.6</v>
      </c>
      <c r="E280" s="8">
        <v>1402.2</v>
      </c>
      <c r="F280" s="1" t="str">
        <f t="shared" si="1"/>
        <v>Decrease</v>
      </c>
    </row>
    <row r="281" ht="14.25" customHeight="1">
      <c r="A281" s="4">
        <v>40570.0</v>
      </c>
      <c r="B281" s="5">
        <v>1402.2</v>
      </c>
      <c r="C281" s="6">
        <v>1412.7</v>
      </c>
      <c r="D281" s="7">
        <v>1386.65</v>
      </c>
      <c r="E281" s="8">
        <v>1391.2</v>
      </c>
      <c r="F281" s="1" t="str">
        <f t="shared" si="1"/>
        <v>Decrease</v>
      </c>
    </row>
    <row r="282" ht="14.25" customHeight="1">
      <c r="A282" s="4">
        <v>40571.0</v>
      </c>
      <c r="B282" s="5">
        <v>1393.15</v>
      </c>
      <c r="C282" s="6">
        <v>1396.35</v>
      </c>
      <c r="D282" s="7">
        <v>1380.65</v>
      </c>
      <c r="E282" s="8">
        <v>1393.35</v>
      </c>
      <c r="F282" s="1" t="str">
        <f t="shared" si="1"/>
        <v>Increase</v>
      </c>
    </row>
    <row r="283" ht="14.25" customHeight="1">
      <c r="A283" s="4">
        <v>40574.0</v>
      </c>
      <c r="B283" s="5">
        <v>1393.35</v>
      </c>
      <c r="C283" s="6">
        <v>1421.0</v>
      </c>
      <c r="D283" s="7">
        <v>1393.35</v>
      </c>
      <c r="E283" s="8">
        <v>1416.7</v>
      </c>
      <c r="F283" s="1" t="str">
        <f t="shared" si="1"/>
        <v>Increase</v>
      </c>
    </row>
    <row r="284" ht="14.25" customHeight="1">
      <c r="A284" s="4">
        <v>40575.0</v>
      </c>
      <c r="B284" s="5">
        <v>1415.85</v>
      </c>
      <c r="C284" s="6">
        <v>1422.95</v>
      </c>
      <c r="D284" s="7">
        <v>1376.15</v>
      </c>
      <c r="E284" s="8">
        <v>1381.35</v>
      </c>
      <c r="F284" s="1" t="str">
        <f t="shared" si="1"/>
        <v>Decrease</v>
      </c>
    </row>
    <row r="285" ht="14.25" customHeight="1">
      <c r="A285" s="4">
        <v>40576.0</v>
      </c>
      <c r="B285" s="5">
        <v>1381.4</v>
      </c>
      <c r="C285" s="6">
        <v>1392.05</v>
      </c>
      <c r="D285" s="7">
        <v>1369.45</v>
      </c>
      <c r="E285" s="8">
        <v>1384.8</v>
      </c>
      <c r="F285" s="1" t="str">
        <f t="shared" si="1"/>
        <v>Increase</v>
      </c>
    </row>
    <row r="286" ht="14.25" customHeight="1">
      <c r="A286" s="4">
        <v>40577.0</v>
      </c>
      <c r="B286" s="5">
        <v>1384.85</v>
      </c>
      <c r="C286" s="6">
        <v>1392.8</v>
      </c>
      <c r="D286" s="7">
        <v>1380.4</v>
      </c>
      <c r="E286" s="8">
        <v>1383.85</v>
      </c>
      <c r="F286" s="1" t="str">
        <f t="shared" si="1"/>
        <v>Decrease</v>
      </c>
    </row>
    <row r="287" ht="14.25" customHeight="1">
      <c r="A287" s="4">
        <v>40578.0</v>
      </c>
      <c r="B287" s="5">
        <v>1383.9</v>
      </c>
      <c r="C287" s="6">
        <v>1389.55</v>
      </c>
      <c r="D287" s="7">
        <v>1364.25</v>
      </c>
      <c r="E287" s="8">
        <v>1370.1</v>
      </c>
      <c r="F287" s="1" t="str">
        <f t="shared" si="1"/>
        <v>Decrease</v>
      </c>
    </row>
    <row r="288" ht="14.25" customHeight="1">
      <c r="A288" s="4">
        <v>40581.0</v>
      </c>
      <c r="B288" s="5">
        <v>1370.05</v>
      </c>
      <c r="C288" s="6">
        <v>1370.05</v>
      </c>
      <c r="D288" s="7">
        <v>1335.65</v>
      </c>
      <c r="E288" s="8">
        <v>1355.1</v>
      </c>
      <c r="F288" s="1" t="str">
        <f t="shared" si="1"/>
        <v>Decrease</v>
      </c>
    </row>
    <row r="289" ht="14.25" customHeight="1">
      <c r="A289" s="4">
        <v>40582.0</v>
      </c>
      <c r="B289" s="5">
        <v>1355.1</v>
      </c>
      <c r="C289" s="6">
        <v>1362.8</v>
      </c>
      <c r="D289" s="7">
        <v>1314.1</v>
      </c>
      <c r="E289" s="8">
        <v>1320.45</v>
      </c>
      <c r="F289" s="1" t="str">
        <f t="shared" si="1"/>
        <v>Decrease</v>
      </c>
    </row>
    <row r="290" ht="14.25" customHeight="1">
      <c r="A290" s="4">
        <v>40583.0</v>
      </c>
      <c r="B290" s="5">
        <v>1320.9</v>
      </c>
      <c r="C290" s="6">
        <v>1325.2</v>
      </c>
      <c r="D290" s="7">
        <v>1299.05</v>
      </c>
      <c r="E290" s="8">
        <v>1312.4</v>
      </c>
      <c r="F290" s="1" t="str">
        <f t="shared" si="1"/>
        <v>Decrease</v>
      </c>
    </row>
    <row r="291" ht="14.25" customHeight="1">
      <c r="A291" s="4">
        <v>40584.0</v>
      </c>
      <c r="B291" s="5">
        <v>1312.45</v>
      </c>
      <c r="C291" s="6">
        <v>1324.0</v>
      </c>
      <c r="D291" s="7">
        <v>1281.9</v>
      </c>
      <c r="E291" s="8">
        <v>1295.55</v>
      </c>
      <c r="F291" s="1" t="str">
        <f t="shared" si="1"/>
        <v>Decrease</v>
      </c>
    </row>
    <row r="292" ht="14.25" customHeight="1">
      <c r="A292" s="4">
        <v>40585.0</v>
      </c>
      <c r="B292" s="5">
        <v>1295.3</v>
      </c>
      <c r="C292" s="6">
        <v>1362.25</v>
      </c>
      <c r="D292" s="7">
        <v>1294.6</v>
      </c>
      <c r="E292" s="8">
        <v>1351.4</v>
      </c>
      <c r="F292" s="1" t="str">
        <f t="shared" si="1"/>
        <v>Increase</v>
      </c>
    </row>
    <row r="293" ht="14.25" customHeight="1">
      <c r="A293" s="4">
        <v>40588.0</v>
      </c>
      <c r="B293" s="5">
        <v>1351.75</v>
      </c>
      <c r="C293" s="6">
        <v>1399.55</v>
      </c>
      <c r="D293" s="7">
        <v>1345.05</v>
      </c>
      <c r="E293" s="8">
        <v>1358.05</v>
      </c>
      <c r="F293" s="1" t="str">
        <f t="shared" si="1"/>
        <v>Increase</v>
      </c>
    </row>
    <row r="294" ht="14.25" customHeight="1">
      <c r="A294" s="4">
        <v>40589.0</v>
      </c>
      <c r="B294" s="5">
        <v>1360.25</v>
      </c>
      <c r="C294" s="6">
        <v>1386.75</v>
      </c>
      <c r="D294" s="7">
        <v>1301.8</v>
      </c>
      <c r="E294" s="8">
        <v>1306.35</v>
      </c>
      <c r="F294" s="1" t="str">
        <f t="shared" si="1"/>
        <v>Decrease</v>
      </c>
    </row>
    <row r="295" ht="14.25" customHeight="1">
      <c r="A295" s="4">
        <v>40590.0</v>
      </c>
      <c r="B295" s="5">
        <v>1304.85</v>
      </c>
      <c r="C295" s="6">
        <v>1316.45</v>
      </c>
      <c r="D295" s="7">
        <v>1259.1</v>
      </c>
      <c r="E295" s="8">
        <v>1271.45</v>
      </c>
      <c r="F295" s="1" t="str">
        <f t="shared" si="1"/>
        <v>Decrease</v>
      </c>
    </row>
    <row r="296" ht="14.25" customHeight="1">
      <c r="A296" s="4">
        <v>40591.0</v>
      </c>
      <c r="B296" s="5">
        <v>1272.8</v>
      </c>
      <c r="C296" s="6">
        <v>1311.1</v>
      </c>
      <c r="D296" s="7">
        <v>1249.45</v>
      </c>
      <c r="E296" s="8">
        <v>1290.5</v>
      </c>
      <c r="F296" s="1" t="str">
        <f t="shared" si="1"/>
        <v>Increase</v>
      </c>
    </row>
    <row r="297" ht="14.25" customHeight="1">
      <c r="A297" s="4">
        <v>40592.0</v>
      </c>
      <c r="B297" s="5">
        <v>1290.85</v>
      </c>
      <c r="C297" s="6">
        <v>1307.95</v>
      </c>
      <c r="D297" s="7">
        <v>1279.3</v>
      </c>
      <c r="E297" s="8">
        <v>1292.85</v>
      </c>
      <c r="F297" s="1" t="str">
        <f t="shared" si="1"/>
        <v>Increase</v>
      </c>
    </row>
    <row r="298" ht="14.25" customHeight="1">
      <c r="A298" s="4">
        <v>40595.0</v>
      </c>
      <c r="B298" s="5">
        <v>1292.7</v>
      </c>
      <c r="C298" s="6">
        <v>1292.7</v>
      </c>
      <c r="D298" s="7">
        <v>1219.35</v>
      </c>
      <c r="E298" s="8">
        <v>1254.75</v>
      </c>
      <c r="F298" s="1" t="str">
        <f t="shared" si="1"/>
        <v>Decrease</v>
      </c>
    </row>
    <row r="299" ht="14.25" customHeight="1">
      <c r="A299" s="4">
        <v>40596.0</v>
      </c>
      <c r="B299" s="5">
        <v>1253.25</v>
      </c>
      <c r="C299" s="6">
        <v>1253.25</v>
      </c>
      <c r="D299" s="7">
        <v>1193.95</v>
      </c>
      <c r="E299" s="8">
        <v>1197.95</v>
      </c>
      <c r="F299" s="1" t="str">
        <f t="shared" si="1"/>
        <v>Decrease</v>
      </c>
    </row>
    <row r="300" ht="14.25" customHeight="1">
      <c r="A300" s="4">
        <v>40597.0</v>
      </c>
      <c r="B300" s="5">
        <v>1197.85</v>
      </c>
      <c r="C300" s="6">
        <v>1201.15</v>
      </c>
      <c r="D300" s="7">
        <v>1098.75</v>
      </c>
      <c r="E300" s="8">
        <v>1124.7</v>
      </c>
      <c r="F300" s="1" t="str">
        <f t="shared" si="1"/>
        <v>Decrease</v>
      </c>
    </row>
    <row r="301" ht="14.25" customHeight="1">
      <c r="A301" s="4">
        <v>40598.0</v>
      </c>
      <c r="B301" s="5">
        <v>1125.15</v>
      </c>
      <c r="C301" s="6">
        <v>1200.25</v>
      </c>
      <c r="D301" s="7">
        <v>1114.6</v>
      </c>
      <c r="E301" s="8">
        <v>1194.2</v>
      </c>
      <c r="F301" s="1" t="str">
        <f t="shared" si="1"/>
        <v>Increase</v>
      </c>
    </row>
    <row r="302" ht="14.25" customHeight="1">
      <c r="A302" s="4">
        <v>40599.0</v>
      </c>
      <c r="B302" s="5">
        <v>1191.6</v>
      </c>
      <c r="C302" s="6">
        <v>1219.7</v>
      </c>
      <c r="D302" s="7">
        <v>1170.7</v>
      </c>
      <c r="E302" s="8">
        <v>1217.15</v>
      </c>
      <c r="F302" s="1" t="str">
        <f t="shared" si="1"/>
        <v>Increase</v>
      </c>
    </row>
    <row r="303" ht="14.25" customHeight="1">
      <c r="A303" s="4">
        <v>40602.0</v>
      </c>
      <c r="B303" s="5">
        <v>1216.9</v>
      </c>
      <c r="C303" s="6">
        <v>1233.4</v>
      </c>
      <c r="D303" s="7">
        <v>1179.6</v>
      </c>
      <c r="E303" s="8">
        <v>1193.55</v>
      </c>
      <c r="F303" s="1" t="str">
        <f t="shared" si="1"/>
        <v>Decrease</v>
      </c>
    </row>
    <row r="304" ht="14.25" customHeight="1">
      <c r="A304" s="4">
        <v>40603.0</v>
      </c>
      <c r="B304" s="5">
        <v>1192.85</v>
      </c>
      <c r="C304" s="6">
        <v>1201.7</v>
      </c>
      <c r="D304" s="7">
        <v>1173.15</v>
      </c>
      <c r="E304" s="8">
        <v>1186.7</v>
      </c>
      <c r="F304" s="1" t="str">
        <f t="shared" si="1"/>
        <v>Decrease</v>
      </c>
    </row>
    <row r="305" ht="14.25" customHeight="1">
      <c r="A305" s="4">
        <v>40604.0</v>
      </c>
      <c r="B305" s="5">
        <v>1186.8</v>
      </c>
      <c r="C305" s="6">
        <v>1193.35</v>
      </c>
      <c r="D305" s="7">
        <v>1162.35</v>
      </c>
      <c r="E305" s="8">
        <v>1170.95</v>
      </c>
      <c r="F305" s="1" t="str">
        <f t="shared" si="1"/>
        <v>Decrease</v>
      </c>
    </row>
    <row r="306" ht="14.25" customHeight="1">
      <c r="A306" s="4">
        <v>40605.0</v>
      </c>
      <c r="B306" s="5">
        <v>1168.8</v>
      </c>
      <c r="C306" s="6">
        <v>1212.2</v>
      </c>
      <c r="D306" s="7">
        <v>1156.15</v>
      </c>
      <c r="E306" s="8">
        <v>1207.1</v>
      </c>
      <c r="F306" s="1" t="str">
        <f t="shared" si="1"/>
        <v>Increase</v>
      </c>
    </row>
    <row r="307" ht="14.25" customHeight="1">
      <c r="A307" s="4">
        <v>40606.0</v>
      </c>
      <c r="B307" s="5">
        <v>1206.45</v>
      </c>
      <c r="C307" s="6">
        <v>1218.35</v>
      </c>
      <c r="D307" s="7">
        <v>1184.95</v>
      </c>
      <c r="E307" s="8">
        <v>1187.55</v>
      </c>
      <c r="F307" s="1" t="str">
        <f t="shared" si="1"/>
        <v>Decrease</v>
      </c>
    </row>
    <row r="308" ht="14.25" customHeight="1">
      <c r="A308" s="4">
        <v>40609.0</v>
      </c>
      <c r="B308" s="5">
        <v>1187.6</v>
      </c>
      <c r="C308" s="6">
        <v>1196.55</v>
      </c>
      <c r="D308" s="7">
        <v>1139.65</v>
      </c>
      <c r="E308" s="8">
        <v>1161.3</v>
      </c>
      <c r="F308" s="1" t="str">
        <f t="shared" si="1"/>
        <v>Decrease</v>
      </c>
    </row>
    <row r="309" ht="14.25" customHeight="1">
      <c r="A309" s="4">
        <v>40610.0</v>
      </c>
      <c r="B309" s="5">
        <v>1159.85</v>
      </c>
      <c r="C309" s="6">
        <v>1165.65</v>
      </c>
      <c r="D309" s="7">
        <v>1147.5</v>
      </c>
      <c r="E309" s="8">
        <v>1161.5</v>
      </c>
      <c r="F309" s="1" t="str">
        <f t="shared" si="1"/>
        <v>Increase</v>
      </c>
    </row>
    <row r="310" ht="14.25" customHeight="1">
      <c r="A310" s="4">
        <v>40611.0</v>
      </c>
      <c r="B310" s="5">
        <v>1161.6</v>
      </c>
      <c r="C310" s="6">
        <v>1182.7</v>
      </c>
      <c r="D310" s="7">
        <v>1157.25</v>
      </c>
      <c r="E310" s="8">
        <v>1177.75</v>
      </c>
      <c r="F310" s="1" t="str">
        <f t="shared" si="1"/>
        <v>Increase</v>
      </c>
    </row>
    <row r="311" ht="14.25" customHeight="1">
      <c r="A311" s="4">
        <v>40612.0</v>
      </c>
      <c r="B311" s="5">
        <v>1177.55</v>
      </c>
      <c r="C311" s="6">
        <v>1209.6</v>
      </c>
      <c r="D311" s="7">
        <v>1177.55</v>
      </c>
      <c r="E311" s="8">
        <v>1206.2</v>
      </c>
      <c r="F311" s="1" t="str">
        <f t="shared" si="1"/>
        <v>Increase</v>
      </c>
    </row>
    <row r="312" ht="14.25" customHeight="1">
      <c r="A312" s="4">
        <v>40613.0</v>
      </c>
      <c r="B312" s="5">
        <v>1204.9</v>
      </c>
      <c r="C312" s="6">
        <v>1210.1</v>
      </c>
      <c r="D312" s="7">
        <v>1185.0</v>
      </c>
      <c r="E312" s="8">
        <v>1195.1</v>
      </c>
      <c r="F312" s="1" t="str">
        <f t="shared" si="1"/>
        <v>Decrease</v>
      </c>
    </row>
    <row r="313" ht="14.25" customHeight="1">
      <c r="A313" s="4">
        <v>40616.0</v>
      </c>
      <c r="B313" s="5">
        <v>1195.05</v>
      </c>
      <c r="C313" s="6">
        <v>1195.25</v>
      </c>
      <c r="D313" s="7">
        <v>1144.65</v>
      </c>
      <c r="E313" s="8">
        <v>1148.2</v>
      </c>
      <c r="F313" s="1" t="str">
        <f t="shared" si="1"/>
        <v>Decrease</v>
      </c>
    </row>
    <row r="314" ht="14.25" customHeight="1">
      <c r="A314" s="4">
        <v>40617.0</v>
      </c>
      <c r="B314" s="5">
        <v>1148.1</v>
      </c>
      <c r="C314" s="6">
        <v>1148.1</v>
      </c>
      <c r="D314" s="7">
        <v>1094.35</v>
      </c>
      <c r="E314" s="8">
        <v>1138.1</v>
      </c>
      <c r="F314" s="1" t="str">
        <f t="shared" si="1"/>
        <v>Decrease</v>
      </c>
    </row>
    <row r="315" ht="14.25" customHeight="1">
      <c r="A315" s="4">
        <v>40618.0</v>
      </c>
      <c r="B315" s="5">
        <v>1136.65</v>
      </c>
      <c r="C315" s="6">
        <v>1153.1</v>
      </c>
      <c r="D315" s="7">
        <v>1128.1</v>
      </c>
      <c r="E315" s="8">
        <v>1149.25</v>
      </c>
      <c r="F315" s="1" t="str">
        <f t="shared" si="1"/>
        <v>Increase</v>
      </c>
    </row>
    <row r="316" ht="14.25" customHeight="1">
      <c r="A316" s="4">
        <v>40619.0</v>
      </c>
      <c r="B316" s="5">
        <v>1146.1</v>
      </c>
      <c r="C316" s="6">
        <v>1146.15</v>
      </c>
      <c r="D316" s="7">
        <v>1120.35</v>
      </c>
      <c r="E316" s="8">
        <v>1136.65</v>
      </c>
      <c r="F316" s="1" t="str">
        <f t="shared" si="1"/>
        <v>Decrease</v>
      </c>
    </row>
    <row r="317" ht="14.25" customHeight="1">
      <c r="A317" s="4">
        <v>40620.0</v>
      </c>
      <c r="B317" s="5">
        <v>1137.55</v>
      </c>
      <c r="C317" s="6">
        <v>1171.85</v>
      </c>
      <c r="D317" s="7">
        <v>1133.05</v>
      </c>
      <c r="E317" s="8">
        <v>1139.6</v>
      </c>
      <c r="F317" s="1" t="str">
        <f t="shared" si="1"/>
        <v>Increase</v>
      </c>
    </row>
    <row r="318" ht="14.25" customHeight="1">
      <c r="A318" s="4">
        <v>40623.0</v>
      </c>
      <c r="B318" s="5">
        <v>1137.6</v>
      </c>
      <c r="C318" s="6">
        <v>1138.55</v>
      </c>
      <c r="D318" s="7">
        <v>1116.1</v>
      </c>
      <c r="E318" s="8">
        <v>1128.35</v>
      </c>
      <c r="F318" s="1" t="str">
        <f t="shared" si="1"/>
        <v>Decrease</v>
      </c>
    </row>
    <row r="319" ht="14.25" customHeight="1">
      <c r="A319" s="4">
        <v>40624.0</v>
      </c>
      <c r="B319" s="5">
        <v>1129.1</v>
      </c>
      <c r="C319" s="6">
        <v>1129.75</v>
      </c>
      <c r="D319" s="7">
        <v>1093.05</v>
      </c>
      <c r="E319" s="8">
        <v>1103.05</v>
      </c>
      <c r="F319" s="1" t="str">
        <f t="shared" si="1"/>
        <v>Decrease</v>
      </c>
    </row>
    <row r="320" ht="14.25" customHeight="1">
      <c r="A320" s="4">
        <v>40625.0</v>
      </c>
      <c r="B320" s="5">
        <v>1104.9</v>
      </c>
      <c r="C320" s="6">
        <v>1116.85</v>
      </c>
      <c r="D320" s="7">
        <v>1056.1</v>
      </c>
      <c r="E320" s="8">
        <v>1066.8</v>
      </c>
      <c r="F320" s="1" t="str">
        <f t="shared" si="1"/>
        <v>Decrease</v>
      </c>
    </row>
    <row r="321" ht="14.25" customHeight="1">
      <c r="A321" s="4">
        <v>40626.0</v>
      </c>
      <c r="B321" s="5">
        <v>1066.75</v>
      </c>
      <c r="C321" s="6">
        <v>1066.75</v>
      </c>
      <c r="D321" s="7">
        <v>1001.8</v>
      </c>
      <c r="E321" s="8">
        <v>1024.9</v>
      </c>
      <c r="F321" s="1" t="str">
        <f t="shared" si="1"/>
        <v>Decrease</v>
      </c>
    </row>
    <row r="322" ht="14.25" customHeight="1">
      <c r="A322" s="4">
        <v>40627.0</v>
      </c>
      <c r="B322" s="5">
        <v>1024.0</v>
      </c>
      <c r="C322" s="6">
        <v>1049.4</v>
      </c>
      <c r="D322" s="7">
        <v>1000.1</v>
      </c>
      <c r="E322" s="8">
        <v>1044.6</v>
      </c>
      <c r="F322" s="1" t="str">
        <f t="shared" si="1"/>
        <v>Increase</v>
      </c>
    </row>
    <row r="323" ht="14.25" customHeight="1">
      <c r="A323" s="4">
        <v>40630.0</v>
      </c>
      <c r="B323" s="5">
        <v>1044.85</v>
      </c>
      <c r="C323" s="6">
        <v>1072.9</v>
      </c>
      <c r="D323" s="7">
        <v>1037.7</v>
      </c>
      <c r="E323" s="8">
        <v>1067.0</v>
      </c>
      <c r="F323" s="1" t="str">
        <f t="shared" si="1"/>
        <v>Increase</v>
      </c>
    </row>
    <row r="324" ht="14.25" customHeight="1">
      <c r="A324" s="4">
        <v>40631.0</v>
      </c>
      <c r="B324" s="5">
        <v>1066.5</v>
      </c>
      <c r="C324" s="6">
        <v>1106.3</v>
      </c>
      <c r="D324" s="7">
        <v>1063.05</v>
      </c>
      <c r="E324" s="8">
        <v>1103.4</v>
      </c>
      <c r="F324" s="1" t="str">
        <f t="shared" si="1"/>
        <v>Increase</v>
      </c>
    </row>
    <row r="325" ht="14.25" customHeight="1">
      <c r="A325" s="4">
        <v>40632.0</v>
      </c>
      <c r="B325" s="5">
        <v>1103.6</v>
      </c>
      <c r="C325" s="6">
        <v>1159.3</v>
      </c>
      <c r="D325" s="7">
        <v>1103.6</v>
      </c>
      <c r="E325" s="8">
        <v>1144.45</v>
      </c>
      <c r="F325" s="1" t="str">
        <f t="shared" si="1"/>
        <v>Increase</v>
      </c>
    </row>
    <row r="326" ht="14.25" customHeight="1">
      <c r="A326" s="4">
        <v>40633.0</v>
      </c>
      <c r="B326" s="5">
        <v>1145.75</v>
      </c>
      <c r="C326" s="6">
        <v>1156.45</v>
      </c>
      <c r="D326" s="7">
        <v>1120.6</v>
      </c>
      <c r="E326" s="8">
        <v>1144.0</v>
      </c>
      <c r="F326" s="1" t="str">
        <f t="shared" si="1"/>
        <v>Decrease</v>
      </c>
    </row>
    <row r="327" ht="14.25" customHeight="1">
      <c r="A327" s="4">
        <v>40634.0</v>
      </c>
      <c r="B327" s="5">
        <v>1144.05</v>
      </c>
      <c r="C327" s="6">
        <v>1162.05</v>
      </c>
      <c r="D327" s="7">
        <v>1137.3</v>
      </c>
      <c r="E327" s="8">
        <v>1149.75</v>
      </c>
      <c r="F327" s="1" t="str">
        <f t="shared" si="1"/>
        <v>Increase</v>
      </c>
    </row>
    <row r="328" ht="14.25" customHeight="1">
      <c r="A328" s="4">
        <v>40637.0</v>
      </c>
      <c r="B328" s="5">
        <v>1149.6</v>
      </c>
      <c r="C328" s="6">
        <v>1149.6</v>
      </c>
      <c r="D328" s="7">
        <v>1128.4</v>
      </c>
      <c r="E328" s="8">
        <v>1146.3</v>
      </c>
      <c r="F328" s="1" t="str">
        <f t="shared" si="1"/>
        <v>Decrease</v>
      </c>
    </row>
    <row r="329" ht="14.25" customHeight="1">
      <c r="A329" s="4">
        <v>40638.0</v>
      </c>
      <c r="B329" s="5">
        <v>1146.5</v>
      </c>
      <c r="C329" s="6">
        <v>1162.85</v>
      </c>
      <c r="D329" s="7">
        <v>1142.3</v>
      </c>
      <c r="E329" s="8">
        <v>1155.35</v>
      </c>
      <c r="F329" s="1" t="str">
        <f t="shared" si="1"/>
        <v>Increase</v>
      </c>
    </row>
    <row r="330" ht="14.25" customHeight="1">
      <c r="A330" s="4">
        <v>40639.0</v>
      </c>
      <c r="B330" s="5">
        <v>1155.4</v>
      </c>
      <c r="C330" s="6">
        <v>1170.2</v>
      </c>
      <c r="D330" s="7">
        <v>1138.85</v>
      </c>
      <c r="E330" s="8">
        <v>1143.75</v>
      </c>
      <c r="F330" s="1" t="str">
        <f t="shared" si="1"/>
        <v>Decrease</v>
      </c>
    </row>
    <row r="331" ht="14.25" customHeight="1">
      <c r="A331" s="4">
        <v>40640.0</v>
      </c>
      <c r="B331" s="5">
        <v>1143.65</v>
      </c>
      <c r="C331" s="6">
        <v>1143.65</v>
      </c>
      <c r="D331" s="7">
        <v>1078.1</v>
      </c>
      <c r="E331" s="8">
        <v>1101.3</v>
      </c>
      <c r="F331" s="1" t="str">
        <f t="shared" si="1"/>
        <v>Decrease</v>
      </c>
    </row>
    <row r="332" ht="14.25" customHeight="1">
      <c r="A332" s="4">
        <v>40641.0</v>
      </c>
      <c r="B332" s="5">
        <v>1101.45</v>
      </c>
      <c r="C332" s="6">
        <v>1127.9</v>
      </c>
      <c r="D332" s="7">
        <v>1101.45</v>
      </c>
      <c r="E332" s="8">
        <v>1125.25</v>
      </c>
      <c r="F332" s="1" t="str">
        <f t="shared" si="1"/>
        <v>Increase</v>
      </c>
    </row>
    <row r="333" ht="14.25" customHeight="1">
      <c r="A333" s="4">
        <v>40644.0</v>
      </c>
      <c r="B333" s="5">
        <v>1125.45</v>
      </c>
      <c r="C333" s="6">
        <v>1150.65</v>
      </c>
      <c r="D333" s="7">
        <v>1125.25</v>
      </c>
      <c r="E333" s="8">
        <v>1137.2</v>
      </c>
      <c r="F333" s="1" t="str">
        <f t="shared" si="1"/>
        <v>Increase</v>
      </c>
    </row>
    <row r="334" ht="14.25" customHeight="1">
      <c r="A334" s="4">
        <v>40645.0</v>
      </c>
      <c r="B334" s="5">
        <v>1137.15</v>
      </c>
      <c r="C334" s="6">
        <v>1139.85</v>
      </c>
      <c r="D334" s="7">
        <v>1117.7</v>
      </c>
      <c r="E334" s="8">
        <v>1122.05</v>
      </c>
      <c r="F334" s="1" t="str">
        <f t="shared" si="1"/>
        <v>Decrease</v>
      </c>
    </row>
    <row r="335" ht="14.25" customHeight="1">
      <c r="A335" s="4">
        <v>40646.0</v>
      </c>
      <c r="B335" s="5">
        <v>1121.45</v>
      </c>
      <c r="C335" s="6">
        <v>1131.95</v>
      </c>
      <c r="D335" s="7">
        <v>1113.65</v>
      </c>
      <c r="E335" s="8">
        <v>1130.05</v>
      </c>
      <c r="F335" s="1" t="str">
        <f t="shared" si="1"/>
        <v>Increase</v>
      </c>
    </row>
    <row r="336" ht="14.25" customHeight="1">
      <c r="A336" s="4">
        <v>40647.0</v>
      </c>
      <c r="B336" s="5">
        <v>1130.05</v>
      </c>
      <c r="C336" s="6">
        <v>1145.4</v>
      </c>
      <c r="D336" s="7">
        <v>1130.05</v>
      </c>
      <c r="E336" s="8">
        <v>1139.2</v>
      </c>
      <c r="F336" s="1" t="str">
        <f t="shared" si="1"/>
        <v>Increase</v>
      </c>
    </row>
    <row r="337" ht="14.25" customHeight="1">
      <c r="A337" s="4">
        <v>40648.0</v>
      </c>
      <c r="B337" s="5">
        <v>1139.25</v>
      </c>
      <c r="C337" s="6">
        <v>1151.95</v>
      </c>
      <c r="D337" s="7">
        <v>1138.2</v>
      </c>
      <c r="E337" s="8">
        <v>1148.95</v>
      </c>
      <c r="F337" s="1" t="str">
        <f t="shared" si="1"/>
        <v>Increase</v>
      </c>
    </row>
    <row r="338" ht="14.25" customHeight="1">
      <c r="A338" s="4">
        <v>40651.0</v>
      </c>
      <c r="B338" s="5">
        <v>1149.9</v>
      </c>
      <c r="C338" s="6">
        <v>1164.3</v>
      </c>
      <c r="D338" s="7">
        <v>1145.25</v>
      </c>
      <c r="E338" s="8">
        <v>1149.25</v>
      </c>
      <c r="F338" s="1" t="str">
        <f t="shared" si="1"/>
        <v>Increase</v>
      </c>
    </row>
    <row r="339" ht="14.25" customHeight="1">
      <c r="A339" s="4">
        <v>40652.0</v>
      </c>
      <c r="B339" s="5">
        <v>1149.1</v>
      </c>
      <c r="C339" s="6">
        <v>1151.6</v>
      </c>
      <c r="D339" s="7">
        <v>1139.25</v>
      </c>
      <c r="E339" s="8">
        <v>1144.95</v>
      </c>
      <c r="F339" s="1" t="str">
        <f t="shared" si="1"/>
        <v>Decrease</v>
      </c>
    </row>
    <row r="340" ht="14.25" customHeight="1">
      <c r="A340" s="4">
        <v>40653.0</v>
      </c>
      <c r="B340" s="5">
        <v>1144.1</v>
      </c>
      <c r="C340" s="6">
        <v>1146.85</v>
      </c>
      <c r="D340" s="7">
        <v>1136.9</v>
      </c>
      <c r="E340" s="8">
        <v>1140.5</v>
      </c>
      <c r="F340" s="1" t="str">
        <f t="shared" si="1"/>
        <v>Decrease</v>
      </c>
    </row>
    <row r="341" ht="14.25" customHeight="1">
      <c r="A341" s="4">
        <v>40654.0</v>
      </c>
      <c r="B341" s="5">
        <v>1140.45</v>
      </c>
      <c r="C341" s="6">
        <v>1146.25</v>
      </c>
      <c r="D341" s="7">
        <v>1134.05</v>
      </c>
      <c r="E341" s="8">
        <v>1140.8</v>
      </c>
      <c r="F341" s="1" t="str">
        <f t="shared" si="1"/>
        <v>Increase</v>
      </c>
    </row>
    <row r="342" ht="14.25" customHeight="1">
      <c r="A342" s="4">
        <v>40655.0</v>
      </c>
      <c r="B342" s="5">
        <v>1140.75</v>
      </c>
      <c r="C342" s="6">
        <v>1147.75</v>
      </c>
      <c r="D342" s="7">
        <v>1096.25</v>
      </c>
      <c r="E342" s="8">
        <v>1145.3</v>
      </c>
      <c r="F342" s="1" t="str">
        <f t="shared" si="1"/>
        <v>Increase</v>
      </c>
    </row>
    <row r="343" ht="14.25" customHeight="1">
      <c r="A343" s="4">
        <v>40658.0</v>
      </c>
      <c r="B343" s="5">
        <v>1147.1</v>
      </c>
      <c r="C343" s="6">
        <v>1163.15</v>
      </c>
      <c r="D343" s="7">
        <v>1146.05</v>
      </c>
      <c r="E343" s="8">
        <v>1151.15</v>
      </c>
      <c r="F343" s="1" t="str">
        <f t="shared" si="1"/>
        <v>Increase</v>
      </c>
    </row>
    <row r="344" ht="14.25" customHeight="1">
      <c r="A344" s="4">
        <v>40659.0</v>
      </c>
      <c r="B344" s="5">
        <v>1151.2</v>
      </c>
      <c r="C344" s="6">
        <v>1179.0</v>
      </c>
      <c r="D344" s="7">
        <v>1150.6</v>
      </c>
      <c r="E344" s="8">
        <v>1174.95</v>
      </c>
      <c r="F344" s="1" t="str">
        <f t="shared" si="1"/>
        <v>Increase</v>
      </c>
    </row>
    <row r="345" ht="14.25" customHeight="1">
      <c r="A345" s="4">
        <v>40660.0</v>
      </c>
      <c r="B345" s="5">
        <v>1175.0</v>
      </c>
      <c r="C345" s="6">
        <v>1187.65</v>
      </c>
      <c r="D345" s="7">
        <v>1169.2</v>
      </c>
      <c r="E345" s="8">
        <v>1172.8</v>
      </c>
      <c r="F345" s="1" t="str">
        <f t="shared" si="1"/>
        <v>Decrease</v>
      </c>
    </row>
    <row r="346" ht="14.25" customHeight="1">
      <c r="A346" s="4">
        <v>40661.0</v>
      </c>
      <c r="B346" s="5">
        <v>1172.95</v>
      </c>
      <c r="C346" s="6">
        <v>1182.65</v>
      </c>
      <c r="D346" s="7">
        <v>1166.7</v>
      </c>
      <c r="E346" s="8">
        <v>1169.45</v>
      </c>
      <c r="F346" s="1" t="str">
        <f t="shared" si="1"/>
        <v>Decrease</v>
      </c>
    </row>
    <row r="347" ht="14.25" customHeight="1">
      <c r="A347" s="4">
        <v>40662.0</v>
      </c>
      <c r="B347" s="5">
        <v>1169.5</v>
      </c>
      <c r="C347" s="6">
        <v>1176.2</v>
      </c>
      <c r="D347" s="7">
        <v>1165.65</v>
      </c>
      <c r="E347" s="8">
        <v>1168.1</v>
      </c>
      <c r="F347" s="1" t="str">
        <f t="shared" si="1"/>
        <v>Decrease</v>
      </c>
    </row>
    <row r="348" ht="14.25" customHeight="1">
      <c r="A348" s="4">
        <v>40665.0</v>
      </c>
      <c r="B348" s="5">
        <v>1168.25</v>
      </c>
      <c r="C348" s="6">
        <v>1181.8</v>
      </c>
      <c r="D348" s="7">
        <v>1167.0</v>
      </c>
      <c r="E348" s="8">
        <v>1179.1</v>
      </c>
      <c r="F348" s="1" t="str">
        <f t="shared" si="1"/>
        <v>Increase</v>
      </c>
    </row>
    <row r="349" ht="14.25" customHeight="1">
      <c r="A349" s="4">
        <v>40666.0</v>
      </c>
      <c r="B349" s="5">
        <v>1179.1</v>
      </c>
      <c r="C349" s="6">
        <v>1190.15</v>
      </c>
      <c r="D349" s="7">
        <v>1177.55</v>
      </c>
      <c r="E349" s="8">
        <v>1181.85</v>
      </c>
      <c r="F349" s="1" t="str">
        <f t="shared" si="1"/>
        <v>Increase</v>
      </c>
    </row>
    <row r="350" ht="14.25" customHeight="1">
      <c r="A350" s="4">
        <v>40667.0</v>
      </c>
      <c r="B350" s="5">
        <v>1181.95</v>
      </c>
      <c r="C350" s="6">
        <v>1188.5</v>
      </c>
      <c r="D350" s="7">
        <v>1171.35</v>
      </c>
      <c r="E350" s="8">
        <v>1174.9</v>
      </c>
      <c r="F350" s="1" t="str">
        <f t="shared" si="1"/>
        <v>Decrease</v>
      </c>
    </row>
    <row r="351" ht="14.25" customHeight="1">
      <c r="A351" s="4">
        <v>40668.0</v>
      </c>
      <c r="B351" s="5">
        <v>1174.95</v>
      </c>
      <c r="C351" s="6">
        <v>1194.5</v>
      </c>
      <c r="D351" s="7">
        <v>1174.45</v>
      </c>
      <c r="E351" s="8">
        <v>1193.2</v>
      </c>
      <c r="F351" s="1" t="str">
        <f t="shared" si="1"/>
        <v>Increase</v>
      </c>
    </row>
    <row r="352" ht="14.25" customHeight="1">
      <c r="A352" s="4">
        <v>40669.0</v>
      </c>
      <c r="B352" s="5">
        <v>1193.25</v>
      </c>
      <c r="C352" s="6">
        <v>1202.05</v>
      </c>
      <c r="D352" s="7">
        <v>1193.25</v>
      </c>
      <c r="E352" s="8">
        <v>1198.45</v>
      </c>
      <c r="F352" s="1" t="str">
        <f t="shared" si="1"/>
        <v>Increase</v>
      </c>
    </row>
    <row r="353" ht="14.25" customHeight="1">
      <c r="A353" s="4">
        <v>40672.0</v>
      </c>
      <c r="B353" s="5">
        <v>1199.5</v>
      </c>
      <c r="C353" s="6">
        <v>1207.0</v>
      </c>
      <c r="D353" s="7">
        <v>1173.75</v>
      </c>
      <c r="E353" s="8">
        <v>1177.55</v>
      </c>
      <c r="F353" s="1" t="str">
        <f t="shared" si="1"/>
        <v>Decrease</v>
      </c>
    </row>
    <row r="354" ht="14.25" customHeight="1">
      <c r="A354" s="4">
        <v>40673.0</v>
      </c>
      <c r="B354" s="5">
        <v>1177.5</v>
      </c>
      <c r="C354" s="6">
        <v>1177.5</v>
      </c>
      <c r="D354" s="7">
        <v>1154.9</v>
      </c>
      <c r="E354" s="8">
        <v>1167.9</v>
      </c>
      <c r="F354" s="1" t="str">
        <f t="shared" si="1"/>
        <v>Decrease</v>
      </c>
    </row>
    <row r="355" ht="14.25" customHeight="1">
      <c r="A355" s="4">
        <v>40674.0</v>
      </c>
      <c r="B355" s="5">
        <v>1168.1</v>
      </c>
      <c r="C355" s="6">
        <v>1175.8</v>
      </c>
      <c r="D355" s="7">
        <v>1146.9</v>
      </c>
      <c r="E355" s="8">
        <v>1148.05</v>
      </c>
      <c r="F355" s="1" t="str">
        <f t="shared" si="1"/>
        <v>Decrease</v>
      </c>
    </row>
    <row r="356" ht="14.25" customHeight="1">
      <c r="A356" s="4">
        <v>40675.0</v>
      </c>
      <c r="B356" s="5">
        <v>1148.0</v>
      </c>
      <c r="C356" s="6">
        <v>1154.45</v>
      </c>
      <c r="D356" s="7">
        <v>1125.35</v>
      </c>
      <c r="E356" s="8">
        <v>1127.2</v>
      </c>
      <c r="F356" s="1" t="str">
        <f t="shared" si="1"/>
        <v>Decrease</v>
      </c>
    </row>
    <row r="357" ht="14.25" customHeight="1">
      <c r="A357" s="4">
        <v>40676.0</v>
      </c>
      <c r="B357" s="5">
        <v>1127.15</v>
      </c>
      <c r="C357" s="6">
        <v>1130.65</v>
      </c>
      <c r="D357" s="7">
        <v>1106.8</v>
      </c>
      <c r="E357" s="8">
        <v>1115.6</v>
      </c>
      <c r="F357" s="1" t="str">
        <f t="shared" si="1"/>
        <v>Decrease</v>
      </c>
    </row>
    <row r="358" ht="14.25" customHeight="1">
      <c r="A358" s="4">
        <v>40679.0</v>
      </c>
      <c r="B358" s="5">
        <v>1117.5</v>
      </c>
      <c r="C358" s="6">
        <v>1132.95</v>
      </c>
      <c r="D358" s="7">
        <v>1114.0</v>
      </c>
      <c r="E358" s="8">
        <v>1115.7</v>
      </c>
      <c r="F358" s="1" t="str">
        <f t="shared" si="1"/>
        <v>Increase</v>
      </c>
    </row>
    <row r="359" ht="14.25" customHeight="1">
      <c r="A359" s="4">
        <v>40680.0</v>
      </c>
      <c r="B359" s="5">
        <v>1115.05</v>
      </c>
      <c r="C359" s="6">
        <v>1116.1</v>
      </c>
      <c r="D359" s="7">
        <v>1095.45</v>
      </c>
      <c r="E359" s="8">
        <v>1112.35</v>
      </c>
      <c r="F359" s="1" t="str">
        <f t="shared" si="1"/>
        <v>Decrease</v>
      </c>
    </row>
    <row r="360" ht="14.25" customHeight="1">
      <c r="A360" s="4">
        <v>40681.0</v>
      </c>
      <c r="B360" s="5">
        <v>1112.45</v>
      </c>
      <c r="C360" s="6">
        <v>1128.9</v>
      </c>
      <c r="D360" s="7">
        <v>1112.45</v>
      </c>
      <c r="E360" s="8">
        <v>1126.6</v>
      </c>
      <c r="F360" s="1" t="str">
        <f t="shared" si="1"/>
        <v>Increase</v>
      </c>
    </row>
    <row r="361" ht="14.25" customHeight="1">
      <c r="A361" s="4">
        <v>40682.0</v>
      </c>
      <c r="B361" s="5">
        <v>1126.55</v>
      </c>
      <c r="C361" s="6">
        <v>1134.8</v>
      </c>
      <c r="D361" s="7">
        <v>1122.35</v>
      </c>
      <c r="E361" s="8">
        <v>1131.1</v>
      </c>
      <c r="F361" s="1" t="str">
        <f t="shared" si="1"/>
        <v>Increase</v>
      </c>
    </row>
    <row r="362" ht="14.25" customHeight="1">
      <c r="A362" s="4">
        <v>40683.0</v>
      </c>
      <c r="B362" s="5">
        <v>1131.05</v>
      </c>
      <c r="C362" s="6">
        <v>1133.3</v>
      </c>
      <c r="D362" s="7">
        <v>1121.8</v>
      </c>
      <c r="E362" s="8">
        <v>1127.15</v>
      </c>
      <c r="F362" s="1" t="str">
        <f t="shared" si="1"/>
        <v>Decrease</v>
      </c>
    </row>
    <row r="363" ht="14.25" customHeight="1">
      <c r="A363" s="4">
        <v>40686.0</v>
      </c>
      <c r="B363" s="5">
        <v>1127.1</v>
      </c>
      <c r="C363" s="6">
        <v>1132.95</v>
      </c>
      <c r="D363" s="7">
        <v>1126.9</v>
      </c>
      <c r="E363" s="8">
        <v>1129.0</v>
      </c>
      <c r="F363" s="1" t="str">
        <f t="shared" si="1"/>
        <v>Increase</v>
      </c>
    </row>
    <row r="364" ht="14.25" customHeight="1">
      <c r="A364" s="4">
        <v>40687.0</v>
      </c>
      <c r="B364" s="5">
        <v>1128.95</v>
      </c>
      <c r="C364" s="6">
        <v>1128.95</v>
      </c>
      <c r="D364" s="7">
        <v>1110.15</v>
      </c>
      <c r="E364" s="8">
        <v>1112.75</v>
      </c>
      <c r="F364" s="1" t="str">
        <f t="shared" si="1"/>
        <v>Decrease</v>
      </c>
    </row>
    <row r="365" ht="14.25" customHeight="1">
      <c r="A365" s="4">
        <v>40688.0</v>
      </c>
      <c r="B365" s="5">
        <v>1112.7</v>
      </c>
      <c r="C365" s="6">
        <v>1112.7</v>
      </c>
      <c r="D365" s="7">
        <v>1084.2</v>
      </c>
      <c r="E365" s="8">
        <v>1087.75</v>
      </c>
      <c r="F365" s="1" t="str">
        <f t="shared" si="1"/>
        <v>Decrease</v>
      </c>
    </row>
    <row r="366" ht="14.25" customHeight="1">
      <c r="A366" s="4">
        <v>40689.0</v>
      </c>
      <c r="B366" s="5">
        <v>1087.75</v>
      </c>
      <c r="C366" s="6">
        <v>1087.75</v>
      </c>
      <c r="D366" s="7">
        <v>1064.4</v>
      </c>
      <c r="E366" s="8">
        <v>1078.3</v>
      </c>
      <c r="F366" s="1" t="str">
        <f t="shared" si="1"/>
        <v>Decrease</v>
      </c>
    </row>
    <row r="367" ht="14.25" customHeight="1">
      <c r="A367" s="4">
        <v>40690.0</v>
      </c>
      <c r="B367" s="5">
        <v>1078.25</v>
      </c>
      <c r="C367" s="6">
        <v>1099.7</v>
      </c>
      <c r="D367" s="7">
        <v>1075.45</v>
      </c>
      <c r="E367" s="8">
        <v>1096.65</v>
      </c>
      <c r="F367" s="1" t="str">
        <f t="shared" si="1"/>
        <v>Increase</v>
      </c>
    </row>
    <row r="368" ht="14.25" customHeight="1">
      <c r="A368" s="4">
        <v>40693.0</v>
      </c>
      <c r="B368" s="5">
        <v>1096.35</v>
      </c>
      <c r="C368" s="6">
        <v>1100.55</v>
      </c>
      <c r="D368" s="7">
        <v>1084.7</v>
      </c>
      <c r="E368" s="8">
        <v>1097.6</v>
      </c>
      <c r="F368" s="1" t="str">
        <f t="shared" si="1"/>
        <v>Increase</v>
      </c>
    </row>
    <row r="369" ht="14.25" customHeight="1">
      <c r="A369" s="4">
        <v>40694.0</v>
      </c>
      <c r="B369" s="5">
        <v>1097.9</v>
      </c>
      <c r="C369" s="6">
        <v>1102.45</v>
      </c>
      <c r="D369" s="7">
        <v>1090.25</v>
      </c>
      <c r="E369" s="8">
        <v>1095.2</v>
      </c>
      <c r="F369" s="1" t="str">
        <f t="shared" si="1"/>
        <v>Decrease</v>
      </c>
    </row>
    <row r="370" ht="14.25" customHeight="1">
      <c r="A370" s="4">
        <v>40695.0</v>
      </c>
      <c r="B370" s="5">
        <v>1095.85</v>
      </c>
      <c r="C370" s="6">
        <v>1097.8</v>
      </c>
      <c r="D370" s="7">
        <v>1081.3</v>
      </c>
      <c r="E370" s="8">
        <v>1087.65</v>
      </c>
      <c r="F370" s="1" t="str">
        <f t="shared" si="1"/>
        <v>Decrease</v>
      </c>
    </row>
    <row r="371" ht="14.25" customHeight="1">
      <c r="A371" s="4">
        <v>40696.0</v>
      </c>
      <c r="B371" s="5">
        <v>1087.1</v>
      </c>
      <c r="C371" s="6">
        <v>1087.1</v>
      </c>
      <c r="D371" s="7">
        <v>1064.4</v>
      </c>
      <c r="E371" s="8">
        <v>1067.0</v>
      </c>
      <c r="F371" s="1" t="str">
        <f t="shared" si="1"/>
        <v>Decrease</v>
      </c>
    </row>
    <row r="372" ht="14.25" customHeight="1">
      <c r="A372" s="4">
        <v>40697.0</v>
      </c>
      <c r="B372" s="5">
        <v>1066.4</v>
      </c>
      <c r="C372" s="6">
        <v>1099.8</v>
      </c>
      <c r="D372" s="7">
        <v>1060.05</v>
      </c>
      <c r="E372" s="8">
        <v>1096.6</v>
      </c>
      <c r="F372" s="1" t="str">
        <f t="shared" si="1"/>
        <v>Increase</v>
      </c>
    </row>
    <row r="373" ht="14.25" customHeight="1">
      <c r="A373" s="4">
        <v>40700.0</v>
      </c>
      <c r="B373" s="5">
        <v>1096.6</v>
      </c>
      <c r="C373" s="6">
        <v>1102.8</v>
      </c>
      <c r="D373" s="7">
        <v>1086.75</v>
      </c>
      <c r="E373" s="8">
        <v>1096.1</v>
      </c>
      <c r="F373" s="1" t="str">
        <f t="shared" si="1"/>
        <v>Decrease</v>
      </c>
    </row>
    <row r="374" ht="14.25" customHeight="1">
      <c r="A374" s="4">
        <v>40701.0</v>
      </c>
      <c r="B374" s="5">
        <v>1095.85</v>
      </c>
      <c r="C374" s="6">
        <v>1101.0</v>
      </c>
      <c r="D374" s="7">
        <v>1090.2</v>
      </c>
      <c r="E374" s="8">
        <v>1094.0</v>
      </c>
      <c r="F374" s="1" t="str">
        <f t="shared" si="1"/>
        <v>Decrease</v>
      </c>
    </row>
    <row r="375" ht="14.25" customHeight="1">
      <c r="A375" s="4">
        <v>40702.0</v>
      </c>
      <c r="B375" s="5">
        <v>1094.05</v>
      </c>
      <c r="C375" s="6">
        <v>1114.35</v>
      </c>
      <c r="D375" s="7">
        <v>1091.05</v>
      </c>
      <c r="E375" s="8">
        <v>1107.9</v>
      </c>
      <c r="F375" s="1" t="str">
        <f t="shared" si="1"/>
        <v>Increase</v>
      </c>
    </row>
    <row r="376" ht="14.25" customHeight="1">
      <c r="A376" s="4">
        <v>40703.0</v>
      </c>
      <c r="B376" s="5">
        <v>1108.35</v>
      </c>
      <c r="C376" s="6">
        <v>1119.55</v>
      </c>
      <c r="D376" s="7">
        <v>1097.95</v>
      </c>
      <c r="E376" s="8">
        <v>1100.75</v>
      </c>
      <c r="F376" s="1" t="str">
        <f t="shared" si="1"/>
        <v>Decrease</v>
      </c>
    </row>
    <row r="377" ht="14.25" customHeight="1">
      <c r="A377" s="4">
        <v>40704.0</v>
      </c>
      <c r="B377" s="5">
        <v>1097.4</v>
      </c>
      <c r="C377" s="6">
        <v>1097.4</v>
      </c>
      <c r="D377" s="7">
        <v>1066.05</v>
      </c>
      <c r="E377" s="8">
        <v>1069.8</v>
      </c>
      <c r="F377" s="1" t="str">
        <f t="shared" si="1"/>
        <v>Decrease</v>
      </c>
    </row>
    <row r="378" ht="14.25" customHeight="1">
      <c r="A378" s="4">
        <v>40707.0</v>
      </c>
      <c r="B378" s="5">
        <v>1068.05</v>
      </c>
      <c r="C378" s="6">
        <v>1074.6</v>
      </c>
      <c r="D378" s="7">
        <v>1062.2</v>
      </c>
      <c r="E378" s="8">
        <v>1067.95</v>
      </c>
      <c r="F378" s="1" t="str">
        <f t="shared" si="1"/>
        <v>Decrease</v>
      </c>
    </row>
    <row r="379" ht="14.25" customHeight="1">
      <c r="A379" s="4">
        <v>40708.0</v>
      </c>
      <c r="B379" s="5">
        <v>1068.35</v>
      </c>
      <c r="C379" s="6">
        <v>1079.35</v>
      </c>
      <c r="D379" s="7">
        <v>1066.95</v>
      </c>
      <c r="E379" s="8">
        <v>1069.75</v>
      </c>
      <c r="F379" s="1" t="str">
        <f t="shared" si="1"/>
        <v>Increase</v>
      </c>
    </row>
    <row r="380" ht="14.25" customHeight="1">
      <c r="A380" s="4">
        <v>40709.0</v>
      </c>
      <c r="B380" s="5">
        <v>1069.15</v>
      </c>
      <c r="C380" s="6">
        <v>1069.15</v>
      </c>
      <c r="D380" s="7">
        <v>1059.6</v>
      </c>
      <c r="E380" s="8">
        <v>1065.1</v>
      </c>
      <c r="F380" s="1" t="str">
        <f t="shared" si="1"/>
        <v>Decrease</v>
      </c>
    </row>
    <row r="381" ht="14.25" customHeight="1">
      <c r="A381" s="4">
        <v>40710.0</v>
      </c>
      <c r="B381" s="5">
        <v>1064.8</v>
      </c>
      <c r="C381" s="6">
        <v>1064.8</v>
      </c>
      <c r="D381" s="7">
        <v>1052.1</v>
      </c>
      <c r="E381" s="8">
        <v>1059.5</v>
      </c>
      <c r="F381" s="1" t="str">
        <f t="shared" si="1"/>
        <v>Decrease</v>
      </c>
    </row>
    <row r="382" ht="14.25" customHeight="1">
      <c r="A382" s="4">
        <v>40711.0</v>
      </c>
      <c r="B382" s="5">
        <v>1059.95</v>
      </c>
      <c r="C382" s="6">
        <v>1078.1</v>
      </c>
      <c r="D382" s="7">
        <v>1059.25</v>
      </c>
      <c r="E382" s="8">
        <v>1072.05</v>
      </c>
      <c r="F382" s="1" t="str">
        <f t="shared" si="1"/>
        <v>Increase</v>
      </c>
    </row>
    <row r="383" ht="14.25" customHeight="1">
      <c r="A383" s="4">
        <v>40714.0</v>
      </c>
      <c r="B383" s="5">
        <v>1072.15</v>
      </c>
      <c r="C383" s="6">
        <v>1088.5</v>
      </c>
      <c r="D383" s="7">
        <v>1068.35</v>
      </c>
      <c r="E383" s="8">
        <v>1083.65</v>
      </c>
      <c r="F383" s="1" t="str">
        <f t="shared" si="1"/>
        <v>Increase</v>
      </c>
    </row>
    <row r="384" ht="14.25" customHeight="1">
      <c r="A384" s="4">
        <v>40715.0</v>
      </c>
      <c r="B384" s="5">
        <v>1083.8</v>
      </c>
      <c r="C384" s="6">
        <v>1109.0</v>
      </c>
      <c r="D384" s="7">
        <v>1083.8</v>
      </c>
      <c r="E384" s="8">
        <v>1105.5</v>
      </c>
      <c r="F384" s="1" t="str">
        <f t="shared" si="1"/>
        <v>Increase</v>
      </c>
    </row>
    <row r="385" ht="14.25" customHeight="1">
      <c r="A385" s="4">
        <v>40716.0</v>
      </c>
      <c r="B385" s="5">
        <v>1105.7</v>
      </c>
      <c r="C385" s="6">
        <v>1127.15</v>
      </c>
      <c r="D385" s="7">
        <v>1103.3</v>
      </c>
      <c r="E385" s="8">
        <v>1110.45</v>
      </c>
      <c r="F385" s="1" t="str">
        <f t="shared" si="1"/>
        <v>Increase</v>
      </c>
    </row>
    <row r="386" ht="14.25" customHeight="1">
      <c r="A386" s="4">
        <v>40717.0</v>
      </c>
      <c r="B386" s="5">
        <v>1110.35</v>
      </c>
      <c r="C386" s="6">
        <v>1116.7</v>
      </c>
      <c r="D386" s="7">
        <v>1102.45</v>
      </c>
      <c r="E386" s="8">
        <v>1105.55</v>
      </c>
      <c r="F386" s="1" t="str">
        <f t="shared" si="1"/>
        <v>Decrease</v>
      </c>
    </row>
    <row r="387" ht="14.25" customHeight="1">
      <c r="A387" s="4">
        <v>40718.0</v>
      </c>
      <c r="B387" s="5">
        <v>1103.55</v>
      </c>
      <c r="C387" s="6">
        <v>1106.05</v>
      </c>
      <c r="D387" s="7">
        <v>1092.5</v>
      </c>
      <c r="E387" s="8">
        <v>1103.1</v>
      </c>
      <c r="F387" s="1" t="str">
        <f t="shared" si="1"/>
        <v>Decrease</v>
      </c>
    </row>
    <row r="388" ht="14.25" customHeight="1">
      <c r="A388" s="4">
        <v>40721.0</v>
      </c>
      <c r="B388" s="5">
        <v>1103.1</v>
      </c>
      <c r="C388" s="6">
        <v>1108.45</v>
      </c>
      <c r="D388" s="7">
        <v>1088.1</v>
      </c>
      <c r="E388" s="8">
        <v>1091.95</v>
      </c>
      <c r="F388" s="1" t="str">
        <f t="shared" si="1"/>
        <v>Decrease</v>
      </c>
    </row>
    <row r="389" ht="14.25" customHeight="1">
      <c r="A389" s="4">
        <v>40722.0</v>
      </c>
      <c r="B389" s="5">
        <v>1091.35</v>
      </c>
      <c r="C389" s="6">
        <v>1091.35</v>
      </c>
      <c r="D389" s="7">
        <v>1079.55</v>
      </c>
      <c r="E389" s="8">
        <v>1085.9</v>
      </c>
      <c r="F389" s="1" t="str">
        <f t="shared" si="1"/>
        <v>Decrease</v>
      </c>
    </row>
    <row r="390" ht="14.25" customHeight="1">
      <c r="A390" s="4">
        <v>40723.0</v>
      </c>
      <c r="B390" s="5">
        <v>1085.95</v>
      </c>
      <c r="C390" s="6">
        <v>1089.95</v>
      </c>
      <c r="D390" s="7">
        <v>1072.75</v>
      </c>
      <c r="E390" s="8">
        <v>1077.7</v>
      </c>
      <c r="F390" s="1" t="str">
        <f t="shared" si="1"/>
        <v>Decrease</v>
      </c>
    </row>
    <row r="391" ht="14.25" customHeight="1">
      <c r="A391" s="4">
        <v>40724.0</v>
      </c>
      <c r="B391" s="5">
        <v>1076.15</v>
      </c>
      <c r="C391" s="6">
        <v>1076.15</v>
      </c>
      <c r="D391" s="7">
        <v>1063.4</v>
      </c>
      <c r="E391" s="8">
        <v>1070.65</v>
      </c>
      <c r="F391" s="1" t="str">
        <f t="shared" si="1"/>
        <v>Decrease</v>
      </c>
    </row>
    <row r="392" ht="14.25" customHeight="1">
      <c r="A392" s="4">
        <v>40725.0</v>
      </c>
      <c r="B392" s="5">
        <v>1065.95</v>
      </c>
      <c r="C392" s="6">
        <v>1074.75</v>
      </c>
      <c r="D392" s="7">
        <v>1064.5</v>
      </c>
      <c r="E392" s="8">
        <v>1072.55</v>
      </c>
      <c r="F392" s="1" t="str">
        <f t="shared" si="1"/>
        <v>Increase</v>
      </c>
    </row>
    <row r="393" ht="14.25" customHeight="1">
      <c r="A393" s="4">
        <v>40728.0</v>
      </c>
      <c r="B393" s="5">
        <v>1072.45</v>
      </c>
      <c r="C393" s="6">
        <v>1073.95</v>
      </c>
      <c r="D393" s="7">
        <v>1062.15</v>
      </c>
      <c r="E393" s="8">
        <v>1064.2</v>
      </c>
      <c r="F393" s="1" t="str">
        <f t="shared" si="1"/>
        <v>Decrease</v>
      </c>
    </row>
    <row r="394" ht="14.25" customHeight="1">
      <c r="A394" s="4">
        <v>40729.0</v>
      </c>
      <c r="B394" s="5">
        <v>1063.9</v>
      </c>
      <c r="C394" s="6">
        <v>1066.55</v>
      </c>
      <c r="D394" s="7">
        <v>1050.15</v>
      </c>
      <c r="E394" s="8">
        <v>1053.4</v>
      </c>
      <c r="F394" s="1" t="str">
        <f t="shared" si="1"/>
        <v>Decrease</v>
      </c>
    </row>
    <row r="395" ht="14.25" customHeight="1">
      <c r="A395" s="4">
        <v>40730.0</v>
      </c>
      <c r="B395" s="5">
        <v>1053.2</v>
      </c>
      <c r="C395" s="6">
        <v>1061.2</v>
      </c>
      <c r="D395" s="7">
        <v>1046.9</v>
      </c>
      <c r="E395" s="8">
        <v>1051.7</v>
      </c>
      <c r="F395" s="1" t="str">
        <f t="shared" si="1"/>
        <v>Decrease</v>
      </c>
    </row>
    <row r="396" ht="14.25" customHeight="1">
      <c r="A396" s="4">
        <v>40731.0</v>
      </c>
      <c r="B396" s="5">
        <v>1051.45</v>
      </c>
      <c r="C396" s="6">
        <v>1062.8</v>
      </c>
      <c r="D396" s="7">
        <v>1050.9</v>
      </c>
      <c r="E396" s="8">
        <v>1061.45</v>
      </c>
      <c r="F396" s="1" t="str">
        <f t="shared" si="1"/>
        <v>Increase</v>
      </c>
    </row>
    <row r="397" ht="14.25" customHeight="1">
      <c r="A397" s="4">
        <v>40732.0</v>
      </c>
      <c r="B397" s="5">
        <v>1061.45</v>
      </c>
      <c r="C397" s="6">
        <v>1076.35</v>
      </c>
      <c r="D397" s="7">
        <v>1053.6</v>
      </c>
      <c r="E397" s="8">
        <v>1072.85</v>
      </c>
      <c r="F397" s="1" t="str">
        <f t="shared" si="1"/>
        <v>Increase</v>
      </c>
    </row>
    <row r="398" ht="14.25" customHeight="1">
      <c r="A398" s="4">
        <v>40735.0</v>
      </c>
      <c r="B398" s="5">
        <v>1073.0</v>
      </c>
      <c r="C398" s="6">
        <v>1077.7</v>
      </c>
      <c r="D398" s="7">
        <v>1059.75</v>
      </c>
      <c r="E398" s="8">
        <v>1063.15</v>
      </c>
      <c r="F398" s="1" t="str">
        <f t="shared" si="1"/>
        <v>Decrease</v>
      </c>
    </row>
    <row r="399" ht="14.25" customHeight="1">
      <c r="A399" s="4">
        <v>40736.0</v>
      </c>
      <c r="B399" s="5">
        <v>1064.25</v>
      </c>
      <c r="C399" s="6">
        <v>1070.05</v>
      </c>
      <c r="D399" s="7">
        <v>1059.55</v>
      </c>
      <c r="E399" s="8">
        <v>1066.0</v>
      </c>
      <c r="F399" s="1" t="str">
        <f t="shared" si="1"/>
        <v>Increase</v>
      </c>
    </row>
    <row r="400" ht="14.25" customHeight="1">
      <c r="A400" s="4">
        <v>40737.0</v>
      </c>
      <c r="B400" s="5">
        <v>1066.4</v>
      </c>
      <c r="C400" s="6">
        <v>1077.55</v>
      </c>
      <c r="D400" s="7">
        <v>1066.2</v>
      </c>
      <c r="E400" s="8">
        <v>1074.6</v>
      </c>
      <c r="F400" s="1" t="str">
        <f t="shared" si="1"/>
        <v>Increase</v>
      </c>
    </row>
    <row r="401" ht="14.25" customHeight="1">
      <c r="A401" s="4">
        <v>40738.0</v>
      </c>
      <c r="B401" s="5">
        <v>1074.2</v>
      </c>
      <c r="C401" s="6">
        <v>1082.4</v>
      </c>
      <c r="D401" s="7">
        <v>1072.55</v>
      </c>
      <c r="E401" s="8">
        <v>1075.25</v>
      </c>
      <c r="F401" s="1" t="str">
        <f t="shared" si="1"/>
        <v>Increase</v>
      </c>
    </row>
    <row r="402" ht="14.25" customHeight="1">
      <c r="A402" s="4">
        <v>40739.0</v>
      </c>
      <c r="B402" s="5">
        <v>1074.35</v>
      </c>
      <c r="C402" s="6">
        <v>1079.3</v>
      </c>
      <c r="D402" s="7">
        <v>1070.2</v>
      </c>
      <c r="E402" s="8">
        <v>1072.1</v>
      </c>
      <c r="F402" s="1" t="str">
        <f t="shared" si="1"/>
        <v>Decrease</v>
      </c>
    </row>
    <row r="403" ht="14.25" customHeight="1">
      <c r="A403" s="4">
        <v>40742.0</v>
      </c>
      <c r="B403" s="5">
        <v>1071.75</v>
      </c>
      <c r="C403" s="6">
        <v>1072.1</v>
      </c>
      <c r="D403" s="7">
        <v>1059.55</v>
      </c>
      <c r="E403" s="8">
        <v>1068.0</v>
      </c>
      <c r="F403" s="1" t="str">
        <f t="shared" si="1"/>
        <v>Decrease</v>
      </c>
    </row>
    <row r="404" ht="14.25" customHeight="1">
      <c r="A404" s="4">
        <v>40743.0</v>
      </c>
      <c r="B404" s="5">
        <v>1068.1</v>
      </c>
      <c r="C404" s="6">
        <v>1072.6</v>
      </c>
      <c r="D404" s="7">
        <v>1061.4</v>
      </c>
      <c r="E404" s="8">
        <v>1070.65</v>
      </c>
      <c r="F404" s="1" t="str">
        <f t="shared" si="1"/>
        <v>Increase</v>
      </c>
    </row>
    <row r="405" ht="14.25" customHeight="1">
      <c r="A405" s="4">
        <v>40744.0</v>
      </c>
      <c r="B405" s="5">
        <v>1070.65</v>
      </c>
      <c r="C405" s="6">
        <v>1076.7</v>
      </c>
      <c r="D405" s="7">
        <v>1069.05</v>
      </c>
      <c r="E405" s="8">
        <v>1071.15</v>
      </c>
      <c r="F405" s="1" t="str">
        <f t="shared" si="1"/>
        <v>Increase</v>
      </c>
    </row>
    <row r="406" ht="14.25" customHeight="1">
      <c r="A406" s="4">
        <v>40745.0</v>
      </c>
      <c r="B406" s="5">
        <v>1070.95</v>
      </c>
      <c r="C406" s="6">
        <v>1081.4</v>
      </c>
      <c r="D406" s="7">
        <v>1061.05</v>
      </c>
      <c r="E406" s="8">
        <v>1063.0</v>
      </c>
      <c r="F406" s="1" t="str">
        <f t="shared" si="1"/>
        <v>Decrease</v>
      </c>
    </row>
    <row r="407" ht="14.25" customHeight="1">
      <c r="A407" s="4">
        <v>40746.0</v>
      </c>
      <c r="B407" s="5">
        <v>1063.05</v>
      </c>
      <c r="C407" s="6">
        <v>1076.6</v>
      </c>
      <c r="D407" s="7">
        <v>1062.2</v>
      </c>
      <c r="E407" s="8">
        <v>1075.5</v>
      </c>
      <c r="F407" s="1" t="str">
        <f t="shared" si="1"/>
        <v>Increase</v>
      </c>
    </row>
    <row r="408" ht="14.25" customHeight="1">
      <c r="A408" s="4">
        <v>40749.0</v>
      </c>
      <c r="B408" s="5">
        <v>1075.2</v>
      </c>
      <c r="C408" s="6">
        <v>1083.7</v>
      </c>
      <c r="D408" s="7">
        <v>1072.95</v>
      </c>
      <c r="E408" s="8">
        <v>1078.95</v>
      </c>
      <c r="F408" s="1" t="str">
        <f t="shared" si="1"/>
        <v>Increase</v>
      </c>
    </row>
    <row r="409" ht="14.25" customHeight="1">
      <c r="A409" s="4">
        <v>40750.0</v>
      </c>
      <c r="B409" s="5">
        <v>1079.0</v>
      </c>
      <c r="C409" s="6">
        <v>1084.0</v>
      </c>
      <c r="D409" s="7">
        <v>1067.6</v>
      </c>
      <c r="E409" s="8">
        <v>1069.2</v>
      </c>
      <c r="F409" s="1" t="str">
        <f t="shared" si="1"/>
        <v>Decrease</v>
      </c>
    </row>
    <row r="410" ht="14.25" customHeight="1">
      <c r="A410" s="4">
        <v>40751.0</v>
      </c>
      <c r="B410" s="5">
        <v>1062.5</v>
      </c>
      <c r="C410" s="6">
        <v>1067.95</v>
      </c>
      <c r="D410" s="7">
        <v>1061.0</v>
      </c>
      <c r="E410" s="8">
        <v>1063.75</v>
      </c>
      <c r="F410" s="1" t="str">
        <f t="shared" si="1"/>
        <v>Decrease</v>
      </c>
    </row>
    <row r="411" ht="14.25" customHeight="1">
      <c r="A411" s="4">
        <v>40752.0</v>
      </c>
      <c r="B411" s="5">
        <v>1063.65</v>
      </c>
      <c r="C411" s="6">
        <v>1071.2</v>
      </c>
      <c r="D411" s="7">
        <v>1062.3</v>
      </c>
      <c r="E411" s="8">
        <v>1068.7</v>
      </c>
      <c r="F411" s="1" t="str">
        <f t="shared" si="1"/>
        <v>Increase</v>
      </c>
    </row>
    <row r="412" ht="14.25" customHeight="1">
      <c r="A412" s="4">
        <v>40753.0</v>
      </c>
      <c r="B412" s="5">
        <v>1068.7</v>
      </c>
      <c r="C412" s="6">
        <v>1079.0</v>
      </c>
      <c r="D412" s="7">
        <v>1065.7</v>
      </c>
      <c r="E412" s="8">
        <v>1071.5</v>
      </c>
      <c r="F412" s="1" t="str">
        <f t="shared" si="1"/>
        <v>Increase</v>
      </c>
    </row>
    <row r="413" ht="14.25" customHeight="1">
      <c r="A413" s="4">
        <v>40756.0</v>
      </c>
      <c r="B413" s="5">
        <v>1071.5</v>
      </c>
      <c r="C413" s="6">
        <v>1076.7</v>
      </c>
      <c r="D413" s="7">
        <v>1064.9</v>
      </c>
      <c r="E413" s="8">
        <v>1069.15</v>
      </c>
      <c r="F413" s="1" t="str">
        <f t="shared" si="1"/>
        <v>Decrease</v>
      </c>
    </row>
    <row r="414" ht="14.25" customHeight="1">
      <c r="A414" s="4">
        <v>40757.0</v>
      </c>
      <c r="B414" s="5">
        <v>1064.05</v>
      </c>
      <c r="C414" s="6">
        <v>1078.35</v>
      </c>
      <c r="D414" s="7">
        <v>1064.05</v>
      </c>
      <c r="E414" s="8">
        <v>1072.55</v>
      </c>
      <c r="F414" s="1" t="str">
        <f t="shared" si="1"/>
        <v>Increase</v>
      </c>
    </row>
    <row r="415" ht="14.25" customHeight="1">
      <c r="A415" s="4">
        <v>40758.0</v>
      </c>
      <c r="B415" s="5">
        <v>1072.35</v>
      </c>
      <c r="C415" s="6">
        <v>1076.85</v>
      </c>
      <c r="D415" s="7">
        <v>1069.6</v>
      </c>
      <c r="E415" s="8">
        <v>1070.65</v>
      </c>
      <c r="F415" s="1" t="str">
        <f t="shared" si="1"/>
        <v>Decrease</v>
      </c>
    </row>
    <row r="416" ht="14.25" customHeight="1">
      <c r="A416" s="4">
        <v>40759.0</v>
      </c>
      <c r="B416" s="5">
        <v>1070.55</v>
      </c>
      <c r="C416" s="6">
        <v>1074.5</v>
      </c>
      <c r="D416" s="7">
        <v>1066.45</v>
      </c>
      <c r="E416" s="8">
        <v>1067.45</v>
      </c>
      <c r="F416" s="1" t="str">
        <f t="shared" si="1"/>
        <v>Decrease</v>
      </c>
    </row>
    <row r="417" ht="14.25" customHeight="1">
      <c r="A417" s="4">
        <v>40760.0</v>
      </c>
      <c r="B417" s="5">
        <v>1068.3</v>
      </c>
      <c r="C417" s="6">
        <v>1070.25</v>
      </c>
      <c r="D417" s="7">
        <v>1061.9</v>
      </c>
      <c r="E417" s="8">
        <v>1064.15</v>
      </c>
      <c r="F417" s="1" t="str">
        <f t="shared" si="1"/>
        <v>Decrease</v>
      </c>
    </row>
    <row r="418" ht="14.25" customHeight="1">
      <c r="A418" s="4">
        <v>40763.0</v>
      </c>
      <c r="B418" s="5">
        <v>1064.1</v>
      </c>
      <c r="C418" s="6">
        <v>1064.1</v>
      </c>
      <c r="D418" s="7">
        <v>1051.75</v>
      </c>
      <c r="E418" s="8">
        <v>1053.75</v>
      </c>
      <c r="F418" s="1" t="str">
        <f t="shared" si="1"/>
        <v>Decrease</v>
      </c>
    </row>
    <row r="419" ht="14.25" customHeight="1">
      <c r="A419" s="4">
        <v>40764.0</v>
      </c>
      <c r="B419" s="5">
        <v>1054.65</v>
      </c>
      <c r="C419" s="6">
        <v>1059.9</v>
      </c>
      <c r="D419" s="7">
        <v>1046.35</v>
      </c>
      <c r="E419" s="8">
        <v>1048.05</v>
      </c>
      <c r="F419" s="1" t="str">
        <f t="shared" si="1"/>
        <v>Decrease</v>
      </c>
    </row>
    <row r="420" ht="14.25" customHeight="1">
      <c r="A420" s="4">
        <v>40765.0</v>
      </c>
      <c r="B420" s="5">
        <v>1048.2</v>
      </c>
      <c r="C420" s="6">
        <v>1053.25</v>
      </c>
      <c r="D420" s="7">
        <v>1043.3</v>
      </c>
      <c r="E420" s="8">
        <v>1048.2</v>
      </c>
      <c r="F420" s="1" t="str">
        <f t="shared" si="1"/>
        <v>Increase</v>
      </c>
    </row>
    <row r="421" ht="14.25" customHeight="1">
      <c r="A421" s="4">
        <v>40766.0</v>
      </c>
      <c r="B421" s="5">
        <v>1047.25</v>
      </c>
      <c r="C421" s="6">
        <v>1051.55</v>
      </c>
      <c r="D421" s="7">
        <v>1043.3</v>
      </c>
      <c r="E421" s="8">
        <v>1045.0</v>
      </c>
      <c r="F421" s="1" t="str">
        <f t="shared" si="1"/>
        <v>Decrease</v>
      </c>
    </row>
    <row r="422" ht="14.25" customHeight="1">
      <c r="A422" s="4">
        <v>40767.0</v>
      </c>
      <c r="B422" s="5">
        <v>1047.7</v>
      </c>
      <c r="C422" s="6">
        <v>1048.2</v>
      </c>
      <c r="D422" s="7">
        <v>1033.4</v>
      </c>
      <c r="E422" s="8">
        <v>1036.1</v>
      </c>
      <c r="F422" s="1" t="str">
        <f t="shared" si="1"/>
        <v>Decrease</v>
      </c>
    </row>
    <row r="423" ht="14.25" customHeight="1">
      <c r="A423" s="4">
        <v>40770.0</v>
      </c>
      <c r="B423" s="5">
        <v>1036.35</v>
      </c>
      <c r="C423" s="6">
        <v>1037.35</v>
      </c>
      <c r="D423" s="7">
        <v>1026.45</v>
      </c>
      <c r="E423" s="8">
        <v>1035.2</v>
      </c>
      <c r="F423" s="1" t="str">
        <f t="shared" si="1"/>
        <v>Decrease</v>
      </c>
    </row>
    <row r="424" ht="14.25" customHeight="1">
      <c r="A424" s="4">
        <v>40771.0</v>
      </c>
      <c r="B424" s="5">
        <v>1035.0</v>
      </c>
      <c r="C424" s="6">
        <v>1045.3</v>
      </c>
      <c r="D424" s="7">
        <v>1031.45</v>
      </c>
      <c r="E424" s="8">
        <v>1033.4</v>
      </c>
      <c r="F424" s="1" t="str">
        <f t="shared" si="1"/>
        <v>Decrease</v>
      </c>
    </row>
    <row r="425" ht="14.25" customHeight="1">
      <c r="A425" s="4">
        <v>40772.0</v>
      </c>
      <c r="B425" s="5">
        <v>1033.35</v>
      </c>
      <c r="C425" s="6">
        <v>1037.45</v>
      </c>
      <c r="D425" s="7">
        <v>1020.7</v>
      </c>
      <c r="E425" s="8">
        <v>1023.4</v>
      </c>
      <c r="F425" s="1" t="str">
        <f t="shared" si="1"/>
        <v>Decrease</v>
      </c>
    </row>
    <row r="426" ht="14.25" customHeight="1">
      <c r="A426" s="4">
        <v>40773.0</v>
      </c>
      <c r="B426" s="5">
        <v>1023.25</v>
      </c>
      <c r="C426" s="6">
        <v>1023.25</v>
      </c>
      <c r="D426" s="7">
        <v>957.95</v>
      </c>
      <c r="E426" s="8">
        <v>982.2</v>
      </c>
      <c r="F426" s="1" t="str">
        <f t="shared" si="1"/>
        <v>Decrease</v>
      </c>
    </row>
    <row r="427" ht="14.25" customHeight="1">
      <c r="A427" s="4">
        <v>40774.0</v>
      </c>
      <c r="B427" s="5">
        <v>982.2</v>
      </c>
      <c r="C427" s="6">
        <v>993.05</v>
      </c>
      <c r="D427" s="7">
        <v>969.0</v>
      </c>
      <c r="E427" s="8">
        <v>971.7</v>
      </c>
      <c r="F427" s="1" t="str">
        <f t="shared" si="1"/>
        <v>Decrease</v>
      </c>
    </row>
    <row r="428" ht="14.25" customHeight="1">
      <c r="A428" s="4">
        <v>40777.0</v>
      </c>
      <c r="B428" s="5">
        <v>972.05</v>
      </c>
      <c r="C428" s="6">
        <v>974.5</v>
      </c>
      <c r="D428" s="7">
        <v>902.7</v>
      </c>
      <c r="E428" s="8">
        <v>919.7</v>
      </c>
      <c r="F428" s="1" t="str">
        <f t="shared" si="1"/>
        <v>Decrease</v>
      </c>
    </row>
    <row r="429" ht="14.25" customHeight="1">
      <c r="A429" s="4">
        <v>40778.0</v>
      </c>
      <c r="B429" s="5">
        <v>916.15</v>
      </c>
      <c r="C429" s="6">
        <v>916.15</v>
      </c>
      <c r="D429" s="7">
        <v>861.05</v>
      </c>
      <c r="E429" s="8">
        <v>872.25</v>
      </c>
      <c r="F429" s="1" t="str">
        <f t="shared" si="1"/>
        <v>Decrease</v>
      </c>
    </row>
    <row r="430" ht="14.25" customHeight="1">
      <c r="A430" s="4">
        <v>40779.0</v>
      </c>
      <c r="B430" s="5">
        <v>872.15</v>
      </c>
      <c r="C430" s="6">
        <v>910.35</v>
      </c>
      <c r="D430" s="7">
        <v>868.5</v>
      </c>
      <c r="E430" s="8">
        <v>900.2</v>
      </c>
      <c r="F430" s="1" t="str">
        <f t="shared" si="1"/>
        <v>Increase</v>
      </c>
    </row>
    <row r="431" ht="14.25" customHeight="1">
      <c r="A431" s="4">
        <v>40780.0</v>
      </c>
      <c r="B431" s="5">
        <v>899.7</v>
      </c>
      <c r="C431" s="6">
        <v>915.0</v>
      </c>
      <c r="D431" s="7">
        <v>899.7</v>
      </c>
      <c r="E431" s="8">
        <v>912.2</v>
      </c>
      <c r="F431" s="1" t="str">
        <f t="shared" si="1"/>
        <v>Increase</v>
      </c>
    </row>
    <row r="432" ht="14.25" customHeight="1">
      <c r="A432" s="4">
        <v>40781.0</v>
      </c>
      <c r="B432" s="5">
        <v>910.2</v>
      </c>
      <c r="C432" s="6">
        <v>910.35</v>
      </c>
      <c r="D432" s="7">
        <v>873.7</v>
      </c>
      <c r="E432" s="8">
        <v>898.8</v>
      </c>
      <c r="F432" s="1" t="str">
        <f t="shared" si="1"/>
        <v>Decrease</v>
      </c>
    </row>
    <row r="433" ht="14.25" customHeight="1">
      <c r="A433" s="4">
        <v>40784.0</v>
      </c>
      <c r="B433" s="5">
        <v>903.75</v>
      </c>
      <c r="C433" s="6">
        <v>903.75</v>
      </c>
      <c r="D433" s="7">
        <v>849.95</v>
      </c>
      <c r="E433" s="8">
        <v>854.2</v>
      </c>
      <c r="F433" s="1" t="str">
        <f t="shared" si="1"/>
        <v>Decrease</v>
      </c>
    </row>
    <row r="434" ht="14.25" customHeight="1">
      <c r="A434" s="4">
        <v>40785.0</v>
      </c>
      <c r="B434" s="5">
        <v>853.0</v>
      </c>
      <c r="C434" s="6">
        <v>878.6</v>
      </c>
      <c r="D434" s="7">
        <v>853.0</v>
      </c>
      <c r="E434" s="8">
        <v>869.05</v>
      </c>
      <c r="F434" s="1" t="str">
        <f t="shared" si="1"/>
        <v>Increase</v>
      </c>
    </row>
    <row r="435" ht="14.25" customHeight="1">
      <c r="A435" s="4">
        <v>40786.0</v>
      </c>
      <c r="B435" s="5">
        <v>869.15</v>
      </c>
      <c r="C435" s="6">
        <v>893.35</v>
      </c>
      <c r="D435" s="7">
        <v>858.85</v>
      </c>
      <c r="E435" s="8">
        <v>861.4</v>
      </c>
      <c r="F435" s="1" t="str">
        <f t="shared" si="1"/>
        <v>Decrease</v>
      </c>
    </row>
    <row r="436" ht="14.25" customHeight="1">
      <c r="A436" s="4">
        <v>40787.0</v>
      </c>
      <c r="B436" s="5">
        <v>861.35</v>
      </c>
      <c r="C436" s="6">
        <v>877.0</v>
      </c>
      <c r="D436" s="7">
        <v>859.2</v>
      </c>
      <c r="E436" s="8">
        <v>873.7</v>
      </c>
      <c r="F436" s="1" t="str">
        <f t="shared" si="1"/>
        <v>Increase</v>
      </c>
    </row>
    <row r="437" ht="14.25" customHeight="1">
      <c r="A437" s="4">
        <v>40788.0</v>
      </c>
      <c r="B437" s="5">
        <v>873.15</v>
      </c>
      <c r="C437" s="6">
        <v>893.05</v>
      </c>
      <c r="D437" s="7">
        <v>868.3</v>
      </c>
      <c r="E437" s="8">
        <v>890.0</v>
      </c>
      <c r="F437" s="1" t="str">
        <f t="shared" si="1"/>
        <v>Increase</v>
      </c>
    </row>
    <row r="438" ht="14.25" customHeight="1">
      <c r="A438" s="4">
        <v>40791.0</v>
      </c>
      <c r="B438" s="5">
        <v>891.75</v>
      </c>
      <c r="C438" s="6">
        <v>922.55</v>
      </c>
      <c r="D438" s="7">
        <v>891.0</v>
      </c>
      <c r="E438" s="8">
        <v>913.85</v>
      </c>
      <c r="F438" s="1" t="str">
        <f t="shared" si="1"/>
        <v>Increase</v>
      </c>
    </row>
    <row r="439" ht="14.25" customHeight="1">
      <c r="A439" s="4">
        <v>40792.0</v>
      </c>
      <c r="B439" s="5">
        <v>914.65</v>
      </c>
      <c r="C439" s="6">
        <v>919.2</v>
      </c>
      <c r="D439" s="7">
        <v>905.5</v>
      </c>
      <c r="E439" s="8">
        <v>910.1</v>
      </c>
      <c r="F439" s="1" t="str">
        <f t="shared" si="1"/>
        <v>Decrease</v>
      </c>
    </row>
    <row r="440" ht="14.25" customHeight="1">
      <c r="A440" s="4">
        <v>40793.0</v>
      </c>
      <c r="B440" s="5">
        <v>910.05</v>
      </c>
      <c r="C440" s="6">
        <v>915.05</v>
      </c>
      <c r="D440" s="7">
        <v>896.25</v>
      </c>
      <c r="E440" s="8">
        <v>899.65</v>
      </c>
      <c r="F440" s="1" t="str">
        <f t="shared" si="1"/>
        <v>Decrease</v>
      </c>
    </row>
    <row r="441" ht="14.25" customHeight="1">
      <c r="A441" s="4">
        <v>40794.0</v>
      </c>
      <c r="B441" s="5">
        <v>899.65</v>
      </c>
      <c r="C441" s="6">
        <v>914.25</v>
      </c>
      <c r="D441" s="7">
        <v>899.65</v>
      </c>
      <c r="E441" s="8">
        <v>911.65</v>
      </c>
      <c r="F441" s="1" t="str">
        <f t="shared" si="1"/>
        <v>Increase</v>
      </c>
    </row>
    <row r="442" ht="14.25" customHeight="1">
      <c r="A442" s="4">
        <v>40795.0</v>
      </c>
      <c r="B442" s="5">
        <v>911.6</v>
      </c>
      <c r="C442" s="6">
        <v>919.75</v>
      </c>
      <c r="D442" s="7">
        <v>903.05</v>
      </c>
      <c r="E442" s="8">
        <v>914.6</v>
      </c>
      <c r="F442" s="1" t="str">
        <f t="shared" si="1"/>
        <v>Increase</v>
      </c>
    </row>
    <row r="443" ht="14.25" customHeight="1">
      <c r="A443" s="4">
        <v>40798.0</v>
      </c>
      <c r="B443" s="5">
        <v>911.2</v>
      </c>
      <c r="C443" s="6">
        <v>913.05</v>
      </c>
      <c r="D443" s="7">
        <v>884.65</v>
      </c>
      <c r="E443" s="8">
        <v>901.95</v>
      </c>
      <c r="F443" s="1" t="str">
        <f t="shared" si="1"/>
        <v>Decrease</v>
      </c>
    </row>
    <row r="444" ht="14.25" customHeight="1">
      <c r="A444" s="4">
        <v>40799.0</v>
      </c>
      <c r="B444" s="5">
        <v>903.0</v>
      </c>
      <c r="C444" s="6">
        <v>914.3</v>
      </c>
      <c r="D444" s="7">
        <v>902.55</v>
      </c>
      <c r="E444" s="8">
        <v>912.7</v>
      </c>
      <c r="F444" s="1" t="str">
        <f t="shared" si="1"/>
        <v>Increase</v>
      </c>
    </row>
    <row r="445" ht="14.25" customHeight="1">
      <c r="A445" s="4">
        <v>40800.0</v>
      </c>
      <c r="B445" s="5">
        <v>915.5</v>
      </c>
      <c r="C445" s="6">
        <v>942.8</v>
      </c>
      <c r="D445" s="7">
        <v>912.9</v>
      </c>
      <c r="E445" s="8">
        <v>940.35</v>
      </c>
      <c r="F445" s="1" t="str">
        <f t="shared" si="1"/>
        <v>Increase</v>
      </c>
    </row>
    <row r="446" ht="14.25" customHeight="1">
      <c r="A446" s="4">
        <v>40801.0</v>
      </c>
      <c r="B446" s="5">
        <v>940.45</v>
      </c>
      <c r="C446" s="6">
        <v>959.75</v>
      </c>
      <c r="D446" s="7">
        <v>940.45</v>
      </c>
      <c r="E446" s="8">
        <v>954.9</v>
      </c>
      <c r="F446" s="1" t="str">
        <f t="shared" si="1"/>
        <v>Increase</v>
      </c>
    </row>
    <row r="447" ht="14.25" customHeight="1">
      <c r="A447" s="4">
        <v>40802.0</v>
      </c>
      <c r="B447" s="5">
        <v>958.4</v>
      </c>
      <c r="C447" s="6">
        <v>969.9</v>
      </c>
      <c r="D447" s="7">
        <v>956.85</v>
      </c>
      <c r="E447" s="8">
        <v>960.4</v>
      </c>
      <c r="F447" s="1" t="str">
        <f t="shared" si="1"/>
        <v>Increase</v>
      </c>
    </row>
    <row r="448" ht="14.25" customHeight="1">
      <c r="A448" s="4">
        <v>40805.0</v>
      </c>
      <c r="B448" s="5">
        <v>963.65</v>
      </c>
      <c r="C448" s="6">
        <v>966.15</v>
      </c>
      <c r="D448" s="7">
        <v>954.35</v>
      </c>
      <c r="E448" s="8">
        <v>963.4</v>
      </c>
      <c r="F448" s="1" t="str">
        <f t="shared" si="1"/>
        <v>Increase</v>
      </c>
    </row>
    <row r="449" ht="14.25" customHeight="1">
      <c r="A449" s="4">
        <v>40806.0</v>
      </c>
      <c r="B449" s="5">
        <v>963.4</v>
      </c>
      <c r="C449" s="6">
        <v>973.25</v>
      </c>
      <c r="D449" s="7">
        <v>962.5</v>
      </c>
      <c r="E449" s="8">
        <v>971.25</v>
      </c>
      <c r="F449" s="1" t="str">
        <f t="shared" si="1"/>
        <v>Increase</v>
      </c>
    </row>
    <row r="450" ht="14.25" customHeight="1">
      <c r="A450" s="4">
        <v>40807.0</v>
      </c>
      <c r="B450" s="5">
        <v>971.95</v>
      </c>
      <c r="C450" s="6">
        <v>989.05</v>
      </c>
      <c r="D450" s="7">
        <v>971.95</v>
      </c>
      <c r="E450" s="8">
        <v>986.25</v>
      </c>
      <c r="F450" s="1" t="str">
        <f t="shared" si="1"/>
        <v>Increase</v>
      </c>
    </row>
    <row r="451" ht="14.25" customHeight="1">
      <c r="A451" s="4">
        <v>40808.0</v>
      </c>
      <c r="B451" s="5">
        <v>984.2</v>
      </c>
      <c r="C451" s="6">
        <v>984.5</v>
      </c>
      <c r="D451" s="7">
        <v>969.35</v>
      </c>
      <c r="E451" s="8">
        <v>972.05</v>
      </c>
      <c r="F451" s="1" t="str">
        <f t="shared" si="1"/>
        <v>Decrease</v>
      </c>
    </row>
    <row r="452" ht="14.25" customHeight="1">
      <c r="A452" s="4">
        <v>40809.0</v>
      </c>
      <c r="B452" s="5">
        <v>972.2</v>
      </c>
      <c r="C452" s="6">
        <v>981.0</v>
      </c>
      <c r="D452" s="7">
        <v>970.85</v>
      </c>
      <c r="E452" s="8">
        <v>976.65</v>
      </c>
      <c r="F452" s="1" t="str">
        <f t="shared" si="1"/>
        <v>Increase</v>
      </c>
    </row>
    <row r="453" ht="14.25" customHeight="1">
      <c r="A453" s="4">
        <v>40812.0</v>
      </c>
      <c r="B453" s="5">
        <v>980.05</v>
      </c>
      <c r="C453" s="6">
        <v>994.15</v>
      </c>
      <c r="D453" s="7">
        <v>973.2</v>
      </c>
      <c r="E453" s="8">
        <v>976.4</v>
      </c>
      <c r="F453" s="1" t="str">
        <f t="shared" si="1"/>
        <v>Decrease</v>
      </c>
    </row>
    <row r="454" ht="14.25" customHeight="1">
      <c r="A454" s="4">
        <v>40813.0</v>
      </c>
      <c r="B454" s="5">
        <v>976.75</v>
      </c>
      <c r="C454" s="6">
        <v>994.15</v>
      </c>
      <c r="D454" s="7">
        <v>976.55</v>
      </c>
      <c r="E454" s="8">
        <v>993.2</v>
      </c>
      <c r="F454" s="1" t="str">
        <f t="shared" si="1"/>
        <v>Increase</v>
      </c>
    </row>
    <row r="455" ht="14.25" customHeight="1">
      <c r="A455" s="4">
        <v>40814.0</v>
      </c>
      <c r="B455" s="5">
        <v>992.95</v>
      </c>
      <c r="C455" s="6">
        <v>1000.95</v>
      </c>
      <c r="D455" s="7">
        <v>987.4</v>
      </c>
      <c r="E455" s="8">
        <v>991.2</v>
      </c>
      <c r="F455" s="1" t="str">
        <f t="shared" si="1"/>
        <v>Decrease</v>
      </c>
    </row>
    <row r="456" ht="14.25" customHeight="1">
      <c r="A456" s="4">
        <v>40815.0</v>
      </c>
      <c r="B456" s="5">
        <v>991.25</v>
      </c>
      <c r="C456" s="6">
        <v>998.0</v>
      </c>
      <c r="D456" s="7">
        <v>979.95</v>
      </c>
      <c r="E456" s="8">
        <v>983.2</v>
      </c>
      <c r="F456" s="1" t="str">
        <f t="shared" si="1"/>
        <v>Decrease</v>
      </c>
    </row>
    <row r="457" ht="14.25" customHeight="1">
      <c r="A457" s="4">
        <v>40816.0</v>
      </c>
      <c r="B457" s="5">
        <v>983.15</v>
      </c>
      <c r="C457" s="6">
        <v>996.6</v>
      </c>
      <c r="D457" s="7">
        <v>974.05</v>
      </c>
      <c r="E457" s="8">
        <v>977.45</v>
      </c>
      <c r="F457" s="1" t="str">
        <f t="shared" si="1"/>
        <v>Decrease</v>
      </c>
    </row>
    <row r="458" ht="14.25" customHeight="1">
      <c r="A458" s="4">
        <v>40819.0</v>
      </c>
      <c r="B458" s="5">
        <v>977.35</v>
      </c>
      <c r="C458" s="6">
        <v>977.35</v>
      </c>
      <c r="D458" s="7">
        <v>960.5</v>
      </c>
      <c r="E458" s="8">
        <v>963.1</v>
      </c>
      <c r="F458" s="1" t="str">
        <f t="shared" si="1"/>
        <v>Decrease</v>
      </c>
    </row>
    <row r="459" ht="14.25" customHeight="1">
      <c r="A459" s="4">
        <v>40820.0</v>
      </c>
      <c r="B459" s="5">
        <v>962.85</v>
      </c>
      <c r="C459" s="6">
        <v>976.4</v>
      </c>
      <c r="D459" s="7">
        <v>959.35</v>
      </c>
      <c r="E459" s="8">
        <v>971.9</v>
      </c>
      <c r="F459" s="1" t="str">
        <f t="shared" si="1"/>
        <v>Increase</v>
      </c>
    </row>
    <row r="460" ht="14.25" customHeight="1">
      <c r="A460" s="4">
        <v>40821.0</v>
      </c>
      <c r="B460" s="5">
        <v>973.55</v>
      </c>
      <c r="C460" s="6">
        <v>997.3</v>
      </c>
      <c r="D460" s="7">
        <v>973.55</v>
      </c>
      <c r="E460" s="8">
        <v>994.0</v>
      </c>
      <c r="F460" s="1" t="str">
        <f t="shared" si="1"/>
        <v>Increase</v>
      </c>
    </row>
    <row r="461" ht="14.25" customHeight="1">
      <c r="A461" s="4">
        <v>40822.0</v>
      </c>
      <c r="B461" s="5">
        <v>994.25</v>
      </c>
      <c r="C461" s="6">
        <v>1009.55</v>
      </c>
      <c r="D461" s="7">
        <v>991.95</v>
      </c>
      <c r="E461" s="8">
        <v>997.6</v>
      </c>
      <c r="F461" s="1" t="str">
        <f t="shared" si="1"/>
        <v>Increase</v>
      </c>
    </row>
    <row r="462" ht="14.25" customHeight="1">
      <c r="A462" s="4">
        <v>40823.0</v>
      </c>
      <c r="B462" s="5">
        <v>997.25</v>
      </c>
      <c r="C462" s="6">
        <v>1001.3</v>
      </c>
      <c r="D462" s="7">
        <v>987.85</v>
      </c>
      <c r="E462" s="8">
        <v>991.05</v>
      </c>
      <c r="F462" s="1" t="str">
        <f t="shared" si="1"/>
        <v>Decrease</v>
      </c>
    </row>
    <row r="463" ht="14.25" customHeight="1">
      <c r="A463" s="4">
        <v>40826.0</v>
      </c>
      <c r="B463" s="5">
        <v>991.2</v>
      </c>
      <c r="C463" s="6">
        <v>1007.4</v>
      </c>
      <c r="D463" s="7">
        <v>991.15</v>
      </c>
      <c r="E463" s="8">
        <v>1001.9</v>
      </c>
      <c r="F463" s="1" t="str">
        <f t="shared" si="1"/>
        <v>Increase</v>
      </c>
    </row>
    <row r="464" ht="14.25" customHeight="1">
      <c r="A464" s="4">
        <v>40827.0</v>
      </c>
      <c r="B464" s="5">
        <v>1001.95</v>
      </c>
      <c r="C464" s="6">
        <v>1014.1</v>
      </c>
      <c r="D464" s="7">
        <v>984.45</v>
      </c>
      <c r="E464" s="8">
        <v>987.5</v>
      </c>
      <c r="F464" s="1" t="str">
        <f t="shared" si="1"/>
        <v>Decrease</v>
      </c>
    </row>
    <row r="465" ht="14.25" customHeight="1">
      <c r="A465" s="4">
        <v>40828.0</v>
      </c>
      <c r="B465" s="5">
        <v>987.5</v>
      </c>
      <c r="C465" s="6">
        <v>1001.15</v>
      </c>
      <c r="D465" s="7">
        <v>985.75</v>
      </c>
      <c r="E465" s="8">
        <v>997.7</v>
      </c>
      <c r="F465" s="1" t="str">
        <f t="shared" si="1"/>
        <v>Increase</v>
      </c>
    </row>
    <row r="466" ht="14.25" customHeight="1">
      <c r="A466" s="4">
        <v>40829.0</v>
      </c>
      <c r="B466" s="5">
        <v>999.1</v>
      </c>
      <c r="C466" s="6">
        <v>1008.95</v>
      </c>
      <c r="D466" s="7">
        <v>999.1</v>
      </c>
      <c r="E466" s="8">
        <v>1004.05</v>
      </c>
      <c r="F466" s="1" t="str">
        <f t="shared" si="1"/>
        <v>Increase</v>
      </c>
    </row>
    <row r="467" ht="14.25" customHeight="1">
      <c r="A467" s="4">
        <v>40830.0</v>
      </c>
      <c r="B467" s="5">
        <v>1004.55</v>
      </c>
      <c r="C467" s="6">
        <v>1014.25</v>
      </c>
      <c r="D467" s="7">
        <v>1003.6</v>
      </c>
      <c r="E467" s="8">
        <v>1010.9</v>
      </c>
      <c r="F467" s="1" t="str">
        <f t="shared" si="1"/>
        <v>Increase</v>
      </c>
    </row>
    <row r="468" ht="14.25" customHeight="1">
      <c r="A468" s="4">
        <v>40833.0</v>
      </c>
      <c r="B468" s="5">
        <v>1010.95</v>
      </c>
      <c r="C468" s="6">
        <v>1013.25</v>
      </c>
      <c r="D468" s="7">
        <v>999.85</v>
      </c>
      <c r="E468" s="8">
        <v>1005.4</v>
      </c>
      <c r="F468" s="1" t="str">
        <f t="shared" si="1"/>
        <v>Decrease</v>
      </c>
    </row>
    <row r="469" ht="14.25" customHeight="1">
      <c r="A469" s="4">
        <v>40834.0</v>
      </c>
      <c r="B469" s="5">
        <v>1005.45</v>
      </c>
      <c r="C469" s="6">
        <v>1017.2</v>
      </c>
      <c r="D469" s="7">
        <v>1004.7</v>
      </c>
      <c r="E469" s="8">
        <v>1015.8</v>
      </c>
      <c r="F469" s="1" t="str">
        <f t="shared" si="1"/>
        <v>Increase</v>
      </c>
    </row>
    <row r="470" ht="14.25" customHeight="1">
      <c r="A470" s="4">
        <v>40835.0</v>
      </c>
      <c r="B470" s="5">
        <v>1016.05</v>
      </c>
      <c r="C470" s="6">
        <v>1038.35</v>
      </c>
      <c r="D470" s="7">
        <v>1015.15</v>
      </c>
      <c r="E470" s="8">
        <v>1035.7</v>
      </c>
      <c r="F470" s="1" t="str">
        <f t="shared" si="1"/>
        <v>Increase</v>
      </c>
    </row>
    <row r="471" ht="14.25" customHeight="1">
      <c r="A471" s="4">
        <v>40836.0</v>
      </c>
      <c r="B471" s="5">
        <v>1034.2</v>
      </c>
      <c r="C471" s="6">
        <v>1072.0</v>
      </c>
      <c r="D471" s="7">
        <v>1032.85</v>
      </c>
      <c r="E471" s="8">
        <v>1068.15</v>
      </c>
      <c r="F471" s="1" t="str">
        <f t="shared" si="1"/>
        <v>Increase</v>
      </c>
    </row>
    <row r="472" ht="14.25" customHeight="1">
      <c r="A472" s="4">
        <v>40837.0</v>
      </c>
      <c r="B472" s="5">
        <v>1067.3</v>
      </c>
      <c r="C472" s="6">
        <v>1082.4</v>
      </c>
      <c r="D472" s="7">
        <v>1046.15</v>
      </c>
      <c r="E472" s="8">
        <v>1050.2</v>
      </c>
      <c r="F472" s="1" t="str">
        <f t="shared" si="1"/>
        <v>Decrease</v>
      </c>
    </row>
    <row r="473" ht="14.25" customHeight="1">
      <c r="A473" s="4">
        <v>40840.0</v>
      </c>
      <c r="B473" s="5">
        <v>1050.4</v>
      </c>
      <c r="C473" s="6">
        <v>1064.85</v>
      </c>
      <c r="D473" s="7">
        <v>1046.3</v>
      </c>
      <c r="E473" s="8">
        <v>1056.35</v>
      </c>
      <c r="F473" s="1" t="str">
        <f t="shared" si="1"/>
        <v>Increase</v>
      </c>
    </row>
    <row r="474" ht="14.25" customHeight="1">
      <c r="A474" s="4">
        <v>40841.0</v>
      </c>
      <c r="B474" s="5">
        <v>1056.45</v>
      </c>
      <c r="C474" s="6">
        <v>1075.9</v>
      </c>
      <c r="D474" s="7">
        <v>1056.45</v>
      </c>
      <c r="E474" s="8">
        <v>1062.45</v>
      </c>
      <c r="F474" s="1" t="str">
        <f t="shared" si="1"/>
        <v>Increase</v>
      </c>
    </row>
    <row r="475" ht="14.25" customHeight="1">
      <c r="A475" s="4">
        <v>40842.0</v>
      </c>
      <c r="B475" s="5">
        <v>1063.05</v>
      </c>
      <c r="C475" s="6">
        <v>1075.05</v>
      </c>
      <c r="D475" s="7">
        <v>1057.3</v>
      </c>
      <c r="E475" s="8">
        <v>1059.0</v>
      </c>
      <c r="F475" s="1" t="str">
        <f t="shared" si="1"/>
        <v>Decrease</v>
      </c>
    </row>
    <row r="476" ht="14.25" customHeight="1">
      <c r="A476" s="4">
        <v>40843.0</v>
      </c>
      <c r="B476" s="5">
        <v>1059.25</v>
      </c>
      <c r="C476" s="6">
        <v>1084.65</v>
      </c>
      <c r="D476" s="7">
        <v>1059.25</v>
      </c>
      <c r="E476" s="8">
        <v>1080.6</v>
      </c>
      <c r="F476" s="1" t="str">
        <f t="shared" si="1"/>
        <v>Increase</v>
      </c>
    </row>
    <row r="477" ht="14.25" customHeight="1">
      <c r="A477" s="4">
        <v>40844.0</v>
      </c>
      <c r="B477" s="5">
        <v>1087.6</v>
      </c>
      <c r="C477" s="6">
        <v>1097.6</v>
      </c>
      <c r="D477" s="7">
        <v>1071.05</v>
      </c>
      <c r="E477" s="8">
        <v>1076.05</v>
      </c>
      <c r="F477" s="1" t="str">
        <f t="shared" si="1"/>
        <v>Decrease</v>
      </c>
    </row>
    <row r="478" ht="14.25" customHeight="1">
      <c r="A478" s="4">
        <v>40847.0</v>
      </c>
      <c r="B478" s="5">
        <v>1076.15</v>
      </c>
      <c r="C478" s="6">
        <v>1082.3</v>
      </c>
      <c r="D478" s="7">
        <v>1067.65</v>
      </c>
      <c r="E478" s="8">
        <v>1070.8</v>
      </c>
      <c r="F478" s="1" t="str">
        <f t="shared" si="1"/>
        <v>Decrease</v>
      </c>
    </row>
    <row r="479" ht="14.25" customHeight="1">
      <c r="A479" s="4">
        <v>40848.0</v>
      </c>
      <c r="B479" s="5">
        <v>1070.3</v>
      </c>
      <c r="C479" s="6">
        <v>1071.0</v>
      </c>
      <c r="D479" s="7">
        <v>1063.0</v>
      </c>
      <c r="E479" s="8">
        <v>1067.15</v>
      </c>
      <c r="F479" s="1" t="str">
        <f t="shared" si="1"/>
        <v>Decrease</v>
      </c>
    </row>
    <row r="480" ht="14.25" customHeight="1">
      <c r="A480" s="4">
        <v>40849.0</v>
      </c>
      <c r="B480" s="5">
        <v>1067.2</v>
      </c>
      <c r="C480" s="6">
        <v>1074.5</v>
      </c>
      <c r="D480" s="7">
        <v>1063.25</v>
      </c>
      <c r="E480" s="8">
        <v>1065.4</v>
      </c>
      <c r="F480" s="1" t="str">
        <f t="shared" si="1"/>
        <v>Decrease</v>
      </c>
    </row>
    <row r="481" ht="14.25" customHeight="1">
      <c r="A481" s="4">
        <v>40850.0</v>
      </c>
      <c r="B481" s="5">
        <v>1066.05</v>
      </c>
      <c r="C481" s="6">
        <v>1082.6</v>
      </c>
      <c r="D481" s="7">
        <v>1065.65</v>
      </c>
      <c r="E481" s="8">
        <v>1077.7</v>
      </c>
      <c r="F481" s="1" t="str">
        <f t="shared" si="1"/>
        <v>Increase</v>
      </c>
    </row>
    <row r="482" ht="14.25" customHeight="1">
      <c r="A482" s="4">
        <v>40851.0</v>
      </c>
      <c r="B482" s="5">
        <v>1077.95</v>
      </c>
      <c r="C482" s="6">
        <v>1107.15</v>
      </c>
      <c r="D482" s="7">
        <v>1077.95</v>
      </c>
      <c r="E482" s="8">
        <v>1104.55</v>
      </c>
      <c r="F482" s="1" t="str">
        <f t="shared" si="1"/>
        <v>Increase</v>
      </c>
    </row>
    <row r="483" ht="14.25" customHeight="1">
      <c r="A483" s="4">
        <v>40854.0</v>
      </c>
      <c r="B483" s="5">
        <v>1105.1</v>
      </c>
      <c r="C483" s="6">
        <v>1132.65</v>
      </c>
      <c r="D483" s="7">
        <v>1105.1</v>
      </c>
      <c r="E483" s="8">
        <v>1110.45</v>
      </c>
      <c r="F483" s="1" t="str">
        <f t="shared" si="1"/>
        <v>Increase</v>
      </c>
    </row>
    <row r="484" ht="14.25" customHeight="1">
      <c r="A484" s="4">
        <v>40855.0</v>
      </c>
      <c r="B484" s="5">
        <v>1110.9</v>
      </c>
      <c r="C484" s="6">
        <v>1122.65</v>
      </c>
      <c r="D484" s="7">
        <v>1109.65</v>
      </c>
      <c r="E484" s="8">
        <v>1112.3</v>
      </c>
      <c r="F484" s="1" t="str">
        <f t="shared" si="1"/>
        <v>Increase</v>
      </c>
    </row>
    <row r="485" ht="14.25" customHeight="1">
      <c r="A485" s="4">
        <v>40856.0</v>
      </c>
      <c r="B485" s="5">
        <v>1112.15</v>
      </c>
      <c r="C485" s="6">
        <v>1123.55</v>
      </c>
      <c r="D485" s="7">
        <v>1112.15</v>
      </c>
      <c r="E485" s="8">
        <v>1115.25</v>
      </c>
      <c r="F485" s="1" t="str">
        <f t="shared" si="1"/>
        <v>Increase</v>
      </c>
    </row>
    <row r="486" ht="14.25" customHeight="1">
      <c r="A486" s="4">
        <v>40857.0</v>
      </c>
      <c r="B486" s="5">
        <v>1112.15</v>
      </c>
      <c r="C486" s="6">
        <v>1122.85</v>
      </c>
      <c r="D486" s="7">
        <v>1107.7</v>
      </c>
      <c r="E486" s="8">
        <v>1110.2</v>
      </c>
      <c r="F486" s="1" t="str">
        <f t="shared" si="1"/>
        <v>Decrease</v>
      </c>
    </row>
    <row r="487" ht="14.25" customHeight="1">
      <c r="A487" s="4">
        <v>40858.0</v>
      </c>
      <c r="B487" s="5">
        <v>1110.65</v>
      </c>
      <c r="C487" s="6">
        <v>1121.55</v>
      </c>
      <c r="D487" s="7">
        <v>1104.75</v>
      </c>
      <c r="E487" s="8">
        <v>1107.65</v>
      </c>
      <c r="F487" s="1" t="str">
        <f t="shared" si="1"/>
        <v>Decrease</v>
      </c>
    </row>
    <row r="488" ht="14.25" customHeight="1">
      <c r="A488" s="4">
        <v>40861.0</v>
      </c>
      <c r="B488" s="5">
        <v>1107.75</v>
      </c>
      <c r="C488" s="6">
        <v>1114.15</v>
      </c>
      <c r="D488" s="7">
        <v>1069.95</v>
      </c>
      <c r="E488" s="8">
        <v>1098.75</v>
      </c>
      <c r="F488" s="1" t="str">
        <f t="shared" si="1"/>
        <v>Decrease</v>
      </c>
    </row>
    <row r="489" ht="14.25" customHeight="1">
      <c r="A489" s="4">
        <v>40862.0</v>
      </c>
      <c r="B489" s="5">
        <v>1098.65</v>
      </c>
      <c r="C489" s="6">
        <v>1102.9</v>
      </c>
      <c r="D489" s="7">
        <v>1082.75</v>
      </c>
      <c r="E489" s="8">
        <v>1087.85</v>
      </c>
      <c r="F489" s="1" t="str">
        <f t="shared" si="1"/>
        <v>Decrease</v>
      </c>
    </row>
    <row r="490" ht="14.25" customHeight="1">
      <c r="A490" s="4">
        <v>40863.0</v>
      </c>
      <c r="B490" s="5">
        <v>1089.9</v>
      </c>
      <c r="C490" s="6">
        <v>1098.0</v>
      </c>
      <c r="D490" s="7">
        <v>1071.35</v>
      </c>
      <c r="E490" s="8">
        <v>1082.3</v>
      </c>
      <c r="F490" s="1" t="str">
        <f t="shared" si="1"/>
        <v>Decrease</v>
      </c>
    </row>
    <row r="491" ht="14.25" customHeight="1">
      <c r="A491" s="4">
        <v>40864.0</v>
      </c>
      <c r="B491" s="5">
        <v>1082.5</v>
      </c>
      <c r="C491" s="6">
        <v>1086.35</v>
      </c>
      <c r="D491" s="7">
        <v>1057.1</v>
      </c>
      <c r="E491" s="8">
        <v>1060.75</v>
      </c>
      <c r="F491" s="1" t="str">
        <f t="shared" si="1"/>
        <v>Decrease</v>
      </c>
    </row>
    <row r="492" ht="14.25" customHeight="1">
      <c r="A492" s="4">
        <v>40865.0</v>
      </c>
      <c r="B492" s="5">
        <v>1060.45</v>
      </c>
      <c r="C492" s="6">
        <v>1064.8</v>
      </c>
      <c r="D492" s="7">
        <v>1047.5</v>
      </c>
      <c r="E492" s="8">
        <v>1062.0</v>
      </c>
      <c r="F492" s="1" t="str">
        <f t="shared" si="1"/>
        <v>Increase</v>
      </c>
    </row>
    <row r="493" ht="14.25" customHeight="1">
      <c r="A493" s="4">
        <v>40868.0</v>
      </c>
      <c r="B493" s="5">
        <v>1061.8</v>
      </c>
      <c r="C493" s="6">
        <v>1061.8</v>
      </c>
      <c r="D493" s="7">
        <v>1043.65</v>
      </c>
      <c r="E493" s="8">
        <v>1050.85</v>
      </c>
      <c r="F493" s="1" t="str">
        <f t="shared" si="1"/>
        <v>Decrease</v>
      </c>
    </row>
    <row r="494" ht="14.25" customHeight="1">
      <c r="A494" s="4">
        <v>40869.0</v>
      </c>
      <c r="B494" s="5">
        <v>1051.0</v>
      </c>
      <c r="C494" s="6">
        <v>1055.0</v>
      </c>
      <c r="D494" s="7">
        <v>1032.6</v>
      </c>
      <c r="E494" s="8">
        <v>1048.5</v>
      </c>
      <c r="F494" s="1" t="str">
        <f t="shared" si="1"/>
        <v>Decrease</v>
      </c>
    </row>
    <row r="495" ht="14.25" customHeight="1">
      <c r="A495" s="4">
        <v>40870.0</v>
      </c>
      <c r="B495" s="5">
        <v>1048.9</v>
      </c>
      <c r="C495" s="6">
        <v>1058.3</v>
      </c>
      <c r="D495" s="7">
        <v>1030.5</v>
      </c>
      <c r="E495" s="8">
        <v>1034.25</v>
      </c>
      <c r="F495" s="1" t="str">
        <f t="shared" si="1"/>
        <v>Decrease</v>
      </c>
    </row>
    <row r="496" ht="14.25" customHeight="1">
      <c r="A496" s="4">
        <v>40871.0</v>
      </c>
      <c r="B496" s="5">
        <v>1033.85</v>
      </c>
      <c r="C496" s="6">
        <v>1037.7</v>
      </c>
      <c r="D496" s="7">
        <v>1017.35</v>
      </c>
      <c r="E496" s="8">
        <v>1020.0</v>
      </c>
      <c r="F496" s="1" t="str">
        <f t="shared" si="1"/>
        <v>Decrease</v>
      </c>
    </row>
    <row r="497" ht="14.25" customHeight="1">
      <c r="A497" s="4">
        <v>40872.0</v>
      </c>
      <c r="B497" s="5">
        <v>1019.9</v>
      </c>
      <c r="C497" s="6">
        <v>1036.35</v>
      </c>
      <c r="D497" s="7">
        <v>1010.45</v>
      </c>
      <c r="E497" s="8">
        <v>1033.8</v>
      </c>
      <c r="F497" s="1" t="str">
        <f t="shared" si="1"/>
        <v>Increase</v>
      </c>
    </row>
    <row r="498" ht="14.25" customHeight="1">
      <c r="A498" s="4">
        <v>40875.0</v>
      </c>
      <c r="B498" s="5">
        <v>1033.9</v>
      </c>
      <c r="C498" s="6">
        <v>1062.3</v>
      </c>
      <c r="D498" s="7">
        <v>1033.9</v>
      </c>
      <c r="E498" s="8">
        <v>1059.05</v>
      </c>
      <c r="F498" s="1" t="str">
        <f t="shared" si="1"/>
        <v>Increase</v>
      </c>
    </row>
    <row r="499" ht="14.25" customHeight="1">
      <c r="A499" s="4">
        <v>40876.0</v>
      </c>
      <c r="B499" s="5">
        <v>1058.85</v>
      </c>
      <c r="C499" s="6">
        <v>1071.15</v>
      </c>
      <c r="D499" s="7">
        <v>1052.05</v>
      </c>
      <c r="E499" s="8">
        <v>1055.3</v>
      </c>
      <c r="F499" s="1" t="str">
        <f t="shared" si="1"/>
        <v>Decrease</v>
      </c>
    </row>
    <row r="500" ht="14.25" customHeight="1">
      <c r="A500" s="4">
        <v>40877.0</v>
      </c>
      <c r="B500" s="5">
        <v>1054.95</v>
      </c>
      <c r="C500" s="6">
        <v>1065.25</v>
      </c>
      <c r="D500" s="7">
        <v>1054.1</v>
      </c>
      <c r="E500" s="8">
        <v>1060.75</v>
      </c>
      <c r="F500" s="1" t="str">
        <f t="shared" si="1"/>
        <v>Increase</v>
      </c>
    </row>
    <row r="501" ht="14.25" customHeight="1">
      <c r="A501" s="4">
        <v>40878.0</v>
      </c>
      <c r="B501" s="5">
        <v>1063.45</v>
      </c>
      <c r="C501" s="6">
        <v>1074.85</v>
      </c>
      <c r="D501" s="7">
        <v>1062.9</v>
      </c>
      <c r="E501" s="8">
        <v>1072.25</v>
      </c>
      <c r="F501" s="1" t="str">
        <f t="shared" si="1"/>
        <v>Increase</v>
      </c>
    </row>
    <row r="502" ht="14.25" customHeight="1">
      <c r="A502" s="4">
        <v>40879.0</v>
      </c>
      <c r="B502" s="5">
        <v>1072.4</v>
      </c>
      <c r="C502" s="6">
        <v>1099.25</v>
      </c>
      <c r="D502" s="7">
        <v>1072.4</v>
      </c>
      <c r="E502" s="8">
        <v>1096.2</v>
      </c>
      <c r="F502" s="1" t="str">
        <f t="shared" si="1"/>
        <v>Increase</v>
      </c>
    </row>
    <row r="503" ht="14.25" customHeight="1">
      <c r="A503" s="4">
        <v>40882.0</v>
      </c>
      <c r="B503" s="5">
        <v>1093.05</v>
      </c>
      <c r="C503" s="6">
        <v>1111.55</v>
      </c>
      <c r="D503" s="7">
        <v>1093.05</v>
      </c>
      <c r="E503" s="8">
        <v>1100.15</v>
      </c>
      <c r="F503" s="1" t="str">
        <f t="shared" si="1"/>
        <v>Increase</v>
      </c>
    </row>
    <row r="504" ht="14.25" customHeight="1">
      <c r="A504" s="4">
        <v>40883.0</v>
      </c>
      <c r="B504" s="5">
        <v>1100.55</v>
      </c>
      <c r="C504" s="6">
        <v>1114.55</v>
      </c>
      <c r="D504" s="7">
        <v>1097.9</v>
      </c>
      <c r="E504" s="8">
        <v>1109.9</v>
      </c>
      <c r="F504" s="1" t="str">
        <f t="shared" si="1"/>
        <v>Increase</v>
      </c>
    </row>
    <row r="505" ht="14.25" customHeight="1">
      <c r="A505" s="4">
        <v>40884.0</v>
      </c>
      <c r="B505" s="5">
        <v>1110.0</v>
      </c>
      <c r="C505" s="6">
        <v>1119.4</v>
      </c>
      <c r="D505" s="7">
        <v>1098.7</v>
      </c>
      <c r="E505" s="8">
        <v>1102.8</v>
      </c>
      <c r="F505" s="1" t="str">
        <f t="shared" si="1"/>
        <v>Decrease</v>
      </c>
    </row>
    <row r="506" ht="14.25" customHeight="1">
      <c r="A506" s="4">
        <v>40885.0</v>
      </c>
      <c r="B506" s="5">
        <v>1098.8</v>
      </c>
      <c r="C506" s="6">
        <v>1105.35</v>
      </c>
      <c r="D506" s="7">
        <v>1093.6</v>
      </c>
      <c r="E506" s="8">
        <v>1098.2</v>
      </c>
      <c r="F506" s="1" t="str">
        <f t="shared" si="1"/>
        <v>Decrease</v>
      </c>
    </row>
    <row r="507" ht="14.25" customHeight="1">
      <c r="A507" s="4">
        <v>40886.0</v>
      </c>
      <c r="B507" s="5">
        <v>1098.15</v>
      </c>
      <c r="C507" s="6">
        <v>1105.9</v>
      </c>
      <c r="D507" s="7">
        <v>1073.45</v>
      </c>
      <c r="E507" s="8">
        <v>1088.55</v>
      </c>
      <c r="F507" s="1" t="str">
        <f t="shared" si="1"/>
        <v>Decrease</v>
      </c>
    </row>
    <row r="508" ht="14.25" customHeight="1">
      <c r="A508" s="4">
        <v>40889.0</v>
      </c>
      <c r="B508" s="5">
        <v>1089.45</v>
      </c>
      <c r="C508" s="6">
        <v>1118.5</v>
      </c>
      <c r="D508" s="7">
        <v>1089.45</v>
      </c>
      <c r="E508" s="8">
        <v>1109.8</v>
      </c>
      <c r="F508" s="1" t="str">
        <f t="shared" si="1"/>
        <v>Increase</v>
      </c>
    </row>
    <row r="509" ht="14.25" customHeight="1">
      <c r="A509" s="4">
        <v>40890.0</v>
      </c>
      <c r="B509" s="5">
        <v>1109.45</v>
      </c>
      <c r="C509" s="6">
        <v>1112.6</v>
      </c>
      <c r="D509" s="7">
        <v>1090.2</v>
      </c>
      <c r="E509" s="8">
        <v>1094.15</v>
      </c>
      <c r="F509" s="1" t="str">
        <f t="shared" si="1"/>
        <v>Decrease</v>
      </c>
    </row>
    <row r="510" ht="14.25" customHeight="1">
      <c r="A510" s="4">
        <v>40891.0</v>
      </c>
      <c r="B510" s="5">
        <v>1094.15</v>
      </c>
      <c r="C510" s="6">
        <v>1104.8</v>
      </c>
      <c r="D510" s="7">
        <v>1085.3</v>
      </c>
      <c r="E510" s="8">
        <v>1090.45</v>
      </c>
      <c r="F510" s="1" t="str">
        <f t="shared" si="1"/>
        <v>Decrease</v>
      </c>
    </row>
    <row r="511" ht="14.25" customHeight="1">
      <c r="A511" s="4">
        <v>40892.0</v>
      </c>
      <c r="B511" s="5">
        <v>1090.25</v>
      </c>
      <c r="C511" s="6">
        <v>1116.05</v>
      </c>
      <c r="D511" s="7">
        <v>1078.95</v>
      </c>
      <c r="E511" s="8">
        <v>1109.2</v>
      </c>
      <c r="F511" s="1" t="str">
        <f t="shared" si="1"/>
        <v>Increase</v>
      </c>
    </row>
    <row r="512" ht="14.25" customHeight="1">
      <c r="A512" s="4">
        <v>40893.0</v>
      </c>
      <c r="B512" s="5">
        <v>1109.55</v>
      </c>
      <c r="C512" s="6">
        <v>1121.75</v>
      </c>
      <c r="D512" s="7">
        <v>1089.05</v>
      </c>
      <c r="E512" s="8">
        <v>1093.15</v>
      </c>
      <c r="F512" s="1" t="str">
        <f t="shared" si="1"/>
        <v>Decrease</v>
      </c>
    </row>
    <row r="513" ht="14.25" customHeight="1">
      <c r="A513" s="4">
        <v>40896.0</v>
      </c>
      <c r="B513" s="5">
        <v>1093.25</v>
      </c>
      <c r="C513" s="6">
        <v>1099.8</v>
      </c>
      <c r="D513" s="7">
        <v>1082.65</v>
      </c>
      <c r="E513" s="8">
        <v>1091.35</v>
      </c>
      <c r="F513" s="1" t="str">
        <f t="shared" si="1"/>
        <v>Decrease</v>
      </c>
    </row>
    <row r="514" ht="14.25" customHeight="1">
      <c r="A514" s="4">
        <v>40897.0</v>
      </c>
      <c r="B514" s="5">
        <v>1091.35</v>
      </c>
      <c r="C514" s="6">
        <v>1099.0</v>
      </c>
      <c r="D514" s="7">
        <v>1090.0</v>
      </c>
      <c r="E514" s="8">
        <v>1092.85</v>
      </c>
      <c r="F514" s="1" t="str">
        <f t="shared" si="1"/>
        <v>Increase</v>
      </c>
    </row>
    <row r="515" ht="14.25" customHeight="1">
      <c r="A515" s="4">
        <v>40898.0</v>
      </c>
      <c r="B515" s="5">
        <v>1092.85</v>
      </c>
      <c r="C515" s="6">
        <v>1096.95</v>
      </c>
      <c r="D515" s="7">
        <v>1087.5</v>
      </c>
      <c r="E515" s="8">
        <v>1089.4</v>
      </c>
      <c r="F515" s="1" t="str">
        <f t="shared" si="1"/>
        <v>Decrease</v>
      </c>
    </row>
    <row r="516" ht="14.25" customHeight="1">
      <c r="A516" s="4">
        <v>40899.0</v>
      </c>
      <c r="B516" s="5">
        <v>1089.6</v>
      </c>
      <c r="C516" s="6">
        <v>1098.6</v>
      </c>
      <c r="D516" s="7">
        <v>1081.7</v>
      </c>
      <c r="E516" s="8">
        <v>1085.3</v>
      </c>
      <c r="F516" s="1" t="str">
        <f t="shared" si="1"/>
        <v>Decrease</v>
      </c>
    </row>
    <row r="517" ht="14.25" customHeight="1">
      <c r="A517" s="4">
        <v>40900.0</v>
      </c>
      <c r="B517" s="5">
        <v>1089.6</v>
      </c>
      <c r="C517" s="6">
        <v>1098.6</v>
      </c>
      <c r="D517" s="7">
        <v>1084.2</v>
      </c>
      <c r="E517" s="8">
        <v>1088.4</v>
      </c>
      <c r="F517" s="1" t="str">
        <f t="shared" si="1"/>
        <v>Increase</v>
      </c>
    </row>
    <row r="518" ht="14.25" customHeight="1">
      <c r="A518" s="4">
        <v>40903.0</v>
      </c>
      <c r="B518" s="5">
        <v>1083.25</v>
      </c>
      <c r="C518" s="6">
        <v>1088.75</v>
      </c>
      <c r="D518" s="7">
        <v>1068.7</v>
      </c>
      <c r="E518" s="8">
        <v>1071.35</v>
      </c>
      <c r="F518" s="1" t="str">
        <f t="shared" si="1"/>
        <v>Decrease</v>
      </c>
    </row>
    <row r="519" ht="14.25" customHeight="1">
      <c r="A519" s="4">
        <v>40904.0</v>
      </c>
      <c r="B519" s="5">
        <v>1071.35</v>
      </c>
      <c r="C519" s="6">
        <v>1076.45</v>
      </c>
      <c r="D519" s="7">
        <v>1068.85</v>
      </c>
      <c r="E519" s="8">
        <v>1071.65</v>
      </c>
      <c r="F519" s="1" t="str">
        <f t="shared" si="1"/>
        <v>Increase</v>
      </c>
    </row>
    <row r="520" ht="14.25" customHeight="1">
      <c r="A520" s="4">
        <v>40905.0</v>
      </c>
      <c r="B520" s="5">
        <v>1072.85</v>
      </c>
      <c r="C520" s="6">
        <v>1072.85</v>
      </c>
      <c r="D520" s="7">
        <v>1058.8</v>
      </c>
      <c r="E520" s="8">
        <v>1067.45</v>
      </c>
      <c r="F520" s="1" t="str">
        <f t="shared" si="1"/>
        <v>Decrease</v>
      </c>
    </row>
    <row r="521" ht="14.25" customHeight="1">
      <c r="A521" s="4">
        <v>40906.0</v>
      </c>
      <c r="B521" s="5">
        <v>1080.1</v>
      </c>
      <c r="C521" s="6">
        <v>1080.55</v>
      </c>
      <c r="D521" s="7">
        <v>1080.1</v>
      </c>
      <c r="E521" s="8">
        <v>1080.45</v>
      </c>
      <c r="F521" s="1" t="str">
        <f t="shared" si="1"/>
        <v>Increase</v>
      </c>
    </row>
    <row r="522" ht="14.25" customHeight="1">
      <c r="A522" s="4">
        <v>40907.0</v>
      </c>
      <c r="B522" s="5">
        <v>1076.95</v>
      </c>
      <c r="C522" s="6">
        <v>1088.05</v>
      </c>
      <c r="D522" s="7">
        <v>1076.95</v>
      </c>
      <c r="E522" s="8">
        <v>1081.65</v>
      </c>
      <c r="F522" s="1" t="str">
        <f t="shared" si="1"/>
        <v>Increase</v>
      </c>
    </row>
    <row r="523" ht="14.25" customHeight="1">
      <c r="A523" s="4">
        <v>40910.0</v>
      </c>
      <c r="B523" s="5">
        <v>1083.05</v>
      </c>
      <c r="C523" s="6">
        <v>1086.95</v>
      </c>
      <c r="D523" s="7">
        <v>1074.15</v>
      </c>
      <c r="E523" s="8">
        <v>1076.9</v>
      </c>
      <c r="F523" s="1" t="str">
        <f t="shared" si="1"/>
        <v>Decrease</v>
      </c>
    </row>
    <row r="524" ht="14.25" customHeight="1">
      <c r="A524" s="4">
        <v>40911.0</v>
      </c>
      <c r="B524" s="5">
        <v>1076.25</v>
      </c>
      <c r="C524" s="6">
        <v>1081.2</v>
      </c>
      <c r="D524" s="7">
        <v>1069.4</v>
      </c>
      <c r="E524" s="8">
        <v>1074.25</v>
      </c>
      <c r="F524" s="1" t="str">
        <f t="shared" si="1"/>
        <v>Decrease</v>
      </c>
    </row>
    <row r="525" ht="14.25" customHeight="1">
      <c r="A525" s="4">
        <v>40912.0</v>
      </c>
      <c r="B525" s="5">
        <v>1074.4</v>
      </c>
      <c r="C525" s="6">
        <v>1117.1</v>
      </c>
      <c r="D525" s="7">
        <v>1074.0</v>
      </c>
      <c r="E525" s="8">
        <v>1113.1</v>
      </c>
      <c r="F525" s="1" t="str">
        <f t="shared" si="1"/>
        <v>Increase</v>
      </c>
    </row>
    <row r="526" ht="14.25" customHeight="1">
      <c r="A526" s="4">
        <v>40913.0</v>
      </c>
      <c r="B526" s="5">
        <v>1114.85</v>
      </c>
      <c r="C526" s="6">
        <v>1130.95</v>
      </c>
      <c r="D526" s="7">
        <v>1104.3</v>
      </c>
      <c r="E526" s="8">
        <v>1110.45</v>
      </c>
      <c r="F526" s="1" t="str">
        <f t="shared" si="1"/>
        <v>Decrease</v>
      </c>
    </row>
    <row r="527" ht="14.25" customHeight="1">
      <c r="A527" s="4">
        <v>40914.0</v>
      </c>
      <c r="B527" s="5">
        <v>1112.8</v>
      </c>
      <c r="C527" s="6">
        <v>1131.85</v>
      </c>
      <c r="D527" s="7">
        <v>1104.45</v>
      </c>
      <c r="E527" s="8">
        <v>1123.75</v>
      </c>
      <c r="F527" s="1" t="str">
        <f t="shared" si="1"/>
        <v>Increase</v>
      </c>
    </row>
    <row r="528" ht="14.25" customHeight="1">
      <c r="A528" s="4">
        <v>40917.0</v>
      </c>
      <c r="B528" s="5">
        <v>1124.85</v>
      </c>
      <c r="C528" s="6">
        <v>1144.15</v>
      </c>
      <c r="D528" s="7">
        <v>1124.85</v>
      </c>
      <c r="E528" s="8">
        <v>1131.55</v>
      </c>
      <c r="F528" s="1" t="str">
        <f t="shared" si="1"/>
        <v>Increase</v>
      </c>
    </row>
    <row r="529" ht="14.25" customHeight="1">
      <c r="A529" s="4">
        <v>40918.0</v>
      </c>
      <c r="B529" s="5">
        <v>1131.95</v>
      </c>
      <c r="C529" s="6">
        <v>1143.3</v>
      </c>
      <c r="D529" s="7">
        <v>1125.55</v>
      </c>
      <c r="E529" s="8">
        <v>1129.5</v>
      </c>
      <c r="F529" s="1" t="str">
        <f t="shared" si="1"/>
        <v>Decrease</v>
      </c>
    </row>
    <row r="530" ht="14.25" customHeight="1">
      <c r="A530" s="4">
        <v>40919.0</v>
      </c>
      <c r="B530" s="5">
        <v>1129.8</v>
      </c>
      <c r="C530" s="6">
        <v>1142.3</v>
      </c>
      <c r="D530" s="7">
        <v>1129.6</v>
      </c>
      <c r="E530" s="8">
        <v>1135.1</v>
      </c>
      <c r="F530" s="1" t="str">
        <f t="shared" si="1"/>
        <v>Increase</v>
      </c>
    </row>
    <row r="531" ht="14.25" customHeight="1">
      <c r="A531" s="4">
        <v>40920.0</v>
      </c>
      <c r="B531" s="5">
        <v>1135.5</v>
      </c>
      <c r="C531" s="6">
        <v>1151.65</v>
      </c>
      <c r="D531" s="7">
        <v>1133.85</v>
      </c>
      <c r="E531" s="8">
        <v>1150.0</v>
      </c>
      <c r="F531" s="1" t="str">
        <f t="shared" si="1"/>
        <v>Increase</v>
      </c>
    </row>
    <row r="532" ht="14.25" customHeight="1">
      <c r="A532" s="4">
        <v>40921.0</v>
      </c>
      <c r="B532" s="5">
        <v>1150.65</v>
      </c>
      <c r="C532" s="6">
        <v>1164.1</v>
      </c>
      <c r="D532" s="7">
        <v>1150.3</v>
      </c>
      <c r="E532" s="8">
        <v>1159.95</v>
      </c>
      <c r="F532" s="1" t="str">
        <f t="shared" si="1"/>
        <v>Increase</v>
      </c>
    </row>
    <row r="533" ht="14.25" customHeight="1">
      <c r="A533" s="4">
        <v>40924.0</v>
      </c>
      <c r="B533" s="5">
        <v>1159.85</v>
      </c>
      <c r="C533" s="6">
        <v>1177.05</v>
      </c>
      <c r="D533" s="7">
        <v>1156.7</v>
      </c>
      <c r="E533" s="8">
        <v>1172.85</v>
      </c>
      <c r="F533" s="1" t="str">
        <f t="shared" si="1"/>
        <v>Increase</v>
      </c>
    </row>
    <row r="534" ht="14.25" customHeight="1">
      <c r="A534" s="4">
        <v>40925.0</v>
      </c>
      <c r="B534" s="5">
        <v>1172.85</v>
      </c>
      <c r="C534" s="6">
        <v>1178.1</v>
      </c>
      <c r="D534" s="7">
        <v>1155.1</v>
      </c>
      <c r="E534" s="8">
        <v>1158.9</v>
      </c>
      <c r="F534" s="1" t="str">
        <f t="shared" si="1"/>
        <v>Decrease</v>
      </c>
    </row>
    <row r="535" ht="14.25" customHeight="1">
      <c r="A535" s="4">
        <v>40926.0</v>
      </c>
      <c r="B535" s="5">
        <v>1158.45</v>
      </c>
      <c r="C535" s="6">
        <v>1158.45</v>
      </c>
      <c r="D535" s="7">
        <v>1134.65</v>
      </c>
      <c r="E535" s="8">
        <v>1145.95</v>
      </c>
      <c r="F535" s="1" t="str">
        <f t="shared" si="1"/>
        <v>Decrease</v>
      </c>
    </row>
    <row r="536" ht="14.25" customHeight="1">
      <c r="A536" s="4">
        <v>40927.0</v>
      </c>
      <c r="B536" s="5">
        <v>1146.05</v>
      </c>
      <c r="C536" s="6">
        <v>1158.05</v>
      </c>
      <c r="D536" s="7">
        <v>1146.05</v>
      </c>
      <c r="E536" s="8">
        <v>1149.85</v>
      </c>
      <c r="F536" s="1" t="str">
        <f t="shared" si="1"/>
        <v>Increase</v>
      </c>
    </row>
    <row r="537" ht="14.25" customHeight="1">
      <c r="A537" s="4">
        <v>40928.0</v>
      </c>
      <c r="B537" s="5">
        <v>1149.85</v>
      </c>
      <c r="C537" s="6">
        <v>1165.7</v>
      </c>
      <c r="D537" s="7">
        <v>1145.5</v>
      </c>
      <c r="E537" s="8">
        <v>1163.5</v>
      </c>
      <c r="F537" s="1" t="str">
        <f t="shared" si="1"/>
        <v>Increase</v>
      </c>
    </row>
    <row r="538" ht="14.25" customHeight="1">
      <c r="A538" s="4">
        <v>40931.0</v>
      </c>
      <c r="B538" s="5">
        <v>1163.65</v>
      </c>
      <c r="C538" s="6">
        <v>1167.6</v>
      </c>
      <c r="D538" s="7">
        <v>1155.45</v>
      </c>
      <c r="E538" s="8">
        <v>1165.45</v>
      </c>
      <c r="F538" s="1" t="str">
        <f t="shared" si="1"/>
        <v>Increase</v>
      </c>
    </row>
    <row r="539" ht="14.25" customHeight="1">
      <c r="A539" s="4">
        <v>40932.0</v>
      </c>
      <c r="B539" s="5">
        <v>1165.75</v>
      </c>
      <c r="C539" s="6">
        <v>1192.65</v>
      </c>
      <c r="D539" s="7">
        <v>1165.75</v>
      </c>
      <c r="E539" s="8">
        <v>1189.4</v>
      </c>
      <c r="F539" s="1" t="str">
        <f t="shared" si="1"/>
        <v>Increase</v>
      </c>
    </row>
    <row r="540" ht="14.25" customHeight="1">
      <c r="A540" s="4">
        <v>40933.0</v>
      </c>
      <c r="B540" s="5">
        <v>1190.15</v>
      </c>
      <c r="C540" s="6">
        <v>1205.95</v>
      </c>
      <c r="D540" s="7">
        <v>1180.0</v>
      </c>
      <c r="E540" s="8">
        <v>1189.2</v>
      </c>
      <c r="F540" s="1" t="str">
        <f t="shared" si="1"/>
        <v>Decrease</v>
      </c>
    </row>
    <row r="541" ht="14.25" customHeight="1">
      <c r="A541" s="4">
        <v>40934.0</v>
      </c>
      <c r="B541" s="5">
        <v>1189.6</v>
      </c>
      <c r="C541" s="6">
        <v>1197.0</v>
      </c>
      <c r="D541" s="7">
        <v>1135.2</v>
      </c>
      <c r="E541" s="8">
        <v>1142.05</v>
      </c>
      <c r="F541" s="1" t="str">
        <f t="shared" si="1"/>
        <v>Decrease</v>
      </c>
    </row>
    <row r="542" ht="14.25" customHeight="1">
      <c r="A542" s="4">
        <v>40935.0</v>
      </c>
      <c r="B542" s="5">
        <v>1142.05</v>
      </c>
      <c r="C542" s="6">
        <v>1181.25</v>
      </c>
      <c r="D542" s="7">
        <v>1135.45</v>
      </c>
      <c r="E542" s="8">
        <v>1178.0</v>
      </c>
      <c r="F542" s="1" t="str">
        <f t="shared" si="1"/>
        <v>Increase</v>
      </c>
    </row>
    <row r="543" ht="14.25" customHeight="1">
      <c r="A543" s="4">
        <v>40938.0</v>
      </c>
      <c r="B543" s="5">
        <v>1178.45</v>
      </c>
      <c r="C543" s="6">
        <v>1201.1</v>
      </c>
      <c r="D543" s="7">
        <v>1172.3</v>
      </c>
      <c r="E543" s="8">
        <v>1177.35</v>
      </c>
      <c r="F543" s="1" t="str">
        <f t="shared" si="1"/>
        <v>Decrease</v>
      </c>
    </row>
    <row r="544" ht="14.25" customHeight="1">
      <c r="A544" s="4">
        <v>40939.0</v>
      </c>
      <c r="B544" s="5">
        <v>1176.4</v>
      </c>
      <c r="C544" s="6">
        <v>1193.1</v>
      </c>
      <c r="D544" s="7">
        <v>1175.15</v>
      </c>
      <c r="E544" s="8">
        <v>1178.5</v>
      </c>
      <c r="F544" s="1" t="str">
        <f t="shared" si="1"/>
        <v>Increase</v>
      </c>
    </row>
    <row r="545" ht="14.25" customHeight="1">
      <c r="A545" s="4">
        <v>40940.0</v>
      </c>
      <c r="B545" s="5">
        <v>1176.55</v>
      </c>
      <c r="C545" s="6">
        <v>1182.65</v>
      </c>
      <c r="D545" s="7">
        <v>1162.75</v>
      </c>
      <c r="E545" s="8">
        <v>1172.6</v>
      </c>
      <c r="F545" s="1" t="str">
        <f t="shared" si="1"/>
        <v>Decrease</v>
      </c>
    </row>
    <row r="546" ht="14.25" customHeight="1">
      <c r="A546" s="4">
        <v>40941.0</v>
      </c>
      <c r="B546" s="5">
        <v>1173.6</v>
      </c>
      <c r="C546" s="6">
        <v>1195.2</v>
      </c>
      <c r="D546" s="7">
        <v>1173.6</v>
      </c>
      <c r="E546" s="8">
        <v>1193.05</v>
      </c>
      <c r="F546" s="1" t="str">
        <f t="shared" si="1"/>
        <v>Increase</v>
      </c>
    </row>
    <row r="547" ht="14.25" customHeight="1">
      <c r="A547" s="4">
        <v>40942.0</v>
      </c>
      <c r="B547" s="5">
        <v>1193.6</v>
      </c>
      <c r="C547" s="6">
        <v>1199.6</v>
      </c>
      <c r="D547" s="7">
        <v>1182.55</v>
      </c>
      <c r="E547" s="8">
        <v>1187.65</v>
      </c>
      <c r="F547" s="1" t="str">
        <f t="shared" si="1"/>
        <v>Decrease</v>
      </c>
    </row>
    <row r="548" ht="14.25" customHeight="1">
      <c r="A548" s="4">
        <v>40945.0</v>
      </c>
      <c r="B548" s="5">
        <v>1187.5</v>
      </c>
      <c r="C548" s="6">
        <v>1192.75</v>
      </c>
      <c r="D548" s="7">
        <v>1164.55</v>
      </c>
      <c r="E548" s="8">
        <v>1167.85</v>
      </c>
      <c r="F548" s="1" t="str">
        <f t="shared" si="1"/>
        <v>Decrease</v>
      </c>
    </row>
    <row r="549" ht="14.25" customHeight="1">
      <c r="A549" s="4">
        <v>40946.0</v>
      </c>
      <c r="B549" s="5">
        <v>1167.85</v>
      </c>
      <c r="C549" s="6">
        <v>1171.2</v>
      </c>
      <c r="D549" s="7">
        <v>1144.3</v>
      </c>
      <c r="E549" s="8">
        <v>1150.45</v>
      </c>
      <c r="F549" s="1" t="str">
        <f t="shared" si="1"/>
        <v>Decrease</v>
      </c>
    </row>
    <row r="550" ht="14.25" customHeight="1">
      <c r="A550" s="4">
        <v>40947.0</v>
      </c>
      <c r="B550" s="5">
        <v>1150.2</v>
      </c>
      <c r="C550" s="6">
        <v>1165.4</v>
      </c>
      <c r="D550" s="7">
        <v>1143.55</v>
      </c>
      <c r="E550" s="8">
        <v>1157.05</v>
      </c>
      <c r="F550" s="1" t="str">
        <f t="shared" si="1"/>
        <v>Increase</v>
      </c>
    </row>
    <row r="551" ht="14.25" customHeight="1">
      <c r="A551" s="4">
        <v>40948.0</v>
      </c>
      <c r="B551" s="5">
        <v>1156.85</v>
      </c>
      <c r="C551" s="6">
        <v>1163.65</v>
      </c>
      <c r="D551" s="7">
        <v>1153.15</v>
      </c>
      <c r="E551" s="8">
        <v>1159.45</v>
      </c>
      <c r="F551" s="1" t="str">
        <f t="shared" si="1"/>
        <v>Increase</v>
      </c>
    </row>
    <row r="552" ht="14.25" customHeight="1">
      <c r="A552" s="4">
        <v>40949.0</v>
      </c>
      <c r="B552" s="5">
        <v>1159.6</v>
      </c>
      <c r="C552" s="6">
        <v>1173.75</v>
      </c>
      <c r="D552" s="7">
        <v>1159.6</v>
      </c>
      <c r="E552" s="8">
        <v>1169.75</v>
      </c>
      <c r="F552" s="1" t="str">
        <f t="shared" si="1"/>
        <v>Increase</v>
      </c>
    </row>
    <row r="553" ht="14.25" customHeight="1">
      <c r="A553" s="4">
        <v>40952.0</v>
      </c>
      <c r="B553" s="5">
        <v>1169.95</v>
      </c>
      <c r="C553" s="6">
        <v>1184.7</v>
      </c>
      <c r="D553" s="7">
        <v>1163.75</v>
      </c>
      <c r="E553" s="8">
        <v>1169.3</v>
      </c>
      <c r="F553" s="1" t="str">
        <f t="shared" si="1"/>
        <v>Decrease</v>
      </c>
    </row>
    <row r="554" ht="14.25" customHeight="1">
      <c r="A554" s="4">
        <v>40953.0</v>
      </c>
      <c r="B554" s="5">
        <v>1169.4</v>
      </c>
      <c r="C554" s="6">
        <v>1170.8</v>
      </c>
      <c r="D554" s="7">
        <v>1150.3</v>
      </c>
      <c r="E554" s="8">
        <v>1152.15</v>
      </c>
      <c r="F554" s="1" t="str">
        <f t="shared" si="1"/>
        <v>Decrease</v>
      </c>
    </row>
    <row r="555" ht="14.25" customHeight="1">
      <c r="A555" s="4">
        <v>40954.0</v>
      </c>
      <c r="B555" s="5">
        <v>1152.05</v>
      </c>
      <c r="C555" s="6">
        <v>1158.95</v>
      </c>
      <c r="D555" s="7">
        <v>1148.5</v>
      </c>
      <c r="E555" s="8">
        <v>1155.6</v>
      </c>
      <c r="F555" s="1" t="str">
        <f t="shared" si="1"/>
        <v>Increase</v>
      </c>
    </row>
    <row r="556" ht="14.25" customHeight="1">
      <c r="A556" s="4">
        <v>40955.0</v>
      </c>
      <c r="B556" s="5">
        <v>1155.55</v>
      </c>
      <c r="C556" s="6">
        <v>1155.55</v>
      </c>
      <c r="D556" s="7">
        <v>1141.05</v>
      </c>
      <c r="E556" s="8">
        <v>1144.2</v>
      </c>
      <c r="F556" s="1" t="str">
        <f t="shared" si="1"/>
        <v>Decrease</v>
      </c>
    </row>
    <row r="557" ht="14.25" customHeight="1">
      <c r="A557" s="4">
        <v>40956.0</v>
      </c>
      <c r="B557" s="5">
        <v>1144.5</v>
      </c>
      <c r="C557" s="6">
        <v>1148.65</v>
      </c>
      <c r="D557" s="7">
        <v>1135.9</v>
      </c>
      <c r="E557" s="8">
        <v>1138.45</v>
      </c>
      <c r="F557" s="1" t="str">
        <f t="shared" si="1"/>
        <v>Decrease</v>
      </c>
    </row>
    <row r="558" ht="14.25" customHeight="1">
      <c r="A558" s="4">
        <v>40959.0</v>
      </c>
      <c r="B558" s="5">
        <v>1138.1</v>
      </c>
      <c r="C558" s="6">
        <v>1140.2</v>
      </c>
      <c r="D558" s="7">
        <v>1117.85</v>
      </c>
      <c r="E558" s="8">
        <v>1123.05</v>
      </c>
      <c r="F558" s="1" t="str">
        <f t="shared" si="1"/>
        <v>Decrease</v>
      </c>
    </row>
    <row r="559" ht="14.25" customHeight="1">
      <c r="A559" s="4">
        <v>40960.0</v>
      </c>
      <c r="B559" s="5">
        <v>1130.0</v>
      </c>
      <c r="C559" s="6">
        <v>1134.1</v>
      </c>
      <c r="D559" s="7">
        <v>1121.35</v>
      </c>
      <c r="E559" s="8">
        <v>1123.35</v>
      </c>
      <c r="F559" s="1" t="str">
        <f t="shared" si="1"/>
        <v>Increase</v>
      </c>
    </row>
    <row r="560" ht="14.25" customHeight="1">
      <c r="A560" s="4">
        <v>40961.0</v>
      </c>
      <c r="B560" s="5">
        <v>1123.6</v>
      </c>
      <c r="C560" s="6">
        <v>1138.45</v>
      </c>
      <c r="D560" s="7">
        <v>1123.6</v>
      </c>
      <c r="E560" s="8">
        <v>1129.55</v>
      </c>
      <c r="F560" s="1" t="str">
        <f t="shared" si="1"/>
        <v>Increase</v>
      </c>
    </row>
    <row r="561" ht="14.25" customHeight="1">
      <c r="A561" s="4">
        <v>40962.0</v>
      </c>
      <c r="B561" s="5">
        <v>1129.85</v>
      </c>
      <c r="C561" s="6">
        <v>1143.3</v>
      </c>
      <c r="D561" s="7">
        <v>1129.85</v>
      </c>
      <c r="E561" s="8">
        <v>1138.95</v>
      </c>
      <c r="F561" s="1" t="str">
        <f t="shared" si="1"/>
        <v>Increase</v>
      </c>
    </row>
    <row r="562" ht="14.25" customHeight="1">
      <c r="A562" s="4">
        <v>40963.0</v>
      </c>
      <c r="B562" s="5">
        <v>1138.8</v>
      </c>
      <c r="C562" s="6">
        <v>1147.3</v>
      </c>
      <c r="D562" s="7">
        <v>1132.3</v>
      </c>
      <c r="E562" s="8">
        <v>1136.95</v>
      </c>
      <c r="F562" s="1" t="str">
        <f t="shared" si="1"/>
        <v>Decrease</v>
      </c>
    </row>
    <row r="563" ht="14.25" customHeight="1">
      <c r="A563" s="4">
        <v>40966.0</v>
      </c>
      <c r="B563" s="5">
        <v>1136.6</v>
      </c>
      <c r="C563" s="6">
        <v>1136.9</v>
      </c>
      <c r="D563" s="7">
        <v>1121.45</v>
      </c>
      <c r="E563" s="8">
        <v>1123.5</v>
      </c>
      <c r="F563" s="1" t="str">
        <f t="shared" si="1"/>
        <v>Decrease</v>
      </c>
    </row>
    <row r="564" ht="14.25" customHeight="1">
      <c r="A564" s="4">
        <v>40967.0</v>
      </c>
      <c r="B564" s="5">
        <v>1124.05</v>
      </c>
      <c r="C564" s="6">
        <v>1149.65</v>
      </c>
      <c r="D564" s="7">
        <v>1123.9</v>
      </c>
      <c r="E564" s="8">
        <v>1145.9</v>
      </c>
      <c r="F564" s="1" t="str">
        <f t="shared" si="1"/>
        <v>Increase</v>
      </c>
    </row>
    <row r="565" ht="14.25" customHeight="1">
      <c r="A565" s="4">
        <v>40968.0</v>
      </c>
      <c r="B565" s="5">
        <v>1146.05</v>
      </c>
      <c r="C565" s="6">
        <v>1153.3</v>
      </c>
      <c r="D565" s="7">
        <v>1139.9</v>
      </c>
      <c r="E565" s="8">
        <v>1141.95</v>
      </c>
      <c r="F565" s="1" t="str">
        <f t="shared" si="1"/>
        <v>Decrease</v>
      </c>
    </row>
    <row r="566" ht="14.25" customHeight="1">
      <c r="A566" s="4">
        <v>40969.0</v>
      </c>
      <c r="B566" s="5">
        <v>1141.9</v>
      </c>
      <c r="C566" s="6">
        <v>1147.9</v>
      </c>
      <c r="D566" s="7">
        <v>1134.0</v>
      </c>
      <c r="E566" s="8">
        <v>1135.25</v>
      </c>
      <c r="F566" s="1" t="str">
        <f t="shared" si="1"/>
        <v>Decrease</v>
      </c>
    </row>
    <row r="567" ht="14.25" customHeight="1">
      <c r="A567" s="4">
        <v>40970.0</v>
      </c>
      <c r="B567" s="5">
        <v>1135.15</v>
      </c>
      <c r="C567" s="6">
        <v>1137.45</v>
      </c>
      <c r="D567" s="7">
        <v>1122.1</v>
      </c>
      <c r="E567" s="8">
        <v>1126.7</v>
      </c>
      <c r="F567" s="1" t="str">
        <f t="shared" si="1"/>
        <v>Decrease</v>
      </c>
    </row>
    <row r="568" ht="14.25" customHeight="1">
      <c r="A568" s="4">
        <v>40973.0</v>
      </c>
      <c r="B568" s="5">
        <v>1126.7</v>
      </c>
      <c r="C568" s="6">
        <v>1140.25</v>
      </c>
      <c r="D568" s="7">
        <v>1125.75</v>
      </c>
      <c r="E568" s="8">
        <v>1138.5</v>
      </c>
      <c r="F568" s="1" t="str">
        <f t="shared" si="1"/>
        <v>Increase</v>
      </c>
    </row>
    <row r="569" ht="14.25" customHeight="1">
      <c r="A569" s="4">
        <v>40974.0</v>
      </c>
      <c r="B569" s="5">
        <v>1138.55</v>
      </c>
      <c r="C569" s="6">
        <v>1150.2</v>
      </c>
      <c r="D569" s="7">
        <v>1138.55</v>
      </c>
      <c r="E569" s="8">
        <v>1143.6</v>
      </c>
      <c r="F569" s="1" t="str">
        <f t="shared" si="1"/>
        <v>Increase</v>
      </c>
    </row>
    <row r="570" ht="14.25" customHeight="1">
      <c r="A570" s="4">
        <v>40975.0</v>
      </c>
      <c r="B570" s="5">
        <v>1143.25</v>
      </c>
      <c r="C570" s="6">
        <v>1151.55</v>
      </c>
      <c r="D570" s="7">
        <v>1138.65</v>
      </c>
      <c r="E570" s="8">
        <v>1146.5</v>
      </c>
      <c r="F570" s="1" t="str">
        <f t="shared" si="1"/>
        <v>Increase</v>
      </c>
    </row>
    <row r="571" ht="14.25" customHeight="1">
      <c r="A571" s="4">
        <v>40976.0</v>
      </c>
      <c r="B571" s="5">
        <v>1146.55</v>
      </c>
      <c r="C571" s="6">
        <v>1152.55</v>
      </c>
      <c r="D571" s="7">
        <v>1130.45</v>
      </c>
      <c r="E571" s="8">
        <v>1134.15</v>
      </c>
      <c r="F571" s="1" t="str">
        <f t="shared" si="1"/>
        <v>Decrease</v>
      </c>
    </row>
    <row r="572" ht="14.25" customHeight="1">
      <c r="A572" s="4">
        <v>40977.0</v>
      </c>
      <c r="B572" s="5">
        <v>1130.8</v>
      </c>
      <c r="C572" s="6">
        <v>1133.5</v>
      </c>
      <c r="D572" s="7">
        <v>1116.65</v>
      </c>
      <c r="E572" s="8">
        <v>1118.75</v>
      </c>
      <c r="F572" s="1" t="str">
        <f t="shared" si="1"/>
        <v>Decrease</v>
      </c>
    </row>
    <row r="573" ht="14.25" customHeight="1">
      <c r="A573" s="4">
        <v>40980.0</v>
      </c>
      <c r="B573" s="5">
        <v>1119.0</v>
      </c>
      <c r="C573" s="6">
        <v>1136.6</v>
      </c>
      <c r="D573" s="7">
        <v>1118.95</v>
      </c>
      <c r="E573" s="8">
        <v>1125.1</v>
      </c>
      <c r="F573" s="1" t="str">
        <f t="shared" si="1"/>
        <v>Increase</v>
      </c>
    </row>
    <row r="574" ht="14.25" customHeight="1">
      <c r="A574" s="4">
        <v>40981.0</v>
      </c>
      <c r="B574" s="5">
        <v>1125.25</v>
      </c>
      <c r="C574" s="6">
        <v>1135.0</v>
      </c>
      <c r="D574" s="7">
        <v>1123.8</v>
      </c>
      <c r="E574" s="8">
        <v>1129.0</v>
      </c>
      <c r="F574" s="1" t="str">
        <f t="shared" si="1"/>
        <v>Increase</v>
      </c>
    </row>
    <row r="575" ht="14.25" customHeight="1">
      <c r="A575" s="4">
        <v>40982.0</v>
      </c>
      <c r="B575" s="5">
        <v>1125.55</v>
      </c>
      <c r="C575" s="6">
        <v>1127.05</v>
      </c>
      <c r="D575" s="7">
        <v>1097.6</v>
      </c>
      <c r="E575" s="8">
        <v>1100.3</v>
      </c>
      <c r="F575" s="1" t="str">
        <f t="shared" si="1"/>
        <v>Decrease</v>
      </c>
    </row>
    <row r="576" ht="14.25" customHeight="1">
      <c r="A576" s="4">
        <v>40983.0</v>
      </c>
      <c r="B576" s="5">
        <v>1100.5</v>
      </c>
      <c r="C576" s="6">
        <v>1107.2</v>
      </c>
      <c r="D576" s="7">
        <v>1088.05</v>
      </c>
      <c r="E576" s="8">
        <v>1104.15</v>
      </c>
      <c r="F576" s="1" t="str">
        <f t="shared" si="1"/>
        <v>Increase</v>
      </c>
    </row>
    <row r="577" ht="14.25" customHeight="1">
      <c r="A577" s="4">
        <v>40984.0</v>
      </c>
      <c r="B577" s="5">
        <v>1104.0</v>
      </c>
      <c r="C577" s="6">
        <v>1108.8</v>
      </c>
      <c r="D577" s="7">
        <v>1095.0</v>
      </c>
      <c r="E577" s="8">
        <v>1106.0</v>
      </c>
      <c r="F577" s="1" t="str">
        <f t="shared" si="1"/>
        <v>Increase</v>
      </c>
    </row>
    <row r="578" ht="14.25" customHeight="1">
      <c r="A578" s="4">
        <v>40987.0</v>
      </c>
      <c r="B578" s="5">
        <v>1106.25</v>
      </c>
      <c r="C578" s="6">
        <v>1116.85</v>
      </c>
      <c r="D578" s="7">
        <v>1105.7</v>
      </c>
      <c r="E578" s="8">
        <v>1110.6</v>
      </c>
      <c r="F578" s="1" t="str">
        <f t="shared" si="1"/>
        <v>Increase</v>
      </c>
    </row>
    <row r="579" ht="14.25" customHeight="1">
      <c r="A579" s="4">
        <v>40988.0</v>
      </c>
      <c r="B579" s="5">
        <v>1110.65</v>
      </c>
      <c r="C579" s="6">
        <v>1113.85</v>
      </c>
      <c r="D579" s="7">
        <v>1089.0</v>
      </c>
      <c r="E579" s="8">
        <v>1094.3</v>
      </c>
      <c r="F579" s="1" t="str">
        <f t="shared" si="1"/>
        <v>Decrease</v>
      </c>
    </row>
    <row r="580" ht="14.25" customHeight="1">
      <c r="A580" s="4">
        <v>40989.0</v>
      </c>
      <c r="B580" s="5">
        <v>1094.25</v>
      </c>
      <c r="C580" s="6">
        <v>1103.35</v>
      </c>
      <c r="D580" s="7">
        <v>1094.1</v>
      </c>
      <c r="E580" s="8">
        <v>1097.4</v>
      </c>
      <c r="F580" s="1" t="str">
        <f t="shared" si="1"/>
        <v>Increase</v>
      </c>
    </row>
    <row r="581" ht="14.25" customHeight="1">
      <c r="A581" s="4">
        <v>40990.0</v>
      </c>
      <c r="B581" s="5">
        <v>1097.55</v>
      </c>
      <c r="C581" s="6">
        <v>1098.65</v>
      </c>
      <c r="D581" s="7">
        <v>1073.3</v>
      </c>
      <c r="E581" s="8">
        <v>1074.2</v>
      </c>
      <c r="F581" s="1" t="str">
        <f t="shared" si="1"/>
        <v>Decrease</v>
      </c>
    </row>
    <row r="582" ht="14.25" customHeight="1">
      <c r="A582" s="4">
        <v>40991.0</v>
      </c>
      <c r="B582" s="5">
        <v>1074.25</v>
      </c>
      <c r="C582" s="6">
        <v>1085.75</v>
      </c>
      <c r="D582" s="7">
        <v>1073.4</v>
      </c>
      <c r="E582" s="8">
        <v>1084.5</v>
      </c>
      <c r="F582" s="1" t="str">
        <f t="shared" si="1"/>
        <v>Increase</v>
      </c>
    </row>
    <row r="583" ht="14.25" customHeight="1">
      <c r="A583" s="4">
        <v>40994.0</v>
      </c>
      <c r="B583" s="5">
        <v>1084.8</v>
      </c>
      <c r="C583" s="6">
        <v>1101.1</v>
      </c>
      <c r="D583" s="7">
        <v>1084.8</v>
      </c>
      <c r="E583" s="8">
        <v>1093.3</v>
      </c>
      <c r="F583" s="1" t="str">
        <f t="shared" si="1"/>
        <v>Increase</v>
      </c>
    </row>
    <row r="584" ht="14.25" customHeight="1">
      <c r="A584" s="4">
        <v>40995.0</v>
      </c>
      <c r="B584" s="5">
        <v>1093.4</v>
      </c>
      <c r="C584" s="6">
        <v>1098.6</v>
      </c>
      <c r="D584" s="7">
        <v>1091.5</v>
      </c>
      <c r="E584" s="8">
        <v>1096.95</v>
      </c>
      <c r="F584" s="1" t="str">
        <f t="shared" si="1"/>
        <v>Increase</v>
      </c>
    </row>
    <row r="585" ht="14.25" customHeight="1">
      <c r="A585" s="4">
        <v>40996.0</v>
      </c>
      <c r="B585" s="5">
        <v>1096.95</v>
      </c>
      <c r="C585" s="6">
        <v>1102.05</v>
      </c>
      <c r="D585" s="7">
        <v>1096.25</v>
      </c>
      <c r="E585" s="8">
        <v>1100.95</v>
      </c>
      <c r="F585" s="1" t="str">
        <f t="shared" si="1"/>
        <v>Increase</v>
      </c>
    </row>
    <row r="586" ht="14.25" customHeight="1">
      <c r="A586" s="4">
        <v>40997.0</v>
      </c>
      <c r="B586" s="5">
        <v>1100.9</v>
      </c>
      <c r="C586" s="6">
        <v>1111.85</v>
      </c>
      <c r="D586" s="7">
        <v>1096.65</v>
      </c>
      <c r="E586" s="8">
        <v>1110.7</v>
      </c>
      <c r="F586" s="1" t="str">
        <f t="shared" si="1"/>
        <v>Increase</v>
      </c>
    </row>
    <row r="587" ht="14.25" customHeight="1">
      <c r="A587" s="4">
        <v>40998.0</v>
      </c>
      <c r="B587" s="5">
        <v>1110.7</v>
      </c>
      <c r="C587" s="6">
        <v>1122.7</v>
      </c>
      <c r="D587" s="7">
        <v>1110.7</v>
      </c>
      <c r="E587" s="8">
        <v>1117.6</v>
      </c>
      <c r="F587" s="1" t="str">
        <f t="shared" si="1"/>
        <v>Increase</v>
      </c>
    </row>
    <row r="588" ht="14.25" customHeight="1">
      <c r="A588" s="4">
        <v>41001.0</v>
      </c>
      <c r="B588" s="5">
        <v>1117.7</v>
      </c>
      <c r="C588" s="6">
        <v>1136.55</v>
      </c>
      <c r="D588" s="7">
        <v>1117.7</v>
      </c>
      <c r="E588" s="8">
        <v>1127.6</v>
      </c>
      <c r="F588" s="1" t="str">
        <f t="shared" si="1"/>
        <v>Increase</v>
      </c>
    </row>
    <row r="589" ht="14.25" customHeight="1">
      <c r="A589" s="4">
        <v>41002.0</v>
      </c>
      <c r="B589" s="5">
        <v>1127.05</v>
      </c>
      <c r="C589" s="6">
        <v>1127.3</v>
      </c>
      <c r="D589" s="7">
        <v>1111.15</v>
      </c>
      <c r="E589" s="8">
        <v>1116.4</v>
      </c>
      <c r="F589" s="1" t="str">
        <f t="shared" si="1"/>
        <v>Decrease</v>
      </c>
    </row>
    <row r="590" ht="14.25" customHeight="1">
      <c r="A590" s="4">
        <v>41003.0</v>
      </c>
      <c r="B590" s="5">
        <v>1116.8</v>
      </c>
      <c r="C590" s="6">
        <v>1121.95</v>
      </c>
      <c r="D590" s="7">
        <v>1114.2</v>
      </c>
      <c r="E590" s="8">
        <v>1119.65</v>
      </c>
      <c r="F590" s="1" t="str">
        <f t="shared" si="1"/>
        <v>Increase</v>
      </c>
    </row>
    <row r="591" ht="14.25" customHeight="1">
      <c r="A591" s="4">
        <v>41004.0</v>
      </c>
      <c r="B591" s="5">
        <v>1119.95</v>
      </c>
      <c r="C591" s="6">
        <v>1125.95</v>
      </c>
      <c r="D591" s="7">
        <v>1111.45</v>
      </c>
      <c r="E591" s="8">
        <v>1115.1</v>
      </c>
      <c r="F591" s="1" t="str">
        <f t="shared" si="1"/>
        <v>Decrease</v>
      </c>
    </row>
    <row r="592" ht="14.25" customHeight="1">
      <c r="A592" s="4">
        <v>41005.0</v>
      </c>
      <c r="B592" s="5">
        <v>1115.15</v>
      </c>
      <c r="C592" s="6">
        <v>1121.5</v>
      </c>
      <c r="D592" s="7">
        <v>1102.65</v>
      </c>
      <c r="E592" s="8">
        <v>1107.8</v>
      </c>
      <c r="F592" s="1" t="str">
        <f t="shared" si="1"/>
        <v>Decrease</v>
      </c>
    </row>
    <row r="593" ht="14.25" customHeight="1">
      <c r="A593" s="4">
        <v>41008.0</v>
      </c>
      <c r="B593" s="5">
        <v>1108.25</v>
      </c>
      <c r="C593" s="6">
        <v>1111.25</v>
      </c>
      <c r="D593" s="7">
        <v>1089.85</v>
      </c>
      <c r="E593" s="8">
        <v>1092.8</v>
      </c>
      <c r="F593" s="1" t="str">
        <f t="shared" si="1"/>
        <v>Decrease</v>
      </c>
    </row>
    <row r="594" ht="14.25" customHeight="1">
      <c r="A594" s="4">
        <v>41009.0</v>
      </c>
      <c r="B594" s="5">
        <v>1092.8</v>
      </c>
      <c r="C594" s="6">
        <v>1099.75</v>
      </c>
      <c r="D594" s="7">
        <v>1079.95</v>
      </c>
      <c r="E594" s="8">
        <v>1090.65</v>
      </c>
      <c r="F594" s="1" t="str">
        <f t="shared" si="1"/>
        <v>Decrease</v>
      </c>
    </row>
    <row r="595" ht="14.25" customHeight="1">
      <c r="A595" s="4">
        <v>41010.0</v>
      </c>
      <c r="B595" s="5">
        <v>1091.7</v>
      </c>
      <c r="C595" s="6">
        <v>1097.95</v>
      </c>
      <c r="D595" s="7">
        <v>1071.35</v>
      </c>
      <c r="E595" s="8">
        <v>1074.35</v>
      </c>
      <c r="F595" s="1" t="str">
        <f t="shared" si="1"/>
        <v>Decrease</v>
      </c>
    </row>
    <row r="596" ht="14.25" customHeight="1">
      <c r="A596" s="4">
        <v>41011.0</v>
      </c>
      <c r="B596" s="5">
        <v>1074.75</v>
      </c>
      <c r="C596" s="6">
        <v>1074.85</v>
      </c>
      <c r="D596" s="7">
        <v>1028.25</v>
      </c>
      <c r="E596" s="8">
        <v>1049.2</v>
      </c>
      <c r="F596" s="1" t="str">
        <f t="shared" si="1"/>
        <v>Decrease</v>
      </c>
    </row>
    <row r="597" ht="14.25" customHeight="1">
      <c r="A597" s="4">
        <v>41012.0</v>
      </c>
      <c r="B597" s="5">
        <v>1049.5</v>
      </c>
      <c r="C597" s="6">
        <v>1050.9</v>
      </c>
      <c r="D597" s="7">
        <v>1035.5</v>
      </c>
      <c r="E597" s="8">
        <v>1045.3</v>
      </c>
      <c r="F597" s="1" t="str">
        <f t="shared" si="1"/>
        <v>Decrease</v>
      </c>
    </row>
    <row r="598" ht="14.25" customHeight="1">
      <c r="A598" s="4">
        <v>41015.0</v>
      </c>
      <c r="B598" s="5">
        <v>1045.2</v>
      </c>
      <c r="C598" s="6">
        <v>1045.35</v>
      </c>
      <c r="D598" s="7">
        <v>1024.3</v>
      </c>
      <c r="E598" s="8">
        <v>1026.75</v>
      </c>
      <c r="F598" s="1" t="str">
        <f t="shared" si="1"/>
        <v>Decrease</v>
      </c>
    </row>
    <row r="599" ht="14.25" customHeight="1">
      <c r="A599" s="4">
        <v>41016.0</v>
      </c>
      <c r="B599" s="5">
        <v>1026.9</v>
      </c>
      <c r="C599" s="6">
        <v>1069.2</v>
      </c>
      <c r="D599" s="7">
        <v>1026.9</v>
      </c>
      <c r="E599" s="8">
        <v>1067.0</v>
      </c>
      <c r="F599" s="1" t="str">
        <f t="shared" si="1"/>
        <v>Increase</v>
      </c>
    </row>
    <row r="600" ht="14.25" customHeight="1">
      <c r="A600" s="4">
        <v>41017.0</v>
      </c>
      <c r="B600" s="5">
        <v>1067.0</v>
      </c>
      <c r="C600" s="6">
        <v>1071.5</v>
      </c>
      <c r="D600" s="7">
        <v>1054.1</v>
      </c>
      <c r="E600" s="8">
        <v>1062.7</v>
      </c>
      <c r="F600" s="1" t="str">
        <f t="shared" si="1"/>
        <v>Decrease</v>
      </c>
    </row>
    <row r="601" ht="14.25" customHeight="1">
      <c r="A601" s="4">
        <v>41018.0</v>
      </c>
      <c r="B601" s="5">
        <v>1061.9</v>
      </c>
      <c r="C601" s="6">
        <v>1062.3</v>
      </c>
      <c r="D601" s="7">
        <v>1034.1</v>
      </c>
      <c r="E601" s="8">
        <v>1038.2</v>
      </c>
      <c r="F601" s="1" t="str">
        <f t="shared" si="1"/>
        <v>Decrease</v>
      </c>
    </row>
    <row r="602" ht="14.25" customHeight="1">
      <c r="A602" s="4">
        <v>41019.0</v>
      </c>
      <c r="B602" s="5">
        <v>1038.2</v>
      </c>
      <c r="C602" s="6">
        <v>1047.95</v>
      </c>
      <c r="D602" s="7">
        <v>1026.5</v>
      </c>
      <c r="E602" s="8">
        <v>1041.65</v>
      </c>
      <c r="F602" s="1" t="str">
        <f t="shared" si="1"/>
        <v>Increase</v>
      </c>
    </row>
    <row r="603" ht="14.25" customHeight="1">
      <c r="A603" s="4">
        <v>41022.0</v>
      </c>
      <c r="B603" s="5">
        <v>1041.4</v>
      </c>
      <c r="C603" s="6">
        <v>1049.95</v>
      </c>
      <c r="D603" s="7">
        <v>1030.1</v>
      </c>
      <c r="E603" s="8">
        <v>1032.15</v>
      </c>
      <c r="F603" s="1" t="str">
        <f t="shared" si="1"/>
        <v>Decrease</v>
      </c>
    </row>
    <row r="604" ht="14.25" customHeight="1">
      <c r="A604" s="4">
        <v>41023.0</v>
      </c>
      <c r="B604" s="5">
        <v>1032.5</v>
      </c>
      <c r="C604" s="6">
        <v>1037.7</v>
      </c>
      <c r="D604" s="7">
        <v>1020.1</v>
      </c>
      <c r="E604" s="8">
        <v>1028.8</v>
      </c>
      <c r="F604" s="1" t="str">
        <f t="shared" si="1"/>
        <v>Decrease</v>
      </c>
    </row>
    <row r="605" ht="14.25" customHeight="1">
      <c r="A605" s="4">
        <v>41024.0</v>
      </c>
      <c r="B605" s="5">
        <v>1029.25</v>
      </c>
      <c r="C605" s="6">
        <v>1047.25</v>
      </c>
      <c r="D605" s="7">
        <v>1029.25</v>
      </c>
      <c r="E605" s="8">
        <v>1039.75</v>
      </c>
      <c r="F605" s="1" t="str">
        <f t="shared" si="1"/>
        <v>Increase</v>
      </c>
    </row>
    <row r="606" ht="14.25" customHeight="1">
      <c r="A606" s="4">
        <v>41025.0</v>
      </c>
      <c r="B606" s="5">
        <v>1040.15</v>
      </c>
      <c r="C606" s="6">
        <v>1047.4</v>
      </c>
      <c r="D606" s="7">
        <v>1036.55</v>
      </c>
      <c r="E606" s="8">
        <v>1045.4</v>
      </c>
      <c r="F606" s="1" t="str">
        <f t="shared" si="1"/>
        <v>Increase</v>
      </c>
    </row>
    <row r="607" ht="14.25" customHeight="1">
      <c r="A607" s="4">
        <v>41026.0</v>
      </c>
      <c r="B607" s="5">
        <v>1045.55</v>
      </c>
      <c r="C607" s="6">
        <v>1067.5</v>
      </c>
      <c r="D607" s="7">
        <v>1045.0</v>
      </c>
      <c r="E607" s="8">
        <v>1064.2</v>
      </c>
      <c r="F607" s="1" t="str">
        <f t="shared" si="1"/>
        <v>Increase</v>
      </c>
    </row>
    <row r="608" ht="14.25" customHeight="1">
      <c r="A608" s="4">
        <v>41029.0</v>
      </c>
      <c r="B608" s="5">
        <v>1064.15</v>
      </c>
      <c r="C608" s="6">
        <v>1072.0</v>
      </c>
      <c r="D608" s="7">
        <v>1055.5</v>
      </c>
      <c r="E608" s="8">
        <v>1064.35</v>
      </c>
      <c r="F608" s="1" t="str">
        <f t="shared" si="1"/>
        <v>Increase</v>
      </c>
    </row>
    <row r="609" ht="14.25" customHeight="1">
      <c r="A609" s="4">
        <v>41030.0</v>
      </c>
      <c r="B609" s="5">
        <v>1063.75</v>
      </c>
      <c r="C609" s="6">
        <v>1063.75</v>
      </c>
      <c r="D609" s="7">
        <v>1044.35</v>
      </c>
      <c r="E609" s="8">
        <v>1048.8</v>
      </c>
      <c r="F609" s="1" t="str">
        <f t="shared" si="1"/>
        <v>Decrease</v>
      </c>
    </row>
    <row r="610" ht="14.25" customHeight="1">
      <c r="A610" s="4">
        <v>41031.0</v>
      </c>
      <c r="B610" s="5">
        <v>1049.95</v>
      </c>
      <c r="C610" s="6">
        <v>1072.5</v>
      </c>
      <c r="D610" s="7">
        <v>1049.95</v>
      </c>
      <c r="E610" s="8">
        <v>1069.9</v>
      </c>
      <c r="F610" s="1" t="str">
        <f t="shared" si="1"/>
        <v>Increase</v>
      </c>
    </row>
    <row r="611" ht="14.25" customHeight="1">
      <c r="A611" s="4">
        <v>41032.0</v>
      </c>
      <c r="B611" s="5">
        <v>1070.95</v>
      </c>
      <c r="C611" s="6">
        <v>1099.5</v>
      </c>
      <c r="D611" s="7">
        <v>1070.55</v>
      </c>
      <c r="E611" s="8">
        <v>1097.05</v>
      </c>
      <c r="F611" s="1" t="str">
        <f t="shared" si="1"/>
        <v>Increase</v>
      </c>
    </row>
    <row r="612" ht="14.25" customHeight="1">
      <c r="A612" s="4">
        <v>41033.0</v>
      </c>
      <c r="B612" s="5">
        <v>1097.15</v>
      </c>
      <c r="C612" s="6">
        <v>1100.45</v>
      </c>
      <c r="D612" s="7">
        <v>1088.5</v>
      </c>
      <c r="E612" s="8">
        <v>1092.8</v>
      </c>
      <c r="F612" s="1" t="str">
        <f t="shared" si="1"/>
        <v>Decrease</v>
      </c>
    </row>
    <row r="613" ht="14.25" customHeight="1">
      <c r="A613" s="4">
        <v>41036.0</v>
      </c>
      <c r="B613" s="5">
        <v>1093.0</v>
      </c>
      <c r="C613" s="6">
        <v>1102.05</v>
      </c>
      <c r="D613" s="7">
        <v>1080.8</v>
      </c>
      <c r="E613" s="8">
        <v>1082.85</v>
      </c>
      <c r="F613" s="1" t="str">
        <f t="shared" si="1"/>
        <v>Decrease</v>
      </c>
    </row>
    <row r="614" ht="14.25" customHeight="1">
      <c r="A614" s="4">
        <v>41037.0</v>
      </c>
      <c r="B614" s="5">
        <v>1081.75</v>
      </c>
      <c r="C614" s="6">
        <v>1087.6</v>
      </c>
      <c r="D614" s="7">
        <v>1079.45</v>
      </c>
      <c r="E614" s="8">
        <v>1085.7</v>
      </c>
      <c r="F614" s="1" t="str">
        <f t="shared" si="1"/>
        <v>Increase</v>
      </c>
    </row>
    <row r="615" ht="14.25" customHeight="1">
      <c r="A615" s="4">
        <v>41038.0</v>
      </c>
      <c r="B615" s="5">
        <v>1085.8</v>
      </c>
      <c r="C615" s="6">
        <v>1097.55</v>
      </c>
      <c r="D615" s="7">
        <v>1085.7</v>
      </c>
      <c r="E615" s="8">
        <v>1088.9</v>
      </c>
      <c r="F615" s="1" t="str">
        <f t="shared" si="1"/>
        <v>Increase</v>
      </c>
    </row>
    <row r="616" ht="14.25" customHeight="1">
      <c r="A616" s="4">
        <v>41039.0</v>
      </c>
      <c r="B616" s="5">
        <v>1088.9</v>
      </c>
      <c r="C616" s="6">
        <v>1097.4</v>
      </c>
      <c r="D616" s="7">
        <v>1073.75</v>
      </c>
      <c r="E616" s="8">
        <v>1074.95</v>
      </c>
      <c r="F616" s="1" t="str">
        <f t="shared" si="1"/>
        <v>Decrease</v>
      </c>
    </row>
    <row r="617" ht="14.25" customHeight="1">
      <c r="A617" s="4">
        <v>41040.0</v>
      </c>
      <c r="B617" s="5">
        <v>1074.7</v>
      </c>
      <c r="C617" s="6">
        <v>1079.2</v>
      </c>
      <c r="D617" s="7">
        <v>1056.45</v>
      </c>
      <c r="E617" s="8">
        <v>1062.9</v>
      </c>
      <c r="F617" s="1" t="str">
        <f t="shared" si="1"/>
        <v>Decrease</v>
      </c>
    </row>
    <row r="618" ht="14.25" customHeight="1">
      <c r="A618" s="4">
        <v>41043.0</v>
      </c>
      <c r="B618" s="5">
        <v>1063.1</v>
      </c>
      <c r="C618" s="6">
        <v>1074.0</v>
      </c>
      <c r="D618" s="7">
        <v>1056.25</v>
      </c>
      <c r="E618" s="8">
        <v>1070.05</v>
      </c>
      <c r="F618" s="1" t="str">
        <f t="shared" si="1"/>
        <v>Increase</v>
      </c>
    </row>
    <row r="619" ht="14.25" customHeight="1">
      <c r="A619" s="4">
        <v>41044.0</v>
      </c>
      <c r="B619" s="5">
        <v>1069.5</v>
      </c>
      <c r="C619" s="6">
        <v>1069.8</v>
      </c>
      <c r="D619" s="7">
        <v>1058.95</v>
      </c>
      <c r="E619" s="8">
        <v>1062.55</v>
      </c>
      <c r="F619" s="1" t="str">
        <f t="shared" si="1"/>
        <v>Decrease</v>
      </c>
    </row>
    <row r="620" ht="14.25" customHeight="1">
      <c r="A620" s="4">
        <v>41045.0</v>
      </c>
      <c r="B620" s="5">
        <v>1065.6</v>
      </c>
      <c r="C620" s="6">
        <v>1065.6</v>
      </c>
      <c r="D620" s="7">
        <v>1054.45</v>
      </c>
      <c r="E620" s="8">
        <v>1061.85</v>
      </c>
      <c r="F620" s="1" t="str">
        <f t="shared" si="1"/>
        <v>Decrease</v>
      </c>
    </row>
    <row r="621" ht="14.25" customHeight="1">
      <c r="A621" s="4">
        <v>41046.0</v>
      </c>
      <c r="B621" s="5">
        <v>1061.9</v>
      </c>
      <c r="C621" s="6">
        <v>1063.3</v>
      </c>
      <c r="D621" s="7">
        <v>1048.55</v>
      </c>
      <c r="E621" s="8">
        <v>1055.4</v>
      </c>
      <c r="F621" s="1" t="str">
        <f t="shared" si="1"/>
        <v>Decrease</v>
      </c>
    </row>
    <row r="622" ht="14.25" customHeight="1">
      <c r="A622" s="4">
        <v>41047.0</v>
      </c>
      <c r="B622" s="5">
        <v>1055.35</v>
      </c>
      <c r="C622" s="6">
        <v>1061.05</v>
      </c>
      <c r="D622" s="7">
        <v>1042.2</v>
      </c>
      <c r="E622" s="8">
        <v>1044.2</v>
      </c>
      <c r="F622" s="1" t="str">
        <f t="shared" si="1"/>
        <v>Decrease</v>
      </c>
    </row>
    <row r="623" ht="14.25" customHeight="1">
      <c r="A623" s="4">
        <v>41050.0</v>
      </c>
      <c r="B623" s="5">
        <v>1044.5</v>
      </c>
      <c r="C623" s="6">
        <v>1053.7</v>
      </c>
      <c r="D623" s="7">
        <v>1044.0</v>
      </c>
      <c r="E623" s="8">
        <v>1048.55</v>
      </c>
      <c r="F623" s="1" t="str">
        <f t="shared" si="1"/>
        <v>Increase</v>
      </c>
    </row>
    <row r="624" ht="14.25" customHeight="1">
      <c r="A624" s="4">
        <v>41051.0</v>
      </c>
      <c r="B624" s="5">
        <v>1049.4</v>
      </c>
      <c r="C624" s="6">
        <v>1068.9</v>
      </c>
      <c r="D624" s="7">
        <v>1049.4</v>
      </c>
      <c r="E624" s="8">
        <v>1057.8</v>
      </c>
      <c r="F624" s="1" t="str">
        <f t="shared" si="1"/>
        <v>Increase</v>
      </c>
    </row>
    <row r="625" ht="14.25" customHeight="1">
      <c r="A625" s="4">
        <v>41052.0</v>
      </c>
      <c r="B625" s="5">
        <v>1058.0</v>
      </c>
      <c r="C625" s="6">
        <v>1070.15</v>
      </c>
      <c r="D625" s="7">
        <v>1058.0</v>
      </c>
      <c r="E625" s="8">
        <v>1068.95</v>
      </c>
      <c r="F625" s="1" t="str">
        <f t="shared" si="1"/>
        <v>Increase</v>
      </c>
    </row>
    <row r="626" ht="14.25" customHeight="1">
      <c r="A626" s="4">
        <v>41053.0</v>
      </c>
      <c r="B626" s="5">
        <v>1067.9</v>
      </c>
      <c r="C626" s="6">
        <v>1071.7</v>
      </c>
      <c r="D626" s="7">
        <v>1064.95</v>
      </c>
      <c r="E626" s="8">
        <v>1068.05</v>
      </c>
      <c r="F626" s="1" t="str">
        <f t="shared" si="1"/>
        <v>Decrease</v>
      </c>
    </row>
    <row r="627" ht="14.25" customHeight="1">
      <c r="A627" s="4">
        <v>41054.0</v>
      </c>
      <c r="B627" s="5">
        <v>1067.8</v>
      </c>
      <c r="C627" s="6">
        <v>1074.0</v>
      </c>
      <c r="D627" s="7">
        <v>1065.55</v>
      </c>
      <c r="E627" s="8">
        <v>1069.9</v>
      </c>
      <c r="F627" s="1" t="str">
        <f t="shared" si="1"/>
        <v>Increase</v>
      </c>
    </row>
    <row r="628" ht="14.25" customHeight="1">
      <c r="A628" s="4">
        <v>41057.0</v>
      </c>
      <c r="B628" s="5">
        <v>1069.95</v>
      </c>
      <c r="C628" s="6">
        <v>1078.55</v>
      </c>
      <c r="D628" s="7">
        <v>1068.4</v>
      </c>
      <c r="E628" s="8">
        <v>1070.55</v>
      </c>
      <c r="F628" s="1" t="str">
        <f t="shared" si="1"/>
        <v>Increase</v>
      </c>
    </row>
    <row r="629" ht="14.25" customHeight="1">
      <c r="A629" s="4">
        <v>41058.0</v>
      </c>
      <c r="B629" s="5">
        <v>1071.0</v>
      </c>
      <c r="C629" s="6">
        <v>1076.2</v>
      </c>
      <c r="D629" s="7">
        <v>1067.45</v>
      </c>
      <c r="E629" s="8">
        <v>1073.8</v>
      </c>
      <c r="F629" s="1" t="str">
        <f t="shared" si="1"/>
        <v>Increase</v>
      </c>
    </row>
    <row r="630" ht="14.25" customHeight="1">
      <c r="A630" s="4">
        <v>41059.0</v>
      </c>
      <c r="B630" s="5">
        <v>1074.0</v>
      </c>
      <c r="C630" s="6">
        <v>1085.3</v>
      </c>
      <c r="D630" s="7">
        <v>1072.9</v>
      </c>
      <c r="E630" s="8">
        <v>1082.05</v>
      </c>
      <c r="F630" s="1" t="str">
        <f t="shared" si="1"/>
        <v>Increase</v>
      </c>
    </row>
    <row r="631" ht="14.25" customHeight="1">
      <c r="A631" s="4">
        <v>41060.0</v>
      </c>
      <c r="B631" s="5">
        <v>1081.9</v>
      </c>
      <c r="C631" s="6">
        <v>1083.65</v>
      </c>
      <c r="D631" s="7">
        <v>1077.55</v>
      </c>
      <c r="E631" s="8">
        <v>1080.3</v>
      </c>
      <c r="F631" s="1" t="str">
        <f t="shared" si="1"/>
        <v>Decrease</v>
      </c>
    </row>
    <row r="632" ht="14.25" customHeight="1">
      <c r="A632" s="4">
        <v>41061.0</v>
      </c>
      <c r="B632" s="5">
        <v>1081.55</v>
      </c>
      <c r="C632" s="6">
        <v>1087.4</v>
      </c>
      <c r="D632" s="7">
        <v>1069.45</v>
      </c>
      <c r="E632" s="8">
        <v>1071.7</v>
      </c>
      <c r="F632" s="1" t="str">
        <f t="shared" si="1"/>
        <v>Decrease</v>
      </c>
    </row>
    <row r="633" ht="14.25" customHeight="1">
      <c r="A633" s="4">
        <v>41064.0</v>
      </c>
      <c r="B633" s="5">
        <v>1070.95</v>
      </c>
      <c r="C633" s="6">
        <v>1070.95</v>
      </c>
      <c r="D633" s="7">
        <v>1055.3</v>
      </c>
      <c r="E633" s="8">
        <v>1056.6</v>
      </c>
      <c r="F633" s="1" t="str">
        <f t="shared" si="1"/>
        <v>Decrease</v>
      </c>
    </row>
    <row r="634" ht="14.25" customHeight="1">
      <c r="A634" s="4">
        <v>41065.0</v>
      </c>
      <c r="B634" s="5">
        <v>1057.1</v>
      </c>
      <c r="C634" s="6">
        <v>1064.9</v>
      </c>
      <c r="D634" s="7">
        <v>1054.9</v>
      </c>
      <c r="E634" s="8">
        <v>1058.25</v>
      </c>
      <c r="F634" s="1" t="str">
        <f t="shared" si="1"/>
        <v>Increase</v>
      </c>
    </row>
    <row r="635" ht="14.25" customHeight="1">
      <c r="A635" s="4">
        <v>41066.0</v>
      </c>
      <c r="B635" s="5">
        <v>1057.95</v>
      </c>
      <c r="C635" s="6">
        <v>1058.45</v>
      </c>
      <c r="D635" s="7">
        <v>1043.3</v>
      </c>
      <c r="E635" s="8">
        <v>1048.0</v>
      </c>
      <c r="F635" s="1" t="str">
        <f t="shared" si="1"/>
        <v>Decrease</v>
      </c>
    </row>
    <row r="636" ht="14.25" customHeight="1">
      <c r="A636" s="4">
        <v>41067.0</v>
      </c>
      <c r="B636" s="5">
        <v>1047.9</v>
      </c>
      <c r="C636" s="6">
        <v>1051.85</v>
      </c>
      <c r="D636" s="7">
        <v>1033.95</v>
      </c>
      <c r="E636" s="8">
        <v>1035.95</v>
      </c>
      <c r="F636" s="1" t="str">
        <f t="shared" si="1"/>
        <v>Decrease</v>
      </c>
    </row>
    <row r="637" ht="14.25" customHeight="1">
      <c r="A637" s="4">
        <v>41068.0</v>
      </c>
      <c r="B637" s="5">
        <v>1035.95</v>
      </c>
      <c r="C637" s="6">
        <v>1037.5</v>
      </c>
      <c r="D637" s="7">
        <v>1025.0</v>
      </c>
      <c r="E637" s="8">
        <v>1032.55</v>
      </c>
      <c r="F637" s="1" t="str">
        <f t="shared" si="1"/>
        <v>Decrease</v>
      </c>
    </row>
    <row r="638" ht="14.25" customHeight="1">
      <c r="A638" s="4">
        <v>41071.0</v>
      </c>
      <c r="B638" s="5">
        <v>1032.55</v>
      </c>
      <c r="C638" s="6">
        <v>1044.0</v>
      </c>
      <c r="D638" s="7">
        <v>1032.55</v>
      </c>
      <c r="E638" s="8">
        <v>1041.3</v>
      </c>
      <c r="F638" s="1" t="str">
        <f t="shared" si="1"/>
        <v>Increase</v>
      </c>
    </row>
    <row r="639" ht="14.25" customHeight="1">
      <c r="A639" s="4">
        <v>41072.0</v>
      </c>
      <c r="B639" s="5">
        <v>1041.35</v>
      </c>
      <c r="C639" s="6">
        <v>1041.5</v>
      </c>
      <c r="D639" s="7">
        <v>1032.25</v>
      </c>
      <c r="E639" s="8">
        <v>1035.9</v>
      </c>
      <c r="F639" s="1" t="str">
        <f t="shared" si="1"/>
        <v>Decrease</v>
      </c>
    </row>
    <row r="640" ht="14.25" customHeight="1">
      <c r="A640" s="4">
        <v>41073.0</v>
      </c>
      <c r="B640" s="5">
        <v>1035.2</v>
      </c>
      <c r="C640" s="6">
        <v>1035.2</v>
      </c>
      <c r="D640" s="7">
        <v>1009.0</v>
      </c>
      <c r="E640" s="8">
        <v>1012.0</v>
      </c>
      <c r="F640" s="1" t="str">
        <f t="shared" si="1"/>
        <v>Decrease</v>
      </c>
    </row>
    <row r="641" ht="14.25" customHeight="1">
      <c r="A641" s="4">
        <v>41074.0</v>
      </c>
      <c r="B641" s="5">
        <v>1012.05</v>
      </c>
      <c r="C641" s="6">
        <v>1023.65</v>
      </c>
      <c r="D641" s="7">
        <v>1005.75</v>
      </c>
      <c r="E641" s="8">
        <v>1021.9</v>
      </c>
      <c r="F641" s="1" t="str">
        <f t="shared" si="1"/>
        <v>Increase</v>
      </c>
    </row>
    <row r="642" ht="14.25" customHeight="1">
      <c r="A642" s="4">
        <v>41075.0</v>
      </c>
      <c r="B642" s="5">
        <v>1021.8</v>
      </c>
      <c r="C642" s="6">
        <v>1022.2</v>
      </c>
      <c r="D642" s="7">
        <v>1001.9</v>
      </c>
      <c r="E642" s="8">
        <v>1004.05</v>
      </c>
      <c r="F642" s="1" t="str">
        <f t="shared" si="1"/>
        <v>Decrease</v>
      </c>
    </row>
    <row r="643" ht="14.25" customHeight="1">
      <c r="A643" s="4">
        <v>41078.0</v>
      </c>
      <c r="B643" s="5">
        <v>1004.2</v>
      </c>
      <c r="C643" s="6">
        <v>1021.3</v>
      </c>
      <c r="D643" s="7">
        <v>997.85</v>
      </c>
      <c r="E643" s="8">
        <v>1001.55</v>
      </c>
      <c r="F643" s="1" t="str">
        <f t="shared" si="1"/>
        <v>Decrease</v>
      </c>
    </row>
    <row r="644" ht="14.25" customHeight="1">
      <c r="A644" s="4">
        <v>41079.0</v>
      </c>
      <c r="B644" s="5">
        <v>1001.05</v>
      </c>
      <c r="C644" s="6">
        <v>1001.05</v>
      </c>
      <c r="D644" s="7">
        <v>972.55</v>
      </c>
      <c r="E644" s="8">
        <v>973.5</v>
      </c>
      <c r="F644" s="1" t="str">
        <f t="shared" si="1"/>
        <v>Decrease</v>
      </c>
    </row>
    <row r="645" ht="14.25" customHeight="1">
      <c r="A645" s="4">
        <v>41080.0</v>
      </c>
      <c r="B645" s="5">
        <v>973.0</v>
      </c>
      <c r="C645" s="6">
        <v>977.95</v>
      </c>
      <c r="D645" s="7">
        <v>953.15</v>
      </c>
      <c r="E645" s="8">
        <v>971.65</v>
      </c>
      <c r="F645" s="1" t="str">
        <f t="shared" si="1"/>
        <v>Decrease</v>
      </c>
    </row>
    <row r="646" ht="14.25" customHeight="1">
      <c r="A646" s="4">
        <v>41081.0</v>
      </c>
      <c r="B646" s="5">
        <v>973.0</v>
      </c>
      <c r="C646" s="6">
        <v>987.5</v>
      </c>
      <c r="D646" s="7">
        <v>956.8</v>
      </c>
      <c r="E646" s="8">
        <v>960.65</v>
      </c>
      <c r="F646" s="1" t="str">
        <f t="shared" si="1"/>
        <v>Decrease</v>
      </c>
    </row>
    <row r="647" ht="14.25" customHeight="1">
      <c r="A647" s="4">
        <v>41082.0</v>
      </c>
      <c r="B647" s="5">
        <v>960.3</v>
      </c>
      <c r="C647" s="6">
        <v>964.1</v>
      </c>
      <c r="D647" s="7">
        <v>943.6</v>
      </c>
      <c r="E647" s="8">
        <v>958.9</v>
      </c>
      <c r="F647" s="1" t="str">
        <f t="shared" si="1"/>
        <v>Decrease</v>
      </c>
    </row>
    <row r="648" ht="14.25" customHeight="1">
      <c r="A648" s="4">
        <v>41085.0</v>
      </c>
      <c r="B648" s="5">
        <v>959.2</v>
      </c>
      <c r="C648" s="6">
        <v>972.05</v>
      </c>
      <c r="D648" s="7">
        <v>954.15</v>
      </c>
      <c r="E648" s="8">
        <v>957.7</v>
      </c>
      <c r="F648" s="1" t="str">
        <f t="shared" si="1"/>
        <v>Decrease</v>
      </c>
    </row>
    <row r="649" ht="14.25" customHeight="1">
      <c r="A649" s="4">
        <v>41086.0</v>
      </c>
      <c r="B649" s="5">
        <v>957.55</v>
      </c>
      <c r="C649" s="6">
        <v>957.55</v>
      </c>
      <c r="D649" s="7">
        <v>935.55</v>
      </c>
      <c r="E649" s="8">
        <v>954.75</v>
      </c>
      <c r="F649" s="1" t="str">
        <f t="shared" si="1"/>
        <v>Decrease</v>
      </c>
    </row>
    <row r="650" ht="14.25" customHeight="1">
      <c r="A650" s="4">
        <v>41087.0</v>
      </c>
      <c r="B650" s="5">
        <v>954.9</v>
      </c>
      <c r="C650" s="6">
        <v>966.5</v>
      </c>
      <c r="D650" s="7">
        <v>953.9</v>
      </c>
      <c r="E650" s="8">
        <v>963.25</v>
      </c>
      <c r="F650" s="1" t="str">
        <f t="shared" si="1"/>
        <v>Increase</v>
      </c>
    </row>
    <row r="651" ht="14.25" customHeight="1">
      <c r="A651" s="4">
        <v>41088.0</v>
      </c>
      <c r="B651" s="5">
        <v>963.3</v>
      </c>
      <c r="C651" s="6">
        <v>969.55</v>
      </c>
      <c r="D651" s="7">
        <v>955.4</v>
      </c>
      <c r="E651" s="8">
        <v>966.65</v>
      </c>
      <c r="F651" s="1" t="str">
        <f t="shared" si="1"/>
        <v>Increase</v>
      </c>
    </row>
    <row r="652" ht="14.25" customHeight="1">
      <c r="A652" s="4">
        <v>41089.0</v>
      </c>
      <c r="B652" s="5">
        <v>967.7</v>
      </c>
      <c r="C652" s="6">
        <v>978.6</v>
      </c>
      <c r="D652" s="7">
        <v>966.55</v>
      </c>
      <c r="E652" s="8">
        <v>969.1</v>
      </c>
      <c r="F652" s="1" t="str">
        <f t="shared" si="1"/>
        <v>Increase</v>
      </c>
    </row>
    <row r="653" ht="14.25" customHeight="1">
      <c r="A653" s="4">
        <v>41092.0</v>
      </c>
      <c r="B653" s="5">
        <v>969.15</v>
      </c>
      <c r="C653" s="6">
        <v>971.75</v>
      </c>
      <c r="D653" s="7">
        <v>951.2</v>
      </c>
      <c r="E653" s="8">
        <v>953.55</v>
      </c>
      <c r="F653" s="1" t="str">
        <f t="shared" si="1"/>
        <v>Decrease</v>
      </c>
    </row>
    <row r="654" ht="14.25" customHeight="1">
      <c r="A654" s="4">
        <v>41093.0</v>
      </c>
      <c r="B654" s="5">
        <v>953.8</v>
      </c>
      <c r="C654" s="6">
        <v>963.85</v>
      </c>
      <c r="D654" s="7">
        <v>948.0</v>
      </c>
      <c r="E654" s="8">
        <v>961.95</v>
      </c>
      <c r="F654" s="1" t="str">
        <f t="shared" si="1"/>
        <v>Increase</v>
      </c>
    </row>
    <row r="655" ht="14.25" customHeight="1">
      <c r="A655" s="4">
        <v>41094.0</v>
      </c>
      <c r="B655" s="5">
        <v>961.15</v>
      </c>
      <c r="C655" s="6">
        <v>971.55</v>
      </c>
      <c r="D655" s="7">
        <v>961.15</v>
      </c>
      <c r="E655" s="8">
        <v>969.85</v>
      </c>
      <c r="F655" s="1" t="str">
        <f t="shared" si="1"/>
        <v>Increase</v>
      </c>
    </row>
    <row r="656" ht="14.25" customHeight="1">
      <c r="A656" s="4">
        <v>41095.0</v>
      </c>
      <c r="B656" s="5">
        <v>970.4</v>
      </c>
      <c r="C656" s="6">
        <v>977.2</v>
      </c>
      <c r="D656" s="7">
        <v>969.9</v>
      </c>
      <c r="E656" s="8">
        <v>976.05</v>
      </c>
      <c r="F656" s="1" t="str">
        <f t="shared" si="1"/>
        <v>Increase</v>
      </c>
    </row>
    <row r="657" ht="14.25" customHeight="1">
      <c r="A657" s="4">
        <v>41096.0</v>
      </c>
      <c r="B657" s="5">
        <v>976.05</v>
      </c>
      <c r="C657" s="6">
        <v>976.25</v>
      </c>
      <c r="D657" s="7">
        <v>967.25</v>
      </c>
      <c r="E657" s="8">
        <v>969.65</v>
      </c>
      <c r="F657" s="1" t="str">
        <f t="shared" si="1"/>
        <v>Decrease</v>
      </c>
    </row>
    <row r="658" ht="14.25" customHeight="1">
      <c r="A658" s="4">
        <v>41099.0</v>
      </c>
      <c r="B658" s="5">
        <v>970.75</v>
      </c>
      <c r="C658" s="6">
        <v>981.2</v>
      </c>
      <c r="D658" s="7">
        <v>968.35</v>
      </c>
      <c r="E658" s="8">
        <v>979.25</v>
      </c>
      <c r="F658" s="1" t="str">
        <f t="shared" si="1"/>
        <v>Increase</v>
      </c>
    </row>
    <row r="659" ht="14.25" customHeight="1">
      <c r="A659" s="4">
        <v>41100.0</v>
      </c>
      <c r="B659" s="5">
        <v>979.4</v>
      </c>
      <c r="C659" s="6">
        <v>983.55</v>
      </c>
      <c r="D659" s="7">
        <v>978.2</v>
      </c>
      <c r="E659" s="8">
        <v>979.85</v>
      </c>
      <c r="F659" s="1" t="str">
        <f t="shared" si="1"/>
        <v>Increase</v>
      </c>
    </row>
    <row r="660" ht="14.25" customHeight="1">
      <c r="A660" s="4">
        <v>41101.0</v>
      </c>
      <c r="B660" s="5">
        <v>979.75</v>
      </c>
      <c r="C660" s="6">
        <v>990.85</v>
      </c>
      <c r="D660" s="7">
        <v>979.05</v>
      </c>
      <c r="E660" s="8">
        <v>988.55</v>
      </c>
      <c r="F660" s="1" t="str">
        <f t="shared" si="1"/>
        <v>Increase</v>
      </c>
    </row>
    <row r="661" ht="14.25" customHeight="1">
      <c r="A661" s="4">
        <v>41102.0</v>
      </c>
      <c r="B661" s="5">
        <v>988.6</v>
      </c>
      <c r="C661" s="6">
        <v>994.25</v>
      </c>
      <c r="D661" s="7">
        <v>984.35</v>
      </c>
      <c r="E661" s="8">
        <v>988.45</v>
      </c>
      <c r="F661" s="1" t="str">
        <f t="shared" si="1"/>
        <v>Decrease</v>
      </c>
    </row>
    <row r="662" ht="14.25" customHeight="1">
      <c r="A662" s="4">
        <v>41103.0</v>
      </c>
      <c r="B662" s="5">
        <v>988.55</v>
      </c>
      <c r="C662" s="6">
        <v>995.3</v>
      </c>
      <c r="D662" s="7">
        <v>983.45</v>
      </c>
      <c r="E662" s="8">
        <v>985.7</v>
      </c>
      <c r="F662" s="1" t="str">
        <f t="shared" si="1"/>
        <v>Decrease</v>
      </c>
    </row>
    <row r="663" ht="14.25" customHeight="1">
      <c r="A663" s="4">
        <v>41106.0</v>
      </c>
      <c r="B663" s="5">
        <v>985.75</v>
      </c>
      <c r="C663" s="6">
        <v>996.4</v>
      </c>
      <c r="D663" s="7">
        <v>984.7</v>
      </c>
      <c r="E663" s="8">
        <v>995.2</v>
      </c>
      <c r="F663" s="1" t="str">
        <f t="shared" si="1"/>
        <v>Increase</v>
      </c>
    </row>
    <row r="664" ht="14.25" customHeight="1">
      <c r="A664" s="4">
        <v>41107.0</v>
      </c>
      <c r="B664" s="5">
        <v>992.4</v>
      </c>
      <c r="C664" s="6">
        <v>1001.45</v>
      </c>
      <c r="D664" s="7">
        <v>986.15</v>
      </c>
      <c r="E664" s="8">
        <v>998.85</v>
      </c>
      <c r="F664" s="1" t="str">
        <f t="shared" si="1"/>
        <v>Increase</v>
      </c>
    </row>
    <row r="665" ht="14.25" customHeight="1">
      <c r="A665" s="4">
        <v>41108.0</v>
      </c>
      <c r="B665" s="5">
        <v>998.85</v>
      </c>
      <c r="C665" s="6">
        <v>1003.3</v>
      </c>
      <c r="D665" s="7">
        <v>985.7</v>
      </c>
      <c r="E665" s="8">
        <v>987.7</v>
      </c>
      <c r="F665" s="1" t="str">
        <f t="shared" si="1"/>
        <v>Decrease</v>
      </c>
    </row>
    <row r="666" ht="14.25" customHeight="1">
      <c r="A666" s="4">
        <v>41109.0</v>
      </c>
      <c r="B666" s="5">
        <v>987.35</v>
      </c>
      <c r="C666" s="6">
        <v>988.1</v>
      </c>
      <c r="D666" s="7">
        <v>981.1</v>
      </c>
      <c r="E666" s="8">
        <v>985.7</v>
      </c>
      <c r="F666" s="1" t="str">
        <f t="shared" si="1"/>
        <v>Decrease</v>
      </c>
    </row>
    <row r="667" ht="14.25" customHeight="1">
      <c r="A667" s="4">
        <v>41110.0</v>
      </c>
      <c r="B667" s="5">
        <v>985.85</v>
      </c>
      <c r="C667" s="6">
        <v>989.4</v>
      </c>
      <c r="D667" s="7">
        <v>981.45</v>
      </c>
      <c r="E667" s="8">
        <v>987.25</v>
      </c>
      <c r="F667" s="1" t="str">
        <f t="shared" si="1"/>
        <v>Increase</v>
      </c>
    </row>
    <row r="668" ht="14.25" customHeight="1">
      <c r="A668" s="4">
        <v>41113.0</v>
      </c>
      <c r="B668" s="5">
        <v>987.65</v>
      </c>
      <c r="C668" s="6">
        <v>1012.75</v>
      </c>
      <c r="D668" s="7">
        <v>986.7</v>
      </c>
      <c r="E668" s="8">
        <v>1010.6</v>
      </c>
      <c r="F668" s="1" t="str">
        <f t="shared" si="1"/>
        <v>Increase</v>
      </c>
    </row>
    <row r="669" ht="14.25" customHeight="1">
      <c r="A669" s="4">
        <v>41114.0</v>
      </c>
      <c r="B669" s="5">
        <v>1010.9</v>
      </c>
      <c r="C669" s="6">
        <v>1024.65</v>
      </c>
      <c r="D669" s="7">
        <v>1010.85</v>
      </c>
      <c r="E669" s="8">
        <v>1013.5</v>
      </c>
      <c r="F669" s="1" t="str">
        <f t="shared" si="1"/>
        <v>Increase</v>
      </c>
    </row>
    <row r="670" ht="14.25" customHeight="1">
      <c r="A670" s="4">
        <v>41115.0</v>
      </c>
      <c r="B670" s="5">
        <v>1013.65</v>
      </c>
      <c r="C670" s="6">
        <v>1014.8</v>
      </c>
      <c r="D670" s="7">
        <v>999.4</v>
      </c>
      <c r="E670" s="8">
        <v>1001.1</v>
      </c>
      <c r="F670" s="1" t="str">
        <f t="shared" si="1"/>
        <v>Decrease</v>
      </c>
    </row>
    <row r="671" ht="14.25" customHeight="1">
      <c r="A671" s="4">
        <v>41116.0</v>
      </c>
      <c r="B671" s="5">
        <v>1000.7</v>
      </c>
      <c r="C671" s="6">
        <v>1008.8</v>
      </c>
      <c r="D671" s="7">
        <v>990.85</v>
      </c>
      <c r="E671" s="8">
        <v>1006.95</v>
      </c>
      <c r="F671" s="1" t="str">
        <f t="shared" si="1"/>
        <v>Increase</v>
      </c>
    </row>
    <row r="672" ht="14.25" customHeight="1">
      <c r="A672" s="4">
        <v>41117.0</v>
      </c>
      <c r="B672" s="5">
        <v>1006.9</v>
      </c>
      <c r="C672" s="6">
        <v>1013.45</v>
      </c>
      <c r="D672" s="7">
        <v>1004.2</v>
      </c>
      <c r="E672" s="8">
        <v>1008.6</v>
      </c>
      <c r="F672" s="1" t="str">
        <f t="shared" si="1"/>
        <v>Increase</v>
      </c>
    </row>
    <row r="673" ht="14.25" customHeight="1">
      <c r="A673" s="4">
        <v>41120.0</v>
      </c>
      <c r="B673" s="5">
        <v>1008.45</v>
      </c>
      <c r="C673" s="6">
        <v>1008.45</v>
      </c>
      <c r="D673" s="7">
        <v>992.7</v>
      </c>
      <c r="E673" s="8">
        <v>995.2</v>
      </c>
      <c r="F673" s="1" t="str">
        <f t="shared" si="1"/>
        <v>Decrease</v>
      </c>
    </row>
    <row r="674" ht="14.25" customHeight="1">
      <c r="A674" s="4">
        <v>41121.0</v>
      </c>
      <c r="B674" s="5">
        <v>992.05</v>
      </c>
      <c r="C674" s="6">
        <v>1005.85</v>
      </c>
      <c r="D674" s="7">
        <v>985.25</v>
      </c>
      <c r="E674" s="8">
        <v>998.55</v>
      </c>
      <c r="F674" s="1" t="str">
        <f t="shared" si="1"/>
        <v>Increase</v>
      </c>
    </row>
    <row r="675" ht="14.25" customHeight="1">
      <c r="A675" s="4">
        <v>41122.0</v>
      </c>
      <c r="B675" s="5">
        <v>998.6</v>
      </c>
      <c r="C675" s="6">
        <v>1002.35</v>
      </c>
      <c r="D675" s="7">
        <v>993.35</v>
      </c>
      <c r="E675" s="8">
        <v>998.85</v>
      </c>
      <c r="F675" s="1" t="str">
        <f t="shared" si="1"/>
        <v>Increase</v>
      </c>
    </row>
    <row r="676" ht="14.25" customHeight="1">
      <c r="A676" s="4">
        <v>41123.0</v>
      </c>
      <c r="B676" s="5">
        <v>998.95</v>
      </c>
      <c r="C676" s="6">
        <v>1005.15</v>
      </c>
      <c r="D676" s="7">
        <v>998.8</v>
      </c>
      <c r="E676" s="8">
        <v>1001.65</v>
      </c>
      <c r="F676" s="1" t="str">
        <f t="shared" si="1"/>
        <v>Increase</v>
      </c>
    </row>
    <row r="677" ht="14.25" customHeight="1">
      <c r="A677" s="4">
        <v>41124.0</v>
      </c>
      <c r="B677" s="5">
        <v>1001.4</v>
      </c>
      <c r="C677" s="6">
        <v>1001.4</v>
      </c>
      <c r="D677" s="7">
        <v>989.85</v>
      </c>
      <c r="E677" s="8">
        <v>992.0</v>
      </c>
      <c r="F677" s="1" t="str">
        <f t="shared" si="1"/>
        <v>Decrease</v>
      </c>
    </row>
    <row r="678" ht="14.25" customHeight="1">
      <c r="A678" s="4">
        <v>41127.0</v>
      </c>
      <c r="B678" s="5">
        <v>991.75</v>
      </c>
      <c r="C678" s="6">
        <v>997.0</v>
      </c>
      <c r="D678" s="7">
        <v>983.55</v>
      </c>
      <c r="E678" s="8">
        <v>985.75</v>
      </c>
      <c r="F678" s="1" t="str">
        <f t="shared" si="1"/>
        <v>Decrease</v>
      </c>
    </row>
    <row r="679" ht="14.25" customHeight="1">
      <c r="A679" s="4">
        <v>41128.0</v>
      </c>
      <c r="B679" s="5">
        <v>985.75</v>
      </c>
      <c r="C679" s="6">
        <v>996.8</v>
      </c>
      <c r="D679" s="7">
        <v>985.75</v>
      </c>
      <c r="E679" s="8">
        <v>994.9</v>
      </c>
      <c r="F679" s="1" t="str">
        <f t="shared" si="1"/>
        <v>Increase</v>
      </c>
    </row>
    <row r="680" ht="14.25" customHeight="1">
      <c r="A680" s="4">
        <v>41129.0</v>
      </c>
      <c r="B680" s="5">
        <v>994.15</v>
      </c>
      <c r="C680" s="6">
        <v>994.15</v>
      </c>
      <c r="D680" s="7">
        <v>981.6</v>
      </c>
      <c r="E680" s="8">
        <v>983.6</v>
      </c>
      <c r="F680" s="1" t="str">
        <f t="shared" si="1"/>
        <v>Decrease</v>
      </c>
    </row>
    <row r="681" ht="14.25" customHeight="1">
      <c r="A681" s="4">
        <v>41130.0</v>
      </c>
      <c r="B681" s="5">
        <v>983.45</v>
      </c>
      <c r="C681" s="6">
        <v>985.25</v>
      </c>
      <c r="D681" s="7">
        <v>970.8</v>
      </c>
      <c r="E681" s="8">
        <v>976.05</v>
      </c>
      <c r="F681" s="1" t="str">
        <f t="shared" si="1"/>
        <v>Decrease</v>
      </c>
    </row>
    <row r="682" ht="14.25" customHeight="1">
      <c r="A682" s="4">
        <v>41131.0</v>
      </c>
      <c r="B682" s="5">
        <v>975.6</v>
      </c>
      <c r="C682" s="6">
        <v>975.6</v>
      </c>
      <c r="D682" s="7">
        <v>960.7</v>
      </c>
      <c r="E682" s="8">
        <v>969.6</v>
      </c>
      <c r="F682" s="1" t="str">
        <f t="shared" si="1"/>
        <v>Decrease</v>
      </c>
    </row>
    <row r="683" ht="14.25" customHeight="1">
      <c r="A683" s="4">
        <v>41134.0</v>
      </c>
      <c r="B683" s="5">
        <v>969.85</v>
      </c>
      <c r="C683" s="6">
        <v>974.75</v>
      </c>
      <c r="D683" s="7">
        <v>967.35</v>
      </c>
      <c r="E683" s="8">
        <v>970.3</v>
      </c>
      <c r="F683" s="1" t="str">
        <f t="shared" si="1"/>
        <v>Increase</v>
      </c>
    </row>
    <row r="684" ht="14.25" customHeight="1">
      <c r="A684" s="4">
        <v>41135.0</v>
      </c>
      <c r="B684" s="5">
        <v>969.95</v>
      </c>
      <c r="C684" s="6">
        <v>969.95</v>
      </c>
      <c r="D684" s="7">
        <v>960.2</v>
      </c>
      <c r="E684" s="8">
        <v>966.2</v>
      </c>
      <c r="F684" s="1" t="str">
        <f t="shared" si="1"/>
        <v>Decrease</v>
      </c>
    </row>
    <row r="685" ht="14.25" customHeight="1">
      <c r="A685" s="4">
        <v>41136.0</v>
      </c>
      <c r="B685" s="5">
        <v>964.65</v>
      </c>
      <c r="C685" s="6">
        <v>971.85</v>
      </c>
      <c r="D685" s="7">
        <v>960.5</v>
      </c>
      <c r="E685" s="8">
        <v>970.05</v>
      </c>
      <c r="F685" s="1" t="str">
        <f t="shared" si="1"/>
        <v>Increase</v>
      </c>
    </row>
    <row r="686" ht="14.25" customHeight="1">
      <c r="A686" s="4">
        <v>41137.0</v>
      </c>
      <c r="B686" s="5">
        <v>970.1</v>
      </c>
      <c r="C686" s="6">
        <v>976.25</v>
      </c>
      <c r="D686" s="7">
        <v>968.25</v>
      </c>
      <c r="E686" s="8">
        <v>969.9</v>
      </c>
      <c r="F686" s="1" t="str">
        <f t="shared" si="1"/>
        <v>Decrease</v>
      </c>
    </row>
    <row r="687" ht="14.25" customHeight="1">
      <c r="A687" s="4">
        <v>41138.0</v>
      </c>
      <c r="B687" s="5">
        <v>969.95</v>
      </c>
      <c r="C687" s="6">
        <v>978.0</v>
      </c>
      <c r="D687" s="7">
        <v>969.25</v>
      </c>
      <c r="E687" s="8">
        <v>976.45</v>
      </c>
      <c r="F687" s="1" t="str">
        <f t="shared" si="1"/>
        <v>Increase</v>
      </c>
    </row>
    <row r="688" ht="14.25" customHeight="1">
      <c r="A688" s="4">
        <v>41141.0</v>
      </c>
      <c r="B688" s="5">
        <v>976.15</v>
      </c>
      <c r="C688" s="6">
        <v>976.15</v>
      </c>
      <c r="D688" s="7">
        <v>961.55</v>
      </c>
      <c r="E688" s="8">
        <v>963.15</v>
      </c>
      <c r="F688" s="1" t="str">
        <f t="shared" si="1"/>
        <v>Decrease</v>
      </c>
    </row>
    <row r="689" ht="14.25" customHeight="1">
      <c r="A689" s="4">
        <v>41142.0</v>
      </c>
      <c r="B689" s="5">
        <v>961.15</v>
      </c>
      <c r="C689" s="6">
        <v>964.2</v>
      </c>
      <c r="D689" s="7">
        <v>950.3</v>
      </c>
      <c r="E689" s="8">
        <v>955.2</v>
      </c>
      <c r="F689" s="1" t="str">
        <f t="shared" si="1"/>
        <v>Decrease</v>
      </c>
    </row>
    <row r="690" ht="14.25" customHeight="1">
      <c r="A690" s="4">
        <v>41143.0</v>
      </c>
      <c r="B690" s="5">
        <v>955.35</v>
      </c>
      <c r="C690" s="6">
        <v>957.9</v>
      </c>
      <c r="D690" s="7">
        <v>945.8</v>
      </c>
      <c r="E690" s="8">
        <v>948.2</v>
      </c>
      <c r="F690" s="1" t="str">
        <f t="shared" si="1"/>
        <v>Decrease</v>
      </c>
    </row>
    <row r="691" ht="14.25" customHeight="1">
      <c r="A691" s="4">
        <v>41144.0</v>
      </c>
      <c r="B691" s="5">
        <v>948.1</v>
      </c>
      <c r="C691" s="6">
        <v>951.8</v>
      </c>
      <c r="D691" s="7">
        <v>944.5</v>
      </c>
      <c r="E691" s="8">
        <v>948.2</v>
      </c>
      <c r="F691" s="1" t="str">
        <f t="shared" si="1"/>
        <v>Decrease</v>
      </c>
    </row>
    <row r="692" ht="14.25" customHeight="1">
      <c r="A692" s="4">
        <v>41145.0</v>
      </c>
      <c r="B692" s="5">
        <v>947.8</v>
      </c>
      <c r="C692" s="6">
        <v>956.35</v>
      </c>
      <c r="D692" s="7">
        <v>946.25</v>
      </c>
      <c r="E692" s="8">
        <v>954.75</v>
      </c>
      <c r="F692" s="1" t="str">
        <f t="shared" si="1"/>
        <v>Increase</v>
      </c>
    </row>
    <row r="693" ht="14.25" customHeight="1">
      <c r="A693" s="4">
        <v>41148.0</v>
      </c>
      <c r="B693" s="5">
        <v>954.8</v>
      </c>
      <c r="C693" s="6">
        <v>963.15</v>
      </c>
      <c r="D693" s="7">
        <v>952.5</v>
      </c>
      <c r="E693" s="8">
        <v>960.8</v>
      </c>
      <c r="F693" s="1" t="str">
        <f t="shared" si="1"/>
        <v>Increase</v>
      </c>
    </row>
    <row r="694" ht="14.25" customHeight="1">
      <c r="A694" s="4">
        <v>41149.0</v>
      </c>
      <c r="B694" s="5">
        <v>960.85</v>
      </c>
      <c r="C694" s="6">
        <v>968.75</v>
      </c>
      <c r="D694" s="7">
        <v>952.95</v>
      </c>
      <c r="E694" s="8">
        <v>954.75</v>
      </c>
      <c r="F694" s="1" t="str">
        <f t="shared" si="1"/>
        <v>Decrease</v>
      </c>
    </row>
    <row r="695" ht="14.25" customHeight="1">
      <c r="A695" s="4">
        <v>41150.0</v>
      </c>
      <c r="B695" s="5">
        <v>954.8</v>
      </c>
      <c r="C695" s="6">
        <v>960.45</v>
      </c>
      <c r="D695" s="7">
        <v>945.0</v>
      </c>
      <c r="E695" s="8">
        <v>958.45</v>
      </c>
      <c r="F695" s="1" t="str">
        <f t="shared" si="1"/>
        <v>Increase</v>
      </c>
    </row>
    <row r="696" ht="14.25" customHeight="1">
      <c r="A696" s="4">
        <v>41151.0</v>
      </c>
      <c r="B696" s="5">
        <v>958.45</v>
      </c>
      <c r="C696" s="6">
        <v>973.5</v>
      </c>
      <c r="D696" s="7">
        <v>958.45</v>
      </c>
      <c r="E696" s="8">
        <v>971.05</v>
      </c>
      <c r="F696" s="1" t="str">
        <f t="shared" si="1"/>
        <v>Increase</v>
      </c>
    </row>
    <row r="697" ht="14.25" customHeight="1">
      <c r="A697" s="4">
        <v>41152.0</v>
      </c>
      <c r="B697" s="5">
        <v>971.5</v>
      </c>
      <c r="C697" s="6">
        <v>976.5</v>
      </c>
      <c r="D697" s="7">
        <v>969.0</v>
      </c>
      <c r="E697" s="8">
        <v>972.45</v>
      </c>
      <c r="F697" s="1" t="str">
        <f t="shared" si="1"/>
        <v>Increase</v>
      </c>
    </row>
    <row r="698" ht="14.25" customHeight="1">
      <c r="A698" s="4">
        <v>41155.0</v>
      </c>
      <c r="B698" s="5">
        <v>972.9</v>
      </c>
      <c r="C698" s="6">
        <v>983.6</v>
      </c>
      <c r="D698" s="7">
        <v>971.7</v>
      </c>
      <c r="E698" s="8">
        <v>973.6</v>
      </c>
      <c r="F698" s="1" t="str">
        <f t="shared" si="1"/>
        <v>Increase</v>
      </c>
    </row>
    <row r="699" ht="14.25" customHeight="1">
      <c r="A699" s="4">
        <v>41156.0</v>
      </c>
      <c r="B699" s="5">
        <v>973.7</v>
      </c>
      <c r="C699" s="6">
        <v>976.05</v>
      </c>
      <c r="D699" s="7">
        <v>966.55</v>
      </c>
      <c r="E699" s="8">
        <v>973.3</v>
      </c>
      <c r="F699" s="1" t="str">
        <f t="shared" si="1"/>
        <v>Decrease</v>
      </c>
    </row>
    <row r="700" ht="14.25" customHeight="1">
      <c r="A700" s="4">
        <v>41157.0</v>
      </c>
      <c r="B700" s="5">
        <v>973.8</v>
      </c>
      <c r="C700" s="6">
        <v>982.5</v>
      </c>
      <c r="D700" s="7">
        <v>968.8</v>
      </c>
      <c r="E700" s="8">
        <v>971.65</v>
      </c>
      <c r="F700" s="1" t="str">
        <f t="shared" si="1"/>
        <v>Decrease</v>
      </c>
    </row>
    <row r="701" ht="14.25" customHeight="1">
      <c r="A701" s="4">
        <v>41158.0</v>
      </c>
      <c r="B701" s="5">
        <v>971.75</v>
      </c>
      <c r="C701" s="6">
        <v>976.2</v>
      </c>
      <c r="D701" s="7">
        <v>965.65</v>
      </c>
      <c r="E701" s="8">
        <v>967.35</v>
      </c>
      <c r="F701" s="1" t="str">
        <f t="shared" si="1"/>
        <v>Decrease</v>
      </c>
    </row>
    <row r="702" ht="14.25" customHeight="1">
      <c r="A702" s="4">
        <v>41159.0</v>
      </c>
      <c r="B702" s="5">
        <v>967.5</v>
      </c>
      <c r="C702" s="6">
        <v>976.35</v>
      </c>
      <c r="D702" s="7">
        <v>961.65</v>
      </c>
      <c r="E702" s="8">
        <v>962.5</v>
      </c>
      <c r="F702" s="1" t="str">
        <f t="shared" si="1"/>
        <v>Decrease</v>
      </c>
    </row>
    <row r="703" ht="14.25" customHeight="1">
      <c r="A703" s="4">
        <v>41162.0</v>
      </c>
      <c r="B703" s="5">
        <v>962.9</v>
      </c>
      <c r="C703" s="6">
        <v>963.75</v>
      </c>
      <c r="D703" s="7">
        <v>955.45</v>
      </c>
      <c r="E703" s="8">
        <v>957.35</v>
      </c>
      <c r="F703" s="1" t="str">
        <f t="shared" si="1"/>
        <v>Decrease</v>
      </c>
    </row>
    <row r="704" ht="14.25" customHeight="1">
      <c r="A704" s="4">
        <v>41163.0</v>
      </c>
      <c r="B704" s="5">
        <v>957.7</v>
      </c>
      <c r="C704" s="6">
        <v>959.8</v>
      </c>
      <c r="D704" s="7">
        <v>945.0</v>
      </c>
      <c r="E704" s="8">
        <v>946.9</v>
      </c>
      <c r="F704" s="1" t="str">
        <f t="shared" si="1"/>
        <v>Decrease</v>
      </c>
    </row>
    <row r="705" ht="14.25" customHeight="1">
      <c r="A705" s="4">
        <v>41164.0</v>
      </c>
      <c r="B705" s="5">
        <v>946.8</v>
      </c>
      <c r="C705" s="6">
        <v>946.8</v>
      </c>
      <c r="D705" s="7">
        <v>929.25</v>
      </c>
      <c r="E705" s="8">
        <v>932.2</v>
      </c>
      <c r="F705" s="1" t="str">
        <f t="shared" si="1"/>
        <v>Decrease</v>
      </c>
    </row>
    <row r="706" ht="14.25" customHeight="1">
      <c r="A706" s="4">
        <v>41165.0</v>
      </c>
      <c r="B706" s="5">
        <v>932.35</v>
      </c>
      <c r="C706" s="6">
        <v>934.9</v>
      </c>
      <c r="D706" s="7">
        <v>920.1</v>
      </c>
      <c r="E706" s="8">
        <v>922.7</v>
      </c>
      <c r="F706" s="1" t="str">
        <f t="shared" si="1"/>
        <v>Decrease</v>
      </c>
    </row>
    <row r="707" ht="14.25" customHeight="1">
      <c r="A707" s="4">
        <v>41166.0</v>
      </c>
      <c r="B707" s="5">
        <v>922.55</v>
      </c>
      <c r="C707" s="6">
        <v>939.7</v>
      </c>
      <c r="D707" s="7">
        <v>921.65</v>
      </c>
      <c r="E707" s="8">
        <v>936.9</v>
      </c>
      <c r="F707" s="1" t="str">
        <f t="shared" si="1"/>
        <v>Increase</v>
      </c>
    </row>
    <row r="708" ht="14.25" customHeight="1">
      <c r="A708" s="4">
        <v>41169.0</v>
      </c>
      <c r="B708" s="5">
        <v>936.15</v>
      </c>
      <c r="C708" s="6">
        <v>944.35</v>
      </c>
      <c r="D708" s="7">
        <v>935.9</v>
      </c>
      <c r="E708" s="8">
        <v>937.75</v>
      </c>
      <c r="F708" s="1" t="str">
        <f t="shared" si="1"/>
        <v>Increase</v>
      </c>
    </row>
    <row r="709" ht="14.25" customHeight="1">
      <c r="A709" s="4">
        <v>41170.0</v>
      </c>
      <c r="B709" s="5">
        <v>937.35</v>
      </c>
      <c r="C709" s="6">
        <v>953.3</v>
      </c>
      <c r="D709" s="7">
        <v>937.05</v>
      </c>
      <c r="E709" s="8">
        <v>951.4</v>
      </c>
      <c r="F709" s="1" t="str">
        <f t="shared" si="1"/>
        <v>Increase</v>
      </c>
    </row>
    <row r="710" ht="14.25" customHeight="1">
      <c r="A710" s="4">
        <v>41171.0</v>
      </c>
      <c r="B710" s="5">
        <v>951.45</v>
      </c>
      <c r="C710" s="6">
        <v>956.95</v>
      </c>
      <c r="D710" s="7">
        <v>946.4</v>
      </c>
      <c r="E710" s="8">
        <v>951.45</v>
      </c>
      <c r="F710" s="1" t="str">
        <f t="shared" si="1"/>
        <v>Increase</v>
      </c>
    </row>
    <row r="711" ht="14.25" customHeight="1">
      <c r="A711" s="4">
        <v>41172.0</v>
      </c>
      <c r="B711" s="5">
        <v>951.6</v>
      </c>
      <c r="C711" s="6">
        <v>965.5</v>
      </c>
      <c r="D711" s="7">
        <v>951.6</v>
      </c>
      <c r="E711" s="8">
        <v>962.1</v>
      </c>
      <c r="F711" s="1" t="str">
        <f t="shared" si="1"/>
        <v>Increase</v>
      </c>
    </row>
    <row r="712" ht="14.25" customHeight="1">
      <c r="A712" s="4">
        <v>41173.0</v>
      </c>
      <c r="B712" s="5">
        <v>962.85</v>
      </c>
      <c r="C712" s="6">
        <v>963.7</v>
      </c>
      <c r="D712" s="7">
        <v>957.2</v>
      </c>
      <c r="E712" s="8">
        <v>962.3</v>
      </c>
      <c r="F712" s="1" t="str">
        <f t="shared" si="1"/>
        <v>Increase</v>
      </c>
    </row>
    <row r="713" ht="14.25" customHeight="1">
      <c r="A713" s="4">
        <v>41176.0</v>
      </c>
      <c r="B713" s="5">
        <v>962.35</v>
      </c>
      <c r="C713" s="6">
        <v>970.2</v>
      </c>
      <c r="D713" s="7">
        <v>957.95</v>
      </c>
      <c r="E713" s="8">
        <v>960.7</v>
      </c>
      <c r="F713" s="1" t="str">
        <f t="shared" si="1"/>
        <v>Decrease</v>
      </c>
    </row>
    <row r="714" ht="14.25" customHeight="1">
      <c r="A714" s="4">
        <v>41177.0</v>
      </c>
      <c r="B714" s="5">
        <v>960.5</v>
      </c>
      <c r="C714" s="6">
        <v>960.95</v>
      </c>
      <c r="D714" s="7">
        <v>954.35</v>
      </c>
      <c r="E714" s="8">
        <v>956.95</v>
      </c>
      <c r="F714" s="1" t="str">
        <f t="shared" si="1"/>
        <v>Decrease</v>
      </c>
    </row>
    <row r="715" ht="14.25" customHeight="1">
      <c r="A715" s="4">
        <v>41178.0</v>
      </c>
      <c r="B715" s="5">
        <v>957.55</v>
      </c>
      <c r="C715" s="6">
        <v>958.55</v>
      </c>
      <c r="D715" s="7">
        <v>952.1</v>
      </c>
      <c r="E715" s="8">
        <v>954.05</v>
      </c>
      <c r="F715" s="1" t="str">
        <f t="shared" si="1"/>
        <v>Decrease</v>
      </c>
    </row>
    <row r="716" ht="14.25" customHeight="1">
      <c r="A716" s="4">
        <v>41179.0</v>
      </c>
      <c r="B716" s="5">
        <v>953.9</v>
      </c>
      <c r="C716" s="6">
        <v>960.85</v>
      </c>
      <c r="D716" s="7">
        <v>948.05</v>
      </c>
      <c r="E716" s="8">
        <v>959.85</v>
      </c>
      <c r="F716" s="1" t="str">
        <f t="shared" si="1"/>
        <v>Increase</v>
      </c>
    </row>
    <row r="717" ht="14.25" customHeight="1">
      <c r="A717" s="4">
        <v>41180.0</v>
      </c>
      <c r="B717" s="5">
        <v>960.35</v>
      </c>
      <c r="C717" s="6">
        <v>965.75</v>
      </c>
      <c r="D717" s="7">
        <v>956.9</v>
      </c>
      <c r="E717" s="8">
        <v>962.65</v>
      </c>
      <c r="F717" s="1" t="str">
        <f t="shared" si="1"/>
        <v>Increase</v>
      </c>
    </row>
    <row r="718" ht="14.25" customHeight="1">
      <c r="A718" s="4">
        <v>41183.0</v>
      </c>
      <c r="B718" s="5">
        <v>964.15</v>
      </c>
      <c r="C718" s="6">
        <v>974.1</v>
      </c>
      <c r="D718" s="7">
        <v>963.5</v>
      </c>
      <c r="E718" s="8">
        <v>971.9</v>
      </c>
      <c r="F718" s="1" t="str">
        <f t="shared" si="1"/>
        <v>Increase</v>
      </c>
    </row>
    <row r="719" ht="14.25" customHeight="1">
      <c r="A719" s="4">
        <v>41184.0</v>
      </c>
      <c r="B719" s="5">
        <v>972.3</v>
      </c>
      <c r="C719" s="6">
        <v>992.05</v>
      </c>
      <c r="D719" s="7">
        <v>972.3</v>
      </c>
      <c r="E719" s="8">
        <v>990.35</v>
      </c>
      <c r="F719" s="1" t="str">
        <f t="shared" si="1"/>
        <v>Increase</v>
      </c>
    </row>
    <row r="720" ht="14.25" customHeight="1">
      <c r="A720" s="4">
        <v>41185.0</v>
      </c>
      <c r="B720" s="5">
        <v>990.35</v>
      </c>
      <c r="C720" s="6">
        <v>1000.3</v>
      </c>
      <c r="D720" s="7">
        <v>989.05</v>
      </c>
      <c r="E720" s="8">
        <v>996.85</v>
      </c>
      <c r="F720" s="1" t="str">
        <f t="shared" si="1"/>
        <v>Increase</v>
      </c>
    </row>
    <row r="721" ht="14.25" customHeight="1">
      <c r="A721" s="4">
        <v>41186.0</v>
      </c>
      <c r="B721" s="5">
        <v>996.85</v>
      </c>
      <c r="C721" s="6">
        <v>1007.2</v>
      </c>
      <c r="D721" s="7">
        <v>992.3</v>
      </c>
      <c r="E721" s="8">
        <v>1001.6</v>
      </c>
      <c r="F721" s="1" t="str">
        <f t="shared" si="1"/>
        <v>Increase</v>
      </c>
    </row>
    <row r="722" ht="14.25" customHeight="1">
      <c r="A722" s="4">
        <v>41187.0</v>
      </c>
      <c r="B722" s="5">
        <v>1001.8</v>
      </c>
      <c r="C722" s="6">
        <v>1012.75</v>
      </c>
      <c r="D722" s="7">
        <v>1001.8</v>
      </c>
      <c r="E722" s="8">
        <v>1008.75</v>
      </c>
      <c r="F722" s="1" t="str">
        <f t="shared" si="1"/>
        <v>Increase</v>
      </c>
    </row>
    <row r="723" ht="14.25" customHeight="1">
      <c r="A723" s="4">
        <v>41190.0</v>
      </c>
      <c r="B723" s="5">
        <v>1009.5</v>
      </c>
      <c r="C723" s="6">
        <v>1026.0</v>
      </c>
      <c r="D723" s="7">
        <v>1009.5</v>
      </c>
      <c r="E723" s="8">
        <v>1020.15</v>
      </c>
      <c r="F723" s="1" t="str">
        <f t="shared" si="1"/>
        <v>Increase</v>
      </c>
    </row>
    <row r="724" ht="14.25" customHeight="1">
      <c r="A724" s="4">
        <v>41191.0</v>
      </c>
      <c r="B724" s="5">
        <v>1020.9</v>
      </c>
      <c r="C724" s="6">
        <v>1030.35</v>
      </c>
      <c r="D724" s="7">
        <v>1017.5</v>
      </c>
      <c r="E724" s="8">
        <v>1026.2</v>
      </c>
      <c r="F724" s="1" t="str">
        <f t="shared" si="1"/>
        <v>Increase</v>
      </c>
    </row>
    <row r="725" ht="14.25" customHeight="1">
      <c r="A725" s="4">
        <v>41192.0</v>
      </c>
      <c r="B725" s="5">
        <v>1026.4</v>
      </c>
      <c r="C725" s="6">
        <v>1040.45</v>
      </c>
      <c r="D725" s="7">
        <v>1026.0</v>
      </c>
      <c r="E725" s="8">
        <v>1036.15</v>
      </c>
      <c r="F725" s="1" t="str">
        <f t="shared" si="1"/>
        <v>Increase</v>
      </c>
    </row>
    <row r="726" ht="14.25" customHeight="1">
      <c r="A726" s="4">
        <v>41193.0</v>
      </c>
      <c r="B726" s="5">
        <v>1036.35</v>
      </c>
      <c r="C726" s="6">
        <v>1042.2</v>
      </c>
      <c r="D726" s="7">
        <v>1027.7</v>
      </c>
      <c r="E726" s="8">
        <v>1031.1</v>
      </c>
      <c r="F726" s="1" t="str">
        <f t="shared" si="1"/>
        <v>Decrease</v>
      </c>
    </row>
    <row r="727" ht="14.25" customHeight="1">
      <c r="A727" s="4">
        <v>41194.0</v>
      </c>
      <c r="B727" s="5">
        <v>1031.25</v>
      </c>
      <c r="C727" s="6">
        <v>1051.75</v>
      </c>
      <c r="D727" s="7">
        <v>1031.25</v>
      </c>
      <c r="E727" s="8">
        <v>1049.7</v>
      </c>
      <c r="F727" s="1" t="str">
        <f t="shared" si="1"/>
        <v>Increase</v>
      </c>
    </row>
    <row r="728" ht="14.25" customHeight="1">
      <c r="A728" s="4">
        <v>41197.0</v>
      </c>
      <c r="B728" s="5">
        <v>1049.55</v>
      </c>
      <c r="C728" s="6">
        <v>1057.45</v>
      </c>
      <c r="D728" s="7">
        <v>1040.95</v>
      </c>
      <c r="E728" s="8">
        <v>1050.15</v>
      </c>
      <c r="F728" s="1" t="str">
        <f t="shared" si="1"/>
        <v>Increase</v>
      </c>
    </row>
    <row r="729" ht="14.25" customHeight="1">
      <c r="A729" s="4">
        <v>41198.0</v>
      </c>
      <c r="B729" s="5">
        <v>1050.15</v>
      </c>
      <c r="C729" s="6">
        <v>1070.15</v>
      </c>
      <c r="D729" s="7">
        <v>1050.15</v>
      </c>
      <c r="E729" s="8">
        <v>1067.9</v>
      </c>
      <c r="F729" s="1" t="str">
        <f t="shared" si="1"/>
        <v>Increase</v>
      </c>
    </row>
    <row r="730" ht="14.25" customHeight="1">
      <c r="A730" s="4">
        <v>41199.0</v>
      </c>
      <c r="B730" s="5">
        <v>1067.7</v>
      </c>
      <c r="C730" s="6">
        <v>1075.75</v>
      </c>
      <c r="D730" s="7">
        <v>1051.8</v>
      </c>
      <c r="E730" s="8">
        <v>1055.0</v>
      </c>
      <c r="F730" s="1" t="str">
        <f t="shared" si="1"/>
        <v>Decrease</v>
      </c>
    </row>
    <row r="731" ht="14.25" customHeight="1">
      <c r="A731" s="4">
        <v>41200.0</v>
      </c>
      <c r="B731" s="5">
        <v>1055.75</v>
      </c>
      <c r="C731" s="6">
        <v>1055.75</v>
      </c>
      <c r="D731" s="7">
        <v>1034.1</v>
      </c>
      <c r="E731" s="8">
        <v>1036.4</v>
      </c>
      <c r="F731" s="1" t="str">
        <f t="shared" si="1"/>
        <v>Decrease</v>
      </c>
    </row>
    <row r="732" ht="14.25" customHeight="1">
      <c r="A732" s="4">
        <v>41201.0</v>
      </c>
      <c r="B732" s="5">
        <v>1036.75</v>
      </c>
      <c r="C732" s="6">
        <v>1052.45</v>
      </c>
      <c r="D732" s="7">
        <v>1036.75</v>
      </c>
      <c r="E732" s="8">
        <v>1045.95</v>
      </c>
      <c r="F732" s="1" t="str">
        <f t="shared" si="1"/>
        <v>Increase</v>
      </c>
    </row>
    <row r="733" ht="14.25" customHeight="1">
      <c r="A733" s="4">
        <v>41204.0</v>
      </c>
      <c r="B733" s="5">
        <v>1047.55</v>
      </c>
      <c r="C733" s="6">
        <v>1072.25</v>
      </c>
      <c r="D733" s="7">
        <v>1047.55</v>
      </c>
      <c r="E733" s="8">
        <v>1069.8</v>
      </c>
      <c r="F733" s="1" t="str">
        <f t="shared" si="1"/>
        <v>Increase</v>
      </c>
    </row>
    <row r="734" ht="14.25" customHeight="1">
      <c r="A734" s="4">
        <v>41205.0</v>
      </c>
      <c r="B734" s="5">
        <v>1070.5</v>
      </c>
      <c r="C734" s="6">
        <v>1085.75</v>
      </c>
      <c r="D734" s="7">
        <v>1054.95</v>
      </c>
      <c r="E734" s="8">
        <v>1058.65</v>
      </c>
      <c r="F734" s="1" t="str">
        <f t="shared" si="1"/>
        <v>Decrease</v>
      </c>
    </row>
    <row r="735" ht="14.25" customHeight="1">
      <c r="A735" s="4">
        <v>41206.0</v>
      </c>
      <c r="B735" s="5">
        <v>1058.35</v>
      </c>
      <c r="C735" s="6">
        <v>1066.1</v>
      </c>
      <c r="D735" s="7">
        <v>1045.65</v>
      </c>
      <c r="E735" s="8">
        <v>1063.7</v>
      </c>
      <c r="F735" s="1" t="str">
        <f t="shared" si="1"/>
        <v>Increase</v>
      </c>
    </row>
    <row r="736" ht="14.25" customHeight="1">
      <c r="A736" s="4">
        <v>41207.0</v>
      </c>
      <c r="B736" s="5">
        <v>1064.1</v>
      </c>
      <c r="C736" s="6">
        <v>1076.95</v>
      </c>
      <c r="D736" s="7">
        <v>1062.3</v>
      </c>
      <c r="E736" s="8">
        <v>1069.75</v>
      </c>
      <c r="F736" s="1" t="str">
        <f t="shared" si="1"/>
        <v>Increase</v>
      </c>
    </row>
    <row r="737" ht="14.25" customHeight="1">
      <c r="A737" s="4">
        <v>41208.0</v>
      </c>
      <c r="B737" s="5">
        <v>1069.95</v>
      </c>
      <c r="C737" s="6">
        <v>1078.85</v>
      </c>
      <c r="D737" s="7">
        <v>1066.8</v>
      </c>
      <c r="E737" s="8">
        <v>1077.0</v>
      </c>
      <c r="F737" s="1" t="str">
        <f t="shared" si="1"/>
        <v>Increase</v>
      </c>
    </row>
    <row r="738" ht="14.25" customHeight="1">
      <c r="A738" s="4">
        <v>41211.0</v>
      </c>
      <c r="B738" s="5">
        <v>1074.45</v>
      </c>
      <c r="C738" s="6">
        <v>1087.35</v>
      </c>
      <c r="D738" s="7">
        <v>1074.45</v>
      </c>
      <c r="E738" s="8">
        <v>1086.2</v>
      </c>
      <c r="F738" s="1" t="str">
        <f t="shared" si="1"/>
        <v>Increase</v>
      </c>
    </row>
    <row r="739" ht="14.25" customHeight="1">
      <c r="A739" s="4">
        <v>41212.0</v>
      </c>
      <c r="B739" s="5">
        <v>1089.0</v>
      </c>
      <c r="C739" s="6">
        <v>1100.0</v>
      </c>
      <c r="D739" s="7">
        <v>1075.55</v>
      </c>
      <c r="E739" s="8">
        <v>1078.45</v>
      </c>
      <c r="F739" s="1" t="str">
        <f t="shared" si="1"/>
        <v>Decrease</v>
      </c>
    </row>
    <row r="740" ht="14.25" customHeight="1">
      <c r="A740" s="4">
        <v>41213.0</v>
      </c>
      <c r="B740" s="5">
        <v>1078.7</v>
      </c>
      <c r="C740" s="6">
        <v>1084.95</v>
      </c>
      <c r="D740" s="7">
        <v>1069.0</v>
      </c>
      <c r="E740" s="8">
        <v>1073.25</v>
      </c>
      <c r="F740" s="1" t="str">
        <f t="shared" si="1"/>
        <v>Decrease</v>
      </c>
    </row>
    <row r="741" ht="14.25" customHeight="1">
      <c r="A741" s="4">
        <v>41214.0</v>
      </c>
      <c r="B741" s="5">
        <v>1073.2</v>
      </c>
      <c r="C741" s="6">
        <v>1083.65</v>
      </c>
      <c r="D741" s="7">
        <v>1072.85</v>
      </c>
      <c r="E741" s="8">
        <v>1077.95</v>
      </c>
      <c r="F741" s="1" t="str">
        <f t="shared" si="1"/>
        <v>Increase</v>
      </c>
    </row>
    <row r="742" ht="14.25" customHeight="1">
      <c r="A742" s="4">
        <v>41215.0</v>
      </c>
      <c r="B742" s="5">
        <v>1077.85</v>
      </c>
      <c r="C742" s="6">
        <v>1079.9</v>
      </c>
      <c r="D742" s="7">
        <v>1070.5</v>
      </c>
      <c r="E742" s="8">
        <v>1076.0</v>
      </c>
      <c r="F742" s="1" t="str">
        <f t="shared" si="1"/>
        <v>Decrease</v>
      </c>
    </row>
    <row r="743" ht="14.25" customHeight="1">
      <c r="A743" s="4">
        <v>41218.0</v>
      </c>
      <c r="B743" s="5">
        <v>1075.45</v>
      </c>
      <c r="C743" s="6">
        <v>1084.95</v>
      </c>
      <c r="D743" s="7">
        <v>1075.4</v>
      </c>
      <c r="E743" s="8">
        <v>1079.3</v>
      </c>
      <c r="F743" s="1" t="str">
        <f t="shared" si="1"/>
        <v>Increase</v>
      </c>
    </row>
    <row r="744" ht="14.25" customHeight="1">
      <c r="A744" s="4">
        <v>41219.0</v>
      </c>
      <c r="B744" s="5">
        <v>1079.3</v>
      </c>
      <c r="C744" s="6">
        <v>1082.6</v>
      </c>
      <c r="D744" s="7">
        <v>1073.35</v>
      </c>
      <c r="E744" s="8">
        <v>1076.0</v>
      </c>
      <c r="F744" s="1" t="str">
        <f t="shared" si="1"/>
        <v>Decrease</v>
      </c>
    </row>
    <row r="745" ht="14.25" customHeight="1">
      <c r="A745" s="4">
        <v>41220.0</v>
      </c>
      <c r="B745" s="5">
        <v>1075.95</v>
      </c>
      <c r="C745" s="6">
        <v>1087.0</v>
      </c>
      <c r="D745" s="7">
        <v>1072.65</v>
      </c>
      <c r="E745" s="8">
        <v>1085.0</v>
      </c>
      <c r="F745" s="1" t="str">
        <f t="shared" si="1"/>
        <v>Increase</v>
      </c>
    </row>
    <row r="746" ht="14.25" customHeight="1">
      <c r="A746" s="4">
        <v>41221.0</v>
      </c>
      <c r="B746" s="5">
        <v>1085.05</v>
      </c>
      <c r="C746" s="6">
        <v>1100.4</v>
      </c>
      <c r="D746" s="7">
        <v>1085.05</v>
      </c>
      <c r="E746" s="8">
        <v>1094.8</v>
      </c>
      <c r="F746" s="1" t="str">
        <f t="shared" si="1"/>
        <v>Increase</v>
      </c>
    </row>
    <row r="747" ht="14.25" customHeight="1">
      <c r="A747" s="4">
        <v>41222.0</v>
      </c>
      <c r="B747" s="5">
        <v>1095.65</v>
      </c>
      <c r="C747" s="6">
        <v>1103.95</v>
      </c>
      <c r="D747" s="7">
        <v>1095.6</v>
      </c>
      <c r="E747" s="8">
        <v>1098.4</v>
      </c>
      <c r="F747" s="1" t="str">
        <f t="shared" si="1"/>
        <v>Increase</v>
      </c>
    </row>
    <row r="748" ht="14.25" customHeight="1">
      <c r="A748" s="4">
        <v>41225.0</v>
      </c>
      <c r="B748" s="5">
        <v>1095.8</v>
      </c>
      <c r="C748" s="6">
        <v>1095.8</v>
      </c>
      <c r="D748" s="7">
        <v>1084.35</v>
      </c>
      <c r="E748" s="8">
        <v>1091.95</v>
      </c>
      <c r="F748" s="1" t="str">
        <f t="shared" si="1"/>
        <v>Decrease</v>
      </c>
    </row>
    <row r="749" ht="14.25" customHeight="1">
      <c r="A749" s="4">
        <v>41226.0</v>
      </c>
      <c r="B749" s="5">
        <v>1091.85</v>
      </c>
      <c r="C749" s="6">
        <v>1100.1</v>
      </c>
      <c r="D749" s="7">
        <v>1091.7</v>
      </c>
      <c r="E749" s="8">
        <v>1093.5</v>
      </c>
      <c r="F749" s="1" t="str">
        <f t="shared" si="1"/>
        <v>Increase</v>
      </c>
    </row>
    <row r="750" ht="14.25" customHeight="1">
      <c r="A750" s="4">
        <v>41227.0</v>
      </c>
      <c r="B750" s="5">
        <v>1093.6</v>
      </c>
      <c r="C750" s="6">
        <v>1102.1</v>
      </c>
      <c r="D750" s="7">
        <v>1093.6</v>
      </c>
      <c r="E750" s="8">
        <v>1100.15</v>
      </c>
      <c r="F750" s="1" t="str">
        <f t="shared" si="1"/>
        <v>Increase</v>
      </c>
    </row>
    <row r="751" ht="14.25" customHeight="1">
      <c r="A751" s="4">
        <v>41228.0</v>
      </c>
      <c r="B751" s="5">
        <v>1100.55</v>
      </c>
      <c r="C751" s="6">
        <v>1105.6</v>
      </c>
      <c r="D751" s="7">
        <v>1091.2</v>
      </c>
      <c r="E751" s="8">
        <v>1093.05</v>
      </c>
      <c r="F751" s="1" t="str">
        <f t="shared" si="1"/>
        <v>Decrease</v>
      </c>
    </row>
    <row r="752" ht="14.25" customHeight="1">
      <c r="A752" s="4">
        <v>41229.0</v>
      </c>
      <c r="B752" s="5">
        <v>1094.45</v>
      </c>
      <c r="C752" s="6">
        <v>1099.85</v>
      </c>
      <c r="D752" s="7">
        <v>1087.3</v>
      </c>
      <c r="E752" s="8">
        <v>1089.6</v>
      </c>
      <c r="F752" s="1" t="str">
        <f t="shared" si="1"/>
        <v>Decrease</v>
      </c>
    </row>
    <row r="753" ht="14.25" customHeight="1">
      <c r="A753" s="4">
        <v>41232.0</v>
      </c>
      <c r="B753" s="5">
        <v>1089.75</v>
      </c>
      <c r="C753" s="6">
        <v>1093.05</v>
      </c>
      <c r="D753" s="7">
        <v>1081.25</v>
      </c>
      <c r="E753" s="8">
        <v>1084.35</v>
      </c>
      <c r="F753" s="1" t="str">
        <f t="shared" si="1"/>
        <v>Decrease</v>
      </c>
    </row>
    <row r="754" ht="14.25" customHeight="1">
      <c r="A754" s="4">
        <v>41233.0</v>
      </c>
      <c r="B754" s="5">
        <v>1084.4</v>
      </c>
      <c r="C754" s="6">
        <v>1089.85</v>
      </c>
      <c r="D754" s="7">
        <v>1078.95</v>
      </c>
      <c r="E754" s="8">
        <v>1081.8</v>
      </c>
      <c r="F754" s="1" t="str">
        <f t="shared" si="1"/>
        <v>Decrease</v>
      </c>
    </row>
    <row r="755" ht="14.25" customHeight="1">
      <c r="A755" s="4">
        <v>41234.0</v>
      </c>
      <c r="B755" s="5">
        <v>1082.4</v>
      </c>
      <c r="C755" s="6">
        <v>1091.45</v>
      </c>
      <c r="D755" s="7">
        <v>1082.3</v>
      </c>
      <c r="E755" s="8">
        <v>1089.35</v>
      </c>
      <c r="F755" s="1" t="str">
        <f t="shared" si="1"/>
        <v>Increase</v>
      </c>
    </row>
    <row r="756" ht="14.25" customHeight="1">
      <c r="A756" s="4">
        <v>41235.0</v>
      </c>
      <c r="B756" s="5">
        <v>1089.75</v>
      </c>
      <c r="C756" s="6">
        <v>1099.15</v>
      </c>
      <c r="D756" s="7">
        <v>1087.75</v>
      </c>
      <c r="E756" s="8">
        <v>1097.35</v>
      </c>
      <c r="F756" s="1" t="str">
        <f t="shared" si="1"/>
        <v>Increase</v>
      </c>
    </row>
    <row r="757" ht="14.25" customHeight="1">
      <c r="A757" s="4">
        <v>41236.0</v>
      </c>
      <c r="B757" s="5">
        <v>1097.6</v>
      </c>
      <c r="C757" s="6">
        <v>1103.25</v>
      </c>
      <c r="D757" s="7">
        <v>1077.4</v>
      </c>
      <c r="E757" s="8">
        <v>1080.25</v>
      </c>
      <c r="F757" s="1" t="str">
        <f t="shared" si="1"/>
        <v>Decrease</v>
      </c>
    </row>
    <row r="758" ht="14.25" customHeight="1">
      <c r="A758" s="4">
        <v>41239.0</v>
      </c>
      <c r="B758" s="5">
        <v>1080.25</v>
      </c>
      <c r="C758" s="6">
        <v>1080.4</v>
      </c>
      <c r="D758" s="7">
        <v>1070.75</v>
      </c>
      <c r="E758" s="8">
        <v>1073.75</v>
      </c>
      <c r="F758" s="1" t="str">
        <f t="shared" si="1"/>
        <v>Decrease</v>
      </c>
    </row>
    <row r="759" ht="14.25" customHeight="1">
      <c r="A759" s="4">
        <v>41240.0</v>
      </c>
      <c r="B759" s="5">
        <v>1072.7</v>
      </c>
      <c r="C759" s="6">
        <v>1080.8</v>
      </c>
      <c r="D759" s="7">
        <v>1070.3</v>
      </c>
      <c r="E759" s="8">
        <v>1078.95</v>
      </c>
      <c r="F759" s="1" t="str">
        <f t="shared" si="1"/>
        <v>Increase</v>
      </c>
    </row>
    <row r="760" ht="14.25" customHeight="1">
      <c r="A760" s="4">
        <v>41241.0</v>
      </c>
      <c r="B760" s="5">
        <v>1077.9</v>
      </c>
      <c r="C760" s="6">
        <v>1087.5</v>
      </c>
      <c r="D760" s="7">
        <v>1077.8</v>
      </c>
      <c r="E760" s="8">
        <v>1085.0</v>
      </c>
      <c r="F760" s="1" t="str">
        <f t="shared" si="1"/>
        <v>Increase</v>
      </c>
    </row>
    <row r="761" ht="14.25" customHeight="1">
      <c r="A761" s="4">
        <v>41242.0</v>
      </c>
      <c r="B761" s="5">
        <v>1085.05</v>
      </c>
      <c r="C761" s="6">
        <v>1091.35</v>
      </c>
      <c r="D761" s="7">
        <v>1083.95</v>
      </c>
      <c r="E761" s="8">
        <v>1088.35</v>
      </c>
      <c r="F761" s="1" t="str">
        <f t="shared" si="1"/>
        <v>Increase</v>
      </c>
    </row>
    <row r="762" ht="14.25" customHeight="1">
      <c r="A762" s="4">
        <v>41243.0</v>
      </c>
      <c r="B762" s="5">
        <v>1089.3</v>
      </c>
      <c r="C762" s="6">
        <v>1090.25</v>
      </c>
      <c r="D762" s="7">
        <v>1083.2</v>
      </c>
      <c r="E762" s="8">
        <v>1086.5</v>
      </c>
      <c r="F762" s="1" t="str">
        <f t="shared" si="1"/>
        <v>Decrease</v>
      </c>
    </row>
    <row r="763" ht="14.25" customHeight="1">
      <c r="A763" s="4">
        <v>41246.0</v>
      </c>
      <c r="B763" s="5">
        <v>1086.25</v>
      </c>
      <c r="C763" s="6">
        <v>1087.0</v>
      </c>
      <c r="D763" s="7">
        <v>1074.2</v>
      </c>
      <c r="E763" s="8">
        <v>1076.35</v>
      </c>
      <c r="F763" s="1" t="str">
        <f t="shared" si="1"/>
        <v>Decrease</v>
      </c>
    </row>
    <row r="764" ht="14.25" customHeight="1">
      <c r="A764" s="4">
        <v>41247.0</v>
      </c>
      <c r="B764" s="5">
        <v>1076.3</v>
      </c>
      <c r="C764" s="6">
        <v>1080.5</v>
      </c>
      <c r="D764" s="7">
        <v>1074.1</v>
      </c>
      <c r="E764" s="8">
        <v>1077.9</v>
      </c>
      <c r="F764" s="1" t="str">
        <f t="shared" si="1"/>
        <v>Increase</v>
      </c>
    </row>
    <row r="765" ht="14.25" customHeight="1">
      <c r="A765" s="4">
        <v>41248.0</v>
      </c>
      <c r="B765" s="5">
        <v>1078.45</v>
      </c>
      <c r="C765" s="6">
        <v>1086.2</v>
      </c>
      <c r="D765" s="7">
        <v>1073.6</v>
      </c>
      <c r="E765" s="8">
        <v>1082.9</v>
      </c>
      <c r="F765" s="1" t="str">
        <f t="shared" si="1"/>
        <v>Increase</v>
      </c>
    </row>
    <row r="766" ht="14.25" customHeight="1">
      <c r="A766" s="4">
        <v>41249.0</v>
      </c>
      <c r="B766" s="5">
        <v>1081.4</v>
      </c>
      <c r="C766" s="6">
        <v>1083.15</v>
      </c>
      <c r="D766" s="7">
        <v>1069.05</v>
      </c>
      <c r="E766" s="8">
        <v>1070.9</v>
      </c>
      <c r="F766" s="1" t="str">
        <f t="shared" si="1"/>
        <v>Decrease</v>
      </c>
    </row>
    <row r="767" ht="14.25" customHeight="1">
      <c r="A767" s="4">
        <v>41250.0</v>
      </c>
      <c r="B767" s="5">
        <v>1070.6</v>
      </c>
      <c r="C767" s="6">
        <v>1075.2</v>
      </c>
      <c r="D767" s="7">
        <v>1053.4</v>
      </c>
      <c r="E767" s="8">
        <v>1056.05</v>
      </c>
      <c r="F767" s="1" t="str">
        <f t="shared" si="1"/>
        <v>Decrease</v>
      </c>
    </row>
    <row r="768" ht="14.25" customHeight="1">
      <c r="A768" s="4">
        <v>41253.0</v>
      </c>
      <c r="B768" s="5">
        <v>1057.8</v>
      </c>
      <c r="C768" s="6">
        <v>1059.35</v>
      </c>
      <c r="D768" s="7">
        <v>1030.35</v>
      </c>
      <c r="E768" s="8">
        <v>1037.65</v>
      </c>
      <c r="F768" s="1" t="str">
        <f t="shared" si="1"/>
        <v>Decrease</v>
      </c>
    </row>
    <row r="769" ht="14.25" customHeight="1">
      <c r="A769" s="4">
        <v>41254.0</v>
      </c>
      <c r="B769" s="5">
        <v>1036.35</v>
      </c>
      <c r="C769" s="6">
        <v>1047.95</v>
      </c>
      <c r="D769" s="7">
        <v>1026.75</v>
      </c>
      <c r="E769" s="8">
        <v>1046.2</v>
      </c>
      <c r="F769" s="1" t="str">
        <f t="shared" si="1"/>
        <v>Increase</v>
      </c>
    </row>
    <row r="770" ht="14.25" customHeight="1">
      <c r="A770" s="4">
        <v>41255.0</v>
      </c>
      <c r="B770" s="5">
        <v>1059.8</v>
      </c>
      <c r="C770" s="6">
        <v>1059.8</v>
      </c>
      <c r="D770" s="7">
        <v>1033.3</v>
      </c>
      <c r="E770" s="8">
        <v>1037.2</v>
      </c>
      <c r="F770" s="1" t="str">
        <f t="shared" si="1"/>
        <v>Decrease</v>
      </c>
    </row>
    <row r="771" ht="14.25" customHeight="1">
      <c r="A771" s="4">
        <v>41256.0</v>
      </c>
      <c r="B771" s="5">
        <v>1037.15</v>
      </c>
      <c r="C771" s="6">
        <v>1050.55</v>
      </c>
      <c r="D771" s="7">
        <v>1031.35</v>
      </c>
      <c r="E771" s="8">
        <v>1034.6</v>
      </c>
      <c r="F771" s="1" t="str">
        <f t="shared" si="1"/>
        <v>Decrease</v>
      </c>
    </row>
    <row r="772" ht="14.25" customHeight="1">
      <c r="A772" s="4">
        <v>41257.0</v>
      </c>
      <c r="B772" s="5">
        <v>1034.75</v>
      </c>
      <c r="C772" s="6">
        <v>1044.25</v>
      </c>
      <c r="D772" s="7">
        <v>1026.2</v>
      </c>
      <c r="E772" s="8">
        <v>1041.85</v>
      </c>
      <c r="F772" s="1" t="str">
        <f t="shared" si="1"/>
        <v>Increase</v>
      </c>
    </row>
    <row r="773" ht="14.25" customHeight="1">
      <c r="A773" s="4">
        <v>41260.0</v>
      </c>
      <c r="B773" s="5">
        <v>1040.25</v>
      </c>
      <c r="C773" s="6">
        <v>1056.6</v>
      </c>
      <c r="D773" s="7">
        <v>1036.5</v>
      </c>
      <c r="E773" s="8">
        <v>1055.3</v>
      </c>
      <c r="F773" s="1" t="str">
        <f t="shared" si="1"/>
        <v>Increase</v>
      </c>
    </row>
    <row r="774" ht="14.25" customHeight="1">
      <c r="A774" s="4">
        <v>41261.0</v>
      </c>
      <c r="B774" s="5">
        <v>1056.55</v>
      </c>
      <c r="C774" s="6">
        <v>1063.7</v>
      </c>
      <c r="D774" s="7">
        <v>1050.45</v>
      </c>
      <c r="E774" s="8">
        <v>1054.8</v>
      </c>
      <c r="F774" s="1" t="str">
        <f t="shared" si="1"/>
        <v>Decrease</v>
      </c>
    </row>
    <row r="775" ht="14.25" customHeight="1">
      <c r="A775" s="4">
        <v>41262.0</v>
      </c>
      <c r="B775" s="5">
        <v>1054.3</v>
      </c>
      <c r="C775" s="6">
        <v>1054.65</v>
      </c>
      <c r="D775" s="7">
        <v>1041.75</v>
      </c>
      <c r="E775" s="8">
        <v>1047.4</v>
      </c>
      <c r="F775" s="1" t="str">
        <f t="shared" si="1"/>
        <v>Decrease</v>
      </c>
    </row>
    <row r="776" ht="14.25" customHeight="1">
      <c r="A776" s="4">
        <v>41263.0</v>
      </c>
      <c r="B776" s="5">
        <v>1047.25</v>
      </c>
      <c r="C776" s="6">
        <v>1065.95</v>
      </c>
      <c r="D776" s="7">
        <v>1043.7</v>
      </c>
      <c r="E776" s="8">
        <v>1063.6</v>
      </c>
      <c r="F776" s="1" t="str">
        <f t="shared" si="1"/>
        <v>Increase</v>
      </c>
    </row>
    <row r="777" ht="14.25" customHeight="1">
      <c r="A777" s="4">
        <v>41264.0</v>
      </c>
      <c r="B777" s="5">
        <v>1063.75</v>
      </c>
      <c r="C777" s="6">
        <v>1065.8</v>
      </c>
      <c r="D777" s="7">
        <v>1055.5</v>
      </c>
      <c r="E777" s="8">
        <v>1057.5</v>
      </c>
      <c r="F777" s="1" t="str">
        <f t="shared" si="1"/>
        <v>Decrease</v>
      </c>
    </row>
    <row r="778" ht="14.25" customHeight="1">
      <c r="A778" s="4">
        <v>41267.0</v>
      </c>
      <c r="B778" s="5">
        <v>1058.2</v>
      </c>
      <c r="C778" s="6">
        <v>1058.75</v>
      </c>
      <c r="D778" s="7">
        <v>1047.15</v>
      </c>
      <c r="E778" s="8">
        <v>1048.6</v>
      </c>
      <c r="F778" s="1" t="str">
        <f t="shared" si="1"/>
        <v>Decrease</v>
      </c>
    </row>
    <row r="779" ht="14.25" customHeight="1">
      <c r="A779" s="4">
        <v>41268.0</v>
      </c>
      <c r="B779" s="5">
        <v>1048.6</v>
      </c>
      <c r="C779" s="6">
        <v>1055.8</v>
      </c>
      <c r="D779" s="7">
        <v>1044.55</v>
      </c>
      <c r="E779" s="8">
        <v>1048.0</v>
      </c>
      <c r="F779" s="1" t="str">
        <f t="shared" si="1"/>
        <v>Decrease</v>
      </c>
    </row>
    <row r="780" ht="14.25" customHeight="1">
      <c r="A780" s="4">
        <v>41269.0</v>
      </c>
      <c r="B780" s="5">
        <v>1048.15</v>
      </c>
      <c r="C780" s="6">
        <v>1051.0</v>
      </c>
      <c r="D780" s="7">
        <v>1040.4</v>
      </c>
      <c r="E780" s="8">
        <v>1044.45</v>
      </c>
      <c r="F780" s="1" t="str">
        <f t="shared" si="1"/>
        <v>Decrease</v>
      </c>
    </row>
    <row r="781" ht="14.25" customHeight="1">
      <c r="A781" s="4">
        <v>41270.0</v>
      </c>
      <c r="B781" s="5">
        <v>1044.45</v>
      </c>
      <c r="C781" s="6">
        <v>1047.05</v>
      </c>
      <c r="D781" s="7">
        <v>1034.1</v>
      </c>
      <c r="E781" s="8">
        <v>1036.0</v>
      </c>
      <c r="F781" s="1" t="str">
        <f t="shared" si="1"/>
        <v>Decrease</v>
      </c>
    </row>
    <row r="782" ht="14.25" customHeight="1">
      <c r="A782" s="4">
        <v>41271.0</v>
      </c>
      <c r="B782" s="5">
        <v>1036.2</v>
      </c>
      <c r="C782" s="6">
        <v>1060.5</v>
      </c>
      <c r="D782" s="7">
        <v>1036.2</v>
      </c>
      <c r="E782" s="8">
        <v>1058.2</v>
      </c>
      <c r="F782" s="1" t="str">
        <f t="shared" si="1"/>
        <v>Increase</v>
      </c>
    </row>
    <row r="783" ht="14.25" customHeight="1">
      <c r="A783" s="4">
        <v>41274.0</v>
      </c>
      <c r="B783" s="5">
        <v>1058.95</v>
      </c>
      <c r="C783" s="6">
        <v>1065.15</v>
      </c>
      <c r="D783" s="7">
        <v>1057.6</v>
      </c>
      <c r="E783" s="8">
        <v>1059.3</v>
      </c>
      <c r="F783" s="1" t="str">
        <f t="shared" si="1"/>
        <v>Increase</v>
      </c>
    </row>
    <row r="784" ht="14.25" customHeight="1">
      <c r="A784" s="4">
        <v>41275.0</v>
      </c>
      <c r="B784" s="5">
        <v>1059.3</v>
      </c>
      <c r="C784" s="6">
        <v>1068.8</v>
      </c>
      <c r="D784" s="7">
        <v>1059.3</v>
      </c>
      <c r="E784" s="8">
        <v>1064.3</v>
      </c>
      <c r="F784" s="1" t="str">
        <f t="shared" si="1"/>
        <v>Increase</v>
      </c>
    </row>
    <row r="785" ht="14.25" customHeight="1">
      <c r="A785" s="4">
        <v>41276.0</v>
      </c>
      <c r="B785" s="5">
        <v>1064.15</v>
      </c>
      <c r="C785" s="6">
        <v>1071.7</v>
      </c>
      <c r="D785" s="7">
        <v>1058.35</v>
      </c>
      <c r="E785" s="8">
        <v>1065.6</v>
      </c>
      <c r="F785" s="1" t="str">
        <f t="shared" si="1"/>
        <v>Increase</v>
      </c>
    </row>
    <row r="786" ht="14.25" customHeight="1">
      <c r="A786" s="4">
        <v>41277.0</v>
      </c>
      <c r="B786" s="5">
        <v>1065.6</v>
      </c>
      <c r="C786" s="6">
        <v>1069.2</v>
      </c>
      <c r="D786" s="7">
        <v>1061.1</v>
      </c>
      <c r="E786" s="8">
        <v>1066.15</v>
      </c>
      <c r="F786" s="1" t="str">
        <f t="shared" si="1"/>
        <v>Increase</v>
      </c>
    </row>
    <row r="787" ht="14.25" customHeight="1">
      <c r="A787" s="4">
        <v>41278.0</v>
      </c>
      <c r="B787" s="5">
        <v>1066.2</v>
      </c>
      <c r="C787" s="6">
        <v>1075.5</v>
      </c>
      <c r="D787" s="7">
        <v>1066.2</v>
      </c>
      <c r="E787" s="8">
        <v>1070.15</v>
      </c>
      <c r="F787" s="1" t="str">
        <f t="shared" si="1"/>
        <v>Increase</v>
      </c>
    </row>
    <row r="788" ht="14.25" customHeight="1">
      <c r="A788" s="4">
        <v>41281.0</v>
      </c>
      <c r="B788" s="5">
        <v>1070.1</v>
      </c>
      <c r="C788" s="6">
        <v>1073.25</v>
      </c>
      <c r="D788" s="7">
        <v>1054.9</v>
      </c>
      <c r="E788" s="8">
        <v>1055.55</v>
      </c>
      <c r="F788" s="1" t="str">
        <f t="shared" si="1"/>
        <v>Decrease</v>
      </c>
    </row>
    <row r="789" ht="14.25" customHeight="1">
      <c r="A789" s="4">
        <v>41282.0</v>
      </c>
      <c r="B789" s="5">
        <v>1055.6</v>
      </c>
      <c r="C789" s="6">
        <v>1059.6</v>
      </c>
      <c r="D789" s="7">
        <v>1048.2</v>
      </c>
      <c r="E789" s="8">
        <v>1049.65</v>
      </c>
      <c r="F789" s="1" t="str">
        <f t="shared" si="1"/>
        <v>Decrease</v>
      </c>
    </row>
    <row r="790" ht="14.25" customHeight="1">
      <c r="A790" s="4">
        <v>41283.0</v>
      </c>
      <c r="B790" s="5">
        <v>1049.6</v>
      </c>
      <c r="C790" s="6">
        <v>1057.45</v>
      </c>
      <c r="D790" s="7">
        <v>1044.9</v>
      </c>
      <c r="E790" s="8">
        <v>1052.95</v>
      </c>
      <c r="F790" s="1" t="str">
        <f t="shared" si="1"/>
        <v>Increase</v>
      </c>
    </row>
    <row r="791" ht="14.25" customHeight="1">
      <c r="A791" s="4">
        <v>41284.0</v>
      </c>
      <c r="B791" s="5">
        <v>1053.65</v>
      </c>
      <c r="C791" s="6">
        <v>1068.65</v>
      </c>
      <c r="D791" s="7">
        <v>1053.65</v>
      </c>
      <c r="E791" s="8">
        <v>1063.4</v>
      </c>
      <c r="F791" s="1" t="str">
        <f t="shared" si="1"/>
        <v>Increase</v>
      </c>
    </row>
    <row r="792" ht="14.25" customHeight="1">
      <c r="A792" s="4">
        <v>41285.0</v>
      </c>
      <c r="B792" s="5">
        <v>1063.55</v>
      </c>
      <c r="C792" s="6">
        <v>1070.85</v>
      </c>
      <c r="D792" s="7">
        <v>1057.55</v>
      </c>
      <c r="E792" s="8">
        <v>1058.85</v>
      </c>
      <c r="F792" s="1" t="str">
        <f t="shared" si="1"/>
        <v>Decrease</v>
      </c>
    </row>
    <row r="793" ht="14.25" customHeight="1">
      <c r="A793" s="4">
        <v>41288.0</v>
      </c>
      <c r="B793" s="5">
        <v>1058.7</v>
      </c>
      <c r="C793" s="6">
        <v>1058.7</v>
      </c>
      <c r="D793" s="7">
        <v>1045.2</v>
      </c>
      <c r="E793" s="8">
        <v>1046.6</v>
      </c>
      <c r="F793" s="1" t="str">
        <f t="shared" si="1"/>
        <v>Decrease</v>
      </c>
    </row>
    <row r="794" ht="14.25" customHeight="1">
      <c r="A794" s="4">
        <v>41289.0</v>
      </c>
      <c r="B794" s="5">
        <v>1046.55</v>
      </c>
      <c r="C794" s="6">
        <v>1046.55</v>
      </c>
      <c r="D794" s="7">
        <v>1029.9</v>
      </c>
      <c r="E794" s="8">
        <v>1040.7</v>
      </c>
      <c r="F794" s="1" t="str">
        <f t="shared" si="1"/>
        <v>Decrease</v>
      </c>
    </row>
    <row r="795" ht="14.25" customHeight="1">
      <c r="A795" s="4">
        <v>41290.0</v>
      </c>
      <c r="B795" s="5">
        <v>1040.3</v>
      </c>
      <c r="C795" s="6">
        <v>1040.75</v>
      </c>
      <c r="D795" s="7">
        <v>1029.55</v>
      </c>
      <c r="E795" s="8">
        <v>1031.25</v>
      </c>
      <c r="F795" s="1" t="str">
        <f t="shared" si="1"/>
        <v>Decrease</v>
      </c>
    </row>
    <row r="796" ht="14.25" customHeight="1">
      <c r="A796" s="4">
        <v>41291.0</v>
      </c>
      <c r="B796" s="5">
        <v>1031.05</v>
      </c>
      <c r="C796" s="6">
        <v>1031.05</v>
      </c>
      <c r="D796" s="7">
        <v>1014.3</v>
      </c>
      <c r="E796" s="8">
        <v>1017.1</v>
      </c>
      <c r="F796" s="1" t="str">
        <f t="shared" si="1"/>
        <v>Decrease</v>
      </c>
    </row>
    <row r="797" ht="14.25" customHeight="1">
      <c r="A797" s="4">
        <v>41292.0</v>
      </c>
      <c r="B797" s="5">
        <v>1017.1</v>
      </c>
      <c r="C797" s="6">
        <v>1021.5</v>
      </c>
      <c r="D797" s="7">
        <v>1004.35</v>
      </c>
      <c r="E797" s="8">
        <v>1006.7</v>
      </c>
      <c r="F797" s="1" t="str">
        <f t="shared" si="1"/>
        <v>Decrease</v>
      </c>
    </row>
    <row r="798" ht="14.25" customHeight="1">
      <c r="A798" s="4">
        <v>41295.0</v>
      </c>
      <c r="B798" s="5">
        <v>1006.65</v>
      </c>
      <c r="C798" s="6">
        <v>1016.7</v>
      </c>
      <c r="D798" s="7">
        <v>998.95</v>
      </c>
      <c r="E798" s="8">
        <v>1014.55</v>
      </c>
      <c r="F798" s="1" t="str">
        <f t="shared" si="1"/>
        <v>Increase</v>
      </c>
    </row>
    <row r="799" ht="14.25" customHeight="1">
      <c r="A799" s="4">
        <v>41296.0</v>
      </c>
      <c r="B799" s="5">
        <v>1014.25</v>
      </c>
      <c r="C799" s="6">
        <v>1017.75</v>
      </c>
      <c r="D799" s="7">
        <v>1000.05</v>
      </c>
      <c r="E799" s="8">
        <v>1001.7</v>
      </c>
      <c r="F799" s="1" t="str">
        <f t="shared" si="1"/>
        <v>Decrease</v>
      </c>
    </row>
    <row r="800" ht="14.25" customHeight="1">
      <c r="A800" s="4">
        <v>41297.0</v>
      </c>
      <c r="B800" s="5">
        <v>1001.5</v>
      </c>
      <c r="C800" s="6">
        <v>1006.4</v>
      </c>
      <c r="D800" s="7">
        <v>994.2</v>
      </c>
      <c r="E800" s="8">
        <v>999.65</v>
      </c>
      <c r="F800" s="1" t="str">
        <f t="shared" si="1"/>
        <v>Decrease</v>
      </c>
    </row>
    <row r="801" ht="14.25" customHeight="1">
      <c r="A801" s="4">
        <v>41298.0</v>
      </c>
      <c r="B801" s="5">
        <v>999.7</v>
      </c>
      <c r="C801" s="6">
        <v>1000.85</v>
      </c>
      <c r="D801" s="7">
        <v>982.7</v>
      </c>
      <c r="E801" s="8">
        <v>993.0</v>
      </c>
      <c r="F801" s="1" t="str">
        <f t="shared" si="1"/>
        <v>Decrease</v>
      </c>
    </row>
    <row r="802" ht="14.25" customHeight="1">
      <c r="A802" s="4">
        <v>41299.0</v>
      </c>
      <c r="B802" s="5">
        <v>993.35</v>
      </c>
      <c r="C802" s="6">
        <v>1011.45</v>
      </c>
      <c r="D802" s="7">
        <v>992.9</v>
      </c>
      <c r="E802" s="8">
        <v>1003.9</v>
      </c>
      <c r="F802" s="1" t="str">
        <f t="shared" si="1"/>
        <v>Increase</v>
      </c>
    </row>
    <row r="803" ht="14.25" customHeight="1">
      <c r="A803" s="4">
        <v>41302.0</v>
      </c>
      <c r="B803" s="5">
        <v>1003.45</v>
      </c>
      <c r="C803" s="6">
        <v>1028.9</v>
      </c>
      <c r="D803" s="7">
        <v>1001.75</v>
      </c>
      <c r="E803" s="8">
        <v>1025.25</v>
      </c>
      <c r="F803" s="1" t="str">
        <f t="shared" si="1"/>
        <v>Increase</v>
      </c>
    </row>
    <row r="804" ht="14.25" customHeight="1">
      <c r="A804" s="4">
        <v>41303.0</v>
      </c>
      <c r="B804" s="5">
        <v>1025.55</v>
      </c>
      <c r="C804" s="6">
        <v>1033.7</v>
      </c>
      <c r="D804" s="7">
        <v>1022.05</v>
      </c>
      <c r="E804" s="8">
        <v>1030.55</v>
      </c>
      <c r="F804" s="1" t="str">
        <f t="shared" si="1"/>
        <v>Increase</v>
      </c>
    </row>
    <row r="805" ht="14.25" customHeight="1">
      <c r="A805" s="4">
        <v>41304.0</v>
      </c>
      <c r="B805" s="5">
        <v>1030.6</v>
      </c>
      <c r="C805" s="6">
        <v>1039.8</v>
      </c>
      <c r="D805" s="7">
        <v>1030.6</v>
      </c>
      <c r="E805" s="8">
        <v>1037.15</v>
      </c>
      <c r="F805" s="1" t="str">
        <f t="shared" si="1"/>
        <v>Increase</v>
      </c>
    </row>
    <row r="806" ht="14.25" customHeight="1">
      <c r="A806" s="4">
        <v>41305.0</v>
      </c>
      <c r="B806" s="5">
        <v>1037.15</v>
      </c>
      <c r="C806" s="6">
        <v>1038.55</v>
      </c>
      <c r="D806" s="7">
        <v>1011.95</v>
      </c>
      <c r="E806" s="8">
        <v>1013.9</v>
      </c>
      <c r="F806" s="1" t="str">
        <f t="shared" si="1"/>
        <v>Decrease</v>
      </c>
    </row>
    <row r="807" ht="14.25" customHeight="1">
      <c r="A807" s="4">
        <v>41306.0</v>
      </c>
      <c r="B807" s="5">
        <v>1013.5</v>
      </c>
      <c r="C807" s="6">
        <v>1013.5</v>
      </c>
      <c r="D807" s="7">
        <v>998.4</v>
      </c>
      <c r="E807" s="8">
        <v>1011.3</v>
      </c>
      <c r="F807" s="1" t="str">
        <f t="shared" si="1"/>
        <v>Decrease</v>
      </c>
    </row>
    <row r="808" ht="14.25" customHeight="1">
      <c r="A808" s="4">
        <v>41309.0</v>
      </c>
      <c r="B808" s="5">
        <v>1011.55</v>
      </c>
      <c r="C808" s="6">
        <v>1019.9</v>
      </c>
      <c r="D808" s="7">
        <v>1004.85</v>
      </c>
      <c r="E808" s="8">
        <v>1013.85</v>
      </c>
      <c r="F808" s="1" t="str">
        <f t="shared" si="1"/>
        <v>Increase</v>
      </c>
    </row>
    <row r="809" ht="14.25" customHeight="1">
      <c r="A809" s="4">
        <v>41310.0</v>
      </c>
      <c r="B809" s="5">
        <v>1013.9</v>
      </c>
      <c r="C809" s="6">
        <v>1013.9</v>
      </c>
      <c r="D809" s="7">
        <v>999.6</v>
      </c>
      <c r="E809" s="8">
        <v>1002.7</v>
      </c>
      <c r="F809" s="1" t="str">
        <f t="shared" si="1"/>
        <v>Decrease</v>
      </c>
    </row>
    <row r="810" ht="14.25" customHeight="1">
      <c r="A810" s="4">
        <v>41311.0</v>
      </c>
      <c r="B810" s="5">
        <v>1002.8</v>
      </c>
      <c r="C810" s="6">
        <v>1006.3</v>
      </c>
      <c r="D810" s="7">
        <v>996.75</v>
      </c>
      <c r="E810" s="8">
        <v>1000.6</v>
      </c>
      <c r="F810" s="1" t="str">
        <f t="shared" si="1"/>
        <v>Decrease</v>
      </c>
    </row>
    <row r="811" ht="14.25" customHeight="1">
      <c r="A811" s="4">
        <v>41312.0</v>
      </c>
      <c r="B811" s="5">
        <v>1000.6</v>
      </c>
      <c r="C811" s="6">
        <v>1000.6</v>
      </c>
      <c r="D811" s="7">
        <v>974.1</v>
      </c>
      <c r="E811" s="8">
        <v>978.2</v>
      </c>
      <c r="F811" s="1" t="str">
        <f t="shared" si="1"/>
        <v>Decrease</v>
      </c>
    </row>
    <row r="812" ht="14.25" customHeight="1">
      <c r="A812" s="4">
        <v>41313.0</v>
      </c>
      <c r="B812" s="5">
        <v>977.4</v>
      </c>
      <c r="C812" s="6">
        <v>992.05</v>
      </c>
      <c r="D812" s="7">
        <v>973.5</v>
      </c>
      <c r="E812" s="8">
        <v>984.3</v>
      </c>
      <c r="F812" s="1" t="str">
        <f t="shared" si="1"/>
        <v>Increase</v>
      </c>
    </row>
    <row r="813" ht="14.25" customHeight="1">
      <c r="A813" s="4">
        <v>41316.0</v>
      </c>
      <c r="B813" s="5">
        <v>984.45</v>
      </c>
      <c r="C813" s="6">
        <v>1002.1</v>
      </c>
      <c r="D813" s="7">
        <v>984.45</v>
      </c>
      <c r="E813" s="8">
        <v>999.4</v>
      </c>
      <c r="F813" s="1" t="str">
        <f t="shared" si="1"/>
        <v>Increase</v>
      </c>
    </row>
    <row r="814" ht="14.25" customHeight="1">
      <c r="A814" s="4">
        <v>41317.0</v>
      </c>
      <c r="B814" s="5">
        <v>999.55</v>
      </c>
      <c r="C814" s="6">
        <v>1010.75</v>
      </c>
      <c r="D814" s="7">
        <v>999.55</v>
      </c>
      <c r="E814" s="8">
        <v>1009.15</v>
      </c>
      <c r="F814" s="1" t="str">
        <f t="shared" si="1"/>
        <v>Increase</v>
      </c>
    </row>
    <row r="815" ht="14.25" customHeight="1">
      <c r="A815" s="4">
        <v>41318.0</v>
      </c>
      <c r="B815" s="5">
        <v>1009.15</v>
      </c>
      <c r="C815" s="6">
        <v>1018.25</v>
      </c>
      <c r="D815" s="7">
        <v>1002.75</v>
      </c>
      <c r="E815" s="8">
        <v>1016.95</v>
      </c>
      <c r="F815" s="1" t="str">
        <f t="shared" si="1"/>
        <v>Increase</v>
      </c>
    </row>
    <row r="816" ht="14.25" customHeight="1">
      <c r="A816" s="4">
        <v>41319.0</v>
      </c>
      <c r="B816" s="5">
        <v>1017.05</v>
      </c>
      <c r="C816" s="6">
        <v>1033.45</v>
      </c>
      <c r="D816" s="7">
        <v>1017.05</v>
      </c>
      <c r="E816" s="8">
        <v>1031.5</v>
      </c>
      <c r="F816" s="1" t="str">
        <f t="shared" si="1"/>
        <v>Increase</v>
      </c>
    </row>
    <row r="817" ht="14.25" customHeight="1">
      <c r="A817" s="4">
        <v>41320.0</v>
      </c>
      <c r="B817" s="5">
        <v>1032.0</v>
      </c>
      <c r="C817" s="6">
        <v>1032.0</v>
      </c>
      <c r="D817" s="7">
        <v>1016.6</v>
      </c>
      <c r="E817" s="8">
        <v>1018.1</v>
      </c>
      <c r="F817" s="1" t="str">
        <f t="shared" si="1"/>
        <v>Decrease</v>
      </c>
    </row>
    <row r="818" ht="14.25" customHeight="1">
      <c r="A818" s="4">
        <v>41323.0</v>
      </c>
      <c r="B818" s="5">
        <v>1018.0</v>
      </c>
      <c r="C818" s="6">
        <v>1018.0</v>
      </c>
      <c r="D818" s="7">
        <v>1002.3</v>
      </c>
      <c r="E818" s="8">
        <v>1004.85</v>
      </c>
      <c r="F818" s="1" t="str">
        <f t="shared" si="1"/>
        <v>Decrease</v>
      </c>
    </row>
    <row r="819" ht="14.25" customHeight="1">
      <c r="A819" s="4">
        <v>41324.0</v>
      </c>
      <c r="B819" s="5">
        <v>1003.8</v>
      </c>
      <c r="C819" s="6">
        <v>1003.8</v>
      </c>
      <c r="D819" s="7">
        <v>958.2</v>
      </c>
      <c r="E819" s="8">
        <v>962.2</v>
      </c>
      <c r="F819" s="1" t="str">
        <f t="shared" si="1"/>
        <v>Decrease</v>
      </c>
    </row>
    <row r="820" ht="14.25" customHeight="1">
      <c r="A820" s="4">
        <v>41325.0</v>
      </c>
      <c r="B820" s="5">
        <v>958.9</v>
      </c>
      <c r="C820" s="6">
        <v>965.15</v>
      </c>
      <c r="D820" s="7">
        <v>935.7</v>
      </c>
      <c r="E820" s="8">
        <v>949.8</v>
      </c>
      <c r="F820" s="1" t="str">
        <f t="shared" si="1"/>
        <v>Decrease</v>
      </c>
    </row>
    <row r="821" ht="14.25" customHeight="1">
      <c r="A821" s="4">
        <v>41326.0</v>
      </c>
      <c r="B821" s="5">
        <v>951.8</v>
      </c>
      <c r="C821" s="6">
        <v>964.2</v>
      </c>
      <c r="D821" s="7">
        <v>938.8</v>
      </c>
      <c r="E821" s="8">
        <v>951.2</v>
      </c>
      <c r="F821" s="1" t="str">
        <f t="shared" si="1"/>
        <v>Increase</v>
      </c>
    </row>
    <row r="822" ht="14.25" customHeight="1">
      <c r="A822" s="4">
        <v>41327.0</v>
      </c>
      <c r="B822" s="5">
        <v>950.65</v>
      </c>
      <c r="C822" s="6">
        <v>961.75</v>
      </c>
      <c r="D822" s="7">
        <v>949.0</v>
      </c>
      <c r="E822" s="8">
        <v>958.65</v>
      </c>
      <c r="F822" s="1" t="str">
        <f t="shared" si="1"/>
        <v>Increase</v>
      </c>
    </row>
    <row r="823" ht="14.25" customHeight="1">
      <c r="A823" s="4">
        <v>41330.0</v>
      </c>
      <c r="B823" s="5">
        <v>958.65</v>
      </c>
      <c r="C823" s="6">
        <v>958.65</v>
      </c>
      <c r="D823" s="7">
        <v>936.7</v>
      </c>
      <c r="E823" s="8">
        <v>940.7</v>
      </c>
      <c r="F823" s="1" t="str">
        <f t="shared" si="1"/>
        <v>Decrease</v>
      </c>
    </row>
    <row r="824" ht="14.25" customHeight="1">
      <c r="A824" s="4">
        <v>41331.0</v>
      </c>
      <c r="B824" s="5">
        <v>941.5</v>
      </c>
      <c r="C824" s="6">
        <v>949.7</v>
      </c>
      <c r="D824" s="7">
        <v>941.5</v>
      </c>
      <c r="E824" s="8">
        <v>947.2</v>
      </c>
      <c r="F824" s="1" t="str">
        <f t="shared" si="1"/>
        <v>Increase</v>
      </c>
    </row>
    <row r="825" ht="14.25" customHeight="1">
      <c r="A825" s="4">
        <v>41332.0</v>
      </c>
      <c r="B825" s="5">
        <v>947.1</v>
      </c>
      <c r="C825" s="6">
        <v>951.4</v>
      </c>
      <c r="D825" s="7">
        <v>937.85</v>
      </c>
      <c r="E825" s="8">
        <v>943.5</v>
      </c>
      <c r="F825" s="1" t="str">
        <f t="shared" si="1"/>
        <v>Decrease</v>
      </c>
    </row>
    <row r="826" ht="14.25" customHeight="1">
      <c r="A826" s="4">
        <v>41333.0</v>
      </c>
      <c r="B826" s="5">
        <v>943.75</v>
      </c>
      <c r="C826" s="6">
        <v>951.2</v>
      </c>
      <c r="D826" s="7">
        <v>931.5</v>
      </c>
      <c r="E826" s="8">
        <v>934.2</v>
      </c>
      <c r="F826" s="1" t="str">
        <f t="shared" si="1"/>
        <v>Decrease</v>
      </c>
    </row>
    <row r="827" ht="14.25" customHeight="1">
      <c r="A827" s="4">
        <v>41334.0</v>
      </c>
      <c r="B827" s="5">
        <v>934.2</v>
      </c>
      <c r="C827" s="6">
        <v>943.15</v>
      </c>
      <c r="D827" s="7">
        <v>927.8</v>
      </c>
      <c r="E827" s="8">
        <v>929.7</v>
      </c>
      <c r="F827" s="1" t="str">
        <f t="shared" si="1"/>
        <v>Decrease</v>
      </c>
    </row>
    <row r="828" ht="14.25" customHeight="1">
      <c r="A828" s="4">
        <v>41337.0</v>
      </c>
      <c r="B828" s="5">
        <v>929.45</v>
      </c>
      <c r="C828" s="6">
        <v>931.35</v>
      </c>
      <c r="D828" s="7">
        <v>921.1</v>
      </c>
      <c r="E828" s="8">
        <v>924.3</v>
      </c>
      <c r="F828" s="1" t="str">
        <f t="shared" si="1"/>
        <v>Decrease</v>
      </c>
    </row>
    <row r="829" ht="14.25" customHeight="1">
      <c r="A829" s="4">
        <v>41338.0</v>
      </c>
      <c r="B829" s="5">
        <v>922.85</v>
      </c>
      <c r="C829" s="6">
        <v>931.05</v>
      </c>
      <c r="D829" s="7">
        <v>920.0</v>
      </c>
      <c r="E829" s="8">
        <v>929.5</v>
      </c>
      <c r="F829" s="1" t="str">
        <f t="shared" si="1"/>
        <v>Increase</v>
      </c>
    </row>
    <row r="830" ht="14.25" customHeight="1">
      <c r="A830" s="4">
        <v>41339.0</v>
      </c>
      <c r="B830" s="5">
        <v>929.75</v>
      </c>
      <c r="C830" s="6">
        <v>936.9</v>
      </c>
      <c r="D830" s="7">
        <v>929.75</v>
      </c>
      <c r="E830" s="8">
        <v>932.3</v>
      </c>
      <c r="F830" s="1" t="str">
        <f t="shared" si="1"/>
        <v>Increase</v>
      </c>
    </row>
    <row r="831" ht="14.25" customHeight="1">
      <c r="A831" s="4">
        <v>41340.0</v>
      </c>
      <c r="B831" s="5">
        <v>935.25</v>
      </c>
      <c r="C831" s="6">
        <v>935.55</v>
      </c>
      <c r="D831" s="7">
        <v>929.85</v>
      </c>
      <c r="E831" s="8">
        <v>934.05</v>
      </c>
      <c r="F831" s="1" t="str">
        <f t="shared" si="1"/>
        <v>Increase</v>
      </c>
    </row>
    <row r="832" ht="14.25" customHeight="1">
      <c r="A832" s="4">
        <v>41341.0</v>
      </c>
      <c r="B832" s="5">
        <v>930.9</v>
      </c>
      <c r="C832" s="6">
        <v>940.2</v>
      </c>
      <c r="D832" s="7">
        <v>930.8</v>
      </c>
      <c r="E832" s="8">
        <v>938.3</v>
      </c>
      <c r="F832" s="1" t="str">
        <f t="shared" si="1"/>
        <v>Increase</v>
      </c>
    </row>
    <row r="833" ht="14.25" customHeight="1">
      <c r="A833" s="4">
        <v>41344.0</v>
      </c>
      <c r="B833" s="5">
        <v>937.45</v>
      </c>
      <c r="C833" s="6">
        <v>948.95</v>
      </c>
      <c r="D833" s="7">
        <v>936.65</v>
      </c>
      <c r="E833" s="8">
        <v>945.4</v>
      </c>
      <c r="F833" s="1" t="str">
        <f t="shared" si="1"/>
        <v>Increase</v>
      </c>
    </row>
    <row r="834" ht="14.25" customHeight="1">
      <c r="A834" s="4">
        <v>41345.0</v>
      </c>
      <c r="B834" s="5">
        <v>945.85</v>
      </c>
      <c r="C834" s="6">
        <v>955.0</v>
      </c>
      <c r="D834" s="7">
        <v>943.2</v>
      </c>
      <c r="E834" s="8">
        <v>951.85</v>
      </c>
      <c r="F834" s="1" t="str">
        <f t="shared" si="1"/>
        <v>Increase</v>
      </c>
    </row>
    <row r="835" ht="14.25" customHeight="1">
      <c r="A835" s="4">
        <v>41346.0</v>
      </c>
      <c r="B835" s="5">
        <v>950.4</v>
      </c>
      <c r="C835" s="6">
        <v>956.65</v>
      </c>
      <c r="D835" s="7">
        <v>948.9</v>
      </c>
      <c r="E835" s="8">
        <v>950.15</v>
      </c>
      <c r="F835" s="1" t="str">
        <f t="shared" si="1"/>
        <v>Decrease</v>
      </c>
    </row>
    <row r="836" ht="14.25" customHeight="1">
      <c r="A836" s="4">
        <v>41347.0</v>
      </c>
      <c r="B836" s="5">
        <v>950.15</v>
      </c>
      <c r="C836" s="6">
        <v>951.3</v>
      </c>
      <c r="D836" s="7">
        <v>938.7</v>
      </c>
      <c r="E836" s="8">
        <v>941.55</v>
      </c>
      <c r="F836" s="1" t="str">
        <f t="shared" si="1"/>
        <v>Decrease</v>
      </c>
    </row>
    <row r="837" ht="14.25" customHeight="1">
      <c r="A837" s="4">
        <v>41348.0</v>
      </c>
      <c r="B837" s="5">
        <v>941.6</v>
      </c>
      <c r="C837" s="6">
        <v>941.65</v>
      </c>
      <c r="D837" s="7">
        <v>935.8</v>
      </c>
      <c r="E837" s="8">
        <v>937.85</v>
      </c>
      <c r="F837" s="1" t="str">
        <f t="shared" si="1"/>
        <v>Decrease</v>
      </c>
    </row>
    <row r="838" ht="14.25" customHeight="1">
      <c r="A838" s="4">
        <v>41351.0</v>
      </c>
      <c r="B838" s="5">
        <v>938.5</v>
      </c>
      <c r="C838" s="6">
        <v>944.45</v>
      </c>
      <c r="D838" s="7">
        <v>934.0</v>
      </c>
      <c r="E838" s="8">
        <v>936.0</v>
      </c>
      <c r="F838" s="1" t="str">
        <f t="shared" si="1"/>
        <v>Decrease</v>
      </c>
    </row>
    <row r="839" ht="14.25" customHeight="1">
      <c r="A839" s="4">
        <v>41352.0</v>
      </c>
      <c r="B839" s="5">
        <v>936.9</v>
      </c>
      <c r="C839" s="6">
        <v>945.8</v>
      </c>
      <c r="D839" s="7">
        <v>936.7</v>
      </c>
      <c r="E839" s="8">
        <v>944.2</v>
      </c>
      <c r="F839" s="1" t="str">
        <f t="shared" si="1"/>
        <v>Increase</v>
      </c>
    </row>
    <row r="840" ht="14.25" customHeight="1">
      <c r="A840" s="4">
        <v>41353.0</v>
      </c>
      <c r="B840" s="5">
        <v>944.2</v>
      </c>
      <c r="C840" s="6">
        <v>953.45</v>
      </c>
      <c r="D840" s="7">
        <v>943.15</v>
      </c>
      <c r="E840" s="8">
        <v>952.15</v>
      </c>
      <c r="F840" s="1" t="str">
        <f t="shared" si="1"/>
        <v>Increase</v>
      </c>
    </row>
    <row r="841" ht="14.25" customHeight="1">
      <c r="A841" s="4">
        <v>41354.0</v>
      </c>
      <c r="B841" s="5">
        <v>952.15</v>
      </c>
      <c r="C841" s="6">
        <v>961.6</v>
      </c>
      <c r="D841" s="7">
        <v>951.15</v>
      </c>
      <c r="E841" s="8">
        <v>959.85</v>
      </c>
      <c r="F841" s="1" t="str">
        <f t="shared" si="1"/>
        <v>Increase</v>
      </c>
    </row>
    <row r="842" ht="14.25" customHeight="1">
      <c r="A842" s="4">
        <v>41355.0</v>
      </c>
      <c r="B842" s="5">
        <v>959.85</v>
      </c>
      <c r="C842" s="6">
        <v>974.4</v>
      </c>
      <c r="D842" s="7">
        <v>959.85</v>
      </c>
      <c r="E842" s="8">
        <v>973.1</v>
      </c>
      <c r="F842" s="1" t="str">
        <f t="shared" si="1"/>
        <v>Increase</v>
      </c>
    </row>
    <row r="843" ht="14.25" customHeight="1">
      <c r="A843" s="4">
        <v>41358.0</v>
      </c>
      <c r="B843" s="5">
        <v>973.7</v>
      </c>
      <c r="C843" s="6">
        <v>979.85</v>
      </c>
      <c r="D843" s="7">
        <v>964.6</v>
      </c>
      <c r="E843" s="8">
        <v>966.55</v>
      </c>
      <c r="F843" s="1" t="str">
        <f t="shared" si="1"/>
        <v>Decrease</v>
      </c>
    </row>
    <row r="844" ht="14.25" customHeight="1">
      <c r="A844" s="4">
        <v>41359.0</v>
      </c>
      <c r="B844" s="5">
        <v>964.65</v>
      </c>
      <c r="C844" s="6">
        <v>974.05</v>
      </c>
      <c r="D844" s="7">
        <v>959.8</v>
      </c>
      <c r="E844" s="8">
        <v>971.55</v>
      </c>
      <c r="F844" s="1" t="str">
        <f t="shared" si="1"/>
        <v>Increase</v>
      </c>
    </row>
    <row r="845" ht="14.25" customHeight="1">
      <c r="A845" s="4">
        <v>41360.0</v>
      </c>
      <c r="B845" s="5">
        <v>972.05</v>
      </c>
      <c r="C845" s="6">
        <v>980.75</v>
      </c>
      <c r="D845" s="7">
        <v>965.55</v>
      </c>
      <c r="E845" s="8">
        <v>968.0</v>
      </c>
      <c r="F845" s="1" t="str">
        <f t="shared" si="1"/>
        <v>Decrease</v>
      </c>
    </row>
    <row r="846" ht="14.25" customHeight="1">
      <c r="A846" s="4">
        <v>41361.0</v>
      </c>
      <c r="B846" s="5">
        <v>967.95</v>
      </c>
      <c r="C846" s="6">
        <v>972.4</v>
      </c>
      <c r="D846" s="7">
        <v>960.05</v>
      </c>
      <c r="E846" s="8">
        <v>963.25</v>
      </c>
      <c r="F846" s="1" t="str">
        <f t="shared" si="1"/>
        <v>Decrease</v>
      </c>
    </row>
    <row r="847" ht="14.25" customHeight="1">
      <c r="A847" s="4">
        <v>41362.0</v>
      </c>
      <c r="B847" s="5">
        <v>963.5</v>
      </c>
      <c r="C847" s="6">
        <v>972.9</v>
      </c>
      <c r="D847" s="7">
        <v>962.4</v>
      </c>
      <c r="E847" s="8">
        <v>967.9</v>
      </c>
      <c r="F847" s="1" t="str">
        <f t="shared" si="1"/>
        <v>Increase</v>
      </c>
    </row>
    <row r="848" ht="14.25" customHeight="1">
      <c r="A848" s="4">
        <v>41365.0</v>
      </c>
      <c r="B848" s="5">
        <v>967.85</v>
      </c>
      <c r="C848" s="6">
        <v>983.9</v>
      </c>
      <c r="D848" s="7">
        <v>967.1</v>
      </c>
      <c r="E848" s="8">
        <v>982.45</v>
      </c>
      <c r="F848" s="1" t="str">
        <f t="shared" si="1"/>
        <v>Increase</v>
      </c>
    </row>
    <row r="849" ht="14.25" customHeight="1">
      <c r="A849" s="4">
        <v>41366.0</v>
      </c>
      <c r="B849" s="5">
        <v>982.35</v>
      </c>
      <c r="C849" s="6">
        <v>990.0</v>
      </c>
      <c r="D849" s="7">
        <v>974.25</v>
      </c>
      <c r="E849" s="8">
        <v>976.85</v>
      </c>
      <c r="F849" s="1" t="str">
        <f t="shared" si="1"/>
        <v>Decrease</v>
      </c>
    </row>
    <row r="850" ht="14.25" customHeight="1">
      <c r="A850" s="4">
        <v>41367.0</v>
      </c>
      <c r="B850" s="5">
        <v>977.65</v>
      </c>
      <c r="C850" s="6">
        <v>992.25</v>
      </c>
      <c r="D850" s="7">
        <v>977.55</v>
      </c>
      <c r="E850" s="8">
        <v>990.8</v>
      </c>
      <c r="F850" s="1" t="str">
        <f t="shared" si="1"/>
        <v>Increase</v>
      </c>
    </row>
    <row r="851" ht="14.25" customHeight="1">
      <c r="A851" s="4">
        <v>41368.0</v>
      </c>
      <c r="B851" s="5">
        <v>990.8</v>
      </c>
      <c r="C851" s="6">
        <v>1004.85</v>
      </c>
      <c r="D851" s="7">
        <v>989.5</v>
      </c>
      <c r="E851" s="8">
        <v>1002.6</v>
      </c>
      <c r="F851" s="1" t="str">
        <f t="shared" si="1"/>
        <v>Increase</v>
      </c>
    </row>
    <row r="852" ht="14.25" customHeight="1">
      <c r="A852" s="4">
        <v>41369.0</v>
      </c>
      <c r="B852" s="5">
        <v>1000.05</v>
      </c>
      <c r="C852" s="6">
        <v>1013.85</v>
      </c>
      <c r="D852" s="7">
        <v>994.65</v>
      </c>
      <c r="E852" s="8">
        <v>1006.8</v>
      </c>
      <c r="F852" s="1" t="str">
        <f t="shared" si="1"/>
        <v>Increase</v>
      </c>
    </row>
    <row r="853" ht="14.25" customHeight="1">
      <c r="A853" s="4">
        <v>41372.0</v>
      </c>
      <c r="B853" s="5">
        <v>1006.85</v>
      </c>
      <c r="C853" s="6">
        <v>1020.5</v>
      </c>
      <c r="D853" s="7">
        <v>1004.7</v>
      </c>
      <c r="E853" s="8">
        <v>1015.15</v>
      </c>
      <c r="F853" s="1" t="str">
        <f t="shared" si="1"/>
        <v>Increase</v>
      </c>
    </row>
    <row r="854" ht="14.25" customHeight="1">
      <c r="A854" s="4">
        <v>41373.0</v>
      </c>
      <c r="B854" s="5">
        <v>1015.9</v>
      </c>
      <c r="C854" s="6">
        <v>1016.9</v>
      </c>
      <c r="D854" s="7">
        <v>1007.65</v>
      </c>
      <c r="E854" s="8">
        <v>1010.65</v>
      </c>
      <c r="F854" s="1" t="str">
        <f t="shared" si="1"/>
        <v>Decrease</v>
      </c>
    </row>
    <row r="855" ht="14.25" customHeight="1">
      <c r="A855" s="4">
        <v>41374.0</v>
      </c>
      <c r="B855" s="5">
        <v>1010.7</v>
      </c>
      <c r="C855" s="6">
        <v>1022.75</v>
      </c>
      <c r="D855" s="7">
        <v>1010.1</v>
      </c>
      <c r="E855" s="8">
        <v>1021.05</v>
      </c>
      <c r="F855" s="1" t="str">
        <f t="shared" si="1"/>
        <v>Increase</v>
      </c>
    </row>
    <row r="856" ht="14.25" customHeight="1">
      <c r="A856" s="4">
        <v>41375.0</v>
      </c>
      <c r="B856" s="5">
        <v>1021.1</v>
      </c>
      <c r="C856" s="6">
        <v>1038.3</v>
      </c>
      <c r="D856" s="7">
        <v>1021.1</v>
      </c>
      <c r="E856" s="8">
        <v>1035.05</v>
      </c>
      <c r="F856" s="1" t="str">
        <f t="shared" si="1"/>
        <v>Increase</v>
      </c>
    </row>
    <row r="857" ht="14.25" customHeight="1">
      <c r="A857" s="4">
        <v>41376.0</v>
      </c>
      <c r="B857" s="5">
        <v>1036.2</v>
      </c>
      <c r="C857" s="6">
        <v>1048.85</v>
      </c>
      <c r="D857" s="7">
        <v>1035.95</v>
      </c>
      <c r="E857" s="8">
        <v>1046.4</v>
      </c>
      <c r="F857" s="1" t="str">
        <f t="shared" si="1"/>
        <v>Increase</v>
      </c>
    </row>
    <row r="858" ht="14.25" customHeight="1">
      <c r="A858" s="4">
        <v>41379.0</v>
      </c>
      <c r="B858" s="5">
        <v>1046.0</v>
      </c>
      <c r="C858" s="6">
        <v>1057.05</v>
      </c>
      <c r="D858" s="7">
        <v>1039.85</v>
      </c>
      <c r="E858" s="8">
        <v>1052.1</v>
      </c>
      <c r="F858" s="1" t="str">
        <f t="shared" si="1"/>
        <v>Increase</v>
      </c>
    </row>
    <row r="859" ht="14.25" customHeight="1">
      <c r="A859" s="4">
        <v>41380.0</v>
      </c>
      <c r="B859" s="5">
        <v>1052.0</v>
      </c>
      <c r="C859" s="6">
        <v>1056.55</v>
      </c>
      <c r="D859" s="7">
        <v>1033.95</v>
      </c>
      <c r="E859" s="8">
        <v>1037.8</v>
      </c>
      <c r="F859" s="1" t="str">
        <f t="shared" si="1"/>
        <v>Decrease</v>
      </c>
    </row>
    <row r="860" ht="14.25" customHeight="1">
      <c r="A860" s="4">
        <v>41381.0</v>
      </c>
      <c r="B860" s="5">
        <v>1038.0</v>
      </c>
      <c r="C860" s="6">
        <v>1048.25</v>
      </c>
      <c r="D860" s="7">
        <v>1035.0</v>
      </c>
      <c r="E860" s="8">
        <v>1044.1</v>
      </c>
      <c r="F860" s="1" t="str">
        <f t="shared" si="1"/>
        <v>Increase</v>
      </c>
    </row>
    <row r="861" ht="14.25" customHeight="1">
      <c r="A861" s="4">
        <v>41382.0</v>
      </c>
      <c r="B861" s="5">
        <v>1044.2</v>
      </c>
      <c r="C861" s="6">
        <v>1052.6</v>
      </c>
      <c r="D861" s="7">
        <v>1043.1</v>
      </c>
      <c r="E861" s="8">
        <v>1051.3</v>
      </c>
      <c r="F861" s="1" t="str">
        <f t="shared" si="1"/>
        <v>Increase</v>
      </c>
    </row>
    <row r="862" ht="14.25" customHeight="1">
      <c r="A862" s="4">
        <v>41383.0</v>
      </c>
      <c r="B862" s="5">
        <v>1050.95</v>
      </c>
      <c r="C862" s="6">
        <v>1059.45</v>
      </c>
      <c r="D862" s="7">
        <v>1050.95</v>
      </c>
      <c r="E862" s="8">
        <v>1056.2</v>
      </c>
      <c r="F862" s="1" t="str">
        <f t="shared" si="1"/>
        <v>Increase</v>
      </c>
    </row>
    <row r="863" ht="14.25" customHeight="1">
      <c r="A863" s="4">
        <v>41386.0</v>
      </c>
      <c r="B863" s="5">
        <v>1056.5</v>
      </c>
      <c r="C863" s="6">
        <v>1059.8</v>
      </c>
      <c r="D863" s="7">
        <v>1045.55</v>
      </c>
      <c r="E863" s="8">
        <v>1051.8</v>
      </c>
      <c r="F863" s="1" t="str">
        <f t="shared" si="1"/>
        <v>Decrease</v>
      </c>
    </row>
    <row r="864" ht="14.25" customHeight="1">
      <c r="A864" s="4">
        <v>41387.0</v>
      </c>
      <c r="B864" s="5">
        <v>1052.3</v>
      </c>
      <c r="C864" s="6">
        <v>1083.2</v>
      </c>
      <c r="D864" s="7">
        <v>1052.3</v>
      </c>
      <c r="E864" s="8">
        <v>1081.95</v>
      </c>
      <c r="F864" s="1" t="str">
        <f t="shared" si="1"/>
        <v>Increase</v>
      </c>
    </row>
    <row r="865" ht="14.25" customHeight="1">
      <c r="A865" s="4">
        <v>41388.0</v>
      </c>
      <c r="B865" s="5">
        <v>1082.8</v>
      </c>
      <c r="C865" s="6">
        <v>1093.2</v>
      </c>
      <c r="D865" s="7">
        <v>1080.9</v>
      </c>
      <c r="E865" s="8">
        <v>1086.75</v>
      </c>
      <c r="F865" s="1" t="str">
        <f t="shared" si="1"/>
        <v>Increase</v>
      </c>
    </row>
    <row r="866" ht="14.25" customHeight="1">
      <c r="A866" s="4">
        <v>41389.0</v>
      </c>
      <c r="B866" s="5">
        <v>1085.95</v>
      </c>
      <c r="C866" s="6">
        <v>1097.0</v>
      </c>
      <c r="D866" s="7">
        <v>1078.9</v>
      </c>
      <c r="E866" s="8">
        <v>1092.55</v>
      </c>
      <c r="F866" s="1" t="str">
        <f t="shared" si="1"/>
        <v>Increase</v>
      </c>
    </row>
    <row r="867" ht="14.25" customHeight="1">
      <c r="A867" s="4">
        <v>41390.0</v>
      </c>
      <c r="B867" s="5">
        <v>1092.65</v>
      </c>
      <c r="C867" s="6">
        <v>1101.6</v>
      </c>
      <c r="D867" s="7">
        <v>1081.35</v>
      </c>
      <c r="E867" s="8">
        <v>1100.25</v>
      </c>
      <c r="F867" s="1" t="str">
        <f t="shared" si="1"/>
        <v>Increase</v>
      </c>
    </row>
    <row r="868" ht="14.25" customHeight="1">
      <c r="A868" s="4">
        <v>41393.0</v>
      </c>
      <c r="B868" s="5">
        <v>1100.6</v>
      </c>
      <c r="C868" s="6">
        <v>1106.15</v>
      </c>
      <c r="D868" s="7">
        <v>1087.65</v>
      </c>
      <c r="E868" s="8">
        <v>1089.2</v>
      </c>
      <c r="F868" s="1" t="str">
        <f t="shared" si="1"/>
        <v>Decrease</v>
      </c>
    </row>
    <row r="869" ht="14.25" customHeight="1">
      <c r="A869" s="4">
        <v>41394.0</v>
      </c>
      <c r="B869" s="5">
        <v>1089.2</v>
      </c>
      <c r="C869" s="6">
        <v>1092.65</v>
      </c>
      <c r="D869" s="7">
        <v>1079.1</v>
      </c>
      <c r="E869" s="8">
        <v>1085.35</v>
      </c>
      <c r="F869" s="1" t="str">
        <f t="shared" si="1"/>
        <v>Decrease</v>
      </c>
    </row>
    <row r="870" ht="14.25" customHeight="1">
      <c r="A870" s="4">
        <v>41395.0</v>
      </c>
      <c r="B870" s="5">
        <v>1085.65</v>
      </c>
      <c r="C870" s="6">
        <v>1109.75</v>
      </c>
      <c r="D870" s="7">
        <v>1084.35</v>
      </c>
      <c r="E870" s="8">
        <v>1106.65</v>
      </c>
      <c r="F870" s="1" t="str">
        <f t="shared" si="1"/>
        <v>Increase</v>
      </c>
    </row>
    <row r="871" ht="14.25" customHeight="1">
      <c r="A871" s="4">
        <v>41396.0</v>
      </c>
      <c r="B871" s="5">
        <v>1106.8</v>
      </c>
      <c r="C871" s="6">
        <v>1118.9</v>
      </c>
      <c r="D871" s="7">
        <v>1106.8</v>
      </c>
      <c r="E871" s="8">
        <v>1116.35</v>
      </c>
      <c r="F871" s="1" t="str">
        <f t="shared" si="1"/>
        <v>Increase</v>
      </c>
    </row>
    <row r="872" ht="14.25" customHeight="1">
      <c r="A872" s="4">
        <v>41397.0</v>
      </c>
      <c r="B872" s="5">
        <v>1117.45</v>
      </c>
      <c r="C872" s="6">
        <v>1126.8</v>
      </c>
      <c r="D872" s="7">
        <v>1109.35</v>
      </c>
      <c r="E872" s="8">
        <v>1125.55</v>
      </c>
      <c r="F872" s="1" t="str">
        <f t="shared" si="1"/>
        <v>Increase</v>
      </c>
    </row>
    <row r="873" ht="14.25" customHeight="1">
      <c r="A873" s="4">
        <v>41400.0</v>
      </c>
      <c r="B873" s="5">
        <v>1125.6</v>
      </c>
      <c r="C873" s="6">
        <v>1141.3</v>
      </c>
      <c r="D873" s="7">
        <v>1125.5</v>
      </c>
      <c r="E873" s="8">
        <v>1134.15</v>
      </c>
      <c r="F873" s="1" t="str">
        <f t="shared" si="1"/>
        <v>Increase</v>
      </c>
    </row>
    <row r="874" ht="14.25" customHeight="1">
      <c r="A874" s="4">
        <v>41401.0</v>
      </c>
      <c r="B874" s="5">
        <v>1133.95</v>
      </c>
      <c r="C874" s="6">
        <v>1139.0</v>
      </c>
      <c r="D874" s="7">
        <v>1125.75</v>
      </c>
      <c r="E874" s="8">
        <v>1130.7</v>
      </c>
      <c r="F874" s="1" t="str">
        <f t="shared" si="1"/>
        <v>Decrease</v>
      </c>
    </row>
    <row r="875" ht="14.25" customHeight="1">
      <c r="A875" s="4">
        <v>41402.0</v>
      </c>
      <c r="B875" s="5">
        <v>1131.55</v>
      </c>
      <c r="C875" s="6">
        <v>1145.4</v>
      </c>
      <c r="D875" s="7">
        <v>1130.2</v>
      </c>
      <c r="E875" s="8">
        <v>1133.8</v>
      </c>
      <c r="F875" s="1" t="str">
        <f t="shared" si="1"/>
        <v>Increase</v>
      </c>
    </row>
    <row r="876" ht="14.25" customHeight="1">
      <c r="A876" s="4">
        <v>41403.0</v>
      </c>
      <c r="B876" s="5">
        <v>1133.8</v>
      </c>
      <c r="C876" s="6">
        <v>1150.75</v>
      </c>
      <c r="D876" s="7">
        <v>1126.35</v>
      </c>
      <c r="E876" s="8">
        <v>1144.65</v>
      </c>
      <c r="F876" s="1" t="str">
        <f t="shared" si="1"/>
        <v>Increase</v>
      </c>
    </row>
    <row r="877" ht="14.25" customHeight="1">
      <c r="A877" s="4">
        <v>41404.0</v>
      </c>
      <c r="B877" s="5">
        <v>1145.6</v>
      </c>
      <c r="C877" s="6">
        <v>1148.85</v>
      </c>
      <c r="D877" s="7">
        <v>1134.0</v>
      </c>
      <c r="E877" s="8">
        <v>1138.45</v>
      </c>
      <c r="F877" s="1" t="str">
        <f t="shared" si="1"/>
        <v>Decrease</v>
      </c>
    </row>
    <row r="878" ht="14.25" customHeight="1">
      <c r="A878" s="4">
        <v>41407.0</v>
      </c>
      <c r="B878" s="5">
        <v>1138.9</v>
      </c>
      <c r="C878" s="6">
        <v>1145.75</v>
      </c>
      <c r="D878" s="7">
        <v>1134.6</v>
      </c>
      <c r="E878" s="8">
        <v>1140.55</v>
      </c>
      <c r="F878" s="1" t="str">
        <f t="shared" si="1"/>
        <v>Increase</v>
      </c>
    </row>
    <row r="879" ht="14.25" customHeight="1">
      <c r="A879" s="4">
        <v>41408.0</v>
      </c>
      <c r="B879" s="5">
        <v>1141.45</v>
      </c>
      <c r="C879" s="6">
        <v>1153.15</v>
      </c>
      <c r="D879" s="7">
        <v>1141.3</v>
      </c>
      <c r="E879" s="8">
        <v>1145.9</v>
      </c>
      <c r="F879" s="1" t="str">
        <f t="shared" si="1"/>
        <v>Increase</v>
      </c>
    </row>
    <row r="880" ht="14.25" customHeight="1">
      <c r="A880" s="4">
        <v>41409.0</v>
      </c>
      <c r="B880" s="5">
        <v>1146.35</v>
      </c>
      <c r="C880" s="6">
        <v>1155.3</v>
      </c>
      <c r="D880" s="7">
        <v>1137.15</v>
      </c>
      <c r="E880" s="8">
        <v>1141.05</v>
      </c>
      <c r="F880" s="1" t="str">
        <f t="shared" si="1"/>
        <v>Decrease</v>
      </c>
    </row>
    <row r="881" ht="14.25" customHeight="1">
      <c r="A881" s="4">
        <v>41410.0</v>
      </c>
      <c r="B881" s="5">
        <v>1146.0</v>
      </c>
      <c r="C881" s="6">
        <v>1163.6</v>
      </c>
      <c r="D881" s="7">
        <v>1146.0</v>
      </c>
      <c r="E881" s="8">
        <v>1162.35</v>
      </c>
      <c r="F881" s="1" t="str">
        <f t="shared" si="1"/>
        <v>Increase</v>
      </c>
    </row>
    <row r="882" ht="14.25" customHeight="1">
      <c r="A882" s="4">
        <v>41411.0</v>
      </c>
      <c r="B882" s="5">
        <v>1162.3</v>
      </c>
      <c r="C882" s="6">
        <v>1170.75</v>
      </c>
      <c r="D882" s="7">
        <v>1157.45</v>
      </c>
      <c r="E882" s="8">
        <v>1161.65</v>
      </c>
      <c r="F882" s="1" t="str">
        <f t="shared" si="1"/>
        <v>Decrease</v>
      </c>
    </row>
    <row r="883" ht="14.25" customHeight="1">
      <c r="A883" s="4">
        <v>41414.0</v>
      </c>
      <c r="B883" s="5">
        <v>1161.2</v>
      </c>
      <c r="C883" s="6">
        <v>1173.95</v>
      </c>
      <c r="D883" s="7">
        <v>1161.2</v>
      </c>
      <c r="E883" s="8">
        <v>1171.5</v>
      </c>
      <c r="F883" s="1" t="str">
        <f t="shared" si="1"/>
        <v>Increase</v>
      </c>
    </row>
    <row r="884" ht="14.25" customHeight="1">
      <c r="A884" s="4">
        <v>41415.0</v>
      </c>
      <c r="B884" s="5">
        <v>1171.5</v>
      </c>
      <c r="C884" s="6">
        <v>1175.55</v>
      </c>
      <c r="D884" s="7">
        <v>1148.8</v>
      </c>
      <c r="E884" s="8">
        <v>1159.85</v>
      </c>
      <c r="F884" s="1" t="str">
        <f t="shared" si="1"/>
        <v>Decrease</v>
      </c>
    </row>
    <row r="885" ht="14.25" customHeight="1">
      <c r="A885" s="4">
        <v>41416.0</v>
      </c>
      <c r="B885" s="5">
        <v>1158.7</v>
      </c>
      <c r="C885" s="6">
        <v>1170.45</v>
      </c>
      <c r="D885" s="7">
        <v>1148.6</v>
      </c>
      <c r="E885" s="8">
        <v>1168.75</v>
      </c>
      <c r="F885" s="1" t="str">
        <f t="shared" si="1"/>
        <v>Increase</v>
      </c>
    </row>
    <row r="886" ht="14.25" customHeight="1">
      <c r="A886" s="4">
        <v>41417.0</v>
      </c>
      <c r="B886" s="5">
        <v>1168.85</v>
      </c>
      <c r="C886" s="6">
        <v>1175.95</v>
      </c>
      <c r="D886" s="7">
        <v>1145.65</v>
      </c>
      <c r="E886" s="8">
        <v>1152.0</v>
      </c>
      <c r="F886" s="1" t="str">
        <f t="shared" si="1"/>
        <v>Decrease</v>
      </c>
    </row>
    <row r="887" ht="14.25" customHeight="1">
      <c r="A887" s="4">
        <v>41418.0</v>
      </c>
      <c r="B887" s="5">
        <v>1151.85</v>
      </c>
      <c r="C887" s="6">
        <v>1162.6</v>
      </c>
      <c r="D887" s="7">
        <v>1130.45</v>
      </c>
      <c r="E887" s="8">
        <v>1140.0</v>
      </c>
      <c r="F887" s="1" t="str">
        <f t="shared" si="1"/>
        <v>Decrease</v>
      </c>
    </row>
    <row r="888" ht="14.25" customHeight="1">
      <c r="A888" s="4">
        <v>41421.0</v>
      </c>
      <c r="B888" s="5">
        <v>1140.0</v>
      </c>
      <c r="C888" s="6">
        <v>1146.4</v>
      </c>
      <c r="D888" s="7">
        <v>1112.55</v>
      </c>
      <c r="E888" s="8">
        <v>1115.8</v>
      </c>
      <c r="F888" s="1" t="str">
        <f t="shared" si="1"/>
        <v>Decrease</v>
      </c>
    </row>
    <row r="889" ht="14.25" customHeight="1">
      <c r="A889" s="4">
        <v>41422.0</v>
      </c>
      <c r="B889" s="5">
        <v>1115.35</v>
      </c>
      <c r="C889" s="6">
        <v>1118.25</v>
      </c>
      <c r="D889" s="7">
        <v>1089.3</v>
      </c>
      <c r="E889" s="8">
        <v>1109.2</v>
      </c>
      <c r="F889" s="1" t="str">
        <f t="shared" si="1"/>
        <v>Decrease</v>
      </c>
    </row>
    <row r="890" ht="14.25" customHeight="1">
      <c r="A890" s="4">
        <v>41423.0</v>
      </c>
      <c r="B890" s="5">
        <v>1109.6</v>
      </c>
      <c r="C890" s="6">
        <v>1124.7</v>
      </c>
      <c r="D890" s="7">
        <v>1109.6</v>
      </c>
      <c r="E890" s="8">
        <v>1119.05</v>
      </c>
      <c r="F890" s="1" t="str">
        <f t="shared" si="1"/>
        <v>Increase</v>
      </c>
    </row>
    <row r="891" ht="14.25" customHeight="1">
      <c r="A891" s="4">
        <v>41424.0</v>
      </c>
      <c r="B891" s="5">
        <v>1119.95</v>
      </c>
      <c r="C891" s="6">
        <v>1144.35</v>
      </c>
      <c r="D891" s="7">
        <v>1118.55</v>
      </c>
      <c r="E891" s="8">
        <v>1139.45</v>
      </c>
      <c r="F891" s="1" t="str">
        <f t="shared" si="1"/>
        <v>Increase</v>
      </c>
    </row>
    <row r="892" ht="14.25" customHeight="1">
      <c r="A892" s="4">
        <v>41425.0</v>
      </c>
      <c r="B892" s="5">
        <v>1135.5</v>
      </c>
      <c r="C892" s="6">
        <v>1164.7</v>
      </c>
      <c r="D892" s="7">
        <v>1135.05</v>
      </c>
      <c r="E892" s="8">
        <v>1162.75</v>
      </c>
      <c r="F892" s="1" t="str">
        <f t="shared" si="1"/>
        <v>Increase</v>
      </c>
    </row>
    <row r="893" ht="14.25" customHeight="1">
      <c r="A893" s="4">
        <v>41428.0</v>
      </c>
      <c r="B893" s="5">
        <v>1163.25</v>
      </c>
      <c r="C893" s="6">
        <v>1180.6</v>
      </c>
      <c r="D893" s="7">
        <v>1163.25</v>
      </c>
      <c r="E893" s="8">
        <v>1169.2</v>
      </c>
      <c r="F893" s="1" t="str">
        <f t="shared" si="1"/>
        <v>Increase</v>
      </c>
    </row>
    <row r="894" ht="14.25" customHeight="1">
      <c r="A894" s="4">
        <v>41429.0</v>
      </c>
      <c r="B894" s="5">
        <v>1169.25</v>
      </c>
      <c r="C894" s="6">
        <v>1177.25</v>
      </c>
      <c r="D894" s="7">
        <v>1154.8</v>
      </c>
      <c r="E894" s="8">
        <v>1174.75</v>
      </c>
      <c r="F894" s="1" t="str">
        <f t="shared" si="1"/>
        <v>Increase</v>
      </c>
    </row>
    <row r="895" ht="14.25" customHeight="1">
      <c r="A895" s="4">
        <v>41430.0</v>
      </c>
      <c r="B895" s="5">
        <v>1175.3</v>
      </c>
      <c r="C895" s="6">
        <v>1187.7</v>
      </c>
      <c r="D895" s="7">
        <v>1168.45</v>
      </c>
      <c r="E895" s="8">
        <v>1183.0</v>
      </c>
      <c r="F895" s="1" t="str">
        <f t="shared" si="1"/>
        <v>Increase</v>
      </c>
    </row>
    <row r="896" ht="14.25" customHeight="1">
      <c r="A896" s="4">
        <v>41431.0</v>
      </c>
      <c r="B896" s="5">
        <v>1183.3</v>
      </c>
      <c r="C896" s="6">
        <v>1198.5</v>
      </c>
      <c r="D896" s="7">
        <v>1181.9</v>
      </c>
      <c r="E896" s="8">
        <v>1185.85</v>
      </c>
      <c r="F896" s="1" t="str">
        <f t="shared" si="1"/>
        <v>Increase</v>
      </c>
    </row>
    <row r="897" ht="14.25" customHeight="1">
      <c r="A897" s="4">
        <v>41432.0</v>
      </c>
      <c r="B897" s="5">
        <v>1185.8</v>
      </c>
      <c r="C897" s="6">
        <v>1198.8</v>
      </c>
      <c r="D897" s="7">
        <v>1180.3</v>
      </c>
      <c r="E897" s="8">
        <v>1195.75</v>
      </c>
      <c r="F897" s="1" t="str">
        <f t="shared" si="1"/>
        <v>Increase</v>
      </c>
    </row>
    <row r="898" ht="14.25" customHeight="1">
      <c r="A898" s="4">
        <v>41435.0</v>
      </c>
      <c r="B898" s="5">
        <v>1196.05</v>
      </c>
      <c r="C898" s="6">
        <v>1206.1</v>
      </c>
      <c r="D898" s="7">
        <v>1185.95</v>
      </c>
      <c r="E898" s="8">
        <v>1203.6</v>
      </c>
      <c r="F898" s="1" t="str">
        <f t="shared" si="1"/>
        <v>Increase</v>
      </c>
    </row>
    <row r="899" ht="14.25" customHeight="1">
      <c r="A899" s="4">
        <v>41436.0</v>
      </c>
      <c r="B899" s="5">
        <v>1203.9</v>
      </c>
      <c r="C899" s="6">
        <v>1218.5</v>
      </c>
      <c r="D899" s="7">
        <v>1181.0</v>
      </c>
      <c r="E899" s="8">
        <v>1184.45</v>
      </c>
      <c r="F899" s="1" t="str">
        <f t="shared" si="1"/>
        <v>Decrease</v>
      </c>
    </row>
    <row r="900" ht="14.25" customHeight="1">
      <c r="A900" s="4">
        <v>41437.0</v>
      </c>
      <c r="B900" s="5">
        <v>1184.1</v>
      </c>
      <c r="C900" s="6">
        <v>1191.05</v>
      </c>
      <c r="D900" s="7">
        <v>1164.75</v>
      </c>
      <c r="E900" s="8">
        <v>1171.05</v>
      </c>
      <c r="F900" s="1" t="str">
        <f t="shared" si="1"/>
        <v>Decrease</v>
      </c>
    </row>
    <row r="901" ht="14.25" customHeight="1">
      <c r="A901" s="4">
        <v>41438.0</v>
      </c>
      <c r="B901" s="5">
        <v>1170.75</v>
      </c>
      <c r="C901" s="6">
        <v>1199.7</v>
      </c>
      <c r="D901" s="7">
        <v>1170.75</v>
      </c>
      <c r="E901" s="8">
        <v>1196.95</v>
      </c>
      <c r="F901" s="1" t="str">
        <f t="shared" si="1"/>
        <v>Increase</v>
      </c>
    </row>
    <row r="902" ht="14.25" customHeight="1">
      <c r="A902" s="4">
        <v>41439.0</v>
      </c>
      <c r="B902" s="5">
        <v>1199.7</v>
      </c>
      <c r="C902" s="6">
        <v>1224.5</v>
      </c>
      <c r="D902" s="7">
        <v>1199.7</v>
      </c>
      <c r="E902" s="8">
        <v>1222.65</v>
      </c>
      <c r="F902" s="1" t="str">
        <f t="shared" si="1"/>
        <v>Increase</v>
      </c>
    </row>
    <row r="903" ht="14.25" customHeight="1">
      <c r="A903" s="4">
        <v>41442.0</v>
      </c>
      <c r="B903" s="5">
        <v>1222.6</v>
      </c>
      <c r="C903" s="6">
        <v>1240.35</v>
      </c>
      <c r="D903" s="7">
        <v>1215.75</v>
      </c>
      <c r="E903" s="8">
        <v>1232.85</v>
      </c>
      <c r="F903" s="1" t="str">
        <f t="shared" si="1"/>
        <v>Increase</v>
      </c>
    </row>
    <row r="904" ht="14.25" customHeight="1">
      <c r="A904" s="4">
        <v>41443.0</v>
      </c>
      <c r="B904" s="5">
        <v>1233.95</v>
      </c>
      <c r="C904" s="6">
        <v>1249.35</v>
      </c>
      <c r="D904" s="7">
        <v>1229.8</v>
      </c>
      <c r="E904" s="8">
        <v>1234.75</v>
      </c>
      <c r="F904" s="1" t="str">
        <f t="shared" si="1"/>
        <v>Increase</v>
      </c>
    </row>
    <row r="905" ht="14.25" customHeight="1">
      <c r="A905" s="4">
        <v>41444.0</v>
      </c>
      <c r="B905" s="5">
        <v>1235.35</v>
      </c>
      <c r="C905" s="6">
        <v>1249.35</v>
      </c>
      <c r="D905" s="7">
        <v>1229.3</v>
      </c>
      <c r="E905" s="8">
        <v>1246.9</v>
      </c>
      <c r="F905" s="1" t="str">
        <f t="shared" si="1"/>
        <v>Increase</v>
      </c>
    </row>
    <row r="906" ht="14.25" customHeight="1">
      <c r="A906" s="4">
        <v>41445.0</v>
      </c>
      <c r="B906" s="5">
        <v>1247.0</v>
      </c>
      <c r="C906" s="6">
        <v>1260.35</v>
      </c>
      <c r="D906" s="7">
        <v>1243.4</v>
      </c>
      <c r="E906" s="8">
        <v>1247.75</v>
      </c>
      <c r="F906" s="1" t="str">
        <f t="shared" si="1"/>
        <v>Increase</v>
      </c>
    </row>
    <row r="907" ht="14.25" customHeight="1">
      <c r="A907" s="4">
        <v>41446.0</v>
      </c>
      <c r="B907" s="5">
        <v>1247.9</v>
      </c>
      <c r="C907" s="6">
        <v>1285.7</v>
      </c>
      <c r="D907" s="7">
        <v>1247.9</v>
      </c>
      <c r="E907" s="8">
        <v>1281.4</v>
      </c>
      <c r="F907" s="1" t="str">
        <f t="shared" si="1"/>
        <v>Increase</v>
      </c>
    </row>
    <row r="908" ht="14.25" customHeight="1">
      <c r="A908" s="4">
        <v>41449.0</v>
      </c>
      <c r="B908" s="5">
        <v>1286.05</v>
      </c>
      <c r="C908" s="6">
        <v>1307.6</v>
      </c>
      <c r="D908" s="7">
        <v>1268.1</v>
      </c>
      <c r="E908" s="8">
        <v>1277.7</v>
      </c>
      <c r="F908" s="1" t="str">
        <f t="shared" si="1"/>
        <v>Decrease</v>
      </c>
    </row>
    <row r="909" ht="14.25" customHeight="1">
      <c r="A909" s="4">
        <v>41450.0</v>
      </c>
      <c r="B909" s="5">
        <v>1280.8</v>
      </c>
      <c r="C909" s="6">
        <v>1292.95</v>
      </c>
      <c r="D909" s="7">
        <v>1280.8</v>
      </c>
      <c r="E909" s="8">
        <v>1287.4</v>
      </c>
      <c r="F909" s="1" t="str">
        <f t="shared" si="1"/>
        <v>Increase</v>
      </c>
    </row>
    <row r="910" ht="14.25" customHeight="1">
      <c r="A910" s="4">
        <v>41451.0</v>
      </c>
      <c r="B910" s="5">
        <v>1288.2</v>
      </c>
      <c r="C910" s="6">
        <v>1304.15</v>
      </c>
      <c r="D910" s="7">
        <v>1287.0</v>
      </c>
      <c r="E910" s="8">
        <v>1300.95</v>
      </c>
      <c r="F910" s="1" t="str">
        <f t="shared" si="1"/>
        <v>Increase</v>
      </c>
    </row>
    <row r="911" ht="14.25" customHeight="1">
      <c r="A911" s="4">
        <v>41452.0</v>
      </c>
      <c r="B911" s="5">
        <v>1301.5</v>
      </c>
      <c r="C911" s="6">
        <v>1319.45</v>
      </c>
      <c r="D911" s="7">
        <v>1298.8</v>
      </c>
      <c r="E911" s="8">
        <v>1311.15</v>
      </c>
      <c r="F911" s="1" t="str">
        <f t="shared" si="1"/>
        <v>Increase</v>
      </c>
    </row>
    <row r="912" ht="14.25" customHeight="1">
      <c r="A912" s="4">
        <v>41453.0</v>
      </c>
      <c r="B912" s="5">
        <v>1311.95</v>
      </c>
      <c r="C912" s="6">
        <v>1332.55</v>
      </c>
      <c r="D912" s="7">
        <v>1245.85</v>
      </c>
      <c r="E912" s="8">
        <v>1271.1</v>
      </c>
      <c r="F912" s="1" t="str">
        <f t="shared" si="1"/>
        <v>Decrease</v>
      </c>
    </row>
    <row r="913" ht="14.25" customHeight="1">
      <c r="A913" s="4">
        <v>41456.0</v>
      </c>
      <c r="B913" s="5">
        <v>1270.2</v>
      </c>
      <c r="C913" s="6">
        <v>1322.95</v>
      </c>
      <c r="D913" s="7">
        <v>1269.5</v>
      </c>
      <c r="E913" s="8">
        <v>1318.2</v>
      </c>
      <c r="F913" s="1" t="str">
        <f t="shared" si="1"/>
        <v>Increase</v>
      </c>
    </row>
    <row r="914" ht="14.25" customHeight="1">
      <c r="A914" s="4">
        <v>41457.0</v>
      </c>
      <c r="B914" s="5">
        <v>1318.75</v>
      </c>
      <c r="C914" s="6">
        <v>1346.3</v>
      </c>
      <c r="D914" s="7">
        <v>1318.75</v>
      </c>
      <c r="E914" s="8">
        <v>1340.3</v>
      </c>
      <c r="F914" s="1" t="str">
        <f t="shared" si="1"/>
        <v>Increase</v>
      </c>
    </row>
    <row r="915" ht="14.25" customHeight="1">
      <c r="A915" s="4">
        <v>41458.0</v>
      </c>
      <c r="B915" s="5">
        <v>1340.2</v>
      </c>
      <c r="C915" s="6">
        <v>1349.0</v>
      </c>
      <c r="D915" s="7">
        <v>1328.35</v>
      </c>
      <c r="E915" s="8">
        <v>1341.05</v>
      </c>
      <c r="F915" s="1" t="str">
        <f t="shared" si="1"/>
        <v>Increase</v>
      </c>
    </row>
    <row r="916" ht="14.25" customHeight="1">
      <c r="A916" s="4">
        <v>41459.0</v>
      </c>
      <c r="B916" s="5">
        <v>1341.2</v>
      </c>
      <c r="C916" s="6">
        <v>1365.8</v>
      </c>
      <c r="D916" s="7">
        <v>1340.8</v>
      </c>
      <c r="E916" s="8">
        <v>1356.55</v>
      </c>
      <c r="F916" s="1" t="str">
        <f t="shared" si="1"/>
        <v>Increase</v>
      </c>
    </row>
    <row r="917" ht="14.25" customHeight="1">
      <c r="A917" s="4">
        <v>41460.0</v>
      </c>
      <c r="B917" s="5">
        <v>1356.7</v>
      </c>
      <c r="C917" s="6">
        <v>1379.4</v>
      </c>
      <c r="D917" s="7">
        <v>1356.65</v>
      </c>
      <c r="E917" s="8">
        <v>1375.95</v>
      </c>
      <c r="F917" s="1" t="str">
        <f t="shared" si="1"/>
        <v>Increase</v>
      </c>
    </row>
    <row r="918" ht="14.25" customHeight="1">
      <c r="A918" s="4">
        <v>41463.0</v>
      </c>
      <c r="B918" s="5">
        <v>1375.95</v>
      </c>
      <c r="C918" s="6">
        <v>1388.95</v>
      </c>
      <c r="D918" s="7">
        <v>1366.9</v>
      </c>
      <c r="E918" s="8">
        <v>1385.45</v>
      </c>
      <c r="F918" s="1" t="str">
        <f t="shared" si="1"/>
        <v>Increase</v>
      </c>
    </row>
    <row r="919" ht="14.25" customHeight="1">
      <c r="A919" s="4">
        <v>41464.0</v>
      </c>
      <c r="B919" s="5">
        <v>1387.2</v>
      </c>
      <c r="C919" s="6">
        <v>1394.95</v>
      </c>
      <c r="D919" s="7">
        <v>1353.6</v>
      </c>
      <c r="E919" s="8">
        <v>1359.35</v>
      </c>
      <c r="F919" s="1" t="str">
        <f t="shared" si="1"/>
        <v>Decrease</v>
      </c>
    </row>
    <row r="920" ht="14.25" customHeight="1">
      <c r="A920" s="4">
        <v>41465.0</v>
      </c>
      <c r="B920" s="5">
        <v>1358.9</v>
      </c>
      <c r="C920" s="6">
        <v>1382.6</v>
      </c>
      <c r="D920" s="7">
        <v>1355.8</v>
      </c>
      <c r="E920" s="8">
        <v>1372.7</v>
      </c>
      <c r="F920" s="1" t="str">
        <f t="shared" si="1"/>
        <v>Increase</v>
      </c>
    </row>
    <row r="921" ht="14.25" customHeight="1">
      <c r="A921" s="4">
        <v>41466.0</v>
      </c>
      <c r="B921" s="5">
        <v>1373.0</v>
      </c>
      <c r="C921" s="6">
        <v>1400.9</v>
      </c>
      <c r="D921" s="7">
        <v>1372.75</v>
      </c>
      <c r="E921" s="8">
        <v>1398.4</v>
      </c>
      <c r="F921" s="1" t="str">
        <f t="shared" si="1"/>
        <v>Increase</v>
      </c>
    </row>
    <row r="922" ht="14.25" customHeight="1">
      <c r="A922" s="4">
        <v>41467.0</v>
      </c>
      <c r="B922" s="5">
        <v>1398.4</v>
      </c>
      <c r="C922" s="6">
        <v>1420.25</v>
      </c>
      <c r="D922" s="7">
        <v>1398.35</v>
      </c>
      <c r="E922" s="8">
        <v>1417.35</v>
      </c>
      <c r="F922" s="1" t="str">
        <f t="shared" si="1"/>
        <v>Increase</v>
      </c>
    </row>
    <row r="923" ht="14.25" customHeight="1">
      <c r="A923" s="4">
        <v>41470.0</v>
      </c>
      <c r="B923" s="5">
        <v>1417.8</v>
      </c>
      <c r="C923" s="6">
        <v>1430.7</v>
      </c>
      <c r="D923" s="7">
        <v>1397.65</v>
      </c>
      <c r="E923" s="8">
        <v>1407.05</v>
      </c>
      <c r="F923" s="1" t="str">
        <f t="shared" si="1"/>
        <v>Decrease</v>
      </c>
    </row>
    <row r="924" ht="14.25" customHeight="1">
      <c r="A924" s="4">
        <v>41471.0</v>
      </c>
      <c r="B924" s="5">
        <v>1407.0</v>
      </c>
      <c r="C924" s="6">
        <v>1414.1</v>
      </c>
      <c r="D924" s="7">
        <v>1389.65</v>
      </c>
      <c r="E924" s="8">
        <v>1409.55</v>
      </c>
      <c r="F924" s="1" t="str">
        <f t="shared" si="1"/>
        <v>Increase</v>
      </c>
    </row>
    <row r="925" ht="14.25" customHeight="1">
      <c r="A925" s="4">
        <v>41472.0</v>
      </c>
      <c r="B925" s="5">
        <v>1409.65</v>
      </c>
      <c r="C925" s="6">
        <v>1422.4</v>
      </c>
      <c r="D925" s="7">
        <v>1399.6</v>
      </c>
      <c r="E925" s="8">
        <v>1403.15</v>
      </c>
      <c r="F925" s="1" t="str">
        <f t="shared" si="1"/>
        <v>Decrease</v>
      </c>
    </row>
    <row r="926" ht="14.25" customHeight="1">
      <c r="A926" s="4">
        <v>41473.0</v>
      </c>
      <c r="B926" s="5">
        <v>1405.55</v>
      </c>
      <c r="C926" s="6">
        <v>1415.65</v>
      </c>
      <c r="D926" s="7">
        <v>1367.15</v>
      </c>
      <c r="E926" s="8">
        <v>1372.1</v>
      </c>
      <c r="F926" s="1" t="str">
        <f t="shared" si="1"/>
        <v>Decrease</v>
      </c>
    </row>
    <row r="927" ht="14.25" customHeight="1">
      <c r="A927" s="4">
        <v>41474.0</v>
      </c>
      <c r="B927" s="5">
        <v>1371.75</v>
      </c>
      <c r="C927" s="6">
        <v>1371.85</v>
      </c>
      <c r="D927" s="7">
        <v>1322.65</v>
      </c>
      <c r="E927" s="8">
        <v>1329.25</v>
      </c>
      <c r="F927" s="1" t="str">
        <f t="shared" si="1"/>
        <v>Decrease</v>
      </c>
    </row>
    <row r="928" ht="14.25" customHeight="1">
      <c r="A928" s="4">
        <v>41477.0</v>
      </c>
      <c r="B928" s="5">
        <v>1330.15</v>
      </c>
      <c r="C928" s="6">
        <v>1362.1</v>
      </c>
      <c r="D928" s="7">
        <v>1299.5</v>
      </c>
      <c r="E928" s="8">
        <v>1357.95</v>
      </c>
      <c r="F928" s="1" t="str">
        <f t="shared" si="1"/>
        <v>Increase</v>
      </c>
    </row>
    <row r="929" ht="14.25" customHeight="1">
      <c r="A929" s="4">
        <v>41478.0</v>
      </c>
      <c r="B929" s="5">
        <v>1357.95</v>
      </c>
      <c r="C929" s="6">
        <v>1377.45</v>
      </c>
      <c r="D929" s="7">
        <v>1332.2</v>
      </c>
      <c r="E929" s="8">
        <v>1341.6</v>
      </c>
      <c r="F929" s="1" t="str">
        <f t="shared" si="1"/>
        <v>Decrease</v>
      </c>
    </row>
    <row r="930" ht="14.25" customHeight="1">
      <c r="A930" s="4">
        <v>41479.0</v>
      </c>
      <c r="B930" s="5">
        <v>1341.45</v>
      </c>
      <c r="C930" s="6">
        <v>1342.6</v>
      </c>
      <c r="D930" s="7">
        <v>1299.25</v>
      </c>
      <c r="E930" s="8">
        <v>1302.35</v>
      </c>
      <c r="F930" s="1" t="str">
        <f t="shared" si="1"/>
        <v>Decrease</v>
      </c>
    </row>
    <row r="931" ht="14.25" customHeight="1">
      <c r="A931" s="4">
        <v>41480.0</v>
      </c>
      <c r="B931" s="5">
        <v>1303.2</v>
      </c>
      <c r="C931" s="6">
        <v>1331.05</v>
      </c>
      <c r="D931" s="7">
        <v>1285.25</v>
      </c>
      <c r="E931" s="8">
        <v>1322.15</v>
      </c>
      <c r="F931" s="1" t="str">
        <f t="shared" si="1"/>
        <v>Increase</v>
      </c>
    </row>
    <row r="932" ht="14.25" customHeight="1">
      <c r="A932" s="4">
        <v>41481.0</v>
      </c>
      <c r="B932" s="5">
        <v>1319.25</v>
      </c>
      <c r="C932" s="6">
        <v>1333.55</v>
      </c>
      <c r="D932" s="7">
        <v>1300.25</v>
      </c>
      <c r="E932" s="8">
        <v>1302.9</v>
      </c>
      <c r="F932" s="1" t="str">
        <f t="shared" si="1"/>
        <v>Decrease</v>
      </c>
    </row>
    <row r="933" ht="14.25" customHeight="1">
      <c r="A933" s="4">
        <v>41484.0</v>
      </c>
      <c r="B933" s="5">
        <v>1302.85</v>
      </c>
      <c r="C933" s="6">
        <v>1333.7</v>
      </c>
      <c r="D933" s="7">
        <v>1290.55</v>
      </c>
      <c r="E933" s="8">
        <v>1328.2</v>
      </c>
      <c r="F933" s="1" t="str">
        <f t="shared" si="1"/>
        <v>Increase</v>
      </c>
    </row>
    <row r="934" ht="14.25" customHeight="1">
      <c r="A934" s="4">
        <v>41485.0</v>
      </c>
      <c r="B934" s="5">
        <v>1324.85</v>
      </c>
      <c r="C934" s="6">
        <v>1373.9</v>
      </c>
      <c r="D934" s="7">
        <v>1322.65</v>
      </c>
      <c r="E934" s="8">
        <v>1372.05</v>
      </c>
      <c r="F934" s="1" t="str">
        <f t="shared" si="1"/>
        <v>Increase</v>
      </c>
    </row>
    <row r="935" ht="14.25" customHeight="1">
      <c r="A935" s="4">
        <v>41486.0</v>
      </c>
      <c r="B935" s="5">
        <v>1371.45</v>
      </c>
      <c r="C935" s="6">
        <v>1377.25</v>
      </c>
      <c r="D935" s="7">
        <v>1352.8</v>
      </c>
      <c r="E935" s="8">
        <v>1357.2</v>
      </c>
      <c r="F935" s="1" t="str">
        <f t="shared" si="1"/>
        <v>Decrease</v>
      </c>
    </row>
    <row r="936" ht="14.25" customHeight="1">
      <c r="A936" s="4">
        <v>41487.0</v>
      </c>
      <c r="B936" s="5">
        <v>1357.55</v>
      </c>
      <c r="C936" s="6">
        <v>1389.3</v>
      </c>
      <c r="D936" s="7">
        <v>1357.35</v>
      </c>
      <c r="E936" s="8">
        <v>1386.95</v>
      </c>
      <c r="F936" s="1" t="str">
        <f t="shared" si="1"/>
        <v>Increase</v>
      </c>
    </row>
    <row r="937" ht="14.25" customHeight="1">
      <c r="A937" s="4">
        <v>41488.0</v>
      </c>
      <c r="B937" s="5">
        <v>1386.9</v>
      </c>
      <c r="C937" s="6">
        <v>1422.35</v>
      </c>
      <c r="D937" s="7">
        <v>1386.1</v>
      </c>
      <c r="E937" s="8">
        <v>1399.95</v>
      </c>
      <c r="F937" s="1" t="str">
        <f t="shared" si="1"/>
        <v>Increase</v>
      </c>
    </row>
    <row r="938" ht="14.25" customHeight="1">
      <c r="A938" s="4">
        <v>41491.0</v>
      </c>
      <c r="B938" s="5">
        <v>1400.7</v>
      </c>
      <c r="C938" s="6">
        <v>1418.1</v>
      </c>
      <c r="D938" s="7">
        <v>1399.8</v>
      </c>
      <c r="E938" s="8">
        <v>1417.1</v>
      </c>
      <c r="F938" s="1" t="str">
        <f t="shared" si="1"/>
        <v>Increase</v>
      </c>
    </row>
    <row r="939" ht="14.25" customHeight="1">
      <c r="A939" s="4">
        <v>41492.0</v>
      </c>
      <c r="B939" s="5">
        <v>1416.6</v>
      </c>
      <c r="C939" s="6">
        <v>1430.9</v>
      </c>
      <c r="D939" s="7">
        <v>1407.95</v>
      </c>
      <c r="E939" s="8">
        <v>1420.85</v>
      </c>
      <c r="F939" s="1" t="str">
        <f t="shared" si="1"/>
        <v>Increase</v>
      </c>
    </row>
    <row r="940" ht="14.25" customHeight="1">
      <c r="A940" s="4">
        <v>41493.0</v>
      </c>
      <c r="B940" s="5">
        <v>1420.85</v>
      </c>
      <c r="C940" s="6">
        <v>1451.2</v>
      </c>
      <c r="D940" s="7">
        <v>1420.85</v>
      </c>
      <c r="E940" s="8">
        <v>1449.3</v>
      </c>
      <c r="F940" s="1" t="str">
        <f t="shared" si="1"/>
        <v>Increase</v>
      </c>
    </row>
    <row r="941" ht="14.25" customHeight="1">
      <c r="A941" s="4">
        <v>41494.0</v>
      </c>
      <c r="B941" s="5">
        <v>1449.45</v>
      </c>
      <c r="C941" s="6">
        <v>1481.05</v>
      </c>
      <c r="D941" s="7">
        <v>1423.75</v>
      </c>
      <c r="E941" s="8">
        <v>1478.9</v>
      </c>
      <c r="F941" s="1" t="str">
        <f t="shared" si="1"/>
        <v>Increase</v>
      </c>
    </row>
    <row r="942" ht="14.25" customHeight="1">
      <c r="A942" s="4">
        <v>41495.0</v>
      </c>
      <c r="B942" s="5">
        <v>1478.95</v>
      </c>
      <c r="C942" s="6">
        <v>1498.45</v>
      </c>
      <c r="D942" s="7">
        <v>1467.75</v>
      </c>
      <c r="E942" s="8">
        <v>1477.85</v>
      </c>
      <c r="F942" s="1" t="str">
        <f t="shared" si="1"/>
        <v>Decrease</v>
      </c>
    </row>
    <row r="943" ht="14.25" customHeight="1">
      <c r="A943" s="4">
        <v>41498.0</v>
      </c>
      <c r="B943" s="5">
        <v>1477.85</v>
      </c>
      <c r="C943" s="6">
        <v>1493.05</v>
      </c>
      <c r="D943" s="7">
        <v>1460.6</v>
      </c>
      <c r="E943" s="8">
        <v>1478.6</v>
      </c>
      <c r="F943" s="1" t="str">
        <f t="shared" si="1"/>
        <v>Increase</v>
      </c>
    </row>
    <row r="944" ht="14.25" customHeight="1">
      <c r="A944" s="4">
        <v>41499.0</v>
      </c>
      <c r="B944" s="5">
        <v>1487.85</v>
      </c>
      <c r="C944" s="6">
        <v>1505.05</v>
      </c>
      <c r="D944" s="7">
        <v>1478.4</v>
      </c>
      <c r="E944" s="8">
        <v>1502.1</v>
      </c>
      <c r="F944" s="1" t="str">
        <f t="shared" si="1"/>
        <v>Increase</v>
      </c>
    </row>
    <row r="945" ht="14.25" customHeight="1">
      <c r="A945" s="4">
        <v>41500.0</v>
      </c>
      <c r="B945" s="5">
        <v>1507.1</v>
      </c>
      <c r="C945" s="6">
        <v>1527.25</v>
      </c>
      <c r="D945" s="7">
        <v>1505.1</v>
      </c>
      <c r="E945" s="8">
        <v>1523.1</v>
      </c>
      <c r="F945" s="1" t="str">
        <f t="shared" si="1"/>
        <v>Increase</v>
      </c>
    </row>
    <row r="946" ht="14.25" customHeight="1">
      <c r="A946" s="4">
        <v>41501.0</v>
      </c>
      <c r="B946" s="5">
        <v>1523.35</v>
      </c>
      <c r="C946" s="6">
        <v>1550.9</v>
      </c>
      <c r="D946" s="7">
        <v>1516.05</v>
      </c>
      <c r="E946" s="8">
        <v>1546.75</v>
      </c>
      <c r="F946" s="1" t="str">
        <f t="shared" si="1"/>
        <v>Increase</v>
      </c>
    </row>
    <row r="947" ht="14.25" customHeight="1">
      <c r="A947" s="4">
        <v>41502.0</v>
      </c>
      <c r="B947" s="5">
        <v>1548.7</v>
      </c>
      <c r="C947" s="6">
        <v>1562.85</v>
      </c>
      <c r="D947" s="7">
        <v>1513.75</v>
      </c>
      <c r="E947" s="8">
        <v>1520.8</v>
      </c>
      <c r="F947" s="1" t="str">
        <f t="shared" si="1"/>
        <v>Decrease</v>
      </c>
    </row>
    <row r="948" ht="14.25" customHeight="1">
      <c r="A948" s="4">
        <v>41505.0</v>
      </c>
      <c r="B948" s="5">
        <v>1521.45</v>
      </c>
      <c r="C948" s="6">
        <v>1543.85</v>
      </c>
      <c r="D948" s="7">
        <v>1503.0</v>
      </c>
      <c r="E948" s="8">
        <v>1537.0</v>
      </c>
      <c r="F948" s="1" t="str">
        <f t="shared" si="1"/>
        <v>Increase</v>
      </c>
    </row>
    <row r="949" ht="14.25" customHeight="1">
      <c r="A949" s="4">
        <v>41506.0</v>
      </c>
      <c r="B949" s="5">
        <v>1537.3</v>
      </c>
      <c r="C949" s="6">
        <v>1563.4</v>
      </c>
      <c r="D949" s="7">
        <v>1537.3</v>
      </c>
      <c r="E949" s="8">
        <v>1555.7</v>
      </c>
      <c r="F949" s="1" t="str">
        <f t="shared" si="1"/>
        <v>Increase</v>
      </c>
    </row>
    <row r="950" ht="14.25" customHeight="1">
      <c r="A950" s="4">
        <v>41507.0</v>
      </c>
      <c r="B950" s="5">
        <v>1565.2</v>
      </c>
      <c r="C950" s="6">
        <v>1574.1</v>
      </c>
      <c r="D950" s="7">
        <v>1552.15</v>
      </c>
      <c r="E950" s="8">
        <v>1569.45</v>
      </c>
      <c r="F950" s="1" t="str">
        <f t="shared" si="1"/>
        <v>Increase</v>
      </c>
    </row>
    <row r="951" ht="14.25" customHeight="1">
      <c r="A951" s="4">
        <v>41508.0</v>
      </c>
      <c r="B951" s="5">
        <v>1569.7</v>
      </c>
      <c r="C951" s="6">
        <v>1574.1</v>
      </c>
      <c r="D951" s="7">
        <v>1536.5</v>
      </c>
      <c r="E951" s="8">
        <v>1542.7</v>
      </c>
      <c r="F951" s="1" t="str">
        <f t="shared" si="1"/>
        <v>Decrease</v>
      </c>
    </row>
    <row r="952" ht="14.25" customHeight="1">
      <c r="A952" s="4">
        <v>41509.0</v>
      </c>
      <c r="B952" s="5">
        <v>1546.2</v>
      </c>
      <c r="C952" s="6">
        <v>1549.65</v>
      </c>
      <c r="D952" s="7">
        <v>1496.95</v>
      </c>
      <c r="E952" s="8">
        <v>1506.5</v>
      </c>
      <c r="F952" s="1" t="str">
        <f t="shared" si="1"/>
        <v>Decrease</v>
      </c>
    </row>
    <row r="953" ht="14.25" customHeight="1">
      <c r="A953" s="4">
        <v>41512.0</v>
      </c>
      <c r="B953" s="5">
        <v>1506.75</v>
      </c>
      <c r="C953" s="6">
        <v>1522.65</v>
      </c>
      <c r="D953" s="7">
        <v>1483.0</v>
      </c>
      <c r="E953" s="8">
        <v>1494.1</v>
      </c>
      <c r="F953" s="1" t="str">
        <f t="shared" si="1"/>
        <v>Decrease</v>
      </c>
    </row>
    <row r="954" ht="14.25" customHeight="1">
      <c r="A954" s="4">
        <v>41513.0</v>
      </c>
      <c r="B954" s="5">
        <v>1494.75</v>
      </c>
      <c r="C954" s="6">
        <v>1503.0</v>
      </c>
      <c r="D954" s="7">
        <v>1466.25</v>
      </c>
      <c r="E954" s="8">
        <v>1470.45</v>
      </c>
      <c r="F954" s="1" t="str">
        <f t="shared" si="1"/>
        <v>Decrease</v>
      </c>
    </row>
    <row r="955" ht="14.25" customHeight="1">
      <c r="A955" s="4">
        <v>41514.0</v>
      </c>
      <c r="B955" s="5">
        <v>1485.8</v>
      </c>
      <c r="C955" s="6">
        <v>1512.55</v>
      </c>
      <c r="D955" s="7">
        <v>1434.75</v>
      </c>
      <c r="E955" s="8">
        <v>1506.05</v>
      </c>
      <c r="F955" s="1" t="str">
        <f t="shared" si="1"/>
        <v>Increase</v>
      </c>
    </row>
    <row r="956" ht="14.25" customHeight="1">
      <c r="A956" s="4">
        <v>41515.0</v>
      </c>
      <c r="B956" s="5">
        <v>1506.05</v>
      </c>
      <c r="C956" s="6">
        <v>1533.05</v>
      </c>
      <c r="D956" s="7">
        <v>1506.05</v>
      </c>
      <c r="E956" s="8">
        <v>1521.95</v>
      </c>
      <c r="F956" s="1" t="str">
        <f t="shared" si="1"/>
        <v>Increase</v>
      </c>
    </row>
    <row r="957" ht="14.25" customHeight="1">
      <c r="A957" s="4">
        <v>41516.0</v>
      </c>
      <c r="B957" s="5">
        <v>1522.05</v>
      </c>
      <c r="C957" s="6">
        <v>1524.05</v>
      </c>
      <c r="D957" s="7">
        <v>1482.0</v>
      </c>
      <c r="E957" s="8">
        <v>1485.3</v>
      </c>
      <c r="F957" s="1" t="str">
        <f t="shared" si="1"/>
        <v>Decrease</v>
      </c>
    </row>
    <row r="958" ht="14.25" customHeight="1">
      <c r="A958" s="4">
        <v>41519.0</v>
      </c>
      <c r="B958" s="5">
        <v>1485.45</v>
      </c>
      <c r="C958" s="6">
        <v>1500.8</v>
      </c>
      <c r="D958" s="7">
        <v>1471.3</v>
      </c>
      <c r="E958" s="8">
        <v>1481.75</v>
      </c>
      <c r="F958" s="1" t="str">
        <f t="shared" si="1"/>
        <v>Decrease</v>
      </c>
    </row>
    <row r="959" ht="14.25" customHeight="1">
      <c r="A959" s="4">
        <v>41520.0</v>
      </c>
      <c r="B959" s="5">
        <v>1481.3</v>
      </c>
      <c r="C959" s="6">
        <v>1501.7</v>
      </c>
      <c r="D959" s="7">
        <v>1477.1</v>
      </c>
      <c r="E959" s="8">
        <v>1498.45</v>
      </c>
      <c r="F959" s="1" t="str">
        <f t="shared" si="1"/>
        <v>Increase</v>
      </c>
    </row>
    <row r="960" ht="14.25" customHeight="1">
      <c r="A960" s="4">
        <v>41521.0</v>
      </c>
      <c r="B960" s="5">
        <v>1499.25</v>
      </c>
      <c r="C960" s="6">
        <v>1524.25</v>
      </c>
      <c r="D960" s="7">
        <v>1495.8</v>
      </c>
      <c r="E960" s="8">
        <v>1516.85</v>
      </c>
      <c r="F960" s="1" t="str">
        <f t="shared" si="1"/>
        <v>Increase</v>
      </c>
    </row>
    <row r="961" ht="14.25" customHeight="1">
      <c r="A961" s="4">
        <v>41522.0</v>
      </c>
      <c r="B961" s="5">
        <v>1517.1</v>
      </c>
      <c r="C961" s="6">
        <v>1559.75</v>
      </c>
      <c r="D961" s="7">
        <v>1515.55</v>
      </c>
      <c r="E961" s="8">
        <v>1555.9</v>
      </c>
      <c r="F961" s="1" t="str">
        <f t="shared" si="1"/>
        <v>Increase</v>
      </c>
    </row>
    <row r="962" ht="14.25" customHeight="1">
      <c r="A962" s="4">
        <v>41523.0</v>
      </c>
      <c r="B962" s="5">
        <v>1556.5</v>
      </c>
      <c r="C962" s="6">
        <v>1605.6</v>
      </c>
      <c r="D962" s="7">
        <v>1556.5</v>
      </c>
      <c r="E962" s="8">
        <v>1601.65</v>
      </c>
      <c r="F962" s="1" t="str">
        <f t="shared" si="1"/>
        <v>Increase</v>
      </c>
    </row>
    <row r="963" ht="14.25" customHeight="1">
      <c r="A963" s="4">
        <v>41526.0</v>
      </c>
      <c r="B963" s="5">
        <v>1601.3</v>
      </c>
      <c r="C963" s="6">
        <v>1626.4</v>
      </c>
      <c r="D963" s="7">
        <v>1601.3</v>
      </c>
      <c r="E963" s="8">
        <v>1618.7</v>
      </c>
      <c r="F963" s="1" t="str">
        <f t="shared" si="1"/>
        <v>Increase</v>
      </c>
    </row>
    <row r="964" ht="14.25" customHeight="1">
      <c r="A964" s="4">
        <v>41527.0</v>
      </c>
      <c r="B964" s="5">
        <v>1618.7</v>
      </c>
      <c r="C964" s="6">
        <v>1627.6</v>
      </c>
      <c r="D964" s="7">
        <v>1592.55</v>
      </c>
      <c r="E964" s="8">
        <v>1609.15</v>
      </c>
      <c r="F964" s="1" t="str">
        <f t="shared" si="1"/>
        <v>Decrease</v>
      </c>
    </row>
    <row r="965" ht="14.25" customHeight="1">
      <c r="A965" s="4">
        <v>41528.0</v>
      </c>
      <c r="B965" s="5">
        <v>1610.55</v>
      </c>
      <c r="C965" s="6">
        <v>1630.25</v>
      </c>
      <c r="D965" s="7">
        <v>1605.4</v>
      </c>
      <c r="E965" s="8">
        <v>1612.2</v>
      </c>
      <c r="F965" s="1" t="str">
        <f t="shared" si="1"/>
        <v>Increase</v>
      </c>
    </row>
    <row r="966" ht="14.25" customHeight="1">
      <c r="A966" s="4">
        <v>41529.0</v>
      </c>
      <c r="B966" s="5">
        <v>1612.1</v>
      </c>
      <c r="C966" s="6">
        <v>1624.5</v>
      </c>
      <c r="D966" s="7">
        <v>1585.35</v>
      </c>
      <c r="E966" s="8">
        <v>1592.05</v>
      </c>
      <c r="F966" s="1" t="str">
        <f t="shared" si="1"/>
        <v>Decrease</v>
      </c>
    </row>
    <row r="967" ht="14.25" customHeight="1">
      <c r="A967" s="4">
        <v>41530.0</v>
      </c>
      <c r="B967" s="5">
        <v>1603.55</v>
      </c>
      <c r="C967" s="6">
        <v>1603.65</v>
      </c>
      <c r="D967" s="7">
        <v>1568.1</v>
      </c>
      <c r="E967" s="8">
        <v>1594.5</v>
      </c>
      <c r="F967" s="1" t="str">
        <f t="shared" si="1"/>
        <v>Increase</v>
      </c>
    </row>
    <row r="968" ht="14.25" customHeight="1">
      <c r="A968" s="4">
        <v>41533.0</v>
      </c>
      <c r="B968" s="5">
        <v>1594.5</v>
      </c>
      <c r="C968" s="6">
        <v>1608.85</v>
      </c>
      <c r="D968" s="7">
        <v>1590.95</v>
      </c>
      <c r="E968" s="8">
        <v>1601.15</v>
      </c>
      <c r="F968" s="1" t="str">
        <f t="shared" si="1"/>
        <v>Increase</v>
      </c>
    </row>
    <row r="969" ht="14.25" customHeight="1">
      <c r="A969" s="4">
        <v>41534.0</v>
      </c>
      <c r="B969" s="5">
        <v>1601.3</v>
      </c>
      <c r="C969" s="6">
        <v>1617.75</v>
      </c>
      <c r="D969" s="7">
        <v>1598.0</v>
      </c>
      <c r="E969" s="8">
        <v>1603.8</v>
      </c>
      <c r="F969" s="1" t="str">
        <f t="shared" si="1"/>
        <v>Increase</v>
      </c>
    </row>
    <row r="970" ht="14.25" customHeight="1">
      <c r="A970" s="4">
        <v>41535.0</v>
      </c>
      <c r="B970" s="5">
        <v>1610.4</v>
      </c>
      <c r="C970" s="6">
        <v>1616.15</v>
      </c>
      <c r="D970" s="7">
        <v>1573.6</v>
      </c>
      <c r="E970" s="8">
        <v>1579.95</v>
      </c>
      <c r="F970" s="1" t="str">
        <f t="shared" si="1"/>
        <v>Decrease</v>
      </c>
    </row>
    <row r="971" ht="14.25" customHeight="1">
      <c r="A971" s="4">
        <v>41536.0</v>
      </c>
      <c r="B971" s="5">
        <v>1577.2</v>
      </c>
      <c r="C971" s="6">
        <v>1580.3</v>
      </c>
      <c r="D971" s="7">
        <v>1544.75</v>
      </c>
      <c r="E971" s="8">
        <v>1550.45</v>
      </c>
      <c r="F971" s="1" t="str">
        <f t="shared" si="1"/>
        <v>Decrease</v>
      </c>
    </row>
    <row r="972" ht="14.25" customHeight="1">
      <c r="A972" s="4">
        <v>41537.0</v>
      </c>
      <c r="B972" s="5">
        <v>1549.65</v>
      </c>
      <c r="C972" s="6">
        <v>1571.3</v>
      </c>
      <c r="D972" s="7">
        <v>1542.0</v>
      </c>
      <c r="E972" s="8">
        <v>1562.8</v>
      </c>
      <c r="F972" s="1" t="str">
        <f t="shared" si="1"/>
        <v>Increase</v>
      </c>
    </row>
    <row r="973" ht="14.25" customHeight="1">
      <c r="A973" s="4">
        <v>41540.0</v>
      </c>
      <c r="B973" s="5">
        <v>1563.1</v>
      </c>
      <c r="C973" s="6">
        <v>1584.75</v>
      </c>
      <c r="D973" s="7">
        <v>1554.4</v>
      </c>
      <c r="E973" s="8">
        <v>1579.9</v>
      </c>
      <c r="F973" s="1" t="str">
        <f t="shared" si="1"/>
        <v>Increase</v>
      </c>
    </row>
    <row r="974" ht="14.25" customHeight="1">
      <c r="A974" s="4">
        <v>41541.0</v>
      </c>
      <c r="B974" s="5">
        <v>1579.15</v>
      </c>
      <c r="C974" s="6">
        <v>1591.25</v>
      </c>
      <c r="D974" s="7">
        <v>1557.2</v>
      </c>
      <c r="E974" s="8">
        <v>1564.4</v>
      </c>
      <c r="F974" s="1" t="str">
        <f t="shared" si="1"/>
        <v>Decrease</v>
      </c>
    </row>
    <row r="975" ht="14.25" customHeight="1">
      <c r="A975" s="4">
        <v>41542.0</v>
      </c>
      <c r="B975" s="5">
        <v>1563.95</v>
      </c>
      <c r="C975" s="6">
        <v>1564.0</v>
      </c>
      <c r="D975" s="7">
        <v>1534.35</v>
      </c>
      <c r="E975" s="8">
        <v>1540.6</v>
      </c>
      <c r="F975" s="1" t="str">
        <f t="shared" si="1"/>
        <v>Decrease</v>
      </c>
    </row>
    <row r="976" ht="14.25" customHeight="1">
      <c r="A976" s="4">
        <v>41543.0</v>
      </c>
      <c r="B976" s="5">
        <v>1542.85</v>
      </c>
      <c r="C976" s="6">
        <v>1558.15</v>
      </c>
      <c r="D976" s="7">
        <v>1517.9</v>
      </c>
      <c r="E976" s="8">
        <v>1522.3</v>
      </c>
      <c r="F976" s="1" t="str">
        <f t="shared" si="1"/>
        <v>Decrease</v>
      </c>
    </row>
    <row r="977" ht="14.25" customHeight="1">
      <c r="A977" s="4">
        <v>41544.0</v>
      </c>
      <c r="B977" s="5">
        <v>1520.4</v>
      </c>
      <c r="C977" s="6">
        <v>1547.0</v>
      </c>
      <c r="D977" s="7">
        <v>1509.15</v>
      </c>
      <c r="E977" s="8">
        <v>1540.7</v>
      </c>
      <c r="F977" s="1" t="str">
        <f t="shared" si="1"/>
        <v>Increase</v>
      </c>
    </row>
    <row r="978" ht="14.25" customHeight="1">
      <c r="A978" s="4">
        <v>41547.0</v>
      </c>
      <c r="B978" s="5">
        <v>1541.35</v>
      </c>
      <c r="C978" s="6">
        <v>1554.05</v>
      </c>
      <c r="D978" s="7">
        <v>1536.5</v>
      </c>
      <c r="E978" s="8">
        <v>1543.9</v>
      </c>
      <c r="F978" s="1" t="str">
        <f t="shared" si="1"/>
        <v>Increase</v>
      </c>
    </row>
    <row r="979" ht="14.25" customHeight="1">
      <c r="A979" s="4">
        <v>41548.0</v>
      </c>
      <c r="B979" s="5">
        <v>1543.95</v>
      </c>
      <c r="C979" s="6">
        <v>1572.05</v>
      </c>
      <c r="D979" s="7">
        <v>1543.95</v>
      </c>
      <c r="E979" s="8">
        <v>1568.65</v>
      </c>
      <c r="F979" s="1" t="str">
        <f t="shared" si="1"/>
        <v>Increase</v>
      </c>
    </row>
    <row r="980" ht="14.25" customHeight="1">
      <c r="A980" s="4">
        <v>41549.0</v>
      </c>
      <c r="B980" s="5">
        <v>1568.85</v>
      </c>
      <c r="C980" s="6">
        <v>1602.6</v>
      </c>
      <c r="D980" s="7">
        <v>1568.7</v>
      </c>
      <c r="E980" s="8">
        <v>1598.35</v>
      </c>
      <c r="F980" s="1" t="str">
        <f t="shared" si="1"/>
        <v>Increase</v>
      </c>
    </row>
    <row r="981" ht="14.25" customHeight="1">
      <c r="A981" s="4">
        <v>41550.0</v>
      </c>
      <c r="B981" s="5">
        <v>1598.55</v>
      </c>
      <c r="C981" s="6">
        <v>1618.95</v>
      </c>
      <c r="D981" s="7">
        <v>1598.55</v>
      </c>
      <c r="E981" s="8">
        <v>1615.25</v>
      </c>
      <c r="F981" s="1" t="str">
        <f t="shared" si="1"/>
        <v>Increase</v>
      </c>
    </row>
    <row r="982" ht="14.25" customHeight="1">
      <c r="A982" s="4">
        <v>41551.0</v>
      </c>
      <c r="B982" s="5">
        <v>1615.85</v>
      </c>
      <c r="C982" s="6">
        <v>1660.55</v>
      </c>
      <c r="D982" s="7">
        <v>1615.7</v>
      </c>
      <c r="E982" s="8">
        <v>1657.65</v>
      </c>
      <c r="F982" s="1" t="str">
        <f t="shared" si="1"/>
        <v>Increase</v>
      </c>
    </row>
    <row r="983" ht="14.25" customHeight="1">
      <c r="A983" s="4">
        <v>41554.0</v>
      </c>
      <c r="B983" s="5">
        <v>1657.65</v>
      </c>
      <c r="C983" s="6">
        <v>1671.85</v>
      </c>
      <c r="D983" s="7">
        <v>1639.65</v>
      </c>
      <c r="E983" s="8">
        <v>1658.5</v>
      </c>
      <c r="F983" s="1" t="str">
        <f t="shared" si="1"/>
        <v>Increase</v>
      </c>
    </row>
    <row r="984" ht="14.25" customHeight="1">
      <c r="A984" s="4">
        <v>41555.0</v>
      </c>
      <c r="B984" s="5">
        <v>1660.7</v>
      </c>
      <c r="C984" s="6">
        <v>1676.2</v>
      </c>
      <c r="D984" s="7">
        <v>1655.9</v>
      </c>
      <c r="E984" s="8">
        <v>1670.5</v>
      </c>
      <c r="F984" s="1" t="str">
        <f t="shared" si="1"/>
        <v>Increase</v>
      </c>
    </row>
    <row r="985" ht="14.25" customHeight="1">
      <c r="A985" s="4">
        <v>41556.0</v>
      </c>
      <c r="B985" s="5">
        <v>1670.65</v>
      </c>
      <c r="C985" s="6">
        <v>1683.75</v>
      </c>
      <c r="D985" s="7">
        <v>1656.1</v>
      </c>
      <c r="E985" s="8">
        <v>1675.2</v>
      </c>
      <c r="F985" s="1" t="str">
        <f t="shared" si="1"/>
        <v>Increase</v>
      </c>
    </row>
    <row r="986" ht="14.25" customHeight="1">
      <c r="A986" s="4">
        <v>41557.0</v>
      </c>
      <c r="B986" s="5">
        <v>1675.5</v>
      </c>
      <c r="C986" s="6">
        <v>1688.25</v>
      </c>
      <c r="D986" s="7">
        <v>1642.05</v>
      </c>
      <c r="E986" s="8">
        <v>1645.8</v>
      </c>
      <c r="F986" s="1" t="str">
        <f t="shared" si="1"/>
        <v>Decrease</v>
      </c>
    </row>
    <row r="987" ht="14.25" customHeight="1">
      <c r="A987" s="4">
        <v>41558.0</v>
      </c>
      <c r="B987" s="5">
        <v>1644.85</v>
      </c>
      <c r="C987" s="6">
        <v>1654.35</v>
      </c>
      <c r="D987" s="7">
        <v>1631.85</v>
      </c>
      <c r="E987" s="8">
        <v>1646.25</v>
      </c>
      <c r="F987" s="1" t="str">
        <f t="shared" si="1"/>
        <v>Increase</v>
      </c>
    </row>
    <row r="988" ht="14.25" customHeight="1">
      <c r="A988" s="4">
        <v>41561.0</v>
      </c>
      <c r="B988" s="5">
        <v>1646.4</v>
      </c>
      <c r="C988" s="6">
        <v>1677.9</v>
      </c>
      <c r="D988" s="7">
        <v>1646.4</v>
      </c>
      <c r="E988" s="8">
        <v>1675.85</v>
      </c>
      <c r="F988" s="1" t="str">
        <f t="shared" si="1"/>
        <v>Increase</v>
      </c>
    </row>
    <row r="989" ht="14.25" customHeight="1">
      <c r="A989" s="4">
        <v>41562.0</v>
      </c>
      <c r="B989" s="5">
        <v>1675.75</v>
      </c>
      <c r="C989" s="6">
        <v>1697.3</v>
      </c>
      <c r="D989" s="7">
        <v>1672.65</v>
      </c>
      <c r="E989" s="8">
        <v>1686.9</v>
      </c>
      <c r="F989" s="1" t="str">
        <f t="shared" si="1"/>
        <v>Increase</v>
      </c>
    </row>
    <row r="990" ht="14.25" customHeight="1">
      <c r="A990" s="4">
        <v>41563.0</v>
      </c>
      <c r="B990" s="5">
        <v>1688.35</v>
      </c>
      <c r="C990" s="6">
        <v>1701.7</v>
      </c>
      <c r="D990" s="7">
        <v>1678.35</v>
      </c>
      <c r="E990" s="8">
        <v>1695.4</v>
      </c>
      <c r="F990" s="1" t="str">
        <f t="shared" si="1"/>
        <v>Increase</v>
      </c>
    </row>
    <row r="991" ht="14.25" customHeight="1">
      <c r="A991" s="4">
        <v>41564.0</v>
      </c>
      <c r="B991" s="5">
        <v>1695.8</v>
      </c>
      <c r="C991" s="6">
        <v>1705.95</v>
      </c>
      <c r="D991" s="7">
        <v>1686.45</v>
      </c>
      <c r="E991" s="8">
        <v>1698.9</v>
      </c>
      <c r="F991" s="1" t="str">
        <f t="shared" si="1"/>
        <v>Increase</v>
      </c>
    </row>
    <row r="992" ht="14.25" customHeight="1">
      <c r="A992" s="4">
        <v>41565.0</v>
      </c>
      <c r="B992" s="5">
        <v>1699.7</v>
      </c>
      <c r="C992" s="6">
        <v>1728.0</v>
      </c>
      <c r="D992" s="7">
        <v>1699.7</v>
      </c>
      <c r="E992" s="8">
        <v>1723.95</v>
      </c>
      <c r="F992" s="1" t="str">
        <f t="shared" si="1"/>
        <v>Increase</v>
      </c>
    </row>
    <row r="993" ht="14.25" customHeight="1">
      <c r="A993" s="4">
        <v>41568.0</v>
      </c>
      <c r="B993" s="5">
        <v>1723.9</v>
      </c>
      <c r="C993" s="6">
        <v>1740.3</v>
      </c>
      <c r="D993" s="7">
        <v>1711.3</v>
      </c>
      <c r="E993" s="8">
        <v>1736.25</v>
      </c>
      <c r="F993" s="1" t="str">
        <f t="shared" si="1"/>
        <v>Increase</v>
      </c>
    </row>
    <row r="994" ht="14.25" customHeight="1">
      <c r="A994" s="4">
        <v>41569.0</v>
      </c>
      <c r="B994" s="5">
        <v>1736.35</v>
      </c>
      <c r="C994" s="6">
        <v>1746.2</v>
      </c>
      <c r="D994" s="7">
        <v>1725.4</v>
      </c>
      <c r="E994" s="8">
        <v>1733.25</v>
      </c>
      <c r="F994" s="1" t="str">
        <f t="shared" si="1"/>
        <v>Decrease</v>
      </c>
    </row>
    <row r="995" ht="14.25" customHeight="1">
      <c r="A995" s="4">
        <v>41570.0</v>
      </c>
      <c r="B995" s="5">
        <v>1733.2</v>
      </c>
      <c r="C995" s="6">
        <v>1759.0</v>
      </c>
      <c r="D995" s="7">
        <v>1725.85</v>
      </c>
      <c r="E995" s="8">
        <v>1756.1</v>
      </c>
      <c r="F995" s="1" t="str">
        <f t="shared" si="1"/>
        <v>Increase</v>
      </c>
    </row>
    <row r="996" ht="14.25" customHeight="1">
      <c r="A996" s="4">
        <v>41571.0</v>
      </c>
      <c r="B996" s="5">
        <v>1757.0</v>
      </c>
      <c r="C996" s="6">
        <v>1783.7</v>
      </c>
      <c r="D996" s="7">
        <v>1755.4</v>
      </c>
      <c r="E996" s="8">
        <v>1778.55</v>
      </c>
      <c r="F996" s="1" t="str">
        <f t="shared" si="1"/>
        <v>Increase</v>
      </c>
    </row>
    <row r="997" ht="14.25" customHeight="1">
      <c r="A997" s="4">
        <v>41572.0</v>
      </c>
      <c r="B997" s="5">
        <v>1778.85</v>
      </c>
      <c r="C997" s="6">
        <v>1794.3</v>
      </c>
      <c r="D997" s="7">
        <v>1778.4</v>
      </c>
      <c r="E997" s="8">
        <v>1789.15</v>
      </c>
      <c r="F997" s="1" t="str">
        <f t="shared" si="1"/>
        <v>Increase</v>
      </c>
    </row>
    <row r="998" ht="14.25" customHeight="1">
      <c r="A998" s="4">
        <v>41575.0</v>
      </c>
      <c r="B998" s="5">
        <v>1789.1</v>
      </c>
      <c r="C998" s="6">
        <v>1800.9</v>
      </c>
      <c r="D998" s="7">
        <v>1751.05</v>
      </c>
      <c r="E998" s="8">
        <v>1780.3</v>
      </c>
      <c r="F998" s="1" t="str">
        <f t="shared" si="1"/>
        <v>Decrease</v>
      </c>
    </row>
    <row r="999" ht="14.25" customHeight="1">
      <c r="A999" s="4">
        <v>41576.0</v>
      </c>
      <c r="B999" s="5">
        <v>1788.45</v>
      </c>
      <c r="C999" s="6">
        <v>1815.6</v>
      </c>
      <c r="D999" s="7">
        <v>1780.3</v>
      </c>
      <c r="E999" s="8">
        <v>1808.7</v>
      </c>
      <c r="F999" s="1" t="str">
        <f t="shared" si="1"/>
        <v>Increase</v>
      </c>
    </row>
    <row r="1000" ht="14.25" customHeight="1">
      <c r="A1000" s="4">
        <v>41577.0</v>
      </c>
      <c r="B1000" s="5">
        <v>1804.7</v>
      </c>
      <c r="C1000" s="6">
        <v>1840.35</v>
      </c>
      <c r="D1000" s="7">
        <v>1804.7</v>
      </c>
      <c r="E1000" s="8">
        <v>1837.05</v>
      </c>
      <c r="F1000" s="1" t="str">
        <f t="shared" si="1"/>
        <v>Increase</v>
      </c>
    </row>
    <row r="1001" ht="14.25" customHeight="1">
      <c r="A1001" s="4">
        <v>41578.0</v>
      </c>
      <c r="B1001" s="5">
        <v>1838.05</v>
      </c>
      <c r="C1001" s="6">
        <v>1876.0</v>
      </c>
      <c r="D1001" s="7">
        <v>1837.65</v>
      </c>
      <c r="E1001" s="8">
        <v>1874.05</v>
      </c>
      <c r="F1001" s="1" t="str">
        <f t="shared" si="1"/>
        <v>Increase</v>
      </c>
    </row>
    <row r="1002" ht="14.25" customHeight="1">
      <c r="A1002" s="4">
        <v>41579.0</v>
      </c>
      <c r="B1002" s="5">
        <v>1878.9</v>
      </c>
      <c r="C1002" s="6">
        <v>1914.4</v>
      </c>
      <c r="D1002" s="7">
        <v>1858.55</v>
      </c>
      <c r="E1002" s="8">
        <v>1873.25</v>
      </c>
      <c r="F1002" s="1" t="str">
        <f t="shared" si="1"/>
        <v>Decrease</v>
      </c>
    </row>
    <row r="1003" ht="14.25" customHeight="1">
      <c r="A1003" s="4">
        <v>41582.0</v>
      </c>
      <c r="B1003" s="5">
        <v>1868.9</v>
      </c>
      <c r="C1003" s="6">
        <v>1895.65</v>
      </c>
      <c r="D1003" s="7">
        <v>1852.5</v>
      </c>
      <c r="E1003" s="8">
        <v>1879.75</v>
      </c>
      <c r="F1003" s="1" t="str">
        <f t="shared" si="1"/>
        <v>Increase</v>
      </c>
    </row>
    <row r="1004" ht="14.25" customHeight="1">
      <c r="A1004" s="4">
        <v>41583.0</v>
      </c>
      <c r="B1004" s="5">
        <v>1880.35</v>
      </c>
      <c r="C1004" s="6">
        <v>1917.05</v>
      </c>
      <c r="D1004" s="7">
        <v>1880.35</v>
      </c>
      <c r="E1004" s="8">
        <v>1912.25</v>
      </c>
      <c r="F1004" s="1" t="str">
        <f t="shared" si="1"/>
        <v>Increase</v>
      </c>
    </row>
    <row r="1005" ht="14.25" customHeight="1">
      <c r="A1005" s="4">
        <v>41584.0</v>
      </c>
      <c r="B1005" s="5">
        <v>1912.25</v>
      </c>
      <c r="C1005" s="6">
        <v>1951.7</v>
      </c>
      <c r="D1005" s="7">
        <v>1911.05</v>
      </c>
      <c r="E1005" s="8">
        <v>1946.05</v>
      </c>
      <c r="F1005" s="1" t="str">
        <f t="shared" si="1"/>
        <v>Increase</v>
      </c>
    </row>
    <row r="1006" ht="14.25" customHeight="1">
      <c r="A1006" s="4">
        <v>41585.0</v>
      </c>
      <c r="B1006" s="5">
        <v>1946.3</v>
      </c>
      <c r="C1006" s="6">
        <v>1969.2</v>
      </c>
      <c r="D1006" s="7">
        <v>1930.75</v>
      </c>
      <c r="E1006" s="8">
        <v>1955.0</v>
      </c>
      <c r="F1006" s="1" t="str">
        <f t="shared" si="1"/>
        <v>Increase</v>
      </c>
    </row>
    <row r="1007" ht="14.25" customHeight="1">
      <c r="A1007" s="4">
        <v>41586.0</v>
      </c>
      <c r="B1007" s="5">
        <v>1955.1</v>
      </c>
      <c r="C1007" s="6">
        <v>1979.05</v>
      </c>
      <c r="D1007" s="7">
        <v>1908.75</v>
      </c>
      <c r="E1007" s="8">
        <v>1926.7</v>
      </c>
      <c r="F1007" s="1" t="str">
        <f t="shared" si="1"/>
        <v>Decrease</v>
      </c>
    </row>
    <row r="1008" ht="14.25" customHeight="1">
      <c r="A1008" s="4">
        <v>41589.0</v>
      </c>
      <c r="B1008" s="5">
        <v>1927.95</v>
      </c>
      <c r="C1008" s="6">
        <v>1930.95</v>
      </c>
      <c r="D1008" s="7">
        <v>1888.1</v>
      </c>
      <c r="E1008" s="8">
        <v>1916.75</v>
      </c>
      <c r="F1008" s="1" t="str">
        <f t="shared" si="1"/>
        <v>Decrease</v>
      </c>
    </row>
    <row r="1009" ht="14.25" customHeight="1">
      <c r="A1009" s="4">
        <v>41590.0</v>
      </c>
      <c r="B1009" s="5">
        <v>1918.1</v>
      </c>
      <c r="C1009" s="6">
        <v>1973.45</v>
      </c>
      <c r="D1009" s="7">
        <v>1918.1</v>
      </c>
      <c r="E1009" s="8">
        <v>1968.55</v>
      </c>
      <c r="F1009" s="1" t="str">
        <f t="shared" si="1"/>
        <v>Increase</v>
      </c>
    </row>
    <row r="1010" ht="14.25" customHeight="1">
      <c r="A1010" s="4">
        <v>41591.0</v>
      </c>
      <c r="B1010" s="5">
        <v>1969.0</v>
      </c>
      <c r="C1010" s="6">
        <v>2014.65</v>
      </c>
      <c r="D1010" s="7">
        <v>1957.45</v>
      </c>
      <c r="E1010" s="8">
        <v>1971.9</v>
      </c>
      <c r="F1010" s="1" t="str">
        <f t="shared" si="1"/>
        <v>Increase</v>
      </c>
    </row>
    <row r="1011" ht="14.25" customHeight="1">
      <c r="A1011" s="4">
        <v>41592.0</v>
      </c>
      <c r="B1011" s="5">
        <v>1972.0</v>
      </c>
      <c r="C1011" s="6">
        <v>1980.55</v>
      </c>
      <c r="D1011" s="7">
        <v>1936.75</v>
      </c>
      <c r="E1011" s="8">
        <v>1945.6</v>
      </c>
      <c r="F1011" s="1" t="str">
        <f t="shared" si="1"/>
        <v>Decrease</v>
      </c>
    </row>
    <row r="1012" ht="14.25" customHeight="1">
      <c r="A1012" s="4">
        <v>41593.0</v>
      </c>
      <c r="B1012" s="5">
        <v>1944.7</v>
      </c>
      <c r="C1012" s="6">
        <v>1967.85</v>
      </c>
      <c r="D1012" s="7">
        <v>1926.1</v>
      </c>
      <c r="E1012" s="8">
        <v>1963.6</v>
      </c>
      <c r="F1012" s="1" t="str">
        <f t="shared" si="1"/>
        <v>Increase</v>
      </c>
    </row>
    <row r="1013" ht="14.25" customHeight="1">
      <c r="A1013" s="4">
        <v>41596.0</v>
      </c>
      <c r="B1013" s="5">
        <v>1987.4</v>
      </c>
      <c r="C1013" s="6">
        <v>1995.2</v>
      </c>
      <c r="D1013" s="7">
        <v>1970.1</v>
      </c>
      <c r="E1013" s="8">
        <v>1982.15</v>
      </c>
      <c r="F1013" s="1" t="str">
        <f t="shared" si="1"/>
        <v>Increase</v>
      </c>
    </row>
    <row r="1014" ht="14.25" customHeight="1">
      <c r="A1014" s="4">
        <v>41597.0</v>
      </c>
      <c r="B1014" s="5">
        <v>1983.2</v>
      </c>
      <c r="C1014" s="6">
        <v>2000.3</v>
      </c>
      <c r="D1014" s="7">
        <v>1933.25</v>
      </c>
      <c r="E1014" s="8">
        <v>1944.45</v>
      </c>
      <c r="F1014" s="1" t="str">
        <f t="shared" si="1"/>
        <v>Decrease</v>
      </c>
    </row>
    <row r="1015" ht="14.25" customHeight="1">
      <c r="A1015" s="4">
        <v>41598.0</v>
      </c>
      <c r="B1015" s="5">
        <v>1944.15</v>
      </c>
      <c r="C1015" s="6">
        <v>1953.05</v>
      </c>
      <c r="D1015" s="7">
        <v>1887.1</v>
      </c>
      <c r="E1015" s="8">
        <v>1900.65</v>
      </c>
      <c r="F1015" s="1" t="str">
        <f t="shared" si="1"/>
        <v>Decrease</v>
      </c>
    </row>
    <row r="1016" ht="14.25" customHeight="1">
      <c r="A1016" s="4">
        <v>41599.0</v>
      </c>
      <c r="B1016" s="5">
        <v>1901.9</v>
      </c>
      <c r="C1016" s="6">
        <v>1943.1</v>
      </c>
      <c r="D1016" s="7">
        <v>1874.95</v>
      </c>
      <c r="E1016" s="8">
        <v>1935.35</v>
      </c>
      <c r="F1016" s="1" t="str">
        <f t="shared" si="1"/>
        <v>Increase</v>
      </c>
    </row>
    <row r="1017" ht="14.25" customHeight="1">
      <c r="A1017" s="4">
        <v>41600.0</v>
      </c>
      <c r="B1017" s="5">
        <v>1928.8</v>
      </c>
      <c r="C1017" s="6">
        <v>1957.65</v>
      </c>
      <c r="D1017" s="7">
        <v>1876.85</v>
      </c>
      <c r="E1017" s="8">
        <v>1893.25</v>
      </c>
      <c r="F1017" s="1" t="str">
        <f t="shared" si="1"/>
        <v>Decrease</v>
      </c>
    </row>
    <row r="1018" ht="14.25" customHeight="1">
      <c r="A1018" s="4">
        <v>41603.0</v>
      </c>
      <c r="B1018" s="5">
        <v>1895.45</v>
      </c>
      <c r="C1018" s="6">
        <v>1899.55</v>
      </c>
      <c r="D1018" s="7">
        <v>1811.35</v>
      </c>
      <c r="E1018" s="8">
        <v>1824.6</v>
      </c>
      <c r="F1018" s="1" t="str">
        <f t="shared" si="1"/>
        <v>Decrease</v>
      </c>
    </row>
    <row r="1019" ht="14.25" customHeight="1">
      <c r="A1019" s="4">
        <v>41604.0</v>
      </c>
      <c r="B1019" s="5">
        <v>1824.7</v>
      </c>
      <c r="C1019" s="6">
        <v>1854.55</v>
      </c>
      <c r="D1019" s="7">
        <v>1756.25</v>
      </c>
      <c r="E1019" s="8">
        <v>1770.5</v>
      </c>
      <c r="F1019" s="1" t="str">
        <f t="shared" si="1"/>
        <v>Decrease</v>
      </c>
    </row>
    <row r="1020" ht="14.25" customHeight="1">
      <c r="A1020" s="4">
        <v>41605.0</v>
      </c>
      <c r="B1020" s="5">
        <v>1771.1</v>
      </c>
      <c r="C1020" s="6">
        <v>1858.5</v>
      </c>
      <c r="D1020" s="7">
        <v>1771.1</v>
      </c>
      <c r="E1020" s="8">
        <v>1847.55</v>
      </c>
      <c r="F1020" s="1" t="str">
        <f t="shared" si="1"/>
        <v>Increase</v>
      </c>
    </row>
    <row r="1021" ht="14.25" customHeight="1">
      <c r="A1021" s="4">
        <v>41606.0</v>
      </c>
      <c r="B1021" s="5">
        <v>1847.9</v>
      </c>
      <c r="C1021" s="6">
        <v>1911.3</v>
      </c>
      <c r="D1021" s="7">
        <v>1844.65</v>
      </c>
      <c r="E1021" s="8">
        <v>1904.7</v>
      </c>
      <c r="F1021" s="1" t="str">
        <f t="shared" si="1"/>
        <v>Increase</v>
      </c>
    </row>
    <row r="1022" ht="14.25" customHeight="1">
      <c r="A1022" s="4">
        <v>41607.0</v>
      </c>
      <c r="B1022" s="5">
        <v>1903.9</v>
      </c>
      <c r="C1022" s="6">
        <v>1918.45</v>
      </c>
      <c r="D1022" s="7">
        <v>1846.35</v>
      </c>
      <c r="E1022" s="8">
        <v>1863.1</v>
      </c>
      <c r="F1022" s="1" t="str">
        <f t="shared" si="1"/>
        <v>Decrease</v>
      </c>
    </row>
    <row r="1023" ht="14.25" customHeight="1">
      <c r="A1023" s="4">
        <v>41610.0</v>
      </c>
      <c r="B1023" s="5">
        <v>1863.0</v>
      </c>
      <c r="C1023" s="6">
        <v>1883.1</v>
      </c>
      <c r="D1023" s="7">
        <v>1827.25</v>
      </c>
      <c r="E1023" s="8">
        <v>1843.6</v>
      </c>
      <c r="F1023" s="1" t="str">
        <f t="shared" si="1"/>
        <v>Decrease</v>
      </c>
    </row>
    <row r="1024" ht="14.25" customHeight="1">
      <c r="A1024" s="4">
        <v>41611.0</v>
      </c>
      <c r="B1024" s="5">
        <v>1843.7</v>
      </c>
      <c r="C1024" s="6">
        <v>1860.4</v>
      </c>
      <c r="D1024" s="7">
        <v>1804.3</v>
      </c>
      <c r="E1024" s="8">
        <v>1809.75</v>
      </c>
      <c r="F1024" s="1" t="str">
        <f t="shared" si="1"/>
        <v>Decrease</v>
      </c>
    </row>
    <row r="1025" ht="14.25" customHeight="1">
      <c r="A1025" s="4">
        <v>41612.0</v>
      </c>
      <c r="B1025" s="5">
        <v>1809.3</v>
      </c>
      <c r="C1025" s="6">
        <v>1815.95</v>
      </c>
      <c r="D1025" s="7">
        <v>1755.65</v>
      </c>
      <c r="E1025" s="8">
        <v>1769.0</v>
      </c>
      <c r="F1025" s="1" t="str">
        <f t="shared" si="1"/>
        <v>Decrease</v>
      </c>
    </row>
    <row r="1026" ht="14.25" customHeight="1">
      <c r="A1026" s="4">
        <v>41613.0</v>
      </c>
      <c r="B1026" s="5">
        <v>1769.1</v>
      </c>
      <c r="C1026" s="6">
        <v>1829.65</v>
      </c>
      <c r="D1026" s="7">
        <v>1761.75</v>
      </c>
      <c r="E1026" s="8">
        <v>1822.2</v>
      </c>
      <c r="F1026" s="1" t="str">
        <f t="shared" si="1"/>
        <v>Increase</v>
      </c>
    </row>
    <row r="1027" ht="14.25" customHeight="1">
      <c r="A1027" s="4">
        <v>41614.0</v>
      </c>
      <c r="B1027" s="5">
        <v>1823.5</v>
      </c>
      <c r="C1027" s="6">
        <v>1846.75</v>
      </c>
      <c r="D1027" s="7">
        <v>1787.15</v>
      </c>
      <c r="E1027" s="8">
        <v>1804.5</v>
      </c>
      <c r="F1027" s="1" t="str">
        <f t="shared" si="1"/>
        <v>Decrease</v>
      </c>
    </row>
    <row r="1028" ht="14.25" customHeight="1">
      <c r="A1028" s="4">
        <v>41617.0</v>
      </c>
      <c r="B1028" s="5">
        <v>1804.35</v>
      </c>
      <c r="C1028" s="6">
        <v>1837.95</v>
      </c>
      <c r="D1028" s="7">
        <v>1797.95</v>
      </c>
      <c r="E1028" s="8">
        <v>1833.65</v>
      </c>
      <c r="F1028" s="1" t="str">
        <f t="shared" si="1"/>
        <v>Increase</v>
      </c>
    </row>
    <row r="1029" ht="14.25" customHeight="1">
      <c r="A1029" s="4">
        <v>41618.0</v>
      </c>
      <c r="B1029" s="5">
        <v>1834.9</v>
      </c>
      <c r="C1029" s="6">
        <v>1885.2</v>
      </c>
      <c r="D1029" s="7">
        <v>1833.05</v>
      </c>
      <c r="E1029" s="8">
        <v>1880.7</v>
      </c>
      <c r="F1029" s="1" t="str">
        <f t="shared" si="1"/>
        <v>Increase</v>
      </c>
    </row>
    <row r="1030" ht="14.25" customHeight="1">
      <c r="A1030" s="4">
        <v>41619.0</v>
      </c>
      <c r="B1030" s="5">
        <v>1880.85</v>
      </c>
      <c r="C1030" s="6">
        <v>1897.0</v>
      </c>
      <c r="D1030" s="7">
        <v>1861.65</v>
      </c>
      <c r="E1030" s="8">
        <v>1880.75</v>
      </c>
      <c r="F1030" s="1" t="str">
        <f t="shared" si="1"/>
        <v>Increase</v>
      </c>
    </row>
    <row r="1031" ht="14.25" customHeight="1">
      <c r="A1031" s="4">
        <v>41620.0</v>
      </c>
      <c r="B1031" s="5">
        <v>1891.8</v>
      </c>
      <c r="C1031" s="6">
        <v>1894.8</v>
      </c>
      <c r="D1031" s="7">
        <v>1874.5</v>
      </c>
      <c r="E1031" s="8">
        <v>1891.5</v>
      </c>
      <c r="F1031" s="1" t="str">
        <f t="shared" si="1"/>
        <v>Increase</v>
      </c>
    </row>
    <row r="1032" ht="14.25" customHeight="1">
      <c r="A1032" s="4">
        <v>41621.0</v>
      </c>
      <c r="B1032" s="5">
        <v>1892.2</v>
      </c>
      <c r="C1032" s="6">
        <v>1906.1</v>
      </c>
      <c r="D1032" s="7">
        <v>1869.25</v>
      </c>
      <c r="E1032" s="8">
        <v>1885.3</v>
      </c>
      <c r="F1032" s="1" t="str">
        <f t="shared" si="1"/>
        <v>Decrease</v>
      </c>
    </row>
    <row r="1033" ht="14.25" customHeight="1">
      <c r="A1033" s="4">
        <v>41624.0</v>
      </c>
      <c r="B1033" s="5">
        <v>1875.6</v>
      </c>
      <c r="C1033" s="6">
        <v>1916.2</v>
      </c>
      <c r="D1033" s="7">
        <v>1873.25</v>
      </c>
      <c r="E1033" s="8">
        <v>1913.6</v>
      </c>
      <c r="F1033" s="1" t="str">
        <f t="shared" si="1"/>
        <v>Increase</v>
      </c>
    </row>
    <row r="1034" ht="14.25" customHeight="1">
      <c r="A1034" s="4">
        <v>41625.0</v>
      </c>
      <c r="B1034" s="5">
        <v>1914.45</v>
      </c>
      <c r="C1034" s="6">
        <v>1929.5</v>
      </c>
      <c r="D1034" s="7">
        <v>1909.45</v>
      </c>
      <c r="E1034" s="8">
        <v>1913.55</v>
      </c>
      <c r="F1034" s="1" t="str">
        <f t="shared" si="1"/>
        <v>Decrease</v>
      </c>
    </row>
    <row r="1035" ht="14.25" customHeight="1">
      <c r="A1035" s="4">
        <v>41626.0</v>
      </c>
      <c r="B1035" s="5">
        <v>1913.55</v>
      </c>
      <c r="C1035" s="6">
        <v>1926.15</v>
      </c>
      <c r="D1035" s="7">
        <v>1905.5</v>
      </c>
      <c r="E1035" s="8">
        <v>1920.1</v>
      </c>
      <c r="F1035" s="1" t="str">
        <f t="shared" si="1"/>
        <v>Increase</v>
      </c>
    </row>
    <row r="1036" ht="14.25" customHeight="1">
      <c r="A1036" s="4">
        <v>41627.0</v>
      </c>
      <c r="B1036" s="5">
        <v>1920.0</v>
      </c>
      <c r="C1036" s="6">
        <v>1935.8</v>
      </c>
      <c r="D1036" s="7">
        <v>1912.6</v>
      </c>
      <c r="E1036" s="8">
        <v>1916.45</v>
      </c>
      <c r="F1036" s="1" t="str">
        <f t="shared" si="1"/>
        <v>Decrease</v>
      </c>
    </row>
    <row r="1037" ht="14.25" customHeight="1">
      <c r="A1037" s="4">
        <v>41628.0</v>
      </c>
      <c r="B1037" s="5">
        <v>1916.65</v>
      </c>
      <c r="C1037" s="6">
        <v>1919.7</v>
      </c>
      <c r="D1037" s="7">
        <v>1851.8</v>
      </c>
      <c r="E1037" s="8">
        <v>1858.3</v>
      </c>
      <c r="F1037" s="1" t="str">
        <f t="shared" si="1"/>
        <v>Decrease</v>
      </c>
    </row>
    <row r="1038" ht="14.25" customHeight="1">
      <c r="A1038" s="4">
        <v>41631.0</v>
      </c>
      <c r="B1038" s="5">
        <v>1858.25</v>
      </c>
      <c r="C1038" s="6">
        <v>1872.85</v>
      </c>
      <c r="D1038" s="7">
        <v>1831.15</v>
      </c>
      <c r="E1038" s="8">
        <v>1852.65</v>
      </c>
      <c r="F1038" s="1" t="str">
        <f t="shared" si="1"/>
        <v>Decrease</v>
      </c>
    </row>
    <row r="1039" ht="14.25" customHeight="1">
      <c r="A1039" s="4">
        <v>41632.0</v>
      </c>
      <c r="B1039" s="5">
        <v>1853.0</v>
      </c>
      <c r="C1039" s="6">
        <v>1867.25</v>
      </c>
      <c r="D1039" s="7">
        <v>1800.2</v>
      </c>
      <c r="E1039" s="8">
        <v>1808.2</v>
      </c>
      <c r="F1039" s="1" t="str">
        <f t="shared" si="1"/>
        <v>Decrease</v>
      </c>
    </row>
    <row r="1040" ht="14.25" customHeight="1">
      <c r="A1040" s="4">
        <v>41633.0</v>
      </c>
      <c r="B1040" s="5">
        <v>1808.4</v>
      </c>
      <c r="C1040" s="6">
        <v>1826.85</v>
      </c>
      <c r="D1040" s="7">
        <v>1780.35</v>
      </c>
      <c r="E1040" s="8">
        <v>1821.35</v>
      </c>
      <c r="F1040" s="1" t="str">
        <f t="shared" si="1"/>
        <v>Increase</v>
      </c>
    </row>
    <row r="1041" ht="14.25" customHeight="1">
      <c r="A1041" s="4">
        <v>41634.0</v>
      </c>
      <c r="B1041" s="5">
        <v>1833.65</v>
      </c>
      <c r="C1041" s="6">
        <v>1834.1</v>
      </c>
      <c r="D1041" s="7">
        <v>1779.0</v>
      </c>
      <c r="E1041" s="8">
        <v>1786.8</v>
      </c>
      <c r="F1041" s="1" t="str">
        <f t="shared" si="1"/>
        <v>Decrease</v>
      </c>
    </row>
    <row r="1042" ht="14.25" customHeight="1">
      <c r="A1042" s="4">
        <v>41635.0</v>
      </c>
      <c r="B1042" s="5">
        <v>1787.45</v>
      </c>
      <c r="C1042" s="6">
        <v>1818.6</v>
      </c>
      <c r="D1042" s="7">
        <v>1760.55</v>
      </c>
      <c r="E1042" s="8">
        <v>1765.8</v>
      </c>
      <c r="F1042" s="1" t="str">
        <f t="shared" si="1"/>
        <v>Decrease</v>
      </c>
    </row>
    <row r="1043" ht="14.25" customHeight="1">
      <c r="A1043" s="4">
        <v>41638.0</v>
      </c>
      <c r="B1043" s="5">
        <v>1765.9</v>
      </c>
      <c r="C1043" s="6">
        <v>1807.45</v>
      </c>
      <c r="D1043" s="7">
        <v>1763.95</v>
      </c>
      <c r="E1043" s="8">
        <v>1800.3</v>
      </c>
      <c r="F1043" s="1" t="str">
        <f t="shared" si="1"/>
        <v>Increase</v>
      </c>
    </row>
    <row r="1044" ht="14.25" customHeight="1">
      <c r="A1044" s="4">
        <v>41639.0</v>
      </c>
      <c r="B1044" s="5">
        <v>1798.35</v>
      </c>
      <c r="C1044" s="6">
        <v>1856.45</v>
      </c>
      <c r="D1044" s="7">
        <v>1795.35</v>
      </c>
      <c r="E1044" s="8">
        <v>1852.7</v>
      </c>
      <c r="F1044" s="1" t="str">
        <f t="shared" si="1"/>
        <v>Increase</v>
      </c>
    </row>
    <row r="1045" ht="14.25" customHeight="1">
      <c r="A1045" s="4">
        <v>41640.0</v>
      </c>
      <c r="B1045" s="5">
        <v>1852.45</v>
      </c>
      <c r="C1045" s="6">
        <v>1868.25</v>
      </c>
      <c r="D1045" s="7">
        <v>1842.45</v>
      </c>
      <c r="E1045" s="8">
        <v>1860.4</v>
      </c>
      <c r="F1045" s="1" t="str">
        <f t="shared" si="1"/>
        <v>Increase</v>
      </c>
    </row>
    <row r="1046" ht="14.25" customHeight="1">
      <c r="A1046" s="4">
        <v>41641.0</v>
      </c>
      <c r="B1046" s="5">
        <v>1859.3</v>
      </c>
      <c r="C1046" s="6">
        <v>1867.95</v>
      </c>
      <c r="D1046" s="7">
        <v>1831.2</v>
      </c>
      <c r="E1046" s="8">
        <v>1843.85</v>
      </c>
      <c r="F1046" s="1" t="str">
        <f t="shared" si="1"/>
        <v>Decrease</v>
      </c>
    </row>
    <row r="1047" ht="14.25" customHeight="1">
      <c r="A1047" s="4">
        <v>41642.0</v>
      </c>
      <c r="B1047" s="5">
        <v>1843.9</v>
      </c>
      <c r="C1047" s="6">
        <v>1871.1</v>
      </c>
      <c r="D1047" s="7">
        <v>1843.9</v>
      </c>
      <c r="E1047" s="8">
        <v>1867.7</v>
      </c>
      <c r="F1047" s="1" t="str">
        <f t="shared" si="1"/>
        <v>Increase</v>
      </c>
    </row>
    <row r="1048" ht="14.25" customHeight="1">
      <c r="A1048" s="4">
        <v>41645.0</v>
      </c>
      <c r="B1048" s="5">
        <v>1868.15</v>
      </c>
      <c r="C1048" s="6">
        <v>1891.95</v>
      </c>
      <c r="D1048" s="7">
        <v>1867.95</v>
      </c>
      <c r="E1048" s="8">
        <v>1885.25</v>
      </c>
      <c r="F1048" s="1" t="str">
        <f t="shared" si="1"/>
        <v>Increase</v>
      </c>
    </row>
    <row r="1049" ht="14.25" customHeight="1">
      <c r="A1049" s="4">
        <v>41646.0</v>
      </c>
      <c r="B1049" s="5">
        <v>1884.5</v>
      </c>
      <c r="C1049" s="6">
        <v>1898.7</v>
      </c>
      <c r="D1049" s="7">
        <v>1843.0</v>
      </c>
      <c r="E1049" s="8">
        <v>1866.05</v>
      </c>
      <c r="F1049" s="1" t="str">
        <f t="shared" si="1"/>
        <v>Decrease</v>
      </c>
    </row>
    <row r="1050" ht="14.25" customHeight="1">
      <c r="A1050" s="4">
        <v>41647.0</v>
      </c>
      <c r="B1050" s="5">
        <v>1866.3</v>
      </c>
      <c r="C1050" s="6">
        <v>1866.4</v>
      </c>
      <c r="D1050" s="7">
        <v>1835.8</v>
      </c>
      <c r="E1050" s="8">
        <v>1844.35</v>
      </c>
      <c r="F1050" s="1" t="str">
        <f t="shared" si="1"/>
        <v>Decrease</v>
      </c>
    </row>
    <row r="1051" ht="14.25" customHeight="1">
      <c r="A1051" s="4">
        <v>41648.0</v>
      </c>
      <c r="B1051" s="5">
        <v>1843.95</v>
      </c>
      <c r="C1051" s="6">
        <v>1843.95</v>
      </c>
      <c r="D1051" s="7">
        <v>1798.45</v>
      </c>
      <c r="E1051" s="8">
        <v>1805.4</v>
      </c>
      <c r="F1051" s="1" t="str">
        <f t="shared" si="1"/>
        <v>Decrease</v>
      </c>
    </row>
    <row r="1052" ht="14.25" customHeight="1">
      <c r="A1052" s="4">
        <v>41649.0</v>
      </c>
      <c r="B1052" s="5">
        <v>1805.2</v>
      </c>
      <c r="C1052" s="6">
        <v>1820.95</v>
      </c>
      <c r="D1052" s="7">
        <v>1775.9</v>
      </c>
      <c r="E1052" s="8">
        <v>1812.2</v>
      </c>
      <c r="F1052" s="1" t="str">
        <f t="shared" si="1"/>
        <v>Increase</v>
      </c>
    </row>
    <row r="1053" ht="14.25" customHeight="1">
      <c r="A1053" s="4">
        <v>41652.0</v>
      </c>
      <c r="B1053" s="5">
        <v>1812.45</v>
      </c>
      <c r="C1053" s="6">
        <v>1836.0</v>
      </c>
      <c r="D1053" s="7">
        <v>1751.8</v>
      </c>
      <c r="E1053" s="8">
        <v>1763.4</v>
      </c>
      <c r="F1053" s="1" t="str">
        <f t="shared" si="1"/>
        <v>Decrease</v>
      </c>
    </row>
    <row r="1054" ht="14.25" customHeight="1">
      <c r="A1054" s="4">
        <v>41653.0</v>
      </c>
      <c r="B1054" s="5">
        <v>1763.35</v>
      </c>
      <c r="C1054" s="6">
        <v>1769.5</v>
      </c>
      <c r="D1054" s="7">
        <v>1730.1</v>
      </c>
      <c r="E1054" s="8">
        <v>1749.35</v>
      </c>
      <c r="F1054" s="1" t="str">
        <f t="shared" si="1"/>
        <v>Decrease</v>
      </c>
    </row>
    <row r="1055" ht="14.25" customHeight="1">
      <c r="A1055" s="4">
        <v>41654.0</v>
      </c>
      <c r="B1055" s="5">
        <v>1749.6</v>
      </c>
      <c r="C1055" s="6">
        <v>1765.05</v>
      </c>
      <c r="D1055" s="7">
        <v>1738.85</v>
      </c>
      <c r="E1055" s="8">
        <v>1749.85</v>
      </c>
      <c r="F1055" s="1" t="str">
        <f t="shared" si="1"/>
        <v>Increase</v>
      </c>
    </row>
    <row r="1056" ht="14.25" customHeight="1">
      <c r="A1056" s="4">
        <v>41655.0</v>
      </c>
      <c r="B1056" s="5">
        <v>1750.0</v>
      </c>
      <c r="C1056" s="6">
        <v>1754.95</v>
      </c>
      <c r="D1056" s="7">
        <v>1708.3</v>
      </c>
      <c r="E1056" s="8">
        <v>1716.65</v>
      </c>
      <c r="F1056" s="1" t="str">
        <f t="shared" si="1"/>
        <v>Decrease</v>
      </c>
    </row>
    <row r="1057" ht="14.25" customHeight="1">
      <c r="A1057" s="4">
        <v>41656.0</v>
      </c>
      <c r="B1057" s="5">
        <v>1716.3</v>
      </c>
      <c r="C1057" s="6">
        <v>1738.6</v>
      </c>
      <c r="D1057" s="7">
        <v>1703.55</v>
      </c>
      <c r="E1057" s="8">
        <v>1725.1</v>
      </c>
      <c r="F1057" s="1" t="str">
        <f t="shared" si="1"/>
        <v>Increase</v>
      </c>
    </row>
    <row r="1058" ht="14.25" customHeight="1">
      <c r="A1058" s="4">
        <v>41659.0</v>
      </c>
      <c r="B1058" s="5">
        <v>1726.3</v>
      </c>
      <c r="C1058" s="6">
        <v>1726.35</v>
      </c>
      <c r="D1058" s="7">
        <v>1678.4</v>
      </c>
      <c r="E1058" s="8">
        <v>1685.0</v>
      </c>
      <c r="F1058" s="1" t="str">
        <f t="shared" si="1"/>
        <v>Decrease</v>
      </c>
    </row>
    <row r="1059" ht="14.25" customHeight="1">
      <c r="A1059" s="4">
        <v>41660.0</v>
      </c>
      <c r="B1059" s="5">
        <v>1685.15</v>
      </c>
      <c r="C1059" s="6">
        <v>1710.45</v>
      </c>
      <c r="D1059" s="7">
        <v>1669.7</v>
      </c>
      <c r="E1059" s="8">
        <v>1696.4</v>
      </c>
      <c r="F1059" s="1" t="str">
        <f t="shared" si="1"/>
        <v>Increase</v>
      </c>
    </row>
    <row r="1060" ht="14.25" customHeight="1">
      <c r="A1060" s="4">
        <v>41661.0</v>
      </c>
      <c r="B1060" s="5">
        <v>1697.4</v>
      </c>
      <c r="C1060" s="6">
        <v>1700.65</v>
      </c>
      <c r="D1060" s="7">
        <v>1676.4</v>
      </c>
      <c r="E1060" s="8">
        <v>1692.1</v>
      </c>
      <c r="F1060" s="1" t="str">
        <f t="shared" si="1"/>
        <v>Decrease</v>
      </c>
    </row>
    <row r="1061" ht="14.25" customHeight="1">
      <c r="A1061" s="4">
        <v>41662.0</v>
      </c>
      <c r="B1061" s="5">
        <v>1691.95</v>
      </c>
      <c r="C1061" s="6">
        <v>1720.65</v>
      </c>
      <c r="D1061" s="7">
        <v>1691.95</v>
      </c>
      <c r="E1061" s="8">
        <v>1704.45</v>
      </c>
      <c r="F1061" s="1" t="str">
        <f t="shared" si="1"/>
        <v>Increase</v>
      </c>
    </row>
    <row r="1062" ht="14.25" customHeight="1">
      <c r="A1062" s="4">
        <v>41663.0</v>
      </c>
      <c r="B1062" s="5">
        <v>1704.45</v>
      </c>
      <c r="C1062" s="6">
        <v>1755.45</v>
      </c>
      <c r="D1062" s="7">
        <v>1703.8</v>
      </c>
      <c r="E1062" s="8">
        <v>1747.5</v>
      </c>
      <c r="F1062" s="1" t="str">
        <f t="shared" si="1"/>
        <v>Increase</v>
      </c>
    </row>
    <row r="1063" ht="14.25" customHeight="1">
      <c r="A1063" s="4">
        <v>41666.0</v>
      </c>
      <c r="B1063" s="5">
        <v>1747.35</v>
      </c>
      <c r="C1063" s="6">
        <v>1766.15</v>
      </c>
      <c r="D1063" s="7">
        <v>1739.5</v>
      </c>
      <c r="E1063" s="8">
        <v>1762.05</v>
      </c>
      <c r="F1063" s="1" t="str">
        <f t="shared" si="1"/>
        <v>Increase</v>
      </c>
    </row>
    <row r="1064" ht="14.25" customHeight="1">
      <c r="A1064" s="4">
        <v>41667.0</v>
      </c>
      <c r="B1064" s="5">
        <v>1762.15</v>
      </c>
      <c r="C1064" s="6">
        <v>1775.4</v>
      </c>
      <c r="D1064" s="7">
        <v>1746.25</v>
      </c>
      <c r="E1064" s="8">
        <v>1750.15</v>
      </c>
      <c r="F1064" s="1" t="str">
        <f t="shared" si="1"/>
        <v>Decrease</v>
      </c>
    </row>
    <row r="1065" ht="14.25" customHeight="1">
      <c r="A1065" s="4">
        <v>41668.0</v>
      </c>
      <c r="B1065" s="5">
        <v>1744.6</v>
      </c>
      <c r="C1065" s="6">
        <v>1775.3</v>
      </c>
      <c r="D1065" s="7">
        <v>1740.2</v>
      </c>
      <c r="E1065" s="8">
        <v>1771.9</v>
      </c>
      <c r="F1065" s="1" t="str">
        <f t="shared" si="1"/>
        <v>Increase</v>
      </c>
    </row>
    <row r="1066" ht="14.25" customHeight="1">
      <c r="A1066" s="4">
        <v>41669.0</v>
      </c>
      <c r="B1066" s="5">
        <v>1771.45</v>
      </c>
      <c r="C1066" s="6">
        <v>1823.05</v>
      </c>
      <c r="D1066" s="7">
        <v>1771.45</v>
      </c>
      <c r="E1066" s="8">
        <v>1819.65</v>
      </c>
      <c r="F1066" s="1" t="str">
        <f t="shared" si="1"/>
        <v>Increase</v>
      </c>
    </row>
    <row r="1067" ht="14.25" customHeight="1">
      <c r="A1067" s="4">
        <v>41670.0</v>
      </c>
      <c r="B1067" s="5">
        <v>1856.1</v>
      </c>
      <c r="C1067" s="6">
        <v>1856.3</v>
      </c>
      <c r="D1067" s="7">
        <v>1809.0</v>
      </c>
      <c r="E1067" s="8">
        <v>1841.1</v>
      </c>
      <c r="F1067" s="1" t="str">
        <f t="shared" si="1"/>
        <v>Increase</v>
      </c>
    </row>
    <row r="1068" ht="14.25" customHeight="1">
      <c r="A1068" s="4">
        <v>41673.0</v>
      </c>
      <c r="B1068" s="5">
        <v>1841.1</v>
      </c>
      <c r="C1068" s="6">
        <v>1878.8</v>
      </c>
      <c r="D1068" s="7">
        <v>1840.0</v>
      </c>
      <c r="E1068" s="8">
        <v>1856.6</v>
      </c>
      <c r="F1068" s="1" t="str">
        <f t="shared" si="1"/>
        <v>Increase</v>
      </c>
    </row>
    <row r="1069" ht="14.25" customHeight="1">
      <c r="A1069" s="4">
        <v>41674.0</v>
      </c>
      <c r="B1069" s="5">
        <v>1870.8</v>
      </c>
      <c r="C1069" s="6">
        <v>1876.15</v>
      </c>
      <c r="D1069" s="7">
        <v>1836.9</v>
      </c>
      <c r="E1069" s="8">
        <v>1851.15</v>
      </c>
      <c r="F1069" s="1" t="str">
        <f t="shared" si="1"/>
        <v>Decrease</v>
      </c>
    </row>
    <row r="1070" ht="14.25" customHeight="1">
      <c r="A1070" s="4">
        <v>41675.0</v>
      </c>
      <c r="B1070" s="5">
        <v>1856.4</v>
      </c>
      <c r="C1070" s="6">
        <v>1865.2</v>
      </c>
      <c r="D1070" s="7">
        <v>1833.95</v>
      </c>
      <c r="E1070" s="8">
        <v>1848.7</v>
      </c>
      <c r="F1070" s="1" t="str">
        <f t="shared" si="1"/>
        <v>Decrease</v>
      </c>
    </row>
    <row r="1071" ht="14.25" customHeight="1">
      <c r="A1071" s="4">
        <v>41676.0</v>
      </c>
      <c r="B1071" s="5">
        <v>1854.0</v>
      </c>
      <c r="C1071" s="6">
        <v>1864.95</v>
      </c>
      <c r="D1071" s="7">
        <v>1839.7</v>
      </c>
      <c r="E1071" s="8">
        <v>1853.55</v>
      </c>
      <c r="F1071" s="1" t="str">
        <f t="shared" si="1"/>
        <v>Increase</v>
      </c>
    </row>
    <row r="1072" ht="14.25" customHeight="1">
      <c r="A1072" s="4">
        <v>41677.0</v>
      </c>
      <c r="B1072" s="5">
        <v>1860.3</v>
      </c>
      <c r="C1072" s="6">
        <v>1873.75</v>
      </c>
      <c r="D1072" s="7">
        <v>1828.95</v>
      </c>
      <c r="E1072" s="8">
        <v>1838.2</v>
      </c>
      <c r="F1072" s="1" t="str">
        <f t="shared" si="1"/>
        <v>Decrease</v>
      </c>
    </row>
    <row r="1073" ht="14.25" customHeight="1">
      <c r="A1073" s="4">
        <v>41680.0</v>
      </c>
      <c r="B1073" s="5">
        <v>1838.5</v>
      </c>
      <c r="C1073" s="6">
        <v>1885.15</v>
      </c>
      <c r="D1073" s="7">
        <v>1819.8</v>
      </c>
      <c r="E1073" s="8">
        <v>1878.45</v>
      </c>
      <c r="F1073" s="1" t="str">
        <f t="shared" si="1"/>
        <v>Increase</v>
      </c>
    </row>
    <row r="1074" ht="14.25" customHeight="1">
      <c r="A1074" s="4">
        <v>41681.0</v>
      </c>
      <c r="B1074" s="5">
        <v>1878.5</v>
      </c>
      <c r="C1074" s="6">
        <v>1884.5</v>
      </c>
      <c r="D1074" s="7">
        <v>1855.0</v>
      </c>
      <c r="E1074" s="8">
        <v>1861.95</v>
      </c>
      <c r="F1074" s="1" t="str">
        <f t="shared" si="1"/>
        <v>Decrease</v>
      </c>
    </row>
    <row r="1075" ht="14.25" customHeight="1">
      <c r="A1075" s="4">
        <v>41682.0</v>
      </c>
      <c r="B1075" s="5">
        <v>1863.85</v>
      </c>
      <c r="C1075" s="6">
        <v>1882.55</v>
      </c>
      <c r="D1075" s="7">
        <v>1861.8</v>
      </c>
      <c r="E1075" s="8">
        <v>1868.95</v>
      </c>
      <c r="F1075" s="1" t="str">
        <f t="shared" si="1"/>
        <v>Increase</v>
      </c>
    </row>
    <row r="1076" ht="14.25" customHeight="1">
      <c r="A1076" s="4">
        <v>41683.0</v>
      </c>
      <c r="B1076" s="5">
        <v>1869.2</v>
      </c>
      <c r="C1076" s="6">
        <v>1875.95</v>
      </c>
      <c r="D1076" s="7">
        <v>1864.95</v>
      </c>
      <c r="E1076" s="8">
        <v>1868.1</v>
      </c>
      <c r="F1076" s="1" t="str">
        <f t="shared" si="1"/>
        <v>Decrease</v>
      </c>
    </row>
    <row r="1077" ht="14.25" customHeight="1">
      <c r="A1077" s="4">
        <v>41684.0</v>
      </c>
      <c r="B1077" s="5">
        <v>1868.2</v>
      </c>
      <c r="C1077" s="6">
        <v>1876.2</v>
      </c>
      <c r="D1077" s="7">
        <v>1837.4</v>
      </c>
      <c r="E1077" s="8">
        <v>1844.05</v>
      </c>
      <c r="F1077" s="1" t="str">
        <f t="shared" si="1"/>
        <v>Decrease</v>
      </c>
    </row>
    <row r="1078" ht="14.25" customHeight="1">
      <c r="A1078" s="4">
        <v>41687.0</v>
      </c>
      <c r="B1078" s="5">
        <v>1844.4</v>
      </c>
      <c r="C1078" s="6">
        <v>1851.0</v>
      </c>
      <c r="D1078" s="7">
        <v>1832.0</v>
      </c>
      <c r="E1078" s="8">
        <v>1844.25</v>
      </c>
      <c r="F1078" s="1" t="str">
        <f t="shared" si="1"/>
        <v>Increase</v>
      </c>
    </row>
    <row r="1079" ht="14.25" customHeight="1">
      <c r="A1079" s="4">
        <v>41688.0</v>
      </c>
      <c r="B1079" s="5">
        <v>1844.35</v>
      </c>
      <c r="C1079" s="6">
        <v>1876.0</v>
      </c>
      <c r="D1079" s="7">
        <v>1838.6</v>
      </c>
      <c r="E1079" s="8">
        <v>1873.35</v>
      </c>
      <c r="F1079" s="1" t="str">
        <f t="shared" si="1"/>
        <v>Increase</v>
      </c>
    </row>
    <row r="1080" ht="14.25" customHeight="1">
      <c r="A1080" s="4">
        <v>41689.0</v>
      </c>
      <c r="B1080" s="5">
        <v>1873.55</v>
      </c>
      <c r="C1080" s="6">
        <v>1894.6</v>
      </c>
      <c r="D1080" s="7">
        <v>1871.0</v>
      </c>
      <c r="E1080" s="8">
        <v>1889.55</v>
      </c>
      <c r="F1080" s="1" t="str">
        <f t="shared" si="1"/>
        <v>Increase</v>
      </c>
    </row>
    <row r="1081" ht="14.25" customHeight="1">
      <c r="A1081" s="4">
        <v>41690.0</v>
      </c>
      <c r="B1081" s="5">
        <v>1890.85</v>
      </c>
      <c r="C1081" s="6">
        <v>1912.35</v>
      </c>
      <c r="D1081" s="7">
        <v>1885.75</v>
      </c>
      <c r="E1081" s="8">
        <v>1892.45</v>
      </c>
      <c r="F1081" s="1" t="str">
        <f t="shared" si="1"/>
        <v>Increase</v>
      </c>
    </row>
    <row r="1082" ht="14.25" customHeight="1">
      <c r="A1082" s="4">
        <v>41691.0</v>
      </c>
      <c r="B1082" s="5">
        <v>1890.05</v>
      </c>
      <c r="C1082" s="6">
        <v>1893.1</v>
      </c>
      <c r="D1082" s="7">
        <v>1814.0</v>
      </c>
      <c r="E1082" s="8">
        <v>1817.25</v>
      </c>
      <c r="F1082" s="1" t="str">
        <f t="shared" si="1"/>
        <v>Decrease</v>
      </c>
    </row>
    <row r="1083" ht="14.25" customHeight="1">
      <c r="A1083" s="4">
        <v>41694.0</v>
      </c>
      <c r="B1083" s="5">
        <v>1819.0</v>
      </c>
      <c r="C1083" s="6">
        <v>1833.95</v>
      </c>
      <c r="D1083" s="7">
        <v>1801.8</v>
      </c>
      <c r="E1083" s="8">
        <v>1816.55</v>
      </c>
      <c r="F1083" s="1" t="str">
        <f t="shared" si="1"/>
        <v>Decrease</v>
      </c>
    </row>
    <row r="1084" ht="14.25" customHeight="1">
      <c r="A1084" s="4">
        <v>41695.0</v>
      </c>
      <c r="B1084" s="5">
        <v>1816.7</v>
      </c>
      <c r="C1084" s="6">
        <v>1818.9</v>
      </c>
      <c r="D1084" s="7">
        <v>1793.1</v>
      </c>
      <c r="E1084" s="8">
        <v>1808.95</v>
      </c>
      <c r="F1084" s="1" t="str">
        <f t="shared" si="1"/>
        <v>Decrease</v>
      </c>
    </row>
    <row r="1085" ht="14.25" customHeight="1">
      <c r="A1085" s="4">
        <v>41696.0</v>
      </c>
      <c r="B1085" s="5">
        <v>1820.55</v>
      </c>
      <c r="C1085" s="6">
        <v>1841.45</v>
      </c>
      <c r="D1085" s="7">
        <v>1788.3</v>
      </c>
      <c r="E1085" s="8">
        <v>1796.1</v>
      </c>
      <c r="F1085" s="1" t="str">
        <f t="shared" si="1"/>
        <v>Decrease</v>
      </c>
    </row>
    <row r="1086" ht="14.25" customHeight="1">
      <c r="A1086" s="4">
        <v>41697.0</v>
      </c>
      <c r="B1086" s="5">
        <v>1796.1</v>
      </c>
      <c r="C1086" s="6">
        <v>1801.45</v>
      </c>
      <c r="D1086" s="7">
        <v>1742.8</v>
      </c>
      <c r="E1086" s="8">
        <v>1766.7</v>
      </c>
      <c r="F1086" s="1" t="str">
        <f t="shared" si="1"/>
        <v>Decrease</v>
      </c>
    </row>
    <row r="1087" ht="14.25" customHeight="1">
      <c r="A1087" s="4">
        <v>41698.0</v>
      </c>
      <c r="B1087" s="5">
        <v>1769.1</v>
      </c>
      <c r="C1087" s="6">
        <v>1803.15</v>
      </c>
      <c r="D1087" s="7">
        <v>1768.8</v>
      </c>
      <c r="E1087" s="8">
        <v>1793.1</v>
      </c>
      <c r="F1087" s="1" t="str">
        <f t="shared" si="1"/>
        <v>Increase</v>
      </c>
    </row>
    <row r="1088" ht="14.25" customHeight="1">
      <c r="A1088" s="4">
        <v>41701.0</v>
      </c>
      <c r="B1088" s="5">
        <v>1789.45</v>
      </c>
      <c r="C1088" s="6">
        <v>1814.35</v>
      </c>
      <c r="D1088" s="7">
        <v>1788.1</v>
      </c>
      <c r="E1088" s="8">
        <v>1809.9</v>
      </c>
      <c r="F1088" s="1" t="str">
        <f t="shared" si="1"/>
        <v>Increase</v>
      </c>
    </row>
    <row r="1089" ht="14.25" customHeight="1">
      <c r="A1089" s="4">
        <v>41702.0</v>
      </c>
      <c r="B1089" s="5">
        <v>1810.3</v>
      </c>
      <c r="C1089" s="6">
        <v>1837.95</v>
      </c>
      <c r="D1089" s="7">
        <v>1810.3</v>
      </c>
      <c r="E1089" s="8">
        <v>1832.8</v>
      </c>
      <c r="F1089" s="1" t="str">
        <f t="shared" si="1"/>
        <v>Increase</v>
      </c>
    </row>
    <row r="1090" ht="14.25" customHeight="1">
      <c r="A1090" s="4">
        <v>41703.0</v>
      </c>
      <c r="B1090" s="5">
        <v>1832.85</v>
      </c>
      <c r="C1090" s="6">
        <v>1833.15</v>
      </c>
      <c r="D1090" s="7">
        <v>1796.95</v>
      </c>
      <c r="E1090" s="8">
        <v>1804.45</v>
      </c>
      <c r="F1090" s="1" t="str">
        <f t="shared" si="1"/>
        <v>Decrease</v>
      </c>
    </row>
    <row r="1091" ht="14.25" customHeight="1">
      <c r="A1091" s="4">
        <v>41704.0</v>
      </c>
      <c r="B1091" s="5">
        <v>1804.4</v>
      </c>
      <c r="C1091" s="6">
        <v>1804.4</v>
      </c>
      <c r="D1091" s="7">
        <v>1753.8</v>
      </c>
      <c r="E1091" s="8">
        <v>1769.1</v>
      </c>
      <c r="F1091" s="1" t="str">
        <f t="shared" si="1"/>
        <v>Decrease</v>
      </c>
    </row>
    <row r="1092" ht="14.25" customHeight="1">
      <c r="A1092" s="4">
        <v>41705.0</v>
      </c>
      <c r="B1092" s="5">
        <v>1768.7</v>
      </c>
      <c r="C1092" s="6">
        <v>1768.7</v>
      </c>
      <c r="D1092" s="7">
        <v>1692.9</v>
      </c>
      <c r="E1092" s="8">
        <v>1699.45</v>
      </c>
      <c r="F1092" s="1" t="str">
        <f t="shared" si="1"/>
        <v>Decrease</v>
      </c>
    </row>
    <row r="1093" ht="14.25" customHeight="1">
      <c r="A1093" s="4">
        <v>41708.0</v>
      </c>
      <c r="B1093" s="5">
        <v>1699.25</v>
      </c>
      <c r="C1093" s="6">
        <v>1721.35</v>
      </c>
      <c r="D1093" s="7">
        <v>1689.85</v>
      </c>
      <c r="E1093" s="8">
        <v>1711.1</v>
      </c>
      <c r="F1093" s="1" t="str">
        <f t="shared" si="1"/>
        <v>Increase</v>
      </c>
    </row>
    <row r="1094" ht="14.25" customHeight="1">
      <c r="A1094" s="4">
        <v>41709.0</v>
      </c>
      <c r="B1094" s="5">
        <v>1707.95</v>
      </c>
      <c r="C1094" s="6">
        <v>1750.3</v>
      </c>
      <c r="D1094" s="7">
        <v>1625.1</v>
      </c>
      <c r="E1094" s="8">
        <v>1717.5</v>
      </c>
      <c r="F1094" s="1" t="str">
        <f t="shared" si="1"/>
        <v>Increase</v>
      </c>
    </row>
    <row r="1095" ht="14.25" customHeight="1">
      <c r="A1095" s="4">
        <v>41710.0</v>
      </c>
      <c r="B1095" s="5">
        <v>1717.05</v>
      </c>
      <c r="C1095" s="6">
        <v>1722.8</v>
      </c>
      <c r="D1095" s="7">
        <v>1566.95</v>
      </c>
      <c r="E1095" s="8">
        <v>1582.4</v>
      </c>
      <c r="F1095" s="1" t="str">
        <f t="shared" si="1"/>
        <v>Decrease</v>
      </c>
    </row>
    <row r="1096" ht="14.25" customHeight="1">
      <c r="A1096" s="4">
        <v>41711.0</v>
      </c>
      <c r="B1096" s="5">
        <v>1582.5</v>
      </c>
      <c r="C1096" s="6">
        <v>1583.8</v>
      </c>
      <c r="D1096" s="7">
        <v>1292.2</v>
      </c>
      <c r="E1096" s="8">
        <v>1388.75</v>
      </c>
      <c r="F1096" s="1" t="str">
        <f t="shared" si="1"/>
        <v>Decrease</v>
      </c>
    </row>
    <row r="1097" ht="14.25" customHeight="1">
      <c r="A1097" s="4">
        <v>41712.0</v>
      </c>
      <c r="B1097" s="5">
        <v>1392.95</v>
      </c>
      <c r="C1097" s="6">
        <v>1517.6</v>
      </c>
      <c r="D1097" s="7">
        <v>1389.65</v>
      </c>
      <c r="E1097" s="8">
        <v>1503.95</v>
      </c>
      <c r="F1097" s="1" t="str">
        <f t="shared" si="1"/>
        <v>Increase</v>
      </c>
    </row>
    <row r="1098" ht="14.25" customHeight="1">
      <c r="A1098" s="4">
        <v>41715.0</v>
      </c>
      <c r="B1098" s="5">
        <v>1508.05</v>
      </c>
      <c r="C1098" s="6">
        <v>1576.05</v>
      </c>
      <c r="D1098" s="7">
        <v>1508.05</v>
      </c>
      <c r="E1098" s="8">
        <v>1567.85</v>
      </c>
      <c r="F1098" s="1" t="str">
        <f t="shared" si="1"/>
        <v>Increase</v>
      </c>
    </row>
    <row r="1099" ht="14.25" customHeight="1">
      <c r="A1099" s="4">
        <v>41716.0</v>
      </c>
      <c r="B1099" s="5">
        <v>1566.5</v>
      </c>
      <c r="C1099" s="6">
        <v>1591.05</v>
      </c>
      <c r="D1099" s="7">
        <v>1531.3</v>
      </c>
      <c r="E1099" s="8">
        <v>1543.85</v>
      </c>
      <c r="F1099" s="1" t="str">
        <f t="shared" si="1"/>
        <v>Decrease</v>
      </c>
    </row>
    <row r="1100" ht="14.25" customHeight="1">
      <c r="A1100" s="4">
        <v>41717.0</v>
      </c>
      <c r="B1100" s="5">
        <v>1545.05</v>
      </c>
      <c r="C1100" s="6">
        <v>1566.15</v>
      </c>
      <c r="D1100" s="7">
        <v>1498.1</v>
      </c>
      <c r="E1100" s="8">
        <v>1560.2</v>
      </c>
      <c r="F1100" s="1" t="str">
        <f t="shared" si="1"/>
        <v>Increase</v>
      </c>
    </row>
    <row r="1101" ht="14.25" customHeight="1">
      <c r="A1101" s="4">
        <v>41718.0</v>
      </c>
      <c r="B1101" s="5">
        <v>1563.65</v>
      </c>
      <c r="C1101" s="6">
        <v>1613.6</v>
      </c>
      <c r="D1101" s="7">
        <v>1563.05</v>
      </c>
      <c r="E1101" s="8">
        <v>1608.85</v>
      </c>
      <c r="F1101" s="1" t="str">
        <f t="shared" si="1"/>
        <v>Increase</v>
      </c>
    </row>
    <row r="1102" ht="14.25" customHeight="1">
      <c r="A1102" s="4">
        <v>41719.0</v>
      </c>
      <c r="B1102" s="5">
        <v>1608.9</v>
      </c>
      <c r="C1102" s="6">
        <v>1621.45</v>
      </c>
      <c r="D1102" s="7">
        <v>1566.4</v>
      </c>
      <c r="E1102" s="8">
        <v>1606.7</v>
      </c>
      <c r="F1102" s="1" t="str">
        <f t="shared" si="1"/>
        <v>Decrease</v>
      </c>
    </row>
    <row r="1103" ht="14.25" customHeight="1">
      <c r="A1103" s="4">
        <v>41722.0</v>
      </c>
      <c r="B1103" s="5">
        <v>1608.15</v>
      </c>
      <c r="C1103" s="6">
        <v>1625.7</v>
      </c>
      <c r="D1103" s="7">
        <v>1587.0</v>
      </c>
      <c r="E1103" s="8">
        <v>1598.8</v>
      </c>
      <c r="F1103" s="1" t="str">
        <f t="shared" si="1"/>
        <v>Decrease</v>
      </c>
    </row>
    <row r="1104" ht="14.25" customHeight="1">
      <c r="A1104" s="4">
        <v>41723.0</v>
      </c>
      <c r="B1104" s="5">
        <v>1590.15</v>
      </c>
      <c r="C1104" s="6">
        <v>1606.0</v>
      </c>
      <c r="D1104" s="7">
        <v>1576.05</v>
      </c>
      <c r="E1104" s="8">
        <v>1586.4</v>
      </c>
      <c r="F1104" s="1" t="str">
        <f t="shared" si="1"/>
        <v>Decrease</v>
      </c>
    </row>
    <row r="1105" ht="14.25" customHeight="1">
      <c r="A1105" s="4">
        <v>41724.0</v>
      </c>
      <c r="B1105" s="5">
        <v>1586.35</v>
      </c>
      <c r="C1105" s="6">
        <v>1587.1</v>
      </c>
      <c r="D1105" s="7">
        <v>1504.0</v>
      </c>
      <c r="E1105" s="8">
        <v>1508.75</v>
      </c>
      <c r="F1105" s="1" t="str">
        <f t="shared" si="1"/>
        <v>Decrease</v>
      </c>
    </row>
    <row r="1106" ht="14.25" customHeight="1">
      <c r="A1106" s="4">
        <v>41725.0</v>
      </c>
      <c r="B1106" s="5">
        <v>1507.05</v>
      </c>
      <c r="C1106" s="6">
        <v>1509.05</v>
      </c>
      <c r="D1106" s="7">
        <v>1456.2</v>
      </c>
      <c r="E1106" s="8">
        <v>1483.6</v>
      </c>
      <c r="F1106" s="1" t="str">
        <f t="shared" si="1"/>
        <v>Decrease</v>
      </c>
    </row>
    <row r="1107" ht="14.25" customHeight="1">
      <c r="A1107" s="4">
        <v>41726.0</v>
      </c>
      <c r="B1107" s="5">
        <v>1483.9</v>
      </c>
      <c r="C1107" s="6">
        <v>1529.6</v>
      </c>
      <c r="D1107" s="7">
        <v>1483.9</v>
      </c>
      <c r="E1107" s="8">
        <v>1507.9</v>
      </c>
      <c r="F1107" s="1" t="str">
        <f t="shared" si="1"/>
        <v>Increase</v>
      </c>
    </row>
    <row r="1108" ht="14.25" customHeight="1">
      <c r="A1108" s="4">
        <v>41729.0</v>
      </c>
      <c r="B1108" s="5">
        <v>1508.0</v>
      </c>
      <c r="C1108" s="6">
        <v>1543.3</v>
      </c>
      <c r="D1108" s="7">
        <v>1508.0</v>
      </c>
      <c r="E1108" s="8">
        <v>1535.2</v>
      </c>
      <c r="F1108" s="1" t="str">
        <f t="shared" si="1"/>
        <v>Increase</v>
      </c>
    </row>
    <row r="1109" ht="14.25" customHeight="1">
      <c r="A1109" s="4">
        <v>41730.0</v>
      </c>
      <c r="B1109" s="5">
        <v>1535.8</v>
      </c>
      <c r="C1109" s="6">
        <v>1566.5</v>
      </c>
      <c r="D1109" s="7">
        <v>1484.5</v>
      </c>
      <c r="E1109" s="8">
        <v>1495.1</v>
      </c>
      <c r="F1109" s="1" t="str">
        <f t="shared" si="1"/>
        <v>Decrease</v>
      </c>
    </row>
    <row r="1110" ht="14.25" customHeight="1">
      <c r="A1110" s="4">
        <v>41731.0</v>
      </c>
      <c r="B1110" s="5">
        <v>1494.85</v>
      </c>
      <c r="C1110" s="6">
        <v>1527.0</v>
      </c>
      <c r="D1110" s="7">
        <v>1480.8</v>
      </c>
      <c r="E1110" s="8">
        <v>1521.1</v>
      </c>
      <c r="F1110" s="1" t="str">
        <f t="shared" si="1"/>
        <v>Increase</v>
      </c>
    </row>
    <row r="1111" ht="14.25" customHeight="1">
      <c r="A1111" s="4">
        <v>41732.0</v>
      </c>
      <c r="B1111" s="5">
        <v>1521.6</v>
      </c>
      <c r="C1111" s="6">
        <v>1557.5</v>
      </c>
      <c r="D1111" s="7">
        <v>1521.6</v>
      </c>
      <c r="E1111" s="8">
        <v>1542.55</v>
      </c>
      <c r="F1111" s="1" t="str">
        <f t="shared" si="1"/>
        <v>Increase</v>
      </c>
    </row>
    <row r="1112" ht="14.25" customHeight="1">
      <c r="A1112" s="4">
        <v>41733.0</v>
      </c>
      <c r="B1112" s="5">
        <v>1542.6</v>
      </c>
      <c r="C1112" s="6">
        <v>1557.0</v>
      </c>
      <c r="D1112" s="7">
        <v>1526.45</v>
      </c>
      <c r="E1112" s="8">
        <v>1550.55</v>
      </c>
      <c r="F1112" s="1" t="str">
        <f t="shared" si="1"/>
        <v>Increase</v>
      </c>
    </row>
    <row r="1113" ht="14.25" customHeight="1">
      <c r="A1113" s="4">
        <v>41736.0</v>
      </c>
      <c r="B1113" s="5">
        <v>1550.45</v>
      </c>
      <c r="C1113" s="6">
        <v>1561.6</v>
      </c>
      <c r="D1113" s="7">
        <v>1541.6</v>
      </c>
      <c r="E1113" s="8">
        <v>1548.3</v>
      </c>
      <c r="F1113" s="1" t="str">
        <f t="shared" si="1"/>
        <v>Decrease</v>
      </c>
    </row>
    <row r="1114" ht="14.25" customHeight="1">
      <c r="A1114" s="4">
        <v>41737.0</v>
      </c>
      <c r="B1114" s="5">
        <v>1547.7</v>
      </c>
      <c r="C1114" s="6">
        <v>1552.75</v>
      </c>
      <c r="D1114" s="7">
        <v>1535.0</v>
      </c>
      <c r="E1114" s="8">
        <v>1544.75</v>
      </c>
      <c r="F1114" s="1" t="str">
        <f t="shared" si="1"/>
        <v>Decrease</v>
      </c>
    </row>
    <row r="1115" ht="14.25" customHeight="1">
      <c r="A1115" s="4">
        <v>41738.0</v>
      </c>
      <c r="B1115" s="5">
        <v>1544.95</v>
      </c>
      <c r="C1115" s="6">
        <v>1547.4</v>
      </c>
      <c r="D1115" s="7">
        <v>1504.8</v>
      </c>
      <c r="E1115" s="8">
        <v>1508.45</v>
      </c>
      <c r="F1115" s="1" t="str">
        <f t="shared" si="1"/>
        <v>Decrease</v>
      </c>
    </row>
    <row r="1116" ht="14.25" customHeight="1">
      <c r="A1116" s="4">
        <v>41739.0</v>
      </c>
      <c r="B1116" s="5">
        <v>1508.15</v>
      </c>
      <c r="C1116" s="6">
        <v>1509.6</v>
      </c>
      <c r="D1116" s="7">
        <v>1474.65</v>
      </c>
      <c r="E1116" s="8">
        <v>1481.35</v>
      </c>
      <c r="F1116" s="1" t="str">
        <f t="shared" si="1"/>
        <v>Decrease</v>
      </c>
    </row>
    <row r="1117" ht="14.25" customHeight="1">
      <c r="A1117" s="4">
        <v>41740.0</v>
      </c>
      <c r="B1117" s="5">
        <v>1481.45</v>
      </c>
      <c r="C1117" s="6">
        <v>1507.85</v>
      </c>
      <c r="D1117" s="7">
        <v>1481.0</v>
      </c>
      <c r="E1117" s="8">
        <v>1501.0</v>
      </c>
      <c r="F1117" s="1" t="str">
        <f t="shared" si="1"/>
        <v>Increase</v>
      </c>
    </row>
    <row r="1118" ht="14.25" customHeight="1">
      <c r="A1118" s="4">
        <v>41743.0</v>
      </c>
      <c r="B1118" s="5">
        <v>1500.95</v>
      </c>
      <c r="C1118" s="6">
        <v>1525.2</v>
      </c>
      <c r="D1118" s="7">
        <v>1490.45</v>
      </c>
      <c r="E1118" s="8">
        <v>1494.75</v>
      </c>
      <c r="F1118" s="1" t="str">
        <f t="shared" si="1"/>
        <v>Decrease</v>
      </c>
    </row>
    <row r="1119" ht="14.25" customHeight="1">
      <c r="A1119" s="4">
        <v>41744.0</v>
      </c>
      <c r="B1119" s="5">
        <v>1494.7</v>
      </c>
      <c r="C1119" s="6">
        <v>1519.2</v>
      </c>
      <c r="D1119" s="7">
        <v>1482.2</v>
      </c>
      <c r="E1119" s="8">
        <v>1512.05</v>
      </c>
      <c r="F1119" s="1" t="str">
        <f t="shared" si="1"/>
        <v>Increase</v>
      </c>
    </row>
    <row r="1120" ht="14.25" customHeight="1">
      <c r="A1120" s="4">
        <v>41745.0</v>
      </c>
      <c r="B1120" s="5">
        <v>1511.95</v>
      </c>
      <c r="C1120" s="6">
        <v>1515.05</v>
      </c>
      <c r="D1120" s="7">
        <v>1485.05</v>
      </c>
      <c r="E1120" s="8">
        <v>1491.2</v>
      </c>
      <c r="F1120" s="1" t="str">
        <f t="shared" si="1"/>
        <v>Decrease</v>
      </c>
    </row>
    <row r="1121" ht="14.25" customHeight="1">
      <c r="A1121" s="4">
        <v>41746.0</v>
      </c>
      <c r="B1121" s="5">
        <v>1490.75</v>
      </c>
      <c r="C1121" s="6">
        <v>1499.8</v>
      </c>
      <c r="D1121" s="7">
        <v>1478.85</v>
      </c>
      <c r="E1121" s="8">
        <v>1482.0</v>
      </c>
      <c r="F1121" s="1" t="str">
        <f t="shared" si="1"/>
        <v>Decrease</v>
      </c>
    </row>
    <row r="1122" ht="14.25" customHeight="1">
      <c r="A1122" s="4">
        <v>41747.0</v>
      </c>
      <c r="B1122" s="5">
        <v>1482.85</v>
      </c>
      <c r="C1122" s="6">
        <v>1489.6</v>
      </c>
      <c r="D1122" s="7">
        <v>1467.65</v>
      </c>
      <c r="E1122" s="8">
        <v>1474.7</v>
      </c>
      <c r="F1122" s="1" t="str">
        <f t="shared" si="1"/>
        <v>Decrease</v>
      </c>
    </row>
    <row r="1123" ht="14.25" customHeight="1">
      <c r="A1123" s="4">
        <v>41750.0</v>
      </c>
      <c r="B1123" s="5">
        <v>1474.8</v>
      </c>
      <c r="C1123" s="6">
        <v>1481.45</v>
      </c>
      <c r="D1123" s="7">
        <v>1442.55</v>
      </c>
      <c r="E1123" s="8">
        <v>1446.1</v>
      </c>
      <c r="F1123" s="1" t="str">
        <f t="shared" si="1"/>
        <v>Decrease</v>
      </c>
    </row>
    <row r="1124" ht="14.25" customHeight="1">
      <c r="A1124" s="4">
        <v>41751.0</v>
      </c>
      <c r="B1124" s="5">
        <v>1445.35</v>
      </c>
      <c r="C1124" s="6">
        <v>1474.3</v>
      </c>
      <c r="D1124" s="7">
        <v>1437.9</v>
      </c>
      <c r="E1124" s="8">
        <v>1470.75</v>
      </c>
      <c r="F1124" s="1" t="str">
        <f t="shared" si="1"/>
        <v>Increase</v>
      </c>
    </row>
    <row r="1125" ht="14.25" customHeight="1">
      <c r="A1125" s="4">
        <v>41752.0</v>
      </c>
      <c r="B1125" s="5">
        <v>1471.5</v>
      </c>
      <c r="C1125" s="6">
        <v>1494.0</v>
      </c>
      <c r="D1125" s="7">
        <v>1459.55</v>
      </c>
      <c r="E1125" s="8">
        <v>1488.5</v>
      </c>
      <c r="F1125" s="1" t="str">
        <f t="shared" si="1"/>
        <v>Increase</v>
      </c>
    </row>
    <row r="1126" ht="14.25" customHeight="1">
      <c r="A1126" s="4">
        <v>41753.0</v>
      </c>
      <c r="B1126" s="5">
        <v>1488.6</v>
      </c>
      <c r="C1126" s="6">
        <v>1516.95</v>
      </c>
      <c r="D1126" s="7">
        <v>1488.6</v>
      </c>
      <c r="E1126" s="8">
        <v>1514.35</v>
      </c>
      <c r="F1126" s="1" t="str">
        <f t="shared" si="1"/>
        <v>Increase</v>
      </c>
    </row>
    <row r="1127" ht="14.25" customHeight="1">
      <c r="A1127" s="4">
        <v>41754.0</v>
      </c>
      <c r="B1127" s="5">
        <v>1514.35</v>
      </c>
      <c r="C1127" s="6">
        <v>1528.5</v>
      </c>
      <c r="D1127" s="7">
        <v>1503.3</v>
      </c>
      <c r="E1127" s="8">
        <v>1518.3</v>
      </c>
      <c r="F1127" s="1" t="str">
        <f t="shared" si="1"/>
        <v>Increase</v>
      </c>
    </row>
    <row r="1128" ht="14.25" customHeight="1">
      <c r="A1128" s="4">
        <v>41757.0</v>
      </c>
      <c r="B1128" s="5">
        <v>1518.7</v>
      </c>
      <c r="C1128" s="6">
        <v>1532.15</v>
      </c>
      <c r="D1128" s="7">
        <v>1501.7</v>
      </c>
      <c r="E1128" s="8">
        <v>1505.6</v>
      </c>
      <c r="F1128" s="1" t="str">
        <f t="shared" si="1"/>
        <v>Decrease</v>
      </c>
    </row>
    <row r="1129" ht="14.25" customHeight="1">
      <c r="A1129" s="4">
        <v>41758.0</v>
      </c>
      <c r="B1129" s="5">
        <v>1506.65</v>
      </c>
      <c r="C1129" s="6">
        <v>1539.15</v>
      </c>
      <c r="D1129" s="7">
        <v>1504.55</v>
      </c>
      <c r="E1129" s="8">
        <v>1537.2</v>
      </c>
      <c r="F1129" s="1" t="str">
        <f t="shared" si="1"/>
        <v>Increase</v>
      </c>
    </row>
    <row r="1130" ht="14.25" customHeight="1">
      <c r="A1130" s="4">
        <v>41759.0</v>
      </c>
      <c r="B1130" s="5">
        <v>1537.05</v>
      </c>
      <c r="C1130" s="6">
        <v>1547.65</v>
      </c>
      <c r="D1130" s="7">
        <v>1516.15</v>
      </c>
      <c r="E1130" s="8">
        <v>1537.5</v>
      </c>
      <c r="F1130" s="1" t="str">
        <f t="shared" si="1"/>
        <v>Increase</v>
      </c>
    </row>
    <row r="1131" ht="14.25" customHeight="1">
      <c r="A1131" s="4">
        <v>41760.0</v>
      </c>
      <c r="B1131" s="5">
        <v>1537.55</v>
      </c>
      <c r="C1131" s="6">
        <v>1546.0</v>
      </c>
      <c r="D1131" s="7">
        <v>1522.9</v>
      </c>
      <c r="E1131" s="8">
        <v>1526.85</v>
      </c>
      <c r="F1131" s="1" t="str">
        <f t="shared" si="1"/>
        <v>Decrease</v>
      </c>
    </row>
    <row r="1132" ht="14.25" customHeight="1">
      <c r="A1132" s="4">
        <v>41761.0</v>
      </c>
      <c r="B1132" s="5">
        <v>1526.65</v>
      </c>
      <c r="C1132" s="6">
        <v>1561.0</v>
      </c>
      <c r="D1132" s="7">
        <v>1524.15</v>
      </c>
      <c r="E1132" s="8">
        <v>1558.25</v>
      </c>
      <c r="F1132" s="1" t="str">
        <f t="shared" si="1"/>
        <v>Increase</v>
      </c>
    </row>
    <row r="1133" ht="14.25" customHeight="1">
      <c r="A1133" s="4">
        <v>41764.0</v>
      </c>
      <c r="B1133" s="5">
        <v>1558.05</v>
      </c>
      <c r="C1133" s="6">
        <v>1578.5</v>
      </c>
      <c r="D1133" s="7">
        <v>1551.35</v>
      </c>
      <c r="E1133" s="8">
        <v>1566.8</v>
      </c>
      <c r="F1133" s="1" t="str">
        <f t="shared" si="1"/>
        <v>Increase</v>
      </c>
    </row>
    <row r="1134" ht="14.25" customHeight="1">
      <c r="A1134" s="4">
        <v>41765.0</v>
      </c>
      <c r="B1134" s="5">
        <v>1567.25</v>
      </c>
      <c r="C1134" s="6">
        <v>1586.55</v>
      </c>
      <c r="D1134" s="7">
        <v>1504.5</v>
      </c>
      <c r="E1134" s="8">
        <v>1518.15</v>
      </c>
      <c r="F1134" s="1" t="str">
        <f t="shared" si="1"/>
        <v>Decrease</v>
      </c>
    </row>
    <row r="1135" ht="14.25" customHeight="1">
      <c r="A1135" s="4">
        <v>41766.0</v>
      </c>
      <c r="B1135" s="5">
        <v>1517.45</v>
      </c>
      <c r="C1135" s="6">
        <v>1557.75</v>
      </c>
      <c r="D1135" s="7">
        <v>1472.55</v>
      </c>
      <c r="E1135" s="8">
        <v>1553.2</v>
      </c>
      <c r="F1135" s="1" t="str">
        <f t="shared" si="1"/>
        <v>Increase</v>
      </c>
    </row>
    <row r="1136" ht="14.25" customHeight="1">
      <c r="A1136" s="4">
        <v>41767.0</v>
      </c>
      <c r="B1136" s="5">
        <v>1548.6</v>
      </c>
      <c r="C1136" s="6">
        <v>1562.8</v>
      </c>
      <c r="D1136" s="7">
        <v>1537.7</v>
      </c>
      <c r="E1136" s="8">
        <v>1556.95</v>
      </c>
      <c r="F1136" s="1" t="str">
        <f t="shared" si="1"/>
        <v>Increase</v>
      </c>
    </row>
    <row r="1137" ht="14.25" customHeight="1">
      <c r="A1137" s="4">
        <v>41768.0</v>
      </c>
      <c r="B1137" s="5">
        <v>1560.0</v>
      </c>
      <c r="C1137" s="6">
        <v>1569.75</v>
      </c>
      <c r="D1137" s="7">
        <v>1530.6</v>
      </c>
      <c r="E1137" s="8">
        <v>1539.3</v>
      </c>
      <c r="F1137" s="1" t="str">
        <f t="shared" si="1"/>
        <v>Decrease</v>
      </c>
    </row>
    <row r="1138" ht="14.25" customHeight="1">
      <c r="A1138" s="4">
        <v>41771.0</v>
      </c>
      <c r="B1138" s="5">
        <v>1535.1</v>
      </c>
      <c r="C1138" s="6">
        <v>1552.25</v>
      </c>
      <c r="D1138" s="7">
        <v>1519.35</v>
      </c>
      <c r="E1138" s="8">
        <v>1522.75</v>
      </c>
      <c r="F1138" s="1" t="str">
        <f t="shared" si="1"/>
        <v>Decrease</v>
      </c>
    </row>
    <row r="1139" ht="14.25" customHeight="1">
      <c r="A1139" s="4">
        <v>41772.0</v>
      </c>
      <c r="B1139" s="5">
        <v>1523.1</v>
      </c>
      <c r="C1139" s="6">
        <v>1543.25</v>
      </c>
      <c r="D1139" s="7">
        <v>1517.8</v>
      </c>
      <c r="E1139" s="8">
        <v>1539.4</v>
      </c>
      <c r="F1139" s="1" t="str">
        <f t="shared" si="1"/>
        <v>Increase</v>
      </c>
    </row>
    <row r="1140" ht="14.25" customHeight="1">
      <c r="A1140" s="4">
        <v>41773.0</v>
      </c>
      <c r="B1140" s="5">
        <v>1538.15</v>
      </c>
      <c r="C1140" s="6">
        <v>1562.0</v>
      </c>
      <c r="D1140" s="7">
        <v>1533.65</v>
      </c>
      <c r="E1140" s="8">
        <v>1558.8</v>
      </c>
      <c r="F1140" s="1" t="str">
        <f t="shared" si="1"/>
        <v>Increase</v>
      </c>
    </row>
    <row r="1141" ht="14.25" customHeight="1">
      <c r="A1141" s="4">
        <v>41774.0</v>
      </c>
      <c r="B1141" s="5">
        <v>1559.2</v>
      </c>
      <c r="C1141" s="6">
        <v>1582.35</v>
      </c>
      <c r="D1141" s="7">
        <v>1556.55</v>
      </c>
      <c r="E1141" s="8">
        <v>1571.6</v>
      </c>
      <c r="F1141" s="1" t="str">
        <f t="shared" si="1"/>
        <v>Increase</v>
      </c>
    </row>
    <row r="1142" ht="14.25" customHeight="1">
      <c r="A1142" s="4">
        <v>41775.0</v>
      </c>
      <c r="B1142" s="5">
        <v>1571.7</v>
      </c>
      <c r="C1142" s="6">
        <v>1581.05</v>
      </c>
      <c r="D1142" s="7">
        <v>1555.55</v>
      </c>
      <c r="E1142" s="8">
        <v>1566.1</v>
      </c>
      <c r="F1142" s="1" t="str">
        <f t="shared" si="1"/>
        <v>Decrease</v>
      </c>
    </row>
    <row r="1143" ht="14.25" customHeight="1">
      <c r="A1143" s="4">
        <v>41778.0</v>
      </c>
      <c r="B1143" s="5">
        <v>1566.15</v>
      </c>
      <c r="C1143" s="6">
        <v>1600.7</v>
      </c>
      <c r="D1143" s="7">
        <v>1562.9</v>
      </c>
      <c r="E1143" s="8">
        <v>1581.4</v>
      </c>
      <c r="F1143" s="1" t="str">
        <f t="shared" si="1"/>
        <v>Increase</v>
      </c>
    </row>
    <row r="1144" ht="14.25" customHeight="1">
      <c r="A1144" s="4">
        <v>41779.0</v>
      </c>
      <c r="B1144" s="5">
        <v>1581.6</v>
      </c>
      <c r="C1144" s="6">
        <v>1609.55</v>
      </c>
      <c r="D1144" s="7">
        <v>1580.95</v>
      </c>
      <c r="E1144" s="8">
        <v>1598.1</v>
      </c>
      <c r="F1144" s="1" t="str">
        <f t="shared" si="1"/>
        <v>Increase</v>
      </c>
    </row>
    <row r="1145" ht="14.25" customHeight="1">
      <c r="A1145" s="4">
        <v>41780.0</v>
      </c>
      <c r="B1145" s="5">
        <v>1587.6</v>
      </c>
      <c r="C1145" s="6">
        <v>1610.85</v>
      </c>
      <c r="D1145" s="7">
        <v>1587.6</v>
      </c>
      <c r="E1145" s="8">
        <v>1601.6</v>
      </c>
      <c r="F1145" s="1" t="str">
        <f t="shared" si="1"/>
        <v>Increase</v>
      </c>
    </row>
    <row r="1146" ht="14.25" customHeight="1">
      <c r="A1146" s="4">
        <v>41781.0</v>
      </c>
      <c r="B1146" s="5">
        <v>1602.15</v>
      </c>
      <c r="C1146" s="6">
        <v>1620.35</v>
      </c>
      <c r="D1146" s="7">
        <v>1584.65</v>
      </c>
      <c r="E1146" s="8">
        <v>1618.0</v>
      </c>
      <c r="F1146" s="1" t="str">
        <f t="shared" si="1"/>
        <v>Increase</v>
      </c>
    </row>
    <row r="1147" ht="14.25" customHeight="1">
      <c r="A1147" s="4">
        <v>41782.0</v>
      </c>
      <c r="B1147" s="5">
        <v>1617.95</v>
      </c>
      <c r="C1147" s="6">
        <v>1629.35</v>
      </c>
      <c r="D1147" s="7">
        <v>1597.2</v>
      </c>
      <c r="E1147" s="8">
        <v>1600.75</v>
      </c>
      <c r="F1147" s="1" t="str">
        <f t="shared" si="1"/>
        <v>Decrease</v>
      </c>
    </row>
    <row r="1148" ht="14.25" customHeight="1">
      <c r="A1148" s="4">
        <v>41785.0</v>
      </c>
      <c r="B1148" s="5">
        <v>1600.85</v>
      </c>
      <c r="C1148" s="6">
        <v>1609.45</v>
      </c>
      <c r="D1148" s="7">
        <v>1586.15</v>
      </c>
      <c r="E1148" s="8">
        <v>1594.15</v>
      </c>
      <c r="F1148" s="1" t="str">
        <f t="shared" si="1"/>
        <v>Decrease</v>
      </c>
    </row>
    <row r="1149" ht="14.25" customHeight="1">
      <c r="A1149" s="4">
        <v>41786.0</v>
      </c>
      <c r="B1149" s="5">
        <v>1594.7</v>
      </c>
      <c r="C1149" s="6">
        <v>1624.3</v>
      </c>
      <c r="D1149" s="7">
        <v>1590.15</v>
      </c>
      <c r="E1149" s="8">
        <v>1618.7</v>
      </c>
      <c r="F1149" s="1" t="str">
        <f t="shared" si="1"/>
        <v>Increase</v>
      </c>
    </row>
    <row r="1150" ht="14.25" customHeight="1">
      <c r="A1150" s="4">
        <v>41787.0</v>
      </c>
      <c r="B1150" s="5">
        <v>1618.9</v>
      </c>
      <c r="C1150" s="6">
        <v>1638.7</v>
      </c>
      <c r="D1150" s="7">
        <v>1609.9</v>
      </c>
      <c r="E1150" s="8">
        <v>1632.3</v>
      </c>
      <c r="F1150" s="1" t="str">
        <f t="shared" si="1"/>
        <v>Increase</v>
      </c>
    </row>
    <row r="1151" ht="14.25" customHeight="1">
      <c r="A1151" s="4">
        <v>41788.0</v>
      </c>
      <c r="B1151" s="5">
        <v>1631.55</v>
      </c>
      <c r="C1151" s="6">
        <v>1643.8</v>
      </c>
      <c r="D1151" s="7">
        <v>1627.25</v>
      </c>
      <c r="E1151" s="8">
        <v>1639.05</v>
      </c>
      <c r="F1151" s="1" t="str">
        <f t="shared" si="1"/>
        <v>Increase</v>
      </c>
    </row>
    <row r="1152" ht="14.25" customHeight="1">
      <c r="A1152" s="4">
        <v>41789.0</v>
      </c>
      <c r="B1152" s="5">
        <v>1639.95</v>
      </c>
      <c r="C1152" s="6">
        <v>1648.35</v>
      </c>
      <c r="D1152" s="7">
        <v>1626.3</v>
      </c>
      <c r="E1152" s="8">
        <v>1630.6</v>
      </c>
      <c r="F1152" s="1" t="str">
        <f t="shared" si="1"/>
        <v>Decrease</v>
      </c>
    </row>
    <row r="1153" ht="14.25" customHeight="1">
      <c r="A1153" s="4">
        <v>41792.0</v>
      </c>
      <c r="B1153" s="5">
        <v>1631.3</v>
      </c>
      <c r="C1153" s="6">
        <v>1635.95</v>
      </c>
      <c r="D1153" s="7">
        <v>1618.2</v>
      </c>
      <c r="E1153" s="8">
        <v>1626.55</v>
      </c>
      <c r="F1153" s="1" t="str">
        <f t="shared" si="1"/>
        <v>Decrease</v>
      </c>
    </row>
    <row r="1154" ht="14.25" customHeight="1">
      <c r="A1154" s="4">
        <v>41793.0</v>
      </c>
      <c r="B1154" s="5">
        <v>1626.4</v>
      </c>
      <c r="C1154" s="6">
        <v>1656.25</v>
      </c>
      <c r="D1154" s="7">
        <v>1626.4</v>
      </c>
      <c r="E1154" s="8">
        <v>1654.95</v>
      </c>
      <c r="F1154" s="1" t="str">
        <f t="shared" si="1"/>
        <v>Increase</v>
      </c>
    </row>
    <row r="1155" ht="14.25" customHeight="1">
      <c r="A1155" s="4">
        <v>41794.0</v>
      </c>
      <c r="B1155" s="5">
        <v>1654.85</v>
      </c>
      <c r="C1155" s="6">
        <v>1658.7</v>
      </c>
      <c r="D1155" s="7">
        <v>1626.7</v>
      </c>
      <c r="E1155" s="8">
        <v>1633.4</v>
      </c>
      <c r="F1155" s="1" t="str">
        <f t="shared" si="1"/>
        <v>Decrease</v>
      </c>
    </row>
    <row r="1156" ht="14.25" customHeight="1">
      <c r="A1156" s="4">
        <v>41795.0</v>
      </c>
      <c r="B1156" s="5">
        <v>1633.25</v>
      </c>
      <c r="C1156" s="6">
        <v>1644.4</v>
      </c>
      <c r="D1156" s="7">
        <v>1617.05</v>
      </c>
      <c r="E1156" s="8">
        <v>1642.6</v>
      </c>
      <c r="F1156" s="1" t="str">
        <f t="shared" si="1"/>
        <v>Increase</v>
      </c>
    </row>
    <row r="1157" ht="14.25" customHeight="1">
      <c r="A1157" s="4">
        <v>41796.0</v>
      </c>
      <c r="B1157" s="5">
        <v>1642.75</v>
      </c>
      <c r="C1157" s="6">
        <v>1656.6</v>
      </c>
      <c r="D1157" s="7">
        <v>1637.7</v>
      </c>
      <c r="E1157" s="8">
        <v>1652.15</v>
      </c>
      <c r="F1157" s="1" t="str">
        <f t="shared" si="1"/>
        <v>Increase</v>
      </c>
    </row>
    <row r="1158" ht="14.25" customHeight="1">
      <c r="A1158" s="4">
        <v>41799.0</v>
      </c>
      <c r="B1158" s="5">
        <v>1652.1</v>
      </c>
      <c r="C1158" s="6">
        <v>1658.9</v>
      </c>
      <c r="D1158" s="7">
        <v>1616.85</v>
      </c>
      <c r="E1158" s="8">
        <v>1621.6</v>
      </c>
      <c r="F1158" s="1" t="str">
        <f t="shared" si="1"/>
        <v>Decrease</v>
      </c>
    </row>
    <row r="1159" ht="14.25" customHeight="1">
      <c r="A1159" s="4">
        <v>41800.0</v>
      </c>
      <c r="B1159" s="5">
        <v>1624.3</v>
      </c>
      <c r="C1159" s="6">
        <v>1629.15</v>
      </c>
      <c r="D1159" s="7">
        <v>1599.5</v>
      </c>
      <c r="E1159" s="8">
        <v>1607.2</v>
      </c>
      <c r="F1159" s="1" t="str">
        <f t="shared" si="1"/>
        <v>Decrease</v>
      </c>
    </row>
    <row r="1160" ht="14.25" customHeight="1">
      <c r="A1160" s="4">
        <v>41801.0</v>
      </c>
      <c r="B1160" s="5">
        <v>1598.2</v>
      </c>
      <c r="C1160" s="6">
        <v>1612.7</v>
      </c>
      <c r="D1160" s="7">
        <v>1591.6</v>
      </c>
      <c r="E1160" s="8">
        <v>1598.2</v>
      </c>
      <c r="F1160" s="1" t="str">
        <f t="shared" si="1"/>
        <v>Decrease</v>
      </c>
    </row>
    <row r="1161" ht="14.25" customHeight="1">
      <c r="A1161" s="4">
        <v>41802.0</v>
      </c>
      <c r="B1161" s="5">
        <v>1597.5</v>
      </c>
      <c r="C1161" s="6">
        <v>1603.2</v>
      </c>
      <c r="D1161" s="7">
        <v>1582.35</v>
      </c>
      <c r="E1161" s="8">
        <v>1599.15</v>
      </c>
      <c r="F1161" s="1" t="str">
        <f t="shared" si="1"/>
        <v>Increase</v>
      </c>
    </row>
    <row r="1162" ht="14.25" customHeight="1">
      <c r="A1162" s="4">
        <v>41803.0</v>
      </c>
      <c r="B1162" s="5">
        <v>1624.0</v>
      </c>
      <c r="C1162" s="6">
        <v>1628.45</v>
      </c>
      <c r="D1162" s="7">
        <v>1597.45</v>
      </c>
      <c r="E1162" s="8">
        <v>1604.35</v>
      </c>
      <c r="F1162" s="1" t="str">
        <f t="shared" si="1"/>
        <v>Increase</v>
      </c>
    </row>
    <row r="1163" ht="14.25" customHeight="1">
      <c r="A1163" s="4">
        <v>41806.0</v>
      </c>
      <c r="B1163" s="5">
        <v>1604.15</v>
      </c>
      <c r="C1163" s="6">
        <v>1604.15</v>
      </c>
      <c r="D1163" s="7">
        <v>1577.25</v>
      </c>
      <c r="E1163" s="8">
        <v>1581.8</v>
      </c>
      <c r="F1163" s="1" t="str">
        <f t="shared" si="1"/>
        <v>Decrease</v>
      </c>
    </row>
    <row r="1164" ht="14.25" customHeight="1">
      <c r="A1164" s="4">
        <v>41807.0</v>
      </c>
      <c r="B1164" s="5">
        <v>1581.9</v>
      </c>
      <c r="C1164" s="6">
        <v>1612.5</v>
      </c>
      <c r="D1164" s="7">
        <v>1581.9</v>
      </c>
      <c r="E1164" s="8">
        <v>1609.2</v>
      </c>
      <c r="F1164" s="1" t="str">
        <f t="shared" si="1"/>
        <v>Increase</v>
      </c>
    </row>
    <row r="1165" ht="14.25" customHeight="1">
      <c r="A1165" s="4">
        <v>41808.0</v>
      </c>
      <c r="B1165" s="5">
        <v>1609.2</v>
      </c>
      <c r="C1165" s="6">
        <v>1610.6</v>
      </c>
      <c r="D1165" s="7">
        <v>1584.05</v>
      </c>
      <c r="E1165" s="8">
        <v>1590.35</v>
      </c>
      <c r="F1165" s="1" t="str">
        <f t="shared" si="1"/>
        <v>Decrease</v>
      </c>
    </row>
    <row r="1166" ht="14.25" customHeight="1">
      <c r="A1166" s="4">
        <v>41809.0</v>
      </c>
      <c r="B1166" s="5">
        <v>1590.9</v>
      </c>
      <c r="C1166" s="6">
        <v>1595.55</v>
      </c>
      <c r="D1166" s="7">
        <v>1573.7</v>
      </c>
      <c r="E1166" s="8">
        <v>1578.2</v>
      </c>
      <c r="F1166" s="1" t="str">
        <f t="shared" si="1"/>
        <v>Decrease</v>
      </c>
    </row>
    <row r="1167" ht="14.25" customHeight="1">
      <c r="A1167" s="4">
        <v>41810.0</v>
      </c>
      <c r="B1167" s="5">
        <v>1578.2</v>
      </c>
      <c r="C1167" s="6">
        <v>1597.9</v>
      </c>
      <c r="D1167" s="7">
        <v>1578.05</v>
      </c>
      <c r="E1167" s="8">
        <v>1591.6</v>
      </c>
      <c r="F1167" s="1" t="str">
        <f t="shared" si="1"/>
        <v>Increase</v>
      </c>
    </row>
    <row r="1168" ht="14.25" customHeight="1">
      <c r="A1168" s="4">
        <v>41813.0</v>
      </c>
      <c r="B1168" s="5">
        <v>1592.2</v>
      </c>
      <c r="C1168" s="6">
        <v>1598.55</v>
      </c>
      <c r="D1168" s="7">
        <v>1586.35</v>
      </c>
      <c r="E1168" s="8">
        <v>1595.7</v>
      </c>
      <c r="F1168" s="1" t="str">
        <f t="shared" si="1"/>
        <v>Increase</v>
      </c>
    </row>
    <row r="1169" ht="14.25" customHeight="1">
      <c r="A1169" s="4">
        <v>41814.0</v>
      </c>
      <c r="B1169" s="5">
        <v>1595.75</v>
      </c>
      <c r="C1169" s="6">
        <v>1613.25</v>
      </c>
      <c r="D1169" s="7">
        <v>1593.45</v>
      </c>
      <c r="E1169" s="8">
        <v>1610.75</v>
      </c>
      <c r="F1169" s="1" t="str">
        <f t="shared" si="1"/>
        <v>Increase</v>
      </c>
    </row>
    <row r="1170" ht="14.25" customHeight="1">
      <c r="A1170" s="4">
        <v>41815.0</v>
      </c>
      <c r="B1170" s="5">
        <v>1610.85</v>
      </c>
      <c r="C1170" s="6">
        <v>1617.25</v>
      </c>
      <c r="D1170" s="7">
        <v>1600.15</v>
      </c>
      <c r="E1170" s="8">
        <v>1609.0</v>
      </c>
      <c r="F1170" s="1" t="str">
        <f t="shared" si="1"/>
        <v>Decrease</v>
      </c>
    </row>
    <row r="1171" ht="14.25" customHeight="1">
      <c r="A1171" s="4">
        <v>41816.0</v>
      </c>
      <c r="B1171" s="5">
        <v>1609.45</v>
      </c>
      <c r="C1171" s="6">
        <v>1629.9</v>
      </c>
      <c r="D1171" s="7">
        <v>1609.2</v>
      </c>
      <c r="E1171" s="8">
        <v>1628.45</v>
      </c>
      <c r="F1171" s="1" t="str">
        <f t="shared" si="1"/>
        <v>Increase</v>
      </c>
    </row>
    <row r="1172" ht="14.25" customHeight="1">
      <c r="A1172" s="4">
        <v>41817.0</v>
      </c>
      <c r="B1172" s="5">
        <v>1628.5</v>
      </c>
      <c r="C1172" s="6">
        <v>1634.8</v>
      </c>
      <c r="D1172" s="7">
        <v>1618.3</v>
      </c>
      <c r="E1172" s="8">
        <v>1631.75</v>
      </c>
      <c r="F1172" s="1" t="str">
        <f t="shared" si="1"/>
        <v>Increase</v>
      </c>
    </row>
    <row r="1173" ht="14.25" customHeight="1">
      <c r="A1173" s="4">
        <v>41820.0</v>
      </c>
      <c r="B1173" s="5">
        <v>1631.7</v>
      </c>
      <c r="C1173" s="6">
        <v>1640.55</v>
      </c>
      <c r="D1173" s="7">
        <v>1631.1</v>
      </c>
      <c r="E1173" s="8">
        <v>1635.45</v>
      </c>
      <c r="F1173" s="1" t="str">
        <f t="shared" si="1"/>
        <v>Increase</v>
      </c>
    </row>
    <row r="1174" ht="14.25" customHeight="1">
      <c r="A1174" s="4">
        <v>41821.0</v>
      </c>
      <c r="B1174" s="5">
        <v>1635.5</v>
      </c>
      <c r="C1174" s="6">
        <v>1641.25</v>
      </c>
      <c r="D1174" s="7">
        <v>1619.9</v>
      </c>
      <c r="E1174" s="8">
        <v>1629.3</v>
      </c>
      <c r="F1174" s="1" t="str">
        <f t="shared" si="1"/>
        <v>Decrease</v>
      </c>
    </row>
    <row r="1175" ht="14.25" customHeight="1">
      <c r="A1175" s="4">
        <v>41822.0</v>
      </c>
      <c r="B1175" s="5">
        <v>1629.65</v>
      </c>
      <c r="C1175" s="6">
        <v>1636.1</v>
      </c>
      <c r="D1175" s="7">
        <v>1622.1</v>
      </c>
      <c r="E1175" s="8">
        <v>1634.1</v>
      </c>
      <c r="F1175" s="1" t="str">
        <f t="shared" si="1"/>
        <v>Increase</v>
      </c>
    </row>
    <row r="1176" ht="14.25" customHeight="1">
      <c r="A1176" s="4">
        <v>41823.0</v>
      </c>
      <c r="B1176" s="5">
        <v>1634.6</v>
      </c>
      <c r="C1176" s="6">
        <v>1649.15</v>
      </c>
      <c r="D1176" s="7">
        <v>1634.45</v>
      </c>
      <c r="E1176" s="8">
        <v>1644.0</v>
      </c>
      <c r="F1176" s="1" t="str">
        <f t="shared" si="1"/>
        <v>Increase</v>
      </c>
    </row>
    <row r="1177" ht="14.25" customHeight="1">
      <c r="A1177" s="4">
        <v>41824.0</v>
      </c>
      <c r="B1177" s="5">
        <v>1643.95</v>
      </c>
      <c r="C1177" s="6">
        <v>1653.15</v>
      </c>
      <c r="D1177" s="7">
        <v>1641.8</v>
      </c>
      <c r="E1177" s="8">
        <v>1650.15</v>
      </c>
      <c r="F1177" s="1" t="str">
        <f t="shared" si="1"/>
        <v>Increase</v>
      </c>
    </row>
    <row r="1178" ht="14.25" customHeight="1">
      <c r="A1178" s="4">
        <v>41827.0</v>
      </c>
      <c r="B1178" s="5">
        <v>1650.6</v>
      </c>
      <c r="C1178" s="6">
        <v>1658.85</v>
      </c>
      <c r="D1178" s="7">
        <v>1648.25</v>
      </c>
      <c r="E1178" s="8">
        <v>1656.25</v>
      </c>
      <c r="F1178" s="1" t="str">
        <f t="shared" si="1"/>
        <v>Increase</v>
      </c>
    </row>
    <row r="1179" ht="14.25" customHeight="1">
      <c r="A1179" s="4">
        <v>41828.0</v>
      </c>
      <c r="B1179" s="5">
        <v>1656.25</v>
      </c>
      <c r="C1179" s="6">
        <v>1662.4</v>
      </c>
      <c r="D1179" s="7">
        <v>1640.25</v>
      </c>
      <c r="E1179" s="8">
        <v>1649.0</v>
      </c>
      <c r="F1179" s="1" t="str">
        <f t="shared" si="1"/>
        <v>Decrease</v>
      </c>
    </row>
    <row r="1180" ht="14.25" customHeight="1">
      <c r="A1180" s="4">
        <v>41829.0</v>
      </c>
      <c r="B1180" s="5">
        <v>1649.45</v>
      </c>
      <c r="C1180" s="6">
        <v>1670.95</v>
      </c>
      <c r="D1180" s="7">
        <v>1642.35</v>
      </c>
      <c r="E1180" s="8">
        <v>1668.75</v>
      </c>
      <c r="F1180" s="1" t="str">
        <f t="shared" si="1"/>
        <v>Increase</v>
      </c>
    </row>
    <row r="1181" ht="14.25" customHeight="1">
      <c r="A1181" s="4">
        <v>41830.0</v>
      </c>
      <c r="B1181" s="5">
        <v>1668.25</v>
      </c>
      <c r="C1181" s="6">
        <v>1681.75</v>
      </c>
      <c r="D1181" s="7">
        <v>1668.05</v>
      </c>
      <c r="E1181" s="8">
        <v>1675.2</v>
      </c>
      <c r="F1181" s="1" t="str">
        <f t="shared" si="1"/>
        <v>Increase</v>
      </c>
    </row>
    <row r="1182" ht="14.25" customHeight="1">
      <c r="A1182" s="4">
        <v>41831.0</v>
      </c>
      <c r="B1182" s="5">
        <v>1675.2</v>
      </c>
      <c r="C1182" s="6">
        <v>1686.8</v>
      </c>
      <c r="D1182" s="7">
        <v>1668.45</v>
      </c>
      <c r="E1182" s="8">
        <v>1685.55</v>
      </c>
      <c r="F1182" s="1" t="str">
        <f t="shared" si="1"/>
        <v>Increase</v>
      </c>
    </row>
    <row r="1183" ht="14.25" customHeight="1">
      <c r="A1183" s="4">
        <v>41834.0</v>
      </c>
      <c r="B1183" s="5">
        <v>1685.7</v>
      </c>
      <c r="C1183" s="6">
        <v>1694.45</v>
      </c>
      <c r="D1183" s="7">
        <v>1675.85</v>
      </c>
      <c r="E1183" s="8">
        <v>1683.2</v>
      </c>
      <c r="F1183" s="1" t="str">
        <f t="shared" si="1"/>
        <v>Decrease</v>
      </c>
    </row>
    <row r="1184" ht="14.25" customHeight="1">
      <c r="A1184" s="4">
        <v>41835.0</v>
      </c>
      <c r="B1184" s="5">
        <v>1683.6</v>
      </c>
      <c r="C1184" s="6">
        <v>1708.0</v>
      </c>
      <c r="D1184" s="7">
        <v>1677.35</v>
      </c>
      <c r="E1184" s="8">
        <v>1705.7</v>
      </c>
      <c r="F1184" s="1" t="str">
        <f t="shared" si="1"/>
        <v>Increase</v>
      </c>
    </row>
    <row r="1185" ht="14.25" customHeight="1">
      <c r="A1185" s="4">
        <v>41836.0</v>
      </c>
      <c r="B1185" s="5">
        <v>1702.7</v>
      </c>
      <c r="C1185" s="6">
        <v>1736.4</v>
      </c>
      <c r="D1185" s="7">
        <v>1702.7</v>
      </c>
      <c r="E1185" s="8">
        <v>1733.65</v>
      </c>
      <c r="F1185" s="1" t="str">
        <f t="shared" si="1"/>
        <v>Increase</v>
      </c>
    </row>
    <row r="1186" ht="14.25" customHeight="1">
      <c r="A1186" s="4">
        <v>41837.0</v>
      </c>
      <c r="B1186" s="5">
        <v>1734.05</v>
      </c>
      <c r="C1186" s="6">
        <v>1741.55</v>
      </c>
      <c r="D1186" s="7">
        <v>1725.3</v>
      </c>
      <c r="E1186" s="8">
        <v>1728.8</v>
      </c>
      <c r="F1186" s="1" t="str">
        <f t="shared" si="1"/>
        <v>Decrease</v>
      </c>
    </row>
    <row r="1187" ht="14.25" customHeight="1">
      <c r="A1187" s="4">
        <v>41838.0</v>
      </c>
      <c r="B1187" s="5">
        <v>1728.75</v>
      </c>
      <c r="C1187" s="6">
        <v>1753.0</v>
      </c>
      <c r="D1187" s="7">
        <v>1724.7</v>
      </c>
      <c r="E1187" s="8">
        <v>1750.2</v>
      </c>
      <c r="F1187" s="1" t="str">
        <f t="shared" si="1"/>
        <v>Increase</v>
      </c>
    </row>
    <row r="1188" ht="14.25" customHeight="1">
      <c r="A1188" s="4">
        <v>41841.0</v>
      </c>
      <c r="B1188" s="5">
        <v>1749.75</v>
      </c>
      <c r="C1188" s="6">
        <v>1760.8</v>
      </c>
      <c r="D1188" s="7">
        <v>1736.3</v>
      </c>
      <c r="E1188" s="8">
        <v>1753.9</v>
      </c>
      <c r="F1188" s="1" t="str">
        <f t="shared" si="1"/>
        <v>Increase</v>
      </c>
    </row>
    <row r="1189" ht="14.25" customHeight="1">
      <c r="A1189" s="4">
        <v>41842.0</v>
      </c>
      <c r="B1189" s="5">
        <v>1753.1</v>
      </c>
      <c r="C1189" s="6">
        <v>1753.15</v>
      </c>
      <c r="D1189" s="7">
        <v>1723.4</v>
      </c>
      <c r="E1189" s="8">
        <v>1726.15</v>
      </c>
      <c r="F1189" s="1" t="str">
        <f t="shared" si="1"/>
        <v>Decrease</v>
      </c>
    </row>
    <row r="1190" ht="14.25" customHeight="1">
      <c r="A1190" s="4">
        <v>41843.0</v>
      </c>
      <c r="B1190" s="5">
        <v>1726.15</v>
      </c>
      <c r="C1190" s="6">
        <v>1736.9</v>
      </c>
      <c r="D1190" s="7">
        <v>1717.2</v>
      </c>
      <c r="E1190" s="8">
        <v>1722.5</v>
      </c>
      <c r="F1190" s="1" t="str">
        <f t="shared" si="1"/>
        <v>Decrease</v>
      </c>
    </row>
    <row r="1191" ht="14.25" customHeight="1">
      <c r="A1191" s="4">
        <v>41844.0</v>
      </c>
      <c r="B1191" s="5">
        <v>1722.4</v>
      </c>
      <c r="C1191" s="6">
        <v>1726.15</v>
      </c>
      <c r="D1191" s="7">
        <v>1707.95</v>
      </c>
      <c r="E1191" s="8">
        <v>1717.5</v>
      </c>
      <c r="F1191" s="1" t="str">
        <f t="shared" si="1"/>
        <v>Decrease</v>
      </c>
    </row>
    <row r="1192" ht="14.25" customHeight="1">
      <c r="A1192" s="4">
        <v>41845.0</v>
      </c>
      <c r="B1192" s="5">
        <v>1717.45</v>
      </c>
      <c r="C1192" s="6">
        <v>1717.9</v>
      </c>
      <c r="D1192" s="7">
        <v>1697.4</v>
      </c>
      <c r="E1192" s="8">
        <v>1700.25</v>
      </c>
      <c r="F1192" s="1" t="str">
        <f t="shared" si="1"/>
        <v>Decrease</v>
      </c>
    </row>
    <row r="1193" ht="14.25" customHeight="1">
      <c r="A1193" s="4">
        <v>41848.0</v>
      </c>
      <c r="B1193" s="5">
        <v>1700.55</v>
      </c>
      <c r="C1193" s="6">
        <v>1730.3</v>
      </c>
      <c r="D1193" s="7">
        <v>1695.7</v>
      </c>
      <c r="E1193" s="8">
        <v>1727.95</v>
      </c>
      <c r="F1193" s="1" t="str">
        <f t="shared" si="1"/>
        <v>Increase</v>
      </c>
    </row>
    <row r="1194" ht="14.25" customHeight="1">
      <c r="A1194" s="4">
        <v>41849.0</v>
      </c>
      <c r="B1194" s="5">
        <v>1728.3</v>
      </c>
      <c r="C1194" s="6">
        <v>1748.2</v>
      </c>
      <c r="D1194" s="7">
        <v>1728.2</v>
      </c>
      <c r="E1194" s="8">
        <v>1745.5</v>
      </c>
      <c r="F1194" s="1" t="str">
        <f t="shared" si="1"/>
        <v>Increase</v>
      </c>
    </row>
    <row r="1195" ht="14.25" customHeight="1">
      <c r="A1195" s="4">
        <v>41850.0</v>
      </c>
      <c r="B1195" s="5">
        <v>1744.4</v>
      </c>
      <c r="C1195" s="6">
        <v>1778.65</v>
      </c>
      <c r="D1195" s="7">
        <v>1737.85</v>
      </c>
      <c r="E1195" s="8">
        <v>1775.15</v>
      </c>
      <c r="F1195" s="1" t="str">
        <f t="shared" si="1"/>
        <v>Increase</v>
      </c>
    </row>
    <row r="1196" ht="14.25" customHeight="1">
      <c r="A1196" s="4">
        <v>41851.0</v>
      </c>
      <c r="B1196" s="5">
        <v>1776.75</v>
      </c>
      <c r="C1196" s="6">
        <v>1813.9</v>
      </c>
      <c r="D1196" s="7">
        <v>1775.45</v>
      </c>
      <c r="E1196" s="8">
        <v>1805.65</v>
      </c>
      <c r="F1196" s="1" t="str">
        <f t="shared" si="1"/>
        <v>Increase</v>
      </c>
    </row>
    <row r="1197" ht="14.25" customHeight="1">
      <c r="A1197" s="4">
        <v>41852.0</v>
      </c>
      <c r="B1197" s="5">
        <v>1805.85</v>
      </c>
      <c r="C1197" s="6">
        <v>1816.55</v>
      </c>
      <c r="D1197" s="7">
        <v>1798.6</v>
      </c>
      <c r="E1197" s="8">
        <v>1812.45</v>
      </c>
      <c r="F1197" s="1" t="str">
        <f t="shared" si="1"/>
        <v>Increase</v>
      </c>
    </row>
    <row r="1198" ht="14.25" customHeight="1">
      <c r="A1198" s="4">
        <v>41855.0</v>
      </c>
      <c r="B1198" s="5">
        <v>1811.7</v>
      </c>
      <c r="C1198" s="6">
        <v>1824.8</v>
      </c>
      <c r="D1198" s="7">
        <v>1790.6</v>
      </c>
      <c r="E1198" s="8">
        <v>1794.9</v>
      </c>
      <c r="F1198" s="1" t="str">
        <f t="shared" si="1"/>
        <v>Decrease</v>
      </c>
    </row>
    <row r="1199" ht="14.25" customHeight="1">
      <c r="A1199" s="4">
        <v>41856.0</v>
      </c>
      <c r="B1199" s="5">
        <v>1793.0</v>
      </c>
      <c r="C1199" s="6">
        <v>1821.85</v>
      </c>
      <c r="D1199" s="7">
        <v>1793.0</v>
      </c>
      <c r="E1199" s="8">
        <v>1815.7</v>
      </c>
      <c r="F1199" s="1" t="str">
        <f t="shared" si="1"/>
        <v>Increase</v>
      </c>
    </row>
    <row r="1200" ht="14.25" customHeight="1">
      <c r="A1200" s="4">
        <v>41857.0</v>
      </c>
      <c r="B1200" s="5">
        <v>1815.65</v>
      </c>
      <c r="C1200" s="6">
        <v>1825.15</v>
      </c>
      <c r="D1200" s="7">
        <v>1808.75</v>
      </c>
      <c r="E1200" s="8">
        <v>1820.2</v>
      </c>
      <c r="F1200" s="1" t="str">
        <f t="shared" si="1"/>
        <v>Increase</v>
      </c>
    </row>
    <row r="1201" ht="14.25" customHeight="1">
      <c r="A1201" s="4">
        <v>41858.0</v>
      </c>
      <c r="B1201" s="5">
        <v>1812.85</v>
      </c>
      <c r="C1201" s="6">
        <v>1824.9</v>
      </c>
      <c r="D1201" s="7">
        <v>1812.8</v>
      </c>
      <c r="E1201" s="8">
        <v>1817.8</v>
      </c>
      <c r="F1201" s="1" t="str">
        <f t="shared" si="1"/>
        <v>Decrease</v>
      </c>
    </row>
    <row r="1202" ht="14.25" customHeight="1">
      <c r="A1202" s="4">
        <v>41859.0</v>
      </c>
      <c r="B1202" s="5">
        <v>1817.85</v>
      </c>
      <c r="C1202" s="6">
        <v>1829.45</v>
      </c>
      <c r="D1202" s="7">
        <v>1803.5</v>
      </c>
      <c r="E1202" s="8">
        <v>1807.75</v>
      </c>
      <c r="F1202" s="1" t="str">
        <f t="shared" si="1"/>
        <v>Decrease</v>
      </c>
    </row>
    <row r="1203" ht="14.25" customHeight="1">
      <c r="A1203" s="4">
        <v>41862.0</v>
      </c>
      <c r="B1203" s="5">
        <v>1808.45</v>
      </c>
      <c r="C1203" s="6">
        <v>1820.9</v>
      </c>
      <c r="D1203" s="7">
        <v>1783.05</v>
      </c>
      <c r="E1203" s="8">
        <v>1786.9</v>
      </c>
      <c r="F1203" s="1" t="str">
        <f t="shared" si="1"/>
        <v>Decrease</v>
      </c>
    </row>
    <row r="1204" ht="14.25" customHeight="1">
      <c r="A1204" s="4">
        <v>41863.0</v>
      </c>
      <c r="B1204" s="5">
        <v>1784.8</v>
      </c>
      <c r="C1204" s="6">
        <v>1805.7</v>
      </c>
      <c r="D1204" s="7">
        <v>1773.0</v>
      </c>
      <c r="E1204" s="8">
        <v>1794.75</v>
      </c>
      <c r="F1204" s="1" t="str">
        <f t="shared" si="1"/>
        <v>Increase</v>
      </c>
    </row>
    <row r="1205" ht="14.25" customHeight="1">
      <c r="A1205" s="4">
        <v>41864.0</v>
      </c>
      <c r="B1205" s="5">
        <v>1794.8</v>
      </c>
      <c r="C1205" s="6">
        <v>1814.05</v>
      </c>
      <c r="D1205" s="7">
        <v>1789.55</v>
      </c>
      <c r="E1205" s="8">
        <v>1795.0</v>
      </c>
      <c r="F1205" s="1" t="str">
        <f t="shared" si="1"/>
        <v>Increase</v>
      </c>
    </row>
    <row r="1206" ht="14.25" customHeight="1">
      <c r="A1206" s="4">
        <v>41865.0</v>
      </c>
      <c r="B1206" s="5">
        <v>1796.05</v>
      </c>
      <c r="C1206" s="6">
        <v>1806.15</v>
      </c>
      <c r="D1206" s="7">
        <v>1782.95</v>
      </c>
      <c r="E1206" s="8">
        <v>1786.0</v>
      </c>
      <c r="F1206" s="1" t="str">
        <f t="shared" si="1"/>
        <v>Decrease</v>
      </c>
    </row>
    <row r="1207" ht="14.25" customHeight="1">
      <c r="A1207" s="4">
        <v>41866.0</v>
      </c>
      <c r="B1207" s="5">
        <v>1787.2</v>
      </c>
      <c r="C1207" s="6">
        <v>1813.9</v>
      </c>
      <c r="D1207" s="7">
        <v>1787.2</v>
      </c>
      <c r="E1207" s="8">
        <v>1808.4</v>
      </c>
      <c r="F1207" s="1" t="str">
        <f t="shared" si="1"/>
        <v>Increase</v>
      </c>
    </row>
    <row r="1208" ht="14.25" customHeight="1">
      <c r="A1208" s="4">
        <v>41869.0</v>
      </c>
      <c r="B1208" s="5">
        <v>1808.6</v>
      </c>
      <c r="C1208" s="6">
        <v>1815.2</v>
      </c>
      <c r="D1208" s="7">
        <v>1785.45</v>
      </c>
      <c r="E1208" s="8">
        <v>1790.05</v>
      </c>
      <c r="F1208" s="1" t="str">
        <f t="shared" si="1"/>
        <v>Decrease</v>
      </c>
    </row>
    <row r="1209" ht="14.25" customHeight="1">
      <c r="A1209" s="4">
        <v>41870.0</v>
      </c>
      <c r="B1209" s="5">
        <v>1790.35</v>
      </c>
      <c r="C1209" s="6">
        <v>1795.4</v>
      </c>
      <c r="D1209" s="7">
        <v>1772.4</v>
      </c>
      <c r="E1209" s="8">
        <v>1779.75</v>
      </c>
      <c r="F1209" s="1" t="str">
        <f t="shared" si="1"/>
        <v>Decrease</v>
      </c>
    </row>
    <row r="1210" ht="14.25" customHeight="1">
      <c r="A1210" s="4">
        <v>41871.0</v>
      </c>
      <c r="B1210" s="5">
        <v>1780.0</v>
      </c>
      <c r="C1210" s="6">
        <v>1783.55</v>
      </c>
      <c r="D1210" s="7">
        <v>1753.5</v>
      </c>
      <c r="E1210" s="8">
        <v>1757.25</v>
      </c>
      <c r="F1210" s="1" t="str">
        <f t="shared" si="1"/>
        <v>Decrease</v>
      </c>
    </row>
    <row r="1211" ht="14.25" customHeight="1">
      <c r="A1211" s="4">
        <v>41872.0</v>
      </c>
      <c r="B1211" s="5">
        <v>1777.85</v>
      </c>
      <c r="C1211" s="6">
        <v>1782.1</v>
      </c>
      <c r="D1211" s="7">
        <v>1750.3</v>
      </c>
      <c r="E1211" s="8">
        <v>1781.05</v>
      </c>
      <c r="F1211" s="1" t="str">
        <f t="shared" si="1"/>
        <v>Increase</v>
      </c>
    </row>
    <row r="1212" ht="14.25" customHeight="1">
      <c r="A1212" s="4">
        <v>41873.0</v>
      </c>
      <c r="B1212" s="5">
        <v>1781.15</v>
      </c>
      <c r="C1212" s="6">
        <v>1797.55</v>
      </c>
      <c r="D1212" s="7">
        <v>1774.2</v>
      </c>
      <c r="E1212" s="8">
        <v>1783.85</v>
      </c>
      <c r="F1212" s="1" t="str">
        <f t="shared" si="1"/>
        <v>Increase</v>
      </c>
    </row>
    <row r="1213" ht="14.25" customHeight="1">
      <c r="A1213" s="4">
        <v>41876.0</v>
      </c>
      <c r="B1213" s="5">
        <v>1783.9</v>
      </c>
      <c r="C1213" s="6">
        <v>1808.15</v>
      </c>
      <c r="D1213" s="7">
        <v>1783.9</v>
      </c>
      <c r="E1213" s="8">
        <v>1800.1</v>
      </c>
      <c r="F1213" s="1" t="str">
        <f t="shared" si="1"/>
        <v>Increase</v>
      </c>
    </row>
    <row r="1214" ht="14.25" customHeight="1">
      <c r="A1214" s="4">
        <v>41877.0</v>
      </c>
      <c r="B1214" s="5">
        <v>1800.85</v>
      </c>
      <c r="C1214" s="6">
        <v>1808.85</v>
      </c>
      <c r="D1214" s="7">
        <v>1783.1</v>
      </c>
      <c r="E1214" s="8">
        <v>1786.9</v>
      </c>
      <c r="F1214" s="1" t="str">
        <f t="shared" si="1"/>
        <v>Decrease</v>
      </c>
    </row>
    <row r="1215" ht="14.25" customHeight="1">
      <c r="A1215" s="4">
        <v>41878.0</v>
      </c>
      <c r="B1215" s="5">
        <v>1787.3</v>
      </c>
      <c r="C1215" s="6">
        <v>1800.25</v>
      </c>
      <c r="D1215" s="7">
        <v>1776.7</v>
      </c>
      <c r="E1215" s="8">
        <v>1797.75</v>
      </c>
      <c r="F1215" s="1" t="str">
        <f t="shared" si="1"/>
        <v>Increase</v>
      </c>
    </row>
    <row r="1216" ht="14.25" customHeight="1">
      <c r="A1216" s="4">
        <v>41879.0</v>
      </c>
      <c r="B1216" s="5">
        <v>1798.3</v>
      </c>
      <c r="C1216" s="6">
        <v>1817.1</v>
      </c>
      <c r="D1216" s="7">
        <v>1798.3</v>
      </c>
      <c r="E1216" s="8">
        <v>1813.7</v>
      </c>
      <c r="F1216" s="1" t="str">
        <f t="shared" si="1"/>
        <v>Increase</v>
      </c>
    </row>
    <row r="1217" ht="14.25" customHeight="1">
      <c r="A1217" s="4">
        <v>41880.0</v>
      </c>
      <c r="B1217" s="5">
        <v>1814.15</v>
      </c>
      <c r="C1217" s="6">
        <v>1838.4</v>
      </c>
      <c r="D1217" s="7">
        <v>1814.15</v>
      </c>
      <c r="E1217" s="8">
        <v>1837.4</v>
      </c>
      <c r="F1217" s="1" t="str">
        <f t="shared" si="1"/>
        <v>Increase</v>
      </c>
    </row>
    <row r="1218" ht="14.25" customHeight="1">
      <c r="A1218" s="4">
        <v>41883.0</v>
      </c>
      <c r="B1218" s="5">
        <v>1837.8</v>
      </c>
      <c r="C1218" s="6">
        <v>1853.05</v>
      </c>
      <c r="D1218" s="7">
        <v>1830.5</v>
      </c>
      <c r="E1218" s="8">
        <v>1834.85</v>
      </c>
      <c r="F1218" s="1" t="str">
        <f t="shared" si="1"/>
        <v>Decrease</v>
      </c>
    </row>
    <row r="1219" ht="14.25" customHeight="1">
      <c r="A1219" s="4">
        <v>41884.0</v>
      </c>
      <c r="B1219" s="5">
        <v>1836.05</v>
      </c>
      <c r="C1219" s="6">
        <v>1854.4</v>
      </c>
      <c r="D1219" s="7">
        <v>1836.0</v>
      </c>
      <c r="E1219" s="8">
        <v>1852.3</v>
      </c>
      <c r="F1219" s="1" t="str">
        <f t="shared" si="1"/>
        <v>Increase</v>
      </c>
    </row>
    <row r="1220" ht="14.25" customHeight="1">
      <c r="A1220" s="4">
        <v>41885.0</v>
      </c>
      <c r="B1220" s="5">
        <v>1852.45</v>
      </c>
      <c r="C1220" s="6">
        <v>1871.05</v>
      </c>
      <c r="D1220" s="7">
        <v>1852.45</v>
      </c>
      <c r="E1220" s="8">
        <v>1862.8</v>
      </c>
      <c r="F1220" s="1" t="str">
        <f t="shared" si="1"/>
        <v>Increase</v>
      </c>
    </row>
    <row r="1221" ht="14.25" customHeight="1">
      <c r="A1221" s="4">
        <v>41886.0</v>
      </c>
      <c r="B1221" s="5">
        <v>1863.55</v>
      </c>
      <c r="C1221" s="6">
        <v>1869.45</v>
      </c>
      <c r="D1221" s="7">
        <v>1853.45</v>
      </c>
      <c r="E1221" s="8">
        <v>1858.75</v>
      </c>
      <c r="F1221" s="1" t="str">
        <f t="shared" si="1"/>
        <v>Decrease</v>
      </c>
    </row>
    <row r="1222" ht="14.25" customHeight="1">
      <c r="A1222" s="4">
        <v>41887.0</v>
      </c>
      <c r="B1222" s="5">
        <v>1859.65</v>
      </c>
      <c r="C1222" s="6">
        <v>1878.2</v>
      </c>
      <c r="D1222" s="7">
        <v>1857.7</v>
      </c>
      <c r="E1222" s="8">
        <v>1876.1</v>
      </c>
      <c r="F1222" s="1" t="str">
        <f t="shared" si="1"/>
        <v>Increase</v>
      </c>
    </row>
    <row r="1223" ht="14.25" customHeight="1">
      <c r="A1223" s="4">
        <v>41890.0</v>
      </c>
      <c r="B1223" s="5">
        <v>1876.45</v>
      </c>
      <c r="C1223" s="6">
        <v>1884.65</v>
      </c>
      <c r="D1223" s="7">
        <v>1866.95</v>
      </c>
      <c r="E1223" s="8">
        <v>1870.55</v>
      </c>
      <c r="F1223" s="1" t="str">
        <f t="shared" si="1"/>
        <v>Decrease</v>
      </c>
    </row>
    <row r="1224" ht="14.25" customHeight="1">
      <c r="A1224" s="4">
        <v>41891.0</v>
      </c>
      <c r="B1224" s="5">
        <v>1871.9</v>
      </c>
      <c r="C1224" s="6">
        <v>1885.05</v>
      </c>
      <c r="D1224" s="7">
        <v>1866.75</v>
      </c>
      <c r="E1224" s="8">
        <v>1872.95</v>
      </c>
      <c r="F1224" s="1" t="str">
        <f t="shared" si="1"/>
        <v>Increase</v>
      </c>
    </row>
    <row r="1225" ht="14.25" customHeight="1">
      <c r="A1225" s="4">
        <v>41892.0</v>
      </c>
      <c r="B1225" s="5">
        <v>1872.8</v>
      </c>
      <c r="C1225" s="6">
        <v>1881.4</v>
      </c>
      <c r="D1225" s="7">
        <v>1862.8</v>
      </c>
      <c r="E1225" s="8">
        <v>1879.0</v>
      </c>
      <c r="F1225" s="1" t="str">
        <f t="shared" si="1"/>
        <v>Increase</v>
      </c>
    </row>
    <row r="1226" ht="14.25" customHeight="1">
      <c r="A1226" s="4">
        <v>41893.0</v>
      </c>
      <c r="B1226" s="5">
        <v>1879.05</v>
      </c>
      <c r="C1226" s="6">
        <v>1892.15</v>
      </c>
      <c r="D1226" s="7">
        <v>1874.35</v>
      </c>
      <c r="E1226" s="8">
        <v>1888.65</v>
      </c>
      <c r="F1226" s="1" t="str">
        <f t="shared" si="1"/>
        <v>Increase</v>
      </c>
    </row>
    <row r="1227" ht="14.25" customHeight="1">
      <c r="A1227" s="4">
        <v>41894.0</v>
      </c>
      <c r="B1227" s="5">
        <v>1890.45</v>
      </c>
      <c r="C1227" s="6">
        <v>1895.3</v>
      </c>
      <c r="D1227" s="7">
        <v>1880.8</v>
      </c>
      <c r="E1227" s="8">
        <v>1892.05</v>
      </c>
      <c r="F1227" s="1" t="str">
        <f t="shared" si="1"/>
        <v>Increase</v>
      </c>
    </row>
    <row r="1228" ht="14.25" customHeight="1">
      <c r="A1228" s="4">
        <v>41897.0</v>
      </c>
      <c r="B1228" s="5">
        <v>1891.95</v>
      </c>
      <c r="C1228" s="6">
        <v>1898.15</v>
      </c>
      <c r="D1228" s="7">
        <v>1869.35</v>
      </c>
      <c r="E1228" s="8">
        <v>1872.35</v>
      </c>
      <c r="F1228" s="1" t="str">
        <f t="shared" si="1"/>
        <v>Decrease</v>
      </c>
    </row>
    <row r="1229" ht="14.25" customHeight="1">
      <c r="A1229" s="4">
        <v>41898.0</v>
      </c>
      <c r="B1229" s="5">
        <v>1872.55</v>
      </c>
      <c r="C1229" s="6">
        <v>1878.05</v>
      </c>
      <c r="D1229" s="7">
        <v>1845.1</v>
      </c>
      <c r="E1229" s="8">
        <v>1873.35</v>
      </c>
      <c r="F1229" s="1" t="str">
        <f t="shared" si="1"/>
        <v>Increase</v>
      </c>
    </row>
    <row r="1230" ht="14.25" customHeight="1">
      <c r="A1230" s="4">
        <v>41899.0</v>
      </c>
      <c r="B1230" s="5">
        <v>1873.35</v>
      </c>
      <c r="C1230" s="6">
        <v>1900.05</v>
      </c>
      <c r="D1230" s="7">
        <v>1873.35</v>
      </c>
      <c r="E1230" s="8">
        <v>1892.6</v>
      </c>
      <c r="F1230" s="1" t="str">
        <f t="shared" si="1"/>
        <v>Increase</v>
      </c>
    </row>
    <row r="1231" ht="14.25" customHeight="1">
      <c r="A1231" s="4">
        <v>41900.0</v>
      </c>
      <c r="B1231" s="5">
        <v>1893.15</v>
      </c>
      <c r="C1231" s="6">
        <v>1907.35</v>
      </c>
      <c r="D1231" s="7">
        <v>1889.85</v>
      </c>
      <c r="E1231" s="8">
        <v>1904.05</v>
      </c>
      <c r="F1231" s="1" t="str">
        <f t="shared" si="1"/>
        <v>Increase</v>
      </c>
    </row>
    <row r="1232" ht="14.25" customHeight="1">
      <c r="A1232" s="4">
        <v>41901.0</v>
      </c>
      <c r="B1232" s="5">
        <v>1904.25</v>
      </c>
      <c r="C1232" s="6">
        <v>1915.8</v>
      </c>
      <c r="D1232" s="7">
        <v>1892.6</v>
      </c>
      <c r="E1232" s="8">
        <v>1901.05</v>
      </c>
      <c r="F1232" s="1" t="str">
        <f t="shared" si="1"/>
        <v>Decrease</v>
      </c>
    </row>
    <row r="1233" ht="14.25" customHeight="1">
      <c r="A1233" s="4">
        <v>41904.0</v>
      </c>
      <c r="B1233" s="5">
        <v>1899.3</v>
      </c>
      <c r="C1233" s="6">
        <v>1942.95</v>
      </c>
      <c r="D1233" s="7">
        <v>1894.6</v>
      </c>
      <c r="E1233" s="8">
        <v>1939.65</v>
      </c>
      <c r="F1233" s="1" t="str">
        <f t="shared" si="1"/>
        <v>Increase</v>
      </c>
    </row>
    <row r="1234" ht="14.25" customHeight="1">
      <c r="A1234" s="4">
        <v>41905.0</v>
      </c>
      <c r="B1234" s="5">
        <v>1940.25</v>
      </c>
      <c r="C1234" s="6">
        <v>1963.8</v>
      </c>
      <c r="D1234" s="7">
        <v>1940.25</v>
      </c>
      <c r="E1234" s="8">
        <v>1958.8</v>
      </c>
      <c r="F1234" s="1" t="str">
        <f t="shared" si="1"/>
        <v>Increase</v>
      </c>
    </row>
    <row r="1235" ht="14.25" customHeight="1">
      <c r="A1235" s="4">
        <v>41906.0</v>
      </c>
      <c r="B1235" s="5">
        <v>1960.75</v>
      </c>
      <c r="C1235" s="6">
        <v>1971.6</v>
      </c>
      <c r="D1235" s="7">
        <v>1944.5</v>
      </c>
      <c r="E1235" s="8">
        <v>1962.05</v>
      </c>
      <c r="F1235" s="1" t="str">
        <f t="shared" si="1"/>
        <v>Increase</v>
      </c>
    </row>
    <row r="1236" ht="14.25" customHeight="1">
      <c r="A1236" s="4">
        <v>41907.0</v>
      </c>
      <c r="B1236" s="5">
        <v>1962.75</v>
      </c>
      <c r="C1236" s="6">
        <v>2001.55</v>
      </c>
      <c r="D1236" s="7">
        <v>1962.75</v>
      </c>
      <c r="E1236" s="8">
        <v>1999.0</v>
      </c>
      <c r="F1236" s="1" t="str">
        <f t="shared" si="1"/>
        <v>Increase</v>
      </c>
    </row>
    <row r="1237" ht="14.25" customHeight="1">
      <c r="A1237" s="4">
        <v>41908.0</v>
      </c>
      <c r="B1237" s="5">
        <v>1991.9</v>
      </c>
      <c r="C1237" s="6">
        <v>2011.9</v>
      </c>
      <c r="D1237" s="7">
        <v>1990.3</v>
      </c>
      <c r="E1237" s="8">
        <v>1996.2</v>
      </c>
      <c r="F1237" s="1" t="str">
        <f t="shared" si="1"/>
        <v>Decrease</v>
      </c>
    </row>
    <row r="1238" ht="14.25" customHeight="1">
      <c r="A1238" s="4">
        <v>41911.0</v>
      </c>
      <c r="B1238" s="5">
        <v>1996.3</v>
      </c>
      <c r="C1238" s="6">
        <v>2012.25</v>
      </c>
      <c r="D1238" s="7">
        <v>1989.95</v>
      </c>
      <c r="E1238" s="8">
        <v>1993.15</v>
      </c>
      <c r="F1238" s="1" t="str">
        <f t="shared" si="1"/>
        <v>Decrease</v>
      </c>
    </row>
    <row r="1239" ht="14.25" customHeight="1">
      <c r="A1239" s="4">
        <v>41912.0</v>
      </c>
      <c r="B1239" s="5">
        <v>1990.6</v>
      </c>
      <c r="C1239" s="6">
        <v>2002.6</v>
      </c>
      <c r="D1239" s="7">
        <v>1981.15</v>
      </c>
      <c r="E1239" s="8">
        <v>1992.7</v>
      </c>
      <c r="F1239" s="1" t="str">
        <f t="shared" si="1"/>
        <v>Decrease</v>
      </c>
    </row>
    <row r="1240" ht="14.25" customHeight="1">
      <c r="A1240" s="4">
        <v>41913.0</v>
      </c>
      <c r="B1240" s="5">
        <v>1994.15</v>
      </c>
      <c r="C1240" s="6">
        <v>2009.7</v>
      </c>
      <c r="D1240" s="7">
        <v>1973.15</v>
      </c>
      <c r="E1240" s="8">
        <v>1977.95</v>
      </c>
      <c r="F1240" s="1" t="str">
        <f t="shared" si="1"/>
        <v>Decrease</v>
      </c>
    </row>
    <row r="1241" ht="14.25" customHeight="1">
      <c r="A1241" s="4">
        <v>41914.0</v>
      </c>
      <c r="B1241" s="5">
        <v>1977.8</v>
      </c>
      <c r="C1241" s="6">
        <v>1995.7</v>
      </c>
      <c r="D1241" s="7">
        <v>1964.5</v>
      </c>
      <c r="E1241" s="8">
        <v>1989.95</v>
      </c>
      <c r="F1241" s="1" t="str">
        <f t="shared" si="1"/>
        <v>Increase</v>
      </c>
    </row>
    <row r="1242" ht="14.25" customHeight="1">
      <c r="A1242" s="4">
        <v>41915.0</v>
      </c>
      <c r="B1242" s="5">
        <v>1990.2</v>
      </c>
      <c r="C1242" s="6">
        <v>1999.7</v>
      </c>
      <c r="D1242" s="7">
        <v>1964.65</v>
      </c>
      <c r="E1242" s="8">
        <v>1969.0</v>
      </c>
      <c r="F1242" s="1" t="str">
        <f t="shared" si="1"/>
        <v>Decrease</v>
      </c>
    </row>
    <row r="1243" ht="14.25" customHeight="1">
      <c r="A1243" s="4">
        <v>41918.0</v>
      </c>
      <c r="B1243" s="5">
        <v>1970.6</v>
      </c>
      <c r="C1243" s="6">
        <v>1987.0</v>
      </c>
      <c r="D1243" s="7">
        <v>1964.8</v>
      </c>
      <c r="E1243" s="8">
        <v>1985.35</v>
      </c>
      <c r="F1243" s="1" t="str">
        <f t="shared" si="1"/>
        <v>Increase</v>
      </c>
    </row>
    <row r="1244" ht="14.25" customHeight="1">
      <c r="A1244" s="4">
        <v>41919.0</v>
      </c>
      <c r="B1244" s="5">
        <v>1985.2</v>
      </c>
      <c r="C1244" s="6">
        <v>2008.8</v>
      </c>
      <c r="D1244" s="7">
        <v>1972.85</v>
      </c>
      <c r="E1244" s="8">
        <v>2006.8</v>
      </c>
      <c r="F1244" s="1" t="str">
        <f t="shared" si="1"/>
        <v>Increase</v>
      </c>
    </row>
    <row r="1245" ht="14.25" customHeight="1">
      <c r="A1245" s="4">
        <v>41920.0</v>
      </c>
      <c r="B1245" s="5">
        <v>2006.8</v>
      </c>
      <c r="C1245" s="6">
        <v>2034.35</v>
      </c>
      <c r="D1245" s="7">
        <v>2006.8</v>
      </c>
      <c r="E1245" s="8">
        <v>2028.7</v>
      </c>
      <c r="F1245" s="1" t="str">
        <f t="shared" si="1"/>
        <v>Increase</v>
      </c>
    </row>
    <row r="1246" ht="14.25" customHeight="1">
      <c r="A1246" s="4">
        <v>41921.0</v>
      </c>
      <c r="B1246" s="5">
        <v>2028.8</v>
      </c>
      <c r="C1246" s="6">
        <v>2039.2</v>
      </c>
      <c r="D1246" s="7">
        <v>2019.5</v>
      </c>
      <c r="E1246" s="8">
        <v>2033.2</v>
      </c>
      <c r="F1246" s="1" t="str">
        <f t="shared" si="1"/>
        <v>Increase</v>
      </c>
    </row>
    <row r="1247" ht="14.25" customHeight="1">
      <c r="A1247" s="4">
        <v>41922.0</v>
      </c>
      <c r="B1247" s="5">
        <v>2032.85</v>
      </c>
      <c r="C1247" s="6">
        <v>2037.7</v>
      </c>
      <c r="D1247" s="7">
        <v>2007.2</v>
      </c>
      <c r="E1247" s="8">
        <v>2012.1</v>
      </c>
      <c r="F1247" s="1" t="str">
        <f t="shared" si="1"/>
        <v>Decrease</v>
      </c>
    </row>
    <row r="1248" ht="14.25" customHeight="1">
      <c r="A1248" s="4">
        <v>41925.0</v>
      </c>
      <c r="B1248" s="5">
        <v>2012.5</v>
      </c>
      <c r="C1248" s="6">
        <v>2029.5</v>
      </c>
      <c r="D1248" s="7">
        <v>2007.15</v>
      </c>
      <c r="E1248" s="8">
        <v>2026.85</v>
      </c>
      <c r="F1248" s="1" t="str">
        <f t="shared" si="1"/>
        <v>Increase</v>
      </c>
    </row>
    <row r="1249" ht="14.25" customHeight="1">
      <c r="A1249" s="4">
        <v>41926.0</v>
      </c>
      <c r="B1249" s="5">
        <v>2027.8</v>
      </c>
      <c r="C1249" s="6">
        <v>2047.5</v>
      </c>
      <c r="D1249" s="7">
        <v>2025.25</v>
      </c>
      <c r="E1249" s="8">
        <v>2044.65</v>
      </c>
      <c r="F1249" s="1" t="str">
        <f t="shared" si="1"/>
        <v>Increase</v>
      </c>
    </row>
    <row r="1250" ht="14.25" customHeight="1">
      <c r="A1250" s="4">
        <v>41927.0</v>
      </c>
      <c r="B1250" s="5">
        <v>2040.6</v>
      </c>
      <c r="C1250" s="6">
        <v>2053.9</v>
      </c>
      <c r="D1250" s="7">
        <v>2029.85</v>
      </c>
      <c r="E1250" s="8">
        <v>2035.35</v>
      </c>
      <c r="F1250" s="1" t="str">
        <f t="shared" si="1"/>
        <v>Decrease</v>
      </c>
    </row>
    <row r="1251" ht="14.25" customHeight="1">
      <c r="A1251" s="4">
        <v>41928.0</v>
      </c>
      <c r="B1251" s="5">
        <v>2035.6</v>
      </c>
      <c r="C1251" s="6">
        <v>2049.3</v>
      </c>
      <c r="D1251" s="7">
        <v>2031.9</v>
      </c>
      <c r="E1251" s="8">
        <v>2045.15</v>
      </c>
      <c r="F1251" s="1" t="str">
        <f t="shared" si="1"/>
        <v>Increase</v>
      </c>
    </row>
    <row r="1252" ht="14.25" customHeight="1">
      <c r="A1252" s="4">
        <v>41929.0</v>
      </c>
      <c r="B1252" s="5">
        <v>2045.35</v>
      </c>
      <c r="C1252" s="6">
        <v>2065.6</v>
      </c>
      <c r="D1252" s="7">
        <v>2045.3</v>
      </c>
      <c r="E1252" s="8">
        <v>2062.7</v>
      </c>
      <c r="F1252" s="1" t="str">
        <f t="shared" si="1"/>
        <v>Increase</v>
      </c>
    </row>
    <row r="1253" ht="14.25" customHeight="1">
      <c r="A1253" s="4">
        <v>41932.0</v>
      </c>
      <c r="B1253" s="5">
        <v>2061.6</v>
      </c>
      <c r="C1253" s="6">
        <v>2079.05</v>
      </c>
      <c r="D1253" s="7">
        <v>2046.25</v>
      </c>
      <c r="E1253" s="8">
        <v>2062.6</v>
      </c>
      <c r="F1253" s="1" t="str">
        <f t="shared" si="1"/>
        <v>Decrease</v>
      </c>
    </row>
    <row r="1254" ht="14.25" customHeight="1">
      <c r="A1254" s="4">
        <v>41933.0</v>
      </c>
      <c r="B1254" s="5">
        <v>2063.6</v>
      </c>
      <c r="C1254" s="6">
        <v>2074.6</v>
      </c>
      <c r="D1254" s="7">
        <v>2060.05</v>
      </c>
      <c r="E1254" s="8">
        <v>2071.35</v>
      </c>
      <c r="F1254" s="1" t="str">
        <f t="shared" si="1"/>
        <v>Increase</v>
      </c>
    </row>
    <row r="1255" ht="14.25" customHeight="1">
      <c r="A1255" s="4">
        <v>41934.0</v>
      </c>
      <c r="B1255" s="5">
        <v>2071.55</v>
      </c>
      <c r="C1255" s="6">
        <v>2086.15</v>
      </c>
      <c r="D1255" s="7">
        <v>2062.35</v>
      </c>
      <c r="E1255" s="8">
        <v>2069.6</v>
      </c>
      <c r="F1255" s="1" t="str">
        <f t="shared" si="1"/>
        <v>Decrease</v>
      </c>
    </row>
    <row r="1256" ht="14.25" customHeight="1">
      <c r="A1256" s="4">
        <v>41935.0</v>
      </c>
      <c r="B1256" s="5">
        <v>2070.55</v>
      </c>
      <c r="C1256" s="6">
        <v>2088.45</v>
      </c>
      <c r="D1256" s="7">
        <v>2052.25</v>
      </c>
      <c r="E1256" s="8">
        <v>2059.8</v>
      </c>
      <c r="F1256" s="1" t="str">
        <f t="shared" si="1"/>
        <v>Decrease</v>
      </c>
    </row>
    <row r="1257" ht="14.25" customHeight="1">
      <c r="A1257" s="4">
        <v>41936.0</v>
      </c>
      <c r="B1257" s="5">
        <v>2059.85</v>
      </c>
      <c r="C1257" s="6">
        <v>2083.0</v>
      </c>
      <c r="D1257" s="7">
        <v>2059.85</v>
      </c>
      <c r="E1257" s="8">
        <v>2080.5</v>
      </c>
      <c r="F1257" s="1" t="str">
        <f t="shared" si="1"/>
        <v>Increase</v>
      </c>
    </row>
    <row r="1258" ht="14.25" customHeight="1">
      <c r="A1258" s="4">
        <v>41939.0</v>
      </c>
      <c r="B1258" s="5">
        <v>2080.0</v>
      </c>
      <c r="C1258" s="6">
        <v>2118.6</v>
      </c>
      <c r="D1258" s="7">
        <v>2080.0</v>
      </c>
      <c r="E1258" s="8">
        <v>2115.0</v>
      </c>
      <c r="F1258" s="1" t="str">
        <f t="shared" si="1"/>
        <v>Increase</v>
      </c>
    </row>
    <row r="1259" ht="14.25" customHeight="1">
      <c r="A1259" s="4">
        <v>41940.0</v>
      </c>
      <c r="B1259" s="5">
        <v>2116.95</v>
      </c>
      <c r="C1259" s="6">
        <v>2120.15</v>
      </c>
      <c r="D1259" s="7">
        <v>2100.55</v>
      </c>
      <c r="E1259" s="8">
        <v>2103.75</v>
      </c>
      <c r="F1259" s="1" t="str">
        <f t="shared" si="1"/>
        <v>Decrease</v>
      </c>
    </row>
    <row r="1260" ht="14.25" customHeight="1">
      <c r="A1260" s="4">
        <v>41941.0</v>
      </c>
      <c r="B1260" s="5">
        <v>2103.75</v>
      </c>
      <c r="C1260" s="6">
        <v>2105.1</v>
      </c>
      <c r="D1260" s="7">
        <v>1990.15</v>
      </c>
      <c r="E1260" s="8">
        <v>2032.2</v>
      </c>
      <c r="F1260" s="1" t="str">
        <f t="shared" si="1"/>
        <v>Decrease</v>
      </c>
    </row>
    <row r="1261" ht="14.25" customHeight="1">
      <c r="A1261" s="4">
        <v>41942.0</v>
      </c>
      <c r="B1261" s="5">
        <v>2031.55</v>
      </c>
      <c r="C1261" s="6">
        <v>2035.65</v>
      </c>
      <c r="D1261" s="7">
        <v>1984.25</v>
      </c>
      <c r="E1261" s="8">
        <v>1998.35</v>
      </c>
      <c r="F1261" s="1" t="str">
        <f t="shared" si="1"/>
        <v>Decrease</v>
      </c>
    </row>
    <row r="1262" ht="14.25" customHeight="1">
      <c r="A1262" s="4">
        <v>41943.0</v>
      </c>
      <c r="B1262" s="5">
        <v>1998.25</v>
      </c>
      <c r="C1262" s="6">
        <v>2021.45</v>
      </c>
      <c r="D1262" s="7">
        <v>1992.55</v>
      </c>
      <c r="E1262" s="8">
        <v>2015.5</v>
      </c>
      <c r="F1262" s="1" t="str">
        <f t="shared" si="1"/>
        <v>Increase</v>
      </c>
    </row>
    <row r="1263" ht="14.25" customHeight="1">
      <c r="A1263" s="4">
        <v>41946.0</v>
      </c>
      <c r="B1263" s="5">
        <v>2016.75</v>
      </c>
      <c r="C1263" s="6">
        <v>2025.9</v>
      </c>
      <c r="D1263" s="7">
        <v>1974.8</v>
      </c>
      <c r="E1263" s="8">
        <v>1982.0</v>
      </c>
      <c r="F1263" s="1" t="str">
        <f t="shared" si="1"/>
        <v>Decrease</v>
      </c>
    </row>
    <row r="1264" ht="14.25" customHeight="1">
      <c r="A1264" s="4">
        <v>41947.0</v>
      </c>
      <c r="B1264" s="5">
        <v>1982.7</v>
      </c>
      <c r="C1264" s="6">
        <v>1988.9</v>
      </c>
      <c r="D1264" s="7">
        <v>1947.35</v>
      </c>
      <c r="E1264" s="8">
        <v>1952.05</v>
      </c>
      <c r="F1264" s="1" t="str">
        <f t="shared" si="1"/>
        <v>Decrease</v>
      </c>
    </row>
    <row r="1265" ht="14.25" customHeight="1">
      <c r="A1265" s="4">
        <v>41948.0</v>
      </c>
      <c r="B1265" s="5">
        <v>1953.6</v>
      </c>
      <c r="C1265" s="6">
        <v>1966.65</v>
      </c>
      <c r="D1265" s="7">
        <v>1900.85</v>
      </c>
      <c r="E1265" s="8">
        <v>1913.6</v>
      </c>
      <c r="F1265" s="1" t="str">
        <f t="shared" si="1"/>
        <v>Decrease</v>
      </c>
    </row>
    <row r="1266" ht="14.25" customHeight="1">
      <c r="A1266" s="4">
        <v>41949.0</v>
      </c>
      <c r="B1266" s="5">
        <v>1922.5</v>
      </c>
      <c r="C1266" s="6">
        <v>1963.4</v>
      </c>
      <c r="D1266" s="7">
        <v>1916.95</v>
      </c>
      <c r="E1266" s="8">
        <v>1954.55</v>
      </c>
      <c r="F1266" s="1" t="str">
        <f t="shared" si="1"/>
        <v>Increase</v>
      </c>
    </row>
    <row r="1267" ht="14.25" customHeight="1">
      <c r="A1267" s="4">
        <v>41950.0</v>
      </c>
      <c r="B1267" s="5">
        <v>1954.9</v>
      </c>
      <c r="C1267" s="6">
        <v>1961.4</v>
      </c>
      <c r="D1267" s="7">
        <v>1922.85</v>
      </c>
      <c r="E1267" s="8">
        <v>1931.1</v>
      </c>
      <c r="F1267" s="1" t="str">
        <f t="shared" si="1"/>
        <v>Decrease</v>
      </c>
    </row>
    <row r="1268" ht="14.25" customHeight="1">
      <c r="A1268" s="4">
        <v>41953.0</v>
      </c>
      <c r="B1268" s="5">
        <v>1931.75</v>
      </c>
      <c r="C1268" s="6">
        <v>1944.55</v>
      </c>
      <c r="D1268" s="7">
        <v>1902.45</v>
      </c>
      <c r="E1268" s="8">
        <v>1932.9</v>
      </c>
      <c r="F1268" s="1" t="str">
        <f t="shared" si="1"/>
        <v>Increase</v>
      </c>
    </row>
    <row r="1269" ht="14.25" customHeight="1">
      <c r="A1269" s="4">
        <v>41954.0</v>
      </c>
      <c r="B1269" s="5">
        <v>1933.05</v>
      </c>
      <c r="C1269" s="6">
        <v>1956.95</v>
      </c>
      <c r="D1269" s="7">
        <v>1925.35</v>
      </c>
      <c r="E1269" s="8">
        <v>1934.05</v>
      </c>
      <c r="F1269" s="1" t="str">
        <f t="shared" si="1"/>
        <v>Increase</v>
      </c>
    </row>
    <row r="1270" ht="14.25" customHeight="1">
      <c r="A1270" s="4">
        <v>41955.0</v>
      </c>
      <c r="B1270" s="5">
        <v>1934.1</v>
      </c>
      <c r="C1270" s="6">
        <v>1945.65</v>
      </c>
      <c r="D1270" s="7">
        <v>1922.35</v>
      </c>
      <c r="E1270" s="8">
        <v>1926.65</v>
      </c>
      <c r="F1270" s="1" t="str">
        <f t="shared" si="1"/>
        <v>Decrease</v>
      </c>
    </row>
    <row r="1271" ht="14.25" customHeight="1">
      <c r="A1271" s="4">
        <v>41956.0</v>
      </c>
      <c r="B1271" s="5">
        <v>1928.1</v>
      </c>
      <c r="C1271" s="6">
        <v>1940.95</v>
      </c>
      <c r="D1271" s="7">
        <v>1900.05</v>
      </c>
      <c r="E1271" s="8">
        <v>1925.3</v>
      </c>
      <c r="F1271" s="1" t="str">
        <f t="shared" si="1"/>
        <v>Decrease</v>
      </c>
    </row>
    <row r="1272" ht="14.25" customHeight="1">
      <c r="A1272" s="4">
        <v>41957.0</v>
      </c>
      <c r="B1272" s="5">
        <v>1925.3</v>
      </c>
      <c r="C1272" s="6">
        <v>1932.75</v>
      </c>
      <c r="D1272" s="7">
        <v>1902.9</v>
      </c>
      <c r="E1272" s="8">
        <v>1909.0</v>
      </c>
      <c r="F1272" s="1" t="str">
        <f t="shared" si="1"/>
        <v>Decrease</v>
      </c>
    </row>
    <row r="1273" ht="14.25" customHeight="1">
      <c r="A1273" s="4">
        <v>41960.0</v>
      </c>
      <c r="B1273" s="5">
        <v>1908.85</v>
      </c>
      <c r="C1273" s="6">
        <v>1934.25</v>
      </c>
      <c r="D1273" s="7">
        <v>1894.4</v>
      </c>
      <c r="E1273" s="8">
        <v>1931.85</v>
      </c>
      <c r="F1273" s="1" t="str">
        <f t="shared" si="1"/>
        <v>Increase</v>
      </c>
    </row>
    <row r="1274" ht="14.25" customHeight="1">
      <c r="A1274" s="4">
        <v>41961.0</v>
      </c>
      <c r="B1274" s="5">
        <v>1931.9</v>
      </c>
      <c r="C1274" s="6">
        <v>1961.75</v>
      </c>
      <c r="D1274" s="7">
        <v>1929.0</v>
      </c>
      <c r="E1274" s="8">
        <v>1955.0</v>
      </c>
      <c r="F1274" s="1" t="str">
        <f t="shared" si="1"/>
        <v>Increase</v>
      </c>
    </row>
    <row r="1275" ht="14.25" customHeight="1">
      <c r="A1275" s="4">
        <v>41962.0</v>
      </c>
      <c r="B1275" s="5">
        <v>1955.25</v>
      </c>
      <c r="C1275" s="6">
        <v>2014.25</v>
      </c>
      <c r="D1275" s="7">
        <v>1950.85</v>
      </c>
      <c r="E1275" s="8">
        <v>2008.3</v>
      </c>
      <c r="F1275" s="1" t="str">
        <f t="shared" si="1"/>
        <v>Increase</v>
      </c>
    </row>
    <row r="1276" ht="14.25" customHeight="1">
      <c r="A1276" s="4">
        <v>41963.0</v>
      </c>
      <c r="B1276" s="5">
        <v>2008.45</v>
      </c>
      <c r="C1276" s="6">
        <v>2060.4</v>
      </c>
      <c r="D1276" s="7">
        <v>2006.35</v>
      </c>
      <c r="E1276" s="8">
        <v>2057.6</v>
      </c>
      <c r="F1276" s="1" t="str">
        <f t="shared" si="1"/>
        <v>Increase</v>
      </c>
    </row>
    <row r="1277" ht="14.25" customHeight="1">
      <c r="A1277" s="4">
        <v>41964.0</v>
      </c>
      <c r="B1277" s="5">
        <v>2057.75</v>
      </c>
      <c r="C1277" s="6">
        <v>2072.5</v>
      </c>
      <c r="D1277" s="7">
        <v>2045.25</v>
      </c>
      <c r="E1277" s="8">
        <v>2059.85</v>
      </c>
      <c r="F1277" s="1" t="str">
        <f t="shared" si="1"/>
        <v>Increase</v>
      </c>
    </row>
    <row r="1278" ht="14.25" customHeight="1">
      <c r="A1278" s="4">
        <v>41967.0</v>
      </c>
      <c r="B1278" s="5">
        <v>2062.15</v>
      </c>
      <c r="C1278" s="6">
        <v>2074.5</v>
      </c>
      <c r="D1278" s="7">
        <v>2045.5</v>
      </c>
      <c r="E1278" s="8">
        <v>2052.25</v>
      </c>
      <c r="F1278" s="1" t="str">
        <f t="shared" si="1"/>
        <v>Decrease</v>
      </c>
    </row>
    <row r="1279" ht="14.25" customHeight="1">
      <c r="A1279" s="4">
        <v>41968.0</v>
      </c>
      <c r="B1279" s="5">
        <v>2052.35</v>
      </c>
      <c r="C1279" s="6">
        <v>2083.75</v>
      </c>
      <c r="D1279" s="7">
        <v>2052.35</v>
      </c>
      <c r="E1279" s="8">
        <v>2079.45</v>
      </c>
      <c r="F1279" s="1" t="str">
        <f t="shared" si="1"/>
        <v>Increase</v>
      </c>
    </row>
    <row r="1280" ht="14.25" customHeight="1">
      <c r="A1280" s="4">
        <v>41969.0</v>
      </c>
      <c r="B1280" s="5">
        <v>2079.4</v>
      </c>
      <c r="C1280" s="6">
        <v>2099.2</v>
      </c>
      <c r="D1280" s="7">
        <v>2060.8</v>
      </c>
      <c r="E1280" s="8">
        <v>2077.95</v>
      </c>
      <c r="F1280" s="1" t="str">
        <f t="shared" si="1"/>
        <v>Decrease</v>
      </c>
    </row>
    <row r="1281" ht="14.25" customHeight="1">
      <c r="A1281" s="4">
        <v>41970.0</v>
      </c>
      <c r="B1281" s="5">
        <v>2097.45</v>
      </c>
      <c r="C1281" s="6">
        <v>2098.0</v>
      </c>
      <c r="D1281" s="7">
        <v>2049.85</v>
      </c>
      <c r="E1281" s="8">
        <v>2055.1</v>
      </c>
      <c r="F1281" s="1" t="str">
        <f t="shared" si="1"/>
        <v>Decrease</v>
      </c>
    </row>
    <row r="1282" ht="14.25" customHeight="1">
      <c r="A1282" s="4">
        <v>41971.0</v>
      </c>
      <c r="B1282" s="5">
        <v>2055.0</v>
      </c>
      <c r="C1282" s="6">
        <v>2065.0</v>
      </c>
      <c r="D1282" s="7">
        <v>2043.6</v>
      </c>
      <c r="E1282" s="8">
        <v>2055.15</v>
      </c>
      <c r="F1282" s="1" t="str">
        <f t="shared" si="1"/>
        <v>Increase</v>
      </c>
    </row>
    <row r="1283" ht="14.25" customHeight="1">
      <c r="A1283" s="4">
        <v>41974.0</v>
      </c>
      <c r="B1283" s="5">
        <v>2055.2</v>
      </c>
      <c r="C1283" s="6">
        <v>2077.7</v>
      </c>
      <c r="D1283" s="7">
        <v>2055.2</v>
      </c>
      <c r="E1283" s="8">
        <v>2070.0</v>
      </c>
      <c r="F1283" s="1" t="str">
        <f t="shared" si="1"/>
        <v>Increase</v>
      </c>
    </row>
    <row r="1284" ht="14.25" customHeight="1">
      <c r="A1284" s="4">
        <v>41975.0</v>
      </c>
      <c r="B1284" s="5">
        <v>2070.1</v>
      </c>
      <c r="C1284" s="6">
        <v>2075.1</v>
      </c>
      <c r="D1284" s="7">
        <v>2049.85</v>
      </c>
      <c r="E1284" s="8">
        <v>2063.35</v>
      </c>
      <c r="F1284" s="1" t="str">
        <f t="shared" si="1"/>
        <v>Decrease</v>
      </c>
    </row>
    <row r="1285" ht="14.25" customHeight="1">
      <c r="A1285" s="4">
        <v>41976.0</v>
      </c>
      <c r="B1285" s="5">
        <v>2063.35</v>
      </c>
      <c r="C1285" s="6">
        <v>2084.5</v>
      </c>
      <c r="D1285" s="7">
        <v>2063.35</v>
      </c>
      <c r="E1285" s="8">
        <v>2082.05</v>
      </c>
      <c r="F1285" s="1" t="str">
        <f t="shared" si="1"/>
        <v>Increase</v>
      </c>
    </row>
    <row r="1286" ht="14.25" customHeight="1">
      <c r="A1286" s="4">
        <v>41977.0</v>
      </c>
      <c r="B1286" s="5">
        <v>2083.05</v>
      </c>
      <c r="C1286" s="6">
        <v>2110.15</v>
      </c>
      <c r="D1286" s="7">
        <v>2083.05</v>
      </c>
      <c r="E1286" s="8">
        <v>2098.25</v>
      </c>
      <c r="F1286" s="1" t="str">
        <f t="shared" si="1"/>
        <v>Increase</v>
      </c>
    </row>
    <row r="1287" ht="14.25" customHeight="1">
      <c r="A1287" s="4">
        <v>41978.0</v>
      </c>
      <c r="B1287" s="5">
        <v>2098.25</v>
      </c>
      <c r="C1287" s="6">
        <v>2101.6</v>
      </c>
      <c r="D1287" s="7">
        <v>2081.2</v>
      </c>
      <c r="E1287" s="8">
        <v>2089.95</v>
      </c>
      <c r="F1287" s="1" t="str">
        <f t="shared" si="1"/>
        <v>Decrease</v>
      </c>
    </row>
    <row r="1288" ht="14.25" customHeight="1">
      <c r="A1288" s="4">
        <v>41981.0</v>
      </c>
      <c r="B1288" s="5">
        <v>2090.0</v>
      </c>
      <c r="C1288" s="6">
        <v>2103.4</v>
      </c>
      <c r="D1288" s="7">
        <v>2059.45</v>
      </c>
      <c r="E1288" s="8">
        <v>2068.8</v>
      </c>
      <c r="F1288" s="1" t="str">
        <f t="shared" si="1"/>
        <v>Decrease</v>
      </c>
    </row>
    <row r="1289" ht="14.25" customHeight="1">
      <c r="A1289" s="4">
        <v>41982.0</v>
      </c>
      <c r="B1289" s="5">
        <v>2069.1</v>
      </c>
      <c r="C1289" s="6">
        <v>2069.15</v>
      </c>
      <c r="D1289" s="7">
        <v>2045.85</v>
      </c>
      <c r="E1289" s="8">
        <v>2061.9</v>
      </c>
      <c r="F1289" s="1" t="str">
        <f t="shared" si="1"/>
        <v>Decrease</v>
      </c>
    </row>
    <row r="1290" ht="14.25" customHeight="1">
      <c r="A1290" s="4">
        <v>41983.0</v>
      </c>
      <c r="B1290" s="5">
        <v>2062.45</v>
      </c>
      <c r="C1290" s="6">
        <v>2076.7</v>
      </c>
      <c r="D1290" s="7">
        <v>2048.85</v>
      </c>
      <c r="E1290" s="8">
        <v>2055.55</v>
      </c>
      <c r="F1290" s="1" t="str">
        <f t="shared" si="1"/>
        <v>Decrease</v>
      </c>
    </row>
    <row r="1291" ht="14.25" customHeight="1">
      <c r="A1291" s="4">
        <v>41984.0</v>
      </c>
      <c r="B1291" s="5">
        <v>2055.15</v>
      </c>
      <c r="C1291" s="6">
        <v>2065.75</v>
      </c>
      <c r="D1291" s="7">
        <v>2039.9</v>
      </c>
      <c r="E1291" s="8">
        <v>2043.2</v>
      </c>
      <c r="F1291" s="1" t="str">
        <f t="shared" si="1"/>
        <v>Decrease</v>
      </c>
    </row>
    <row r="1292" ht="14.25" customHeight="1">
      <c r="A1292" s="4">
        <v>41985.0</v>
      </c>
      <c r="B1292" s="5">
        <v>2043.4</v>
      </c>
      <c r="C1292" s="6">
        <v>2061.65</v>
      </c>
      <c r="D1292" s="7">
        <v>2036.6</v>
      </c>
      <c r="E1292" s="8">
        <v>2058.4</v>
      </c>
      <c r="F1292" s="1" t="str">
        <f t="shared" si="1"/>
        <v>Increase</v>
      </c>
    </row>
    <row r="1293" ht="14.25" customHeight="1">
      <c r="A1293" s="4">
        <v>41988.0</v>
      </c>
      <c r="B1293" s="5">
        <v>2058.7</v>
      </c>
      <c r="C1293" s="6">
        <v>2065.15</v>
      </c>
      <c r="D1293" s="7">
        <v>2051.35</v>
      </c>
      <c r="E1293" s="8">
        <v>2057.1</v>
      </c>
      <c r="F1293" s="1" t="str">
        <f t="shared" si="1"/>
        <v>Decrease</v>
      </c>
    </row>
    <row r="1294" ht="14.25" customHeight="1">
      <c r="A1294" s="4">
        <v>41989.0</v>
      </c>
      <c r="B1294" s="5">
        <v>2057.75</v>
      </c>
      <c r="C1294" s="6">
        <v>2070.5</v>
      </c>
      <c r="D1294" s="7">
        <v>2052.4</v>
      </c>
      <c r="E1294" s="8">
        <v>2055.3</v>
      </c>
      <c r="F1294" s="1" t="str">
        <f t="shared" si="1"/>
        <v>Decrease</v>
      </c>
    </row>
    <row r="1295" ht="14.25" customHeight="1">
      <c r="A1295" s="4">
        <v>41990.0</v>
      </c>
      <c r="B1295" s="5">
        <v>2057.3</v>
      </c>
      <c r="C1295" s="6">
        <v>2081.85</v>
      </c>
      <c r="D1295" s="7">
        <v>2051.2</v>
      </c>
      <c r="E1295" s="8">
        <v>2060.9</v>
      </c>
      <c r="F1295" s="1" t="str">
        <f t="shared" si="1"/>
        <v>Increase</v>
      </c>
    </row>
    <row r="1296" ht="14.25" customHeight="1">
      <c r="A1296" s="4">
        <v>41991.0</v>
      </c>
      <c r="B1296" s="5">
        <v>2061.2</v>
      </c>
      <c r="C1296" s="6">
        <v>2106.2</v>
      </c>
      <c r="D1296" s="7">
        <v>2047.7</v>
      </c>
      <c r="E1296" s="8">
        <v>2103.25</v>
      </c>
      <c r="F1296" s="1" t="str">
        <f t="shared" si="1"/>
        <v>Increase</v>
      </c>
    </row>
    <row r="1297" ht="14.25" customHeight="1">
      <c r="A1297" s="4">
        <v>41992.0</v>
      </c>
      <c r="B1297" s="5">
        <v>2103.1</v>
      </c>
      <c r="C1297" s="6">
        <v>2115.1</v>
      </c>
      <c r="D1297" s="7">
        <v>2073.8</v>
      </c>
      <c r="E1297" s="8">
        <v>2084.4</v>
      </c>
      <c r="F1297" s="1" t="str">
        <f t="shared" si="1"/>
        <v>Decrease</v>
      </c>
    </row>
    <row r="1298" ht="14.25" customHeight="1">
      <c r="A1298" s="4">
        <v>41995.0</v>
      </c>
      <c r="B1298" s="5">
        <v>2084.6</v>
      </c>
      <c r="C1298" s="6">
        <v>2096.35</v>
      </c>
      <c r="D1298" s="7">
        <v>2080.55</v>
      </c>
      <c r="E1298" s="8">
        <v>2093.25</v>
      </c>
      <c r="F1298" s="1" t="str">
        <f t="shared" si="1"/>
        <v>Increase</v>
      </c>
    </row>
    <row r="1299" ht="14.25" customHeight="1">
      <c r="A1299" s="4">
        <v>41996.0</v>
      </c>
      <c r="B1299" s="5">
        <v>2093.4</v>
      </c>
      <c r="C1299" s="6">
        <v>2132.75</v>
      </c>
      <c r="D1299" s="7">
        <v>2093.35</v>
      </c>
      <c r="E1299" s="8">
        <v>2128.85</v>
      </c>
      <c r="F1299" s="1" t="str">
        <f t="shared" si="1"/>
        <v>Increase</v>
      </c>
    </row>
    <row r="1300" ht="14.25" customHeight="1">
      <c r="A1300" s="4">
        <v>41997.0</v>
      </c>
      <c r="B1300" s="5">
        <v>2129.1</v>
      </c>
      <c r="C1300" s="6">
        <v>2152.75</v>
      </c>
      <c r="D1300" s="7">
        <v>2129.1</v>
      </c>
      <c r="E1300" s="8">
        <v>2148.15</v>
      </c>
      <c r="F1300" s="1" t="str">
        <f t="shared" si="1"/>
        <v>Increase</v>
      </c>
    </row>
    <row r="1301" ht="14.25" customHeight="1">
      <c r="A1301" s="4">
        <v>41998.0</v>
      </c>
      <c r="B1301" s="5">
        <v>2148.25</v>
      </c>
      <c r="C1301" s="6">
        <v>2166.85</v>
      </c>
      <c r="D1301" s="7">
        <v>2143.05</v>
      </c>
      <c r="E1301" s="8">
        <v>2160.1</v>
      </c>
      <c r="F1301" s="1" t="str">
        <f t="shared" si="1"/>
        <v>Increase</v>
      </c>
    </row>
    <row r="1302" ht="14.25" customHeight="1">
      <c r="A1302" s="4">
        <v>41999.0</v>
      </c>
      <c r="B1302" s="5">
        <v>2160.65</v>
      </c>
      <c r="C1302" s="6">
        <v>2173.85</v>
      </c>
      <c r="D1302" s="7">
        <v>2154.0</v>
      </c>
      <c r="E1302" s="8">
        <v>2168.95</v>
      </c>
      <c r="F1302" s="1" t="str">
        <f t="shared" si="1"/>
        <v>Increase</v>
      </c>
    </row>
    <row r="1303" ht="14.25" customHeight="1">
      <c r="A1303" s="4">
        <v>42002.0</v>
      </c>
      <c r="B1303" s="5">
        <v>2169.1</v>
      </c>
      <c r="C1303" s="6">
        <v>2183.45</v>
      </c>
      <c r="D1303" s="7">
        <v>2141.35</v>
      </c>
      <c r="E1303" s="8">
        <v>2160.8</v>
      </c>
      <c r="F1303" s="1" t="str">
        <f t="shared" si="1"/>
        <v>Decrease</v>
      </c>
    </row>
    <row r="1304" ht="14.25" customHeight="1">
      <c r="A1304" s="4">
        <v>42003.0</v>
      </c>
      <c r="B1304" s="5">
        <v>2160.85</v>
      </c>
      <c r="C1304" s="6">
        <v>2170.2</v>
      </c>
      <c r="D1304" s="7">
        <v>2145.75</v>
      </c>
      <c r="E1304" s="8">
        <v>2167.4</v>
      </c>
      <c r="F1304" s="1" t="str">
        <f t="shared" si="1"/>
        <v>Increase</v>
      </c>
    </row>
    <row r="1305" ht="14.25" customHeight="1">
      <c r="A1305" s="4">
        <v>42004.0</v>
      </c>
      <c r="B1305" s="5">
        <v>2167.7</v>
      </c>
      <c r="C1305" s="6">
        <v>2182.1</v>
      </c>
      <c r="D1305" s="7">
        <v>2148.7</v>
      </c>
      <c r="E1305" s="8">
        <v>2154.0</v>
      </c>
      <c r="F1305" s="1" t="str">
        <f t="shared" si="1"/>
        <v>Decrease</v>
      </c>
    </row>
    <row r="1306" ht="14.25" customHeight="1">
      <c r="A1306" s="4">
        <v>42005.0</v>
      </c>
      <c r="B1306" s="5">
        <v>2153.8</v>
      </c>
      <c r="C1306" s="6">
        <v>2164.15</v>
      </c>
      <c r="D1306" s="7">
        <v>2140.9</v>
      </c>
      <c r="E1306" s="8">
        <v>2146.35</v>
      </c>
      <c r="F1306" s="1" t="str">
        <f t="shared" si="1"/>
        <v>Decrease</v>
      </c>
    </row>
    <row r="1307" ht="14.25" customHeight="1">
      <c r="A1307" s="4">
        <v>42006.0</v>
      </c>
      <c r="B1307" s="5">
        <v>2146.55</v>
      </c>
      <c r="C1307" s="6">
        <v>2151.35</v>
      </c>
      <c r="D1307" s="7">
        <v>2122.0</v>
      </c>
      <c r="E1307" s="8">
        <v>2128.95</v>
      </c>
      <c r="F1307" s="1" t="str">
        <f t="shared" si="1"/>
        <v>Decrease</v>
      </c>
    </row>
    <row r="1308" ht="14.25" customHeight="1">
      <c r="A1308" s="4">
        <v>42009.0</v>
      </c>
      <c r="B1308" s="5">
        <v>2129.35</v>
      </c>
      <c r="C1308" s="6">
        <v>2158.9</v>
      </c>
      <c r="D1308" s="7">
        <v>2121.1</v>
      </c>
      <c r="E1308" s="8">
        <v>2125.55</v>
      </c>
      <c r="F1308" s="1" t="str">
        <f t="shared" si="1"/>
        <v>Decrease</v>
      </c>
    </row>
    <row r="1309" ht="14.25" customHeight="1">
      <c r="A1309" s="4">
        <v>42010.0</v>
      </c>
      <c r="B1309" s="5">
        <v>2123.95</v>
      </c>
      <c r="C1309" s="6">
        <v>2126.55</v>
      </c>
      <c r="D1309" s="7">
        <v>2090.45</v>
      </c>
      <c r="E1309" s="8">
        <v>2098.5</v>
      </c>
      <c r="F1309" s="1" t="str">
        <f t="shared" si="1"/>
        <v>Decrease</v>
      </c>
    </row>
    <row r="1310" ht="14.25" customHeight="1">
      <c r="A1310" s="4">
        <v>42011.0</v>
      </c>
      <c r="B1310" s="5">
        <v>2097.75</v>
      </c>
      <c r="C1310" s="6">
        <v>2112.25</v>
      </c>
      <c r="D1310" s="7">
        <v>2077.2</v>
      </c>
      <c r="E1310" s="8">
        <v>2109.15</v>
      </c>
      <c r="F1310" s="1" t="str">
        <f t="shared" si="1"/>
        <v>Increase</v>
      </c>
    </row>
    <row r="1311" ht="14.25" customHeight="1">
      <c r="A1311" s="4">
        <v>42012.0</v>
      </c>
      <c r="B1311" s="5">
        <v>2117.95</v>
      </c>
      <c r="C1311" s="6">
        <v>2124.8</v>
      </c>
      <c r="D1311" s="7">
        <v>2089.35</v>
      </c>
      <c r="E1311" s="8">
        <v>2096.6</v>
      </c>
      <c r="F1311" s="1" t="str">
        <f t="shared" si="1"/>
        <v>Decrease</v>
      </c>
    </row>
    <row r="1312" ht="14.25" customHeight="1">
      <c r="A1312" s="4">
        <v>42013.0</v>
      </c>
      <c r="B1312" s="5">
        <v>2096.75</v>
      </c>
      <c r="C1312" s="6">
        <v>2099.0</v>
      </c>
      <c r="D1312" s="7">
        <v>2056.5</v>
      </c>
      <c r="E1312" s="8">
        <v>2061.6</v>
      </c>
      <c r="F1312" s="1" t="str">
        <f t="shared" si="1"/>
        <v>Decrease</v>
      </c>
    </row>
    <row r="1313" ht="14.25" customHeight="1">
      <c r="A1313" s="4">
        <v>42016.0</v>
      </c>
      <c r="B1313" s="5">
        <v>2061.2</v>
      </c>
      <c r="C1313" s="6">
        <v>2067.45</v>
      </c>
      <c r="D1313" s="7">
        <v>2019.85</v>
      </c>
      <c r="E1313" s="8">
        <v>2026.4</v>
      </c>
      <c r="F1313" s="1" t="str">
        <f t="shared" si="1"/>
        <v>Decrease</v>
      </c>
    </row>
    <row r="1314" ht="14.25" customHeight="1">
      <c r="A1314" s="4">
        <v>42017.0</v>
      </c>
      <c r="B1314" s="5">
        <v>2026.6</v>
      </c>
      <c r="C1314" s="6">
        <v>2042.45</v>
      </c>
      <c r="D1314" s="7">
        <v>2007.35</v>
      </c>
      <c r="E1314" s="8">
        <v>2015.4</v>
      </c>
      <c r="F1314" s="1" t="str">
        <f t="shared" si="1"/>
        <v>Decrease</v>
      </c>
    </row>
    <row r="1315" ht="14.25" customHeight="1">
      <c r="A1315" s="4">
        <v>42018.0</v>
      </c>
      <c r="B1315" s="5">
        <v>2015.75</v>
      </c>
      <c r="C1315" s="6">
        <v>2046.85</v>
      </c>
      <c r="D1315" s="7">
        <v>2015.25</v>
      </c>
      <c r="E1315" s="8">
        <v>2029.45</v>
      </c>
      <c r="F1315" s="1" t="str">
        <f t="shared" si="1"/>
        <v>Increase</v>
      </c>
    </row>
    <row r="1316" ht="14.25" customHeight="1">
      <c r="A1316" s="4">
        <v>42019.0</v>
      </c>
      <c r="B1316" s="5">
        <v>2029.4</v>
      </c>
      <c r="C1316" s="6">
        <v>2032.65</v>
      </c>
      <c r="D1316" s="7">
        <v>1971.55</v>
      </c>
      <c r="E1316" s="8">
        <v>1983.85</v>
      </c>
      <c r="F1316" s="1" t="str">
        <f t="shared" si="1"/>
        <v>Decrease</v>
      </c>
    </row>
    <row r="1317" ht="14.25" customHeight="1">
      <c r="A1317" s="4">
        <v>42020.0</v>
      </c>
      <c r="B1317" s="5">
        <v>1983.65</v>
      </c>
      <c r="C1317" s="6">
        <v>2000.45</v>
      </c>
      <c r="D1317" s="7">
        <v>1971.15</v>
      </c>
      <c r="E1317" s="8">
        <v>1993.7</v>
      </c>
      <c r="F1317" s="1" t="str">
        <f t="shared" si="1"/>
        <v>Increase</v>
      </c>
    </row>
    <row r="1318" ht="14.25" customHeight="1">
      <c r="A1318" s="4">
        <v>42023.0</v>
      </c>
      <c r="B1318" s="5">
        <v>1994.5</v>
      </c>
      <c r="C1318" s="6">
        <v>2043.6</v>
      </c>
      <c r="D1318" s="7">
        <v>1994.5</v>
      </c>
      <c r="E1318" s="8">
        <v>2035.65</v>
      </c>
      <c r="F1318" s="1" t="str">
        <f t="shared" si="1"/>
        <v>Increase</v>
      </c>
    </row>
    <row r="1319" ht="14.25" customHeight="1">
      <c r="A1319" s="4">
        <v>42024.0</v>
      </c>
      <c r="B1319" s="5">
        <v>2035.9</v>
      </c>
      <c r="C1319" s="6">
        <v>2071.2</v>
      </c>
      <c r="D1319" s="7">
        <v>2024.25</v>
      </c>
      <c r="E1319" s="8">
        <v>2067.65</v>
      </c>
      <c r="F1319" s="1" t="str">
        <f t="shared" si="1"/>
        <v>Increase</v>
      </c>
    </row>
    <row r="1320" ht="14.25" customHeight="1">
      <c r="A1320" s="4">
        <v>42025.0</v>
      </c>
      <c r="B1320" s="5">
        <v>2067.65</v>
      </c>
      <c r="C1320" s="6">
        <v>2076.6</v>
      </c>
      <c r="D1320" s="7">
        <v>2054.9</v>
      </c>
      <c r="E1320" s="8">
        <v>2063.4</v>
      </c>
      <c r="F1320" s="1" t="str">
        <f t="shared" si="1"/>
        <v>Decrease</v>
      </c>
    </row>
    <row r="1321" ht="14.25" customHeight="1">
      <c r="A1321" s="4">
        <v>42026.0</v>
      </c>
      <c r="B1321" s="5">
        <v>2063.2</v>
      </c>
      <c r="C1321" s="6">
        <v>2077.95</v>
      </c>
      <c r="D1321" s="7">
        <v>2043.7</v>
      </c>
      <c r="E1321" s="8">
        <v>2052.55</v>
      </c>
      <c r="F1321" s="1" t="str">
        <f t="shared" si="1"/>
        <v>Decrease</v>
      </c>
    </row>
    <row r="1322" ht="14.25" customHeight="1">
      <c r="A1322" s="4">
        <v>42027.0</v>
      </c>
      <c r="B1322" s="5">
        <v>2054.0</v>
      </c>
      <c r="C1322" s="6">
        <v>2073.1</v>
      </c>
      <c r="D1322" s="7">
        <v>2051.3</v>
      </c>
      <c r="E1322" s="8">
        <v>2069.3</v>
      </c>
      <c r="F1322" s="1" t="str">
        <f t="shared" si="1"/>
        <v>Increase</v>
      </c>
    </row>
    <row r="1323" ht="14.25" customHeight="1">
      <c r="A1323" s="4">
        <v>42030.0</v>
      </c>
      <c r="B1323" s="5">
        <v>2069.15</v>
      </c>
      <c r="C1323" s="6">
        <v>2084.9</v>
      </c>
      <c r="D1323" s="7">
        <v>2048.05</v>
      </c>
      <c r="E1323" s="8">
        <v>2052.85</v>
      </c>
      <c r="F1323" s="1" t="str">
        <f t="shared" si="1"/>
        <v>Decrease</v>
      </c>
    </row>
    <row r="1324" ht="14.25" customHeight="1">
      <c r="A1324" s="4">
        <v>42031.0</v>
      </c>
      <c r="B1324" s="5">
        <v>2053.05</v>
      </c>
      <c r="C1324" s="6">
        <v>2057.5</v>
      </c>
      <c r="D1324" s="7">
        <v>2024.8</v>
      </c>
      <c r="E1324" s="8">
        <v>2031.2</v>
      </c>
      <c r="F1324" s="1" t="str">
        <f t="shared" si="1"/>
        <v>Decrease</v>
      </c>
    </row>
    <row r="1325" ht="14.25" customHeight="1">
      <c r="A1325" s="4">
        <v>42032.0</v>
      </c>
      <c r="B1325" s="5">
        <v>2032.75</v>
      </c>
      <c r="C1325" s="6">
        <v>2033.0</v>
      </c>
      <c r="D1325" s="7">
        <v>2001.85</v>
      </c>
      <c r="E1325" s="8">
        <v>2008.2</v>
      </c>
      <c r="F1325" s="1" t="str">
        <f t="shared" si="1"/>
        <v>Decrease</v>
      </c>
    </row>
    <row r="1326" ht="14.25" customHeight="1">
      <c r="A1326" s="4">
        <v>42033.0</v>
      </c>
      <c r="B1326" s="5">
        <v>2002.75</v>
      </c>
      <c r="C1326" s="6">
        <v>2027.8</v>
      </c>
      <c r="D1326" s="7">
        <v>2002.75</v>
      </c>
      <c r="E1326" s="8">
        <v>2024.95</v>
      </c>
      <c r="F1326" s="1" t="str">
        <f t="shared" si="1"/>
        <v>Increase</v>
      </c>
    </row>
    <row r="1327" ht="14.25" customHeight="1">
      <c r="A1327" s="4">
        <v>42034.0</v>
      </c>
      <c r="B1327" s="5">
        <v>2024.9</v>
      </c>
      <c r="C1327" s="6">
        <v>2038.85</v>
      </c>
      <c r="D1327" s="7">
        <v>2018.1</v>
      </c>
      <c r="E1327" s="8">
        <v>2025.45</v>
      </c>
      <c r="F1327" s="1" t="str">
        <f t="shared" si="1"/>
        <v>Increase</v>
      </c>
    </row>
    <row r="1328" ht="14.25" customHeight="1">
      <c r="A1328" s="4">
        <v>42037.0</v>
      </c>
      <c r="B1328" s="5">
        <v>2022.5</v>
      </c>
      <c r="C1328" s="6">
        <v>2022.5</v>
      </c>
      <c r="D1328" s="7">
        <v>1952.75</v>
      </c>
      <c r="E1328" s="8">
        <v>1956.3</v>
      </c>
      <c r="F1328" s="1" t="str">
        <f t="shared" si="1"/>
        <v>Decrease</v>
      </c>
    </row>
    <row r="1329" ht="14.25" customHeight="1">
      <c r="A1329" s="4">
        <v>42038.0</v>
      </c>
      <c r="B1329" s="5">
        <v>1955.5</v>
      </c>
      <c r="C1329" s="6">
        <v>1959.25</v>
      </c>
      <c r="D1329" s="7">
        <v>1914.85</v>
      </c>
      <c r="E1329" s="8">
        <v>1927.8</v>
      </c>
      <c r="F1329" s="1" t="str">
        <f t="shared" si="1"/>
        <v>Decrease</v>
      </c>
    </row>
    <row r="1330" ht="14.25" customHeight="1">
      <c r="A1330" s="4">
        <v>42039.0</v>
      </c>
      <c r="B1330" s="5">
        <v>1927.9</v>
      </c>
      <c r="C1330" s="6">
        <v>1961.15</v>
      </c>
      <c r="D1330" s="7">
        <v>1902.8</v>
      </c>
      <c r="E1330" s="8">
        <v>1909.4</v>
      </c>
      <c r="F1330" s="1" t="str">
        <f t="shared" si="1"/>
        <v>Decrease</v>
      </c>
    </row>
    <row r="1331" ht="14.25" customHeight="1">
      <c r="A1331" s="4">
        <v>42040.0</v>
      </c>
      <c r="B1331" s="5">
        <v>1908.5</v>
      </c>
      <c r="C1331" s="6">
        <v>1941.85</v>
      </c>
      <c r="D1331" s="7">
        <v>1902.9</v>
      </c>
      <c r="E1331" s="8">
        <v>1929.7</v>
      </c>
      <c r="F1331" s="1" t="str">
        <f t="shared" si="1"/>
        <v>Increase</v>
      </c>
    </row>
    <row r="1332" ht="14.25" customHeight="1">
      <c r="A1332" s="4">
        <v>42041.0</v>
      </c>
      <c r="B1332" s="5">
        <v>1930.5</v>
      </c>
      <c r="C1332" s="6">
        <v>1950.0</v>
      </c>
      <c r="D1332" s="7">
        <v>1911.4</v>
      </c>
      <c r="E1332" s="8">
        <v>1948.55</v>
      </c>
      <c r="F1332" s="1" t="str">
        <f t="shared" si="1"/>
        <v>Increase</v>
      </c>
    </row>
    <row r="1333" ht="14.25" customHeight="1">
      <c r="A1333" s="4">
        <v>42044.0</v>
      </c>
      <c r="B1333" s="5">
        <v>1950.6</v>
      </c>
      <c r="C1333" s="6">
        <v>1972.95</v>
      </c>
      <c r="D1333" s="7">
        <v>1950.0</v>
      </c>
      <c r="E1333" s="8">
        <v>1967.35</v>
      </c>
      <c r="F1333" s="1" t="str">
        <f t="shared" si="1"/>
        <v>Increase</v>
      </c>
    </row>
    <row r="1334" ht="14.25" customHeight="1">
      <c r="A1334" s="4">
        <v>42045.0</v>
      </c>
      <c r="B1334" s="5">
        <v>1968.45</v>
      </c>
      <c r="C1334" s="6">
        <v>1974.2</v>
      </c>
      <c r="D1334" s="7">
        <v>1952.4</v>
      </c>
      <c r="E1334" s="8">
        <v>1970.95</v>
      </c>
      <c r="F1334" s="1" t="str">
        <f t="shared" si="1"/>
        <v>Increase</v>
      </c>
    </row>
    <row r="1335" ht="14.25" customHeight="1">
      <c r="A1335" s="4">
        <v>42046.0</v>
      </c>
      <c r="B1335" s="5">
        <v>1971.05</v>
      </c>
      <c r="C1335" s="6">
        <v>1972.85</v>
      </c>
      <c r="D1335" s="7">
        <v>1951.8</v>
      </c>
      <c r="E1335" s="8">
        <v>1957.1</v>
      </c>
      <c r="F1335" s="1" t="str">
        <f t="shared" si="1"/>
        <v>Decrease</v>
      </c>
    </row>
    <row r="1336" ht="14.25" customHeight="1">
      <c r="A1336" s="4">
        <v>42047.0</v>
      </c>
      <c r="B1336" s="5">
        <v>1959.45</v>
      </c>
      <c r="C1336" s="6">
        <v>1962.2</v>
      </c>
      <c r="D1336" s="7">
        <v>1930.35</v>
      </c>
      <c r="E1336" s="8">
        <v>1935.4</v>
      </c>
      <c r="F1336" s="1" t="str">
        <f t="shared" si="1"/>
        <v>Decrease</v>
      </c>
    </row>
    <row r="1337" ht="14.25" customHeight="1">
      <c r="A1337" s="4">
        <v>42048.0</v>
      </c>
      <c r="B1337" s="5">
        <v>1935.65</v>
      </c>
      <c r="C1337" s="6">
        <v>1950.25</v>
      </c>
      <c r="D1337" s="7">
        <v>1921.05</v>
      </c>
      <c r="E1337" s="8">
        <v>1941.3</v>
      </c>
      <c r="F1337" s="1" t="str">
        <f t="shared" si="1"/>
        <v>Increase</v>
      </c>
    </row>
    <row r="1338" ht="14.25" customHeight="1">
      <c r="A1338" s="4">
        <v>42051.0</v>
      </c>
      <c r="B1338" s="5">
        <v>1943.2</v>
      </c>
      <c r="C1338" s="6">
        <v>1943.2</v>
      </c>
      <c r="D1338" s="7">
        <v>1896.3</v>
      </c>
      <c r="E1338" s="8">
        <v>1902.5</v>
      </c>
      <c r="F1338" s="1" t="str">
        <f t="shared" si="1"/>
        <v>Decrease</v>
      </c>
    </row>
    <row r="1339" ht="14.25" customHeight="1">
      <c r="A1339" s="4">
        <v>42052.0</v>
      </c>
      <c r="B1339" s="5">
        <v>1903.1</v>
      </c>
      <c r="C1339" s="6">
        <v>1925.6</v>
      </c>
      <c r="D1339" s="7">
        <v>1898.15</v>
      </c>
      <c r="E1339" s="8">
        <v>1916.75</v>
      </c>
      <c r="F1339" s="1" t="str">
        <f t="shared" si="1"/>
        <v>Increase</v>
      </c>
    </row>
    <row r="1340" ht="14.25" customHeight="1">
      <c r="A1340" s="4">
        <v>42053.0</v>
      </c>
      <c r="B1340" s="5">
        <v>1916.95</v>
      </c>
      <c r="C1340" s="6">
        <v>1940.1</v>
      </c>
      <c r="D1340" s="7">
        <v>1911.0</v>
      </c>
      <c r="E1340" s="8">
        <v>1920.7</v>
      </c>
      <c r="F1340" s="1" t="str">
        <f t="shared" si="1"/>
        <v>Increase</v>
      </c>
    </row>
    <row r="1341" ht="14.25" customHeight="1">
      <c r="A1341" s="4">
        <v>42054.0</v>
      </c>
      <c r="B1341" s="5">
        <v>1920.5</v>
      </c>
      <c r="C1341" s="6">
        <v>1944.45</v>
      </c>
      <c r="D1341" s="7">
        <v>1920.15</v>
      </c>
      <c r="E1341" s="8">
        <v>1942.6</v>
      </c>
      <c r="F1341" s="1" t="str">
        <f t="shared" si="1"/>
        <v>Increase</v>
      </c>
    </row>
    <row r="1342" ht="14.25" customHeight="1">
      <c r="A1342" s="4">
        <v>42055.0</v>
      </c>
      <c r="B1342" s="5">
        <v>1942.6</v>
      </c>
      <c r="C1342" s="6">
        <v>1973.35</v>
      </c>
      <c r="D1342" s="7">
        <v>1942.05</v>
      </c>
      <c r="E1342" s="8">
        <v>1963.3</v>
      </c>
      <c r="F1342" s="1" t="str">
        <f t="shared" si="1"/>
        <v>Increase</v>
      </c>
    </row>
    <row r="1343" ht="14.25" customHeight="1">
      <c r="A1343" s="4">
        <v>42058.0</v>
      </c>
      <c r="B1343" s="5">
        <v>1962.3</v>
      </c>
      <c r="C1343" s="6">
        <v>1984.4</v>
      </c>
      <c r="D1343" s="7">
        <v>1947.3</v>
      </c>
      <c r="E1343" s="8">
        <v>1977.5</v>
      </c>
      <c r="F1343" s="1" t="str">
        <f t="shared" si="1"/>
        <v>Increase</v>
      </c>
    </row>
    <row r="1344" ht="14.25" customHeight="1">
      <c r="A1344" s="4">
        <v>42059.0</v>
      </c>
      <c r="B1344" s="5">
        <v>1978.05</v>
      </c>
      <c r="C1344" s="6">
        <v>2003.15</v>
      </c>
      <c r="D1344" s="7">
        <v>1978.05</v>
      </c>
      <c r="E1344" s="8">
        <v>2000.75</v>
      </c>
      <c r="F1344" s="1" t="str">
        <f t="shared" si="1"/>
        <v>Increase</v>
      </c>
    </row>
    <row r="1345" ht="14.25" customHeight="1">
      <c r="A1345" s="4">
        <v>42060.0</v>
      </c>
      <c r="B1345" s="5">
        <v>2001.0</v>
      </c>
      <c r="C1345" s="6">
        <v>2007.8</v>
      </c>
      <c r="D1345" s="7">
        <v>1989.1</v>
      </c>
      <c r="E1345" s="8">
        <v>1994.3</v>
      </c>
      <c r="F1345" s="1" t="str">
        <f t="shared" si="1"/>
        <v>Decrease</v>
      </c>
    </row>
    <row r="1346" ht="14.25" customHeight="1">
      <c r="A1346" s="4">
        <v>42061.0</v>
      </c>
      <c r="B1346" s="5">
        <v>1990.55</v>
      </c>
      <c r="C1346" s="6">
        <v>1991.85</v>
      </c>
      <c r="D1346" s="7">
        <v>1975.05</v>
      </c>
      <c r="E1346" s="8">
        <v>1985.95</v>
      </c>
      <c r="F1346" s="1" t="str">
        <f t="shared" si="1"/>
        <v>Decrease</v>
      </c>
    </row>
    <row r="1347" ht="14.25" customHeight="1">
      <c r="A1347" s="4">
        <v>42062.0</v>
      </c>
      <c r="B1347" s="5">
        <v>1985.95</v>
      </c>
      <c r="C1347" s="6">
        <v>1999.85</v>
      </c>
      <c r="D1347" s="7">
        <v>1981.95</v>
      </c>
      <c r="E1347" s="8">
        <v>1993.15</v>
      </c>
      <c r="F1347" s="1" t="str">
        <f t="shared" si="1"/>
        <v>Increase</v>
      </c>
    </row>
    <row r="1348" ht="14.25" customHeight="1">
      <c r="A1348" s="4">
        <v>42065.0</v>
      </c>
      <c r="B1348" s="5">
        <v>1992.5</v>
      </c>
      <c r="C1348" s="6">
        <v>1992.75</v>
      </c>
      <c r="D1348" s="7">
        <v>1978.9</v>
      </c>
      <c r="E1348" s="8">
        <v>1988.3</v>
      </c>
      <c r="F1348" s="1" t="str">
        <f t="shared" si="1"/>
        <v>Decrease</v>
      </c>
    </row>
    <row r="1349" ht="14.25" customHeight="1">
      <c r="A1349" s="4">
        <v>42066.0</v>
      </c>
      <c r="B1349" s="5">
        <v>1991.5</v>
      </c>
      <c r="C1349" s="6">
        <v>2014.95</v>
      </c>
      <c r="D1349" s="7">
        <v>1989.7</v>
      </c>
      <c r="E1349" s="8">
        <v>2012.6</v>
      </c>
      <c r="F1349" s="1" t="str">
        <f t="shared" si="1"/>
        <v>Increase</v>
      </c>
    </row>
    <row r="1350" ht="14.25" customHeight="1">
      <c r="A1350" s="4">
        <v>42067.0</v>
      </c>
      <c r="B1350" s="5">
        <v>2013.1</v>
      </c>
      <c r="C1350" s="6">
        <v>2024.6</v>
      </c>
      <c r="D1350" s="7">
        <v>1984.75</v>
      </c>
      <c r="E1350" s="8">
        <v>1990.8</v>
      </c>
      <c r="F1350" s="1" t="str">
        <f t="shared" si="1"/>
        <v>Decrease</v>
      </c>
    </row>
    <row r="1351" ht="14.25" customHeight="1">
      <c r="A1351" s="4">
        <v>42068.0</v>
      </c>
      <c r="B1351" s="5">
        <v>1990.65</v>
      </c>
      <c r="C1351" s="6">
        <v>1990.95</v>
      </c>
      <c r="D1351" s="7">
        <v>1964.65</v>
      </c>
      <c r="E1351" s="8">
        <v>1982.75</v>
      </c>
      <c r="F1351" s="1" t="str">
        <f t="shared" si="1"/>
        <v>Decrease</v>
      </c>
    </row>
    <row r="1352" ht="14.25" customHeight="1">
      <c r="A1352" s="4">
        <v>42069.0</v>
      </c>
      <c r="B1352" s="5">
        <v>1983.15</v>
      </c>
      <c r="C1352" s="6">
        <v>2008.35</v>
      </c>
      <c r="D1352" s="7">
        <v>1983.15</v>
      </c>
      <c r="E1352" s="8">
        <v>1990.85</v>
      </c>
      <c r="F1352" s="1" t="str">
        <f t="shared" si="1"/>
        <v>Increase</v>
      </c>
    </row>
    <row r="1353" ht="14.25" customHeight="1">
      <c r="A1353" s="4">
        <v>42072.0</v>
      </c>
      <c r="B1353" s="5">
        <v>1991.85</v>
      </c>
      <c r="C1353" s="6">
        <v>1998.2</v>
      </c>
      <c r="D1353" s="7">
        <v>1975.95</v>
      </c>
      <c r="E1353" s="8">
        <v>1992.4</v>
      </c>
      <c r="F1353" s="1" t="str">
        <f t="shared" si="1"/>
        <v>Increase</v>
      </c>
    </row>
    <row r="1354" ht="14.25" customHeight="1">
      <c r="A1354" s="4">
        <v>42073.0</v>
      </c>
      <c r="B1354" s="5">
        <v>1992.1</v>
      </c>
      <c r="C1354" s="6">
        <v>2019.35</v>
      </c>
      <c r="D1354" s="7">
        <v>1991.7</v>
      </c>
      <c r="E1354" s="8">
        <v>2013.9</v>
      </c>
      <c r="F1354" s="1" t="str">
        <f t="shared" si="1"/>
        <v>Increase</v>
      </c>
    </row>
    <row r="1355" ht="14.25" customHeight="1">
      <c r="A1355" s="4">
        <v>42074.0</v>
      </c>
      <c r="B1355" s="5">
        <v>2016.0</v>
      </c>
      <c r="C1355" s="6">
        <v>2031.9</v>
      </c>
      <c r="D1355" s="7">
        <v>2009.55</v>
      </c>
      <c r="E1355" s="8">
        <v>2028.6</v>
      </c>
      <c r="F1355" s="1" t="str">
        <f t="shared" si="1"/>
        <v>Increase</v>
      </c>
    </row>
    <row r="1356" ht="14.25" customHeight="1">
      <c r="A1356" s="4">
        <v>42075.0</v>
      </c>
      <c r="B1356" s="5">
        <v>2028.55</v>
      </c>
      <c r="C1356" s="6">
        <v>2047.45</v>
      </c>
      <c r="D1356" s="7">
        <v>2019.0</v>
      </c>
      <c r="E1356" s="8">
        <v>2043.85</v>
      </c>
      <c r="F1356" s="1" t="str">
        <f t="shared" si="1"/>
        <v>Increase</v>
      </c>
    </row>
    <row r="1357" ht="14.25" customHeight="1">
      <c r="A1357" s="4">
        <v>42076.0</v>
      </c>
      <c r="B1357" s="5">
        <v>2043.5</v>
      </c>
      <c r="C1357" s="6">
        <v>2078.65</v>
      </c>
      <c r="D1357" s="7">
        <v>2025.65</v>
      </c>
      <c r="E1357" s="8">
        <v>2074.7</v>
      </c>
      <c r="F1357" s="1" t="str">
        <f t="shared" si="1"/>
        <v>Increase</v>
      </c>
    </row>
    <row r="1358" ht="14.25" customHeight="1">
      <c r="A1358" s="4">
        <v>42079.0</v>
      </c>
      <c r="B1358" s="5">
        <v>2073.25</v>
      </c>
      <c r="C1358" s="6">
        <v>2099.35</v>
      </c>
      <c r="D1358" s="7">
        <v>2069.5</v>
      </c>
      <c r="E1358" s="8">
        <v>2076.4</v>
      </c>
      <c r="F1358" s="1" t="str">
        <f t="shared" si="1"/>
        <v>Increase</v>
      </c>
    </row>
    <row r="1359" ht="14.25" customHeight="1">
      <c r="A1359" s="4">
        <v>42080.0</v>
      </c>
      <c r="B1359" s="5">
        <v>2076.55</v>
      </c>
      <c r="C1359" s="6">
        <v>2086.85</v>
      </c>
      <c r="D1359" s="7">
        <v>2064.85</v>
      </c>
      <c r="E1359" s="8">
        <v>2072.4</v>
      </c>
      <c r="F1359" s="1" t="str">
        <f t="shared" si="1"/>
        <v>Decrease</v>
      </c>
    </row>
    <row r="1360" ht="14.25" customHeight="1">
      <c r="A1360" s="4">
        <v>42081.0</v>
      </c>
      <c r="B1360" s="5">
        <v>2072.5</v>
      </c>
      <c r="C1360" s="6">
        <v>2091.75</v>
      </c>
      <c r="D1360" s="7">
        <v>2066.55</v>
      </c>
      <c r="E1360" s="8">
        <v>2087.55</v>
      </c>
      <c r="F1360" s="1" t="str">
        <f t="shared" si="1"/>
        <v>Increase</v>
      </c>
    </row>
    <row r="1361" ht="14.25" customHeight="1">
      <c r="A1361" s="4">
        <v>42082.0</v>
      </c>
      <c r="B1361" s="5">
        <v>2087.8</v>
      </c>
      <c r="C1361" s="6">
        <v>2097.6</v>
      </c>
      <c r="D1361" s="7">
        <v>2081.2</v>
      </c>
      <c r="E1361" s="8">
        <v>2087.55</v>
      </c>
      <c r="F1361" s="1" t="str">
        <f t="shared" si="1"/>
        <v>Decrease</v>
      </c>
    </row>
    <row r="1362" ht="14.25" customHeight="1">
      <c r="A1362" s="4">
        <v>42083.0</v>
      </c>
      <c r="B1362" s="5">
        <v>2087.85</v>
      </c>
      <c r="C1362" s="6">
        <v>2093.45</v>
      </c>
      <c r="D1362" s="7">
        <v>2062.55</v>
      </c>
      <c r="E1362" s="8">
        <v>2064.65</v>
      </c>
      <c r="F1362" s="1" t="str">
        <f t="shared" si="1"/>
        <v>Decrease</v>
      </c>
    </row>
    <row r="1363" ht="14.25" customHeight="1">
      <c r="A1363" s="4">
        <v>42086.0</v>
      </c>
      <c r="B1363" s="5">
        <v>2064.1</v>
      </c>
      <c r="C1363" s="6">
        <v>2097.25</v>
      </c>
      <c r="D1363" s="7">
        <v>2061.35</v>
      </c>
      <c r="E1363" s="8">
        <v>2094.25</v>
      </c>
      <c r="F1363" s="1" t="str">
        <f t="shared" si="1"/>
        <v>Increase</v>
      </c>
    </row>
    <row r="1364" ht="14.25" customHeight="1">
      <c r="A1364" s="4">
        <v>42087.0</v>
      </c>
      <c r="B1364" s="5">
        <v>2094.1</v>
      </c>
      <c r="C1364" s="6">
        <v>2098.1</v>
      </c>
      <c r="D1364" s="7">
        <v>2087.0</v>
      </c>
      <c r="E1364" s="8">
        <v>2092.35</v>
      </c>
      <c r="F1364" s="1" t="str">
        <f t="shared" si="1"/>
        <v>Decrease</v>
      </c>
    </row>
    <row r="1365" ht="14.25" customHeight="1">
      <c r="A1365" s="4">
        <v>42088.0</v>
      </c>
      <c r="B1365" s="5">
        <v>2092.0</v>
      </c>
      <c r="C1365" s="6">
        <v>2109.1</v>
      </c>
      <c r="D1365" s="7">
        <v>2087.4</v>
      </c>
      <c r="E1365" s="8">
        <v>2092.8</v>
      </c>
      <c r="F1365" s="1" t="str">
        <f t="shared" si="1"/>
        <v>Increase</v>
      </c>
    </row>
    <row r="1366" ht="14.25" customHeight="1">
      <c r="A1366" s="4">
        <v>42089.0</v>
      </c>
      <c r="B1366" s="5">
        <v>2091.95</v>
      </c>
      <c r="C1366" s="6">
        <v>2102.85</v>
      </c>
      <c r="D1366" s="7">
        <v>2084.35</v>
      </c>
      <c r="E1366" s="8">
        <v>2098.15</v>
      </c>
      <c r="F1366" s="1" t="str">
        <f t="shared" si="1"/>
        <v>Increase</v>
      </c>
    </row>
    <row r="1367" ht="14.25" customHeight="1">
      <c r="A1367" s="4">
        <v>42090.0</v>
      </c>
      <c r="B1367" s="5">
        <v>2094.7</v>
      </c>
      <c r="C1367" s="6">
        <v>2115.25</v>
      </c>
      <c r="D1367" s="7">
        <v>2094.05</v>
      </c>
      <c r="E1367" s="8">
        <v>2112.4</v>
      </c>
      <c r="F1367" s="1" t="str">
        <f t="shared" si="1"/>
        <v>Increase</v>
      </c>
    </row>
    <row r="1368" ht="14.25" customHeight="1">
      <c r="A1368" s="4">
        <v>42093.0</v>
      </c>
      <c r="B1368" s="5">
        <v>2112.25</v>
      </c>
      <c r="C1368" s="6">
        <v>2118.65</v>
      </c>
      <c r="D1368" s="7">
        <v>2097.55</v>
      </c>
      <c r="E1368" s="8">
        <v>2103.2</v>
      </c>
      <c r="F1368" s="1" t="str">
        <f t="shared" si="1"/>
        <v>Decrease</v>
      </c>
    </row>
    <row r="1369" ht="14.25" customHeight="1">
      <c r="A1369" s="4">
        <v>42094.0</v>
      </c>
      <c r="B1369" s="5">
        <v>2103.45</v>
      </c>
      <c r="C1369" s="6">
        <v>2133.1</v>
      </c>
      <c r="D1369" s="7">
        <v>2086.3</v>
      </c>
      <c r="E1369" s="8">
        <v>2090.6</v>
      </c>
      <c r="F1369" s="1" t="str">
        <f t="shared" si="1"/>
        <v>Decrease</v>
      </c>
    </row>
    <row r="1370" ht="14.25" customHeight="1">
      <c r="A1370" s="4">
        <v>42095.0</v>
      </c>
      <c r="B1370" s="5">
        <v>2090.7</v>
      </c>
      <c r="C1370" s="6">
        <v>2106.65</v>
      </c>
      <c r="D1370" s="7">
        <v>2081.7</v>
      </c>
      <c r="E1370" s="8">
        <v>2102.75</v>
      </c>
      <c r="F1370" s="1" t="str">
        <f t="shared" si="1"/>
        <v>Increase</v>
      </c>
    </row>
    <row r="1371" ht="14.25" customHeight="1">
      <c r="A1371" s="4">
        <v>42096.0</v>
      </c>
      <c r="B1371" s="5">
        <v>2103.65</v>
      </c>
      <c r="C1371" s="6">
        <v>2113.85</v>
      </c>
      <c r="D1371" s="7">
        <v>2098.7</v>
      </c>
      <c r="E1371" s="8">
        <v>2112.35</v>
      </c>
      <c r="F1371" s="1" t="str">
        <f t="shared" si="1"/>
        <v>Increase</v>
      </c>
    </row>
    <row r="1372" ht="14.25" customHeight="1">
      <c r="A1372" s="4">
        <v>42097.0</v>
      </c>
      <c r="B1372" s="5">
        <v>2110.5</v>
      </c>
      <c r="C1372" s="6">
        <v>2131.95</v>
      </c>
      <c r="D1372" s="7">
        <v>2110.35</v>
      </c>
      <c r="E1372" s="8">
        <v>2128.65</v>
      </c>
      <c r="F1372" s="1" t="str">
        <f t="shared" si="1"/>
        <v>Increase</v>
      </c>
    </row>
    <row r="1373" ht="14.25" customHeight="1">
      <c r="A1373" s="4">
        <v>42100.0</v>
      </c>
      <c r="B1373" s="5">
        <v>2128.3</v>
      </c>
      <c r="C1373" s="6">
        <v>2135.1</v>
      </c>
      <c r="D1373" s="7">
        <v>2114.55</v>
      </c>
      <c r="E1373" s="8">
        <v>2123.7</v>
      </c>
      <c r="F1373" s="1" t="str">
        <f t="shared" si="1"/>
        <v>Decrease</v>
      </c>
    </row>
    <row r="1374" ht="14.25" customHeight="1">
      <c r="A1374" s="4">
        <v>42101.0</v>
      </c>
      <c r="B1374" s="5">
        <v>2123.6</v>
      </c>
      <c r="C1374" s="6">
        <v>2131.75</v>
      </c>
      <c r="D1374" s="7">
        <v>2103.9</v>
      </c>
      <c r="E1374" s="8">
        <v>2123.4</v>
      </c>
      <c r="F1374" s="1" t="str">
        <f t="shared" si="1"/>
        <v>Decrease</v>
      </c>
    </row>
    <row r="1375" ht="14.25" customHeight="1">
      <c r="A1375" s="4">
        <v>42102.0</v>
      </c>
      <c r="B1375" s="5">
        <v>2130.8</v>
      </c>
      <c r="C1375" s="6">
        <v>2150.25</v>
      </c>
      <c r="D1375" s="7">
        <v>2124.65</v>
      </c>
      <c r="E1375" s="8">
        <v>2144.35</v>
      </c>
      <c r="F1375" s="1" t="str">
        <f t="shared" si="1"/>
        <v>Increase</v>
      </c>
    </row>
    <row r="1376" ht="14.25" customHeight="1">
      <c r="A1376" s="4">
        <v>42103.0</v>
      </c>
      <c r="B1376" s="5">
        <v>2144.75</v>
      </c>
      <c r="C1376" s="6">
        <v>2173.25</v>
      </c>
      <c r="D1376" s="7">
        <v>2140.15</v>
      </c>
      <c r="E1376" s="8">
        <v>2170.0</v>
      </c>
      <c r="F1376" s="1" t="str">
        <f t="shared" si="1"/>
        <v>Increase</v>
      </c>
    </row>
    <row r="1377" ht="14.25" customHeight="1">
      <c r="A1377" s="4">
        <v>42104.0</v>
      </c>
      <c r="B1377" s="5">
        <v>2167.8</v>
      </c>
      <c r="C1377" s="6">
        <v>2196.45</v>
      </c>
      <c r="D1377" s="7">
        <v>2167.35</v>
      </c>
      <c r="E1377" s="8">
        <v>2187.35</v>
      </c>
      <c r="F1377" s="1" t="str">
        <f t="shared" si="1"/>
        <v>Increase</v>
      </c>
    </row>
    <row r="1378" ht="14.25" customHeight="1">
      <c r="A1378" s="4">
        <v>42107.0</v>
      </c>
      <c r="B1378" s="5">
        <v>2187.35</v>
      </c>
      <c r="C1378" s="6">
        <v>2192.1</v>
      </c>
      <c r="D1378" s="7">
        <v>2174.05</v>
      </c>
      <c r="E1378" s="8">
        <v>2183.85</v>
      </c>
      <c r="F1378" s="1" t="str">
        <f t="shared" si="1"/>
        <v>Decrease</v>
      </c>
    </row>
    <row r="1379" ht="14.25" customHeight="1">
      <c r="A1379" s="4">
        <v>42108.0</v>
      </c>
      <c r="B1379" s="5">
        <v>2184.0</v>
      </c>
      <c r="C1379" s="6">
        <v>2204.45</v>
      </c>
      <c r="D1379" s="7">
        <v>2162.95</v>
      </c>
      <c r="E1379" s="8">
        <v>2194.35</v>
      </c>
      <c r="F1379" s="1" t="str">
        <f t="shared" si="1"/>
        <v>Increase</v>
      </c>
    </row>
    <row r="1380" ht="14.25" customHeight="1">
      <c r="A1380" s="4">
        <v>42109.0</v>
      </c>
      <c r="B1380" s="5">
        <v>2194.35</v>
      </c>
      <c r="C1380" s="6">
        <v>2219.65</v>
      </c>
      <c r="D1380" s="7">
        <v>2188.15</v>
      </c>
      <c r="E1380" s="8">
        <v>2199.8</v>
      </c>
      <c r="F1380" s="1" t="str">
        <f t="shared" si="1"/>
        <v>Increase</v>
      </c>
    </row>
    <row r="1381" ht="14.25" customHeight="1">
      <c r="A1381" s="4">
        <v>42110.0</v>
      </c>
      <c r="B1381" s="5">
        <v>2199.8</v>
      </c>
      <c r="C1381" s="6">
        <v>2206.8</v>
      </c>
      <c r="D1381" s="7">
        <v>2165.9</v>
      </c>
      <c r="E1381" s="8">
        <v>2169.85</v>
      </c>
      <c r="F1381" s="1" t="str">
        <f t="shared" si="1"/>
        <v>Decrease</v>
      </c>
    </row>
    <row r="1382" ht="14.25" customHeight="1">
      <c r="A1382" s="4">
        <v>42111.0</v>
      </c>
      <c r="B1382" s="5">
        <v>2170.2</v>
      </c>
      <c r="C1382" s="6">
        <v>2194.25</v>
      </c>
      <c r="D1382" s="7">
        <v>2162.0</v>
      </c>
      <c r="E1382" s="8">
        <v>2191.65</v>
      </c>
      <c r="F1382" s="1" t="str">
        <f t="shared" si="1"/>
        <v>Increase</v>
      </c>
    </row>
    <row r="1383" ht="14.25" customHeight="1">
      <c r="A1383" s="4">
        <v>42114.0</v>
      </c>
      <c r="B1383" s="5">
        <v>2191.55</v>
      </c>
      <c r="C1383" s="6">
        <v>2226.15</v>
      </c>
      <c r="D1383" s="7">
        <v>2189.45</v>
      </c>
      <c r="E1383" s="8">
        <v>2220.6</v>
      </c>
      <c r="F1383" s="1" t="str">
        <f t="shared" si="1"/>
        <v>Increase</v>
      </c>
    </row>
    <row r="1384" ht="14.25" customHeight="1">
      <c r="A1384" s="4">
        <v>42115.0</v>
      </c>
      <c r="B1384" s="5">
        <v>2220.45</v>
      </c>
      <c r="C1384" s="6">
        <v>2220.55</v>
      </c>
      <c r="D1384" s="7">
        <v>2198.9</v>
      </c>
      <c r="E1384" s="8">
        <v>2211.9</v>
      </c>
      <c r="F1384" s="1" t="str">
        <f t="shared" si="1"/>
        <v>Decrease</v>
      </c>
    </row>
    <row r="1385" ht="14.25" customHeight="1">
      <c r="A1385" s="4">
        <v>42116.0</v>
      </c>
      <c r="B1385" s="5">
        <v>2212.05</v>
      </c>
      <c r="C1385" s="6">
        <v>2232.2</v>
      </c>
      <c r="D1385" s="7">
        <v>2211.4</v>
      </c>
      <c r="E1385" s="8">
        <v>2230.65</v>
      </c>
      <c r="F1385" s="1" t="str">
        <f t="shared" si="1"/>
        <v>Increase</v>
      </c>
    </row>
    <row r="1386" ht="14.25" customHeight="1">
      <c r="A1386" s="4">
        <v>42117.0</v>
      </c>
      <c r="B1386" s="5">
        <v>2231.2</v>
      </c>
      <c r="C1386" s="6">
        <v>2238.6</v>
      </c>
      <c r="D1386" s="7">
        <v>2205.1</v>
      </c>
      <c r="E1386" s="8">
        <v>2210.75</v>
      </c>
      <c r="F1386" s="1" t="str">
        <f t="shared" si="1"/>
        <v>Decrease</v>
      </c>
    </row>
    <row r="1387" ht="14.25" customHeight="1">
      <c r="A1387" s="4">
        <v>42118.0</v>
      </c>
      <c r="B1387" s="5">
        <v>2211.35</v>
      </c>
      <c r="C1387" s="6">
        <v>2232.65</v>
      </c>
      <c r="D1387" s="7">
        <v>2211.3</v>
      </c>
      <c r="E1387" s="8">
        <v>2228.2</v>
      </c>
      <c r="F1387" s="1" t="str">
        <f t="shared" si="1"/>
        <v>Increase</v>
      </c>
    </row>
    <row r="1388" ht="14.25" customHeight="1">
      <c r="A1388" s="4">
        <v>42121.0</v>
      </c>
      <c r="B1388" s="5">
        <v>2228.3</v>
      </c>
      <c r="C1388" s="6">
        <v>2235.8</v>
      </c>
      <c r="D1388" s="7">
        <v>2171.25</v>
      </c>
      <c r="E1388" s="8">
        <v>2179.4</v>
      </c>
      <c r="F1388" s="1" t="str">
        <f t="shared" si="1"/>
        <v>Decrease</v>
      </c>
    </row>
    <row r="1389" ht="14.25" customHeight="1">
      <c r="A1389" s="4">
        <v>42122.0</v>
      </c>
      <c r="B1389" s="5">
        <v>2183.55</v>
      </c>
      <c r="C1389" s="6">
        <v>2210.7</v>
      </c>
      <c r="D1389" s="7">
        <v>2179.05</v>
      </c>
      <c r="E1389" s="8">
        <v>2196.2</v>
      </c>
      <c r="F1389" s="1" t="str">
        <f t="shared" si="1"/>
        <v>Increase</v>
      </c>
    </row>
    <row r="1390" ht="14.25" customHeight="1">
      <c r="A1390" s="4">
        <v>42123.0</v>
      </c>
      <c r="B1390" s="5">
        <v>2195.55</v>
      </c>
      <c r="C1390" s="6">
        <v>2224.65</v>
      </c>
      <c r="D1390" s="7">
        <v>2195.55</v>
      </c>
      <c r="E1390" s="8">
        <v>2218.85</v>
      </c>
      <c r="F1390" s="1" t="str">
        <f t="shared" si="1"/>
        <v>Increase</v>
      </c>
    </row>
    <row r="1391" ht="14.25" customHeight="1">
      <c r="A1391" s="4">
        <v>42124.0</v>
      </c>
      <c r="B1391" s="5">
        <v>2219.1</v>
      </c>
      <c r="C1391" s="6">
        <v>2233.2</v>
      </c>
      <c r="D1391" s="7">
        <v>2191.7</v>
      </c>
      <c r="E1391" s="8">
        <v>2220.8</v>
      </c>
      <c r="F1391" s="1" t="str">
        <f t="shared" si="1"/>
        <v>Increase</v>
      </c>
    </row>
    <row r="1392" ht="14.25" customHeight="1">
      <c r="A1392" s="4">
        <v>42125.0</v>
      </c>
      <c r="B1392" s="5">
        <v>2221.45</v>
      </c>
      <c r="C1392" s="6">
        <v>2234.15</v>
      </c>
      <c r="D1392" s="7">
        <v>2200.05</v>
      </c>
      <c r="E1392" s="8">
        <v>2204.05</v>
      </c>
      <c r="F1392" s="1" t="str">
        <f t="shared" si="1"/>
        <v>Decrease</v>
      </c>
    </row>
    <row r="1393" ht="14.25" customHeight="1">
      <c r="A1393" s="4">
        <v>42128.0</v>
      </c>
      <c r="B1393" s="5">
        <v>2204.4</v>
      </c>
      <c r="C1393" s="6">
        <v>2212.55</v>
      </c>
      <c r="D1393" s="7">
        <v>2178.6</v>
      </c>
      <c r="E1393" s="8">
        <v>2185.1</v>
      </c>
      <c r="F1393" s="1" t="str">
        <f t="shared" si="1"/>
        <v>Decrease</v>
      </c>
    </row>
    <row r="1394" ht="14.25" customHeight="1">
      <c r="A1394" s="4">
        <v>42129.0</v>
      </c>
      <c r="B1394" s="5">
        <v>2185.1</v>
      </c>
      <c r="C1394" s="6">
        <v>2216.5</v>
      </c>
      <c r="D1394" s="7">
        <v>2181.85</v>
      </c>
      <c r="E1394" s="8">
        <v>2212.55</v>
      </c>
      <c r="F1394" s="1" t="str">
        <f t="shared" si="1"/>
        <v>Increase</v>
      </c>
    </row>
    <row r="1395" ht="14.25" customHeight="1">
      <c r="A1395" s="4">
        <v>42130.0</v>
      </c>
      <c r="B1395" s="5">
        <v>2212.95</v>
      </c>
      <c r="C1395" s="6">
        <v>2248.7</v>
      </c>
      <c r="D1395" s="7">
        <v>2212.95</v>
      </c>
      <c r="E1395" s="8">
        <v>2234.0</v>
      </c>
      <c r="F1395" s="1" t="str">
        <f t="shared" si="1"/>
        <v>Increase</v>
      </c>
    </row>
    <row r="1396" ht="14.25" customHeight="1">
      <c r="A1396" s="4">
        <v>42131.0</v>
      </c>
      <c r="B1396" s="5">
        <v>2234.25</v>
      </c>
      <c r="C1396" s="6">
        <v>2246.7</v>
      </c>
      <c r="D1396" s="7">
        <v>2227.2</v>
      </c>
      <c r="E1396" s="8">
        <v>2237.3</v>
      </c>
      <c r="F1396" s="1" t="str">
        <f t="shared" si="1"/>
        <v>Increase</v>
      </c>
    </row>
    <row r="1397" ht="14.25" customHeight="1">
      <c r="A1397" s="4">
        <v>42132.0</v>
      </c>
      <c r="B1397" s="5">
        <v>2236.9</v>
      </c>
      <c r="C1397" s="6">
        <v>2252.0</v>
      </c>
      <c r="D1397" s="7">
        <v>2236.9</v>
      </c>
      <c r="E1397" s="8">
        <v>2241.9</v>
      </c>
      <c r="F1397" s="1" t="str">
        <f t="shared" si="1"/>
        <v>Increase</v>
      </c>
    </row>
    <row r="1398" ht="14.25" customHeight="1">
      <c r="A1398" s="4">
        <v>42135.0</v>
      </c>
      <c r="B1398" s="5">
        <v>2240.95</v>
      </c>
      <c r="C1398" s="6">
        <v>2251.85</v>
      </c>
      <c r="D1398" s="7">
        <v>2221.2</v>
      </c>
      <c r="E1398" s="8">
        <v>2230.5</v>
      </c>
      <c r="F1398" s="1" t="str">
        <f t="shared" si="1"/>
        <v>Decrease</v>
      </c>
    </row>
    <row r="1399" ht="14.25" customHeight="1">
      <c r="A1399" s="4">
        <v>42136.0</v>
      </c>
      <c r="B1399" s="5">
        <v>2231.0</v>
      </c>
      <c r="C1399" s="6">
        <v>2268.55</v>
      </c>
      <c r="D1399" s="7">
        <v>2223.15</v>
      </c>
      <c r="E1399" s="8">
        <v>2265.6</v>
      </c>
      <c r="F1399" s="1" t="str">
        <f t="shared" si="1"/>
        <v>Increase</v>
      </c>
    </row>
    <row r="1400" ht="14.25" customHeight="1">
      <c r="A1400" s="4">
        <v>42137.0</v>
      </c>
      <c r="B1400" s="5">
        <v>2266.65</v>
      </c>
      <c r="C1400" s="6">
        <v>2293.95</v>
      </c>
      <c r="D1400" s="7">
        <v>2266.65</v>
      </c>
      <c r="E1400" s="8">
        <v>2291.75</v>
      </c>
      <c r="F1400" s="1" t="str">
        <f t="shared" si="1"/>
        <v>Increase</v>
      </c>
    </row>
    <row r="1401" ht="14.25" customHeight="1">
      <c r="A1401" s="4">
        <v>42138.0</v>
      </c>
      <c r="B1401" s="5">
        <v>2289.25</v>
      </c>
      <c r="C1401" s="6">
        <v>2307.1</v>
      </c>
      <c r="D1401" s="7">
        <v>2279.8</v>
      </c>
      <c r="E1401" s="8">
        <v>2303.15</v>
      </c>
      <c r="F1401" s="1" t="str">
        <f t="shared" si="1"/>
        <v>Increase</v>
      </c>
    </row>
    <row r="1402" ht="14.25" customHeight="1">
      <c r="A1402" s="4">
        <v>42139.0</v>
      </c>
      <c r="B1402" s="5">
        <v>2304.25</v>
      </c>
      <c r="C1402" s="6">
        <v>2324.0</v>
      </c>
      <c r="D1402" s="7">
        <v>2292.85</v>
      </c>
      <c r="E1402" s="8">
        <v>2319.1</v>
      </c>
      <c r="F1402" s="1" t="str">
        <f t="shared" si="1"/>
        <v>Increase</v>
      </c>
    </row>
    <row r="1403" ht="14.25" customHeight="1">
      <c r="A1403" s="4">
        <v>42142.0</v>
      </c>
      <c r="B1403" s="5">
        <v>2318.05</v>
      </c>
      <c r="C1403" s="6">
        <v>2332.55</v>
      </c>
      <c r="D1403" s="7">
        <v>2280.85</v>
      </c>
      <c r="E1403" s="8">
        <v>2312.3</v>
      </c>
      <c r="F1403" s="1" t="str">
        <f t="shared" si="1"/>
        <v>Decrease</v>
      </c>
    </row>
    <row r="1404" ht="14.25" customHeight="1">
      <c r="A1404" s="4">
        <v>42143.0</v>
      </c>
      <c r="B1404" s="5">
        <v>2312.05</v>
      </c>
      <c r="C1404" s="6">
        <v>2329.9</v>
      </c>
      <c r="D1404" s="7">
        <v>2294.25</v>
      </c>
      <c r="E1404" s="8">
        <v>2318.05</v>
      </c>
      <c r="F1404" s="1" t="str">
        <f t="shared" si="1"/>
        <v>Increase</v>
      </c>
    </row>
    <row r="1405" ht="14.25" customHeight="1">
      <c r="A1405" s="4">
        <v>42144.0</v>
      </c>
      <c r="B1405" s="5">
        <v>2321.9</v>
      </c>
      <c r="C1405" s="6">
        <v>2357.15</v>
      </c>
      <c r="D1405" s="7">
        <v>2319.75</v>
      </c>
      <c r="E1405" s="8">
        <v>2353.65</v>
      </c>
      <c r="F1405" s="1" t="str">
        <f t="shared" si="1"/>
        <v>Increase</v>
      </c>
    </row>
    <row r="1406" ht="14.25" customHeight="1">
      <c r="A1406" s="4">
        <v>42145.0</v>
      </c>
      <c r="B1406" s="5">
        <v>2359.1</v>
      </c>
      <c r="C1406" s="6">
        <v>2377.0</v>
      </c>
      <c r="D1406" s="7">
        <v>2345.2</v>
      </c>
      <c r="E1406" s="8">
        <v>2357.0</v>
      </c>
      <c r="F1406" s="1" t="str">
        <f t="shared" si="1"/>
        <v>Increase</v>
      </c>
    </row>
    <row r="1407" ht="14.25" customHeight="1">
      <c r="A1407" s="4">
        <v>42146.0</v>
      </c>
      <c r="B1407" s="5">
        <v>2357.75</v>
      </c>
      <c r="C1407" s="6">
        <v>2377.35</v>
      </c>
      <c r="D1407" s="7">
        <v>2352.05</v>
      </c>
      <c r="E1407" s="8">
        <v>2367.8</v>
      </c>
      <c r="F1407" s="1" t="str">
        <f t="shared" si="1"/>
        <v>Increase</v>
      </c>
    </row>
    <row r="1408" ht="14.25" customHeight="1">
      <c r="A1408" s="4">
        <v>42149.0</v>
      </c>
      <c r="B1408" s="5">
        <v>2367.35</v>
      </c>
      <c r="C1408" s="6">
        <v>2377.1</v>
      </c>
      <c r="D1408" s="7">
        <v>2355.95</v>
      </c>
      <c r="E1408" s="8">
        <v>2361.2</v>
      </c>
      <c r="F1408" s="1" t="str">
        <f t="shared" si="1"/>
        <v>Decrease</v>
      </c>
    </row>
    <row r="1409" ht="14.25" customHeight="1">
      <c r="A1409" s="4">
        <v>42150.0</v>
      </c>
      <c r="B1409" s="5">
        <v>2361.95</v>
      </c>
      <c r="C1409" s="6">
        <v>2386.95</v>
      </c>
      <c r="D1409" s="7">
        <v>2320.05</v>
      </c>
      <c r="E1409" s="8">
        <v>2324.4</v>
      </c>
      <c r="F1409" s="1" t="str">
        <f t="shared" si="1"/>
        <v>Decrease</v>
      </c>
    </row>
    <row r="1410" ht="14.25" customHeight="1">
      <c r="A1410" s="4">
        <v>42151.0</v>
      </c>
      <c r="B1410" s="5">
        <v>2324.75</v>
      </c>
      <c r="C1410" s="6">
        <v>2342.2</v>
      </c>
      <c r="D1410" s="7">
        <v>2303.1</v>
      </c>
      <c r="E1410" s="8">
        <v>2318.7</v>
      </c>
      <c r="F1410" s="1" t="str">
        <f t="shared" si="1"/>
        <v>Decrease</v>
      </c>
    </row>
    <row r="1411" ht="14.25" customHeight="1">
      <c r="A1411" s="4">
        <v>42152.0</v>
      </c>
      <c r="B1411" s="5">
        <v>2322.3</v>
      </c>
      <c r="C1411" s="6">
        <v>2364.8</v>
      </c>
      <c r="D1411" s="7">
        <v>2322.05</v>
      </c>
      <c r="E1411" s="8">
        <v>2360.15</v>
      </c>
      <c r="F1411" s="1" t="str">
        <f t="shared" si="1"/>
        <v>Increase</v>
      </c>
    </row>
    <row r="1412" ht="14.25" customHeight="1">
      <c r="A1412" s="4">
        <v>42153.0</v>
      </c>
      <c r="B1412" s="5">
        <v>2358.9</v>
      </c>
      <c r="C1412" s="6">
        <v>2387.3</v>
      </c>
      <c r="D1412" s="7">
        <v>2355.5</v>
      </c>
      <c r="E1412" s="8">
        <v>2380.9</v>
      </c>
      <c r="F1412" s="1" t="str">
        <f t="shared" si="1"/>
        <v>Increase</v>
      </c>
    </row>
    <row r="1413" ht="14.25" customHeight="1">
      <c r="A1413" s="4">
        <v>42156.0</v>
      </c>
      <c r="B1413" s="5">
        <v>2381.05</v>
      </c>
      <c r="C1413" s="6">
        <v>2390.45</v>
      </c>
      <c r="D1413" s="7">
        <v>2356.9</v>
      </c>
      <c r="E1413" s="8">
        <v>2361.55</v>
      </c>
      <c r="F1413" s="1" t="str">
        <f t="shared" si="1"/>
        <v>Decrease</v>
      </c>
    </row>
    <row r="1414" ht="14.25" customHeight="1">
      <c r="A1414" s="4">
        <v>42157.0</v>
      </c>
      <c r="B1414" s="5">
        <v>2361.65</v>
      </c>
      <c r="C1414" s="6">
        <v>2379.4</v>
      </c>
      <c r="D1414" s="7">
        <v>2356.85</v>
      </c>
      <c r="E1414" s="8">
        <v>2369.8</v>
      </c>
      <c r="F1414" s="1" t="str">
        <f t="shared" si="1"/>
        <v>Increase</v>
      </c>
    </row>
    <row r="1415" ht="14.25" customHeight="1">
      <c r="A1415" s="4">
        <v>42158.0</v>
      </c>
      <c r="B1415" s="5">
        <v>2369.8</v>
      </c>
      <c r="C1415" s="6">
        <v>2406.25</v>
      </c>
      <c r="D1415" s="7">
        <v>2357.5</v>
      </c>
      <c r="E1415" s="8">
        <v>2403.15</v>
      </c>
      <c r="F1415" s="1" t="str">
        <f t="shared" si="1"/>
        <v>Increase</v>
      </c>
    </row>
    <row r="1416" ht="14.25" customHeight="1">
      <c r="A1416" s="4">
        <v>42159.0</v>
      </c>
      <c r="B1416" s="5">
        <v>2404.65</v>
      </c>
      <c r="C1416" s="6">
        <v>2426.65</v>
      </c>
      <c r="D1416" s="7">
        <v>2380.7</v>
      </c>
      <c r="E1416" s="8">
        <v>2388.45</v>
      </c>
      <c r="F1416" s="1" t="str">
        <f t="shared" si="1"/>
        <v>Decrease</v>
      </c>
    </row>
    <row r="1417" ht="14.25" customHeight="1">
      <c r="A1417" s="4">
        <v>42160.0</v>
      </c>
      <c r="B1417" s="5">
        <v>2400.8</v>
      </c>
      <c r="C1417" s="6">
        <v>2409.35</v>
      </c>
      <c r="D1417" s="7">
        <v>2378.45</v>
      </c>
      <c r="E1417" s="8">
        <v>2383.45</v>
      </c>
      <c r="F1417" s="1" t="str">
        <f t="shared" si="1"/>
        <v>Decrease</v>
      </c>
    </row>
    <row r="1418" ht="14.25" customHeight="1">
      <c r="A1418" s="4">
        <v>42163.0</v>
      </c>
      <c r="B1418" s="5">
        <v>2383.45</v>
      </c>
      <c r="C1418" s="6">
        <v>2403.45</v>
      </c>
      <c r="D1418" s="7">
        <v>2355.75</v>
      </c>
      <c r="E1418" s="8">
        <v>2367.85</v>
      </c>
      <c r="F1418" s="1" t="str">
        <f t="shared" si="1"/>
        <v>Decrease</v>
      </c>
    </row>
    <row r="1419" ht="14.25" customHeight="1">
      <c r="A1419" s="4">
        <v>42164.0</v>
      </c>
      <c r="B1419" s="5">
        <v>2369.55</v>
      </c>
      <c r="C1419" s="6">
        <v>2380.5</v>
      </c>
      <c r="D1419" s="7">
        <v>2320.35</v>
      </c>
      <c r="E1419" s="8">
        <v>2326.1</v>
      </c>
      <c r="F1419" s="1" t="str">
        <f t="shared" si="1"/>
        <v>Decrease</v>
      </c>
    </row>
    <row r="1420" ht="14.25" customHeight="1">
      <c r="A1420" s="4">
        <v>42165.0</v>
      </c>
      <c r="B1420" s="5">
        <v>2326.1</v>
      </c>
      <c r="C1420" s="6">
        <v>2334.9</v>
      </c>
      <c r="D1420" s="7">
        <v>2300.45</v>
      </c>
      <c r="E1420" s="8">
        <v>2322.5</v>
      </c>
      <c r="F1420" s="1" t="str">
        <f t="shared" si="1"/>
        <v>Decrease</v>
      </c>
    </row>
    <row r="1421" ht="14.25" customHeight="1">
      <c r="A1421" s="4">
        <v>42166.0</v>
      </c>
      <c r="B1421" s="5">
        <v>2323.1</v>
      </c>
      <c r="C1421" s="6">
        <v>2359.2</v>
      </c>
      <c r="D1421" s="7">
        <v>2320.7</v>
      </c>
      <c r="E1421" s="8">
        <v>2354.55</v>
      </c>
      <c r="F1421" s="1" t="str">
        <f t="shared" si="1"/>
        <v>Increase</v>
      </c>
    </row>
    <row r="1422" ht="14.25" customHeight="1">
      <c r="A1422" s="4">
        <v>42167.0</v>
      </c>
      <c r="B1422" s="5">
        <v>2354.6</v>
      </c>
      <c r="C1422" s="6">
        <v>2368.05</v>
      </c>
      <c r="D1422" s="7">
        <v>2340.2</v>
      </c>
      <c r="E1422" s="8">
        <v>2357.05</v>
      </c>
      <c r="F1422" s="1" t="str">
        <f t="shared" si="1"/>
        <v>Increase</v>
      </c>
    </row>
    <row r="1423" ht="14.25" customHeight="1">
      <c r="A1423" s="4">
        <v>42170.0</v>
      </c>
      <c r="B1423" s="5">
        <v>2359.2</v>
      </c>
      <c r="C1423" s="6">
        <v>2365.85</v>
      </c>
      <c r="D1423" s="7">
        <v>2312.6</v>
      </c>
      <c r="E1423" s="8">
        <v>2337.65</v>
      </c>
      <c r="F1423" s="1" t="str">
        <f t="shared" si="1"/>
        <v>Decrease</v>
      </c>
    </row>
    <row r="1424" ht="14.25" customHeight="1">
      <c r="A1424" s="4">
        <v>42171.0</v>
      </c>
      <c r="B1424" s="5">
        <v>2337.8</v>
      </c>
      <c r="C1424" s="6">
        <v>2373.8</v>
      </c>
      <c r="D1424" s="7">
        <v>2337.75</v>
      </c>
      <c r="E1424" s="8">
        <v>2367.75</v>
      </c>
      <c r="F1424" s="1" t="str">
        <f t="shared" si="1"/>
        <v>Increase</v>
      </c>
    </row>
    <row r="1425" ht="14.25" customHeight="1">
      <c r="A1425" s="4">
        <v>42172.0</v>
      </c>
      <c r="B1425" s="5">
        <v>2369.05</v>
      </c>
      <c r="C1425" s="6">
        <v>2387.0</v>
      </c>
      <c r="D1425" s="7">
        <v>2355.0</v>
      </c>
      <c r="E1425" s="8">
        <v>2384.65</v>
      </c>
      <c r="F1425" s="1" t="str">
        <f t="shared" si="1"/>
        <v>Increase</v>
      </c>
    </row>
    <row r="1426" ht="14.25" customHeight="1">
      <c r="A1426" s="4">
        <v>42173.0</v>
      </c>
      <c r="B1426" s="5">
        <v>2384.7</v>
      </c>
      <c r="C1426" s="6">
        <v>2412.35</v>
      </c>
      <c r="D1426" s="7">
        <v>2382.9</v>
      </c>
      <c r="E1426" s="8">
        <v>2405.75</v>
      </c>
      <c r="F1426" s="1" t="str">
        <f t="shared" si="1"/>
        <v>Increase</v>
      </c>
    </row>
    <row r="1427" ht="14.25" customHeight="1">
      <c r="A1427" s="4">
        <v>42174.0</v>
      </c>
      <c r="B1427" s="5">
        <v>2406.45</v>
      </c>
      <c r="C1427" s="6">
        <v>2422.1</v>
      </c>
      <c r="D1427" s="7">
        <v>2396.1</v>
      </c>
      <c r="E1427" s="8">
        <v>2415.8</v>
      </c>
      <c r="F1427" s="1" t="str">
        <f t="shared" si="1"/>
        <v>Increase</v>
      </c>
    </row>
    <row r="1428" ht="14.25" customHeight="1">
      <c r="A1428" s="4">
        <v>42177.0</v>
      </c>
      <c r="B1428" s="5">
        <v>2417.1</v>
      </c>
      <c r="C1428" s="6">
        <v>2439.55</v>
      </c>
      <c r="D1428" s="7">
        <v>2414.95</v>
      </c>
      <c r="E1428" s="8">
        <v>2422.95</v>
      </c>
      <c r="F1428" s="1" t="str">
        <f t="shared" si="1"/>
        <v>Increase</v>
      </c>
    </row>
    <row r="1429" ht="14.25" customHeight="1">
      <c r="A1429" s="4">
        <v>42178.0</v>
      </c>
      <c r="B1429" s="5">
        <v>2422.4</v>
      </c>
      <c r="C1429" s="6">
        <v>2436.25</v>
      </c>
      <c r="D1429" s="7">
        <v>2417.0</v>
      </c>
      <c r="E1429" s="8">
        <v>2428.65</v>
      </c>
      <c r="F1429" s="1" t="str">
        <f t="shared" si="1"/>
        <v>Increase</v>
      </c>
    </row>
    <row r="1430" ht="14.25" customHeight="1">
      <c r="A1430" s="4">
        <v>42179.0</v>
      </c>
      <c r="B1430" s="5">
        <v>2429.0</v>
      </c>
      <c r="C1430" s="6">
        <v>2456.9</v>
      </c>
      <c r="D1430" s="7">
        <v>2429.0</v>
      </c>
      <c r="E1430" s="8">
        <v>2454.45</v>
      </c>
      <c r="F1430" s="1" t="str">
        <f t="shared" si="1"/>
        <v>Increase</v>
      </c>
    </row>
    <row r="1431" ht="14.25" customHeight="1">
      <c r="A1431" s="4">
        <v>42180.0</v>
      </c>
      <c r="B1431" s="5">
        <v>2448.8</v>
      </c>
      <c r="C1431" s="6">
        <v>2462.8</v>
      </c>
      <c r="D1431" s="7">
        <v>2441.9</v>
      </c>
      <c r="E1431" s="8">
        <v>2455.45</v>
      </c>
      <c r="F1431" s="1" t="str">
        <f t="shared" si="1"/>
        <v>Increase</v>
      </c>
    </row>
    <row r="1432" ht="14.25" customHeight="1">
      <c r="A1432" s="4">
        <v>42181.0</v>
      </c>
      <c r="B1432" s="5">
        <v>2455.85</v>
      </c>
      <c r="C1432" s="6">
        <v>2486.35</v>
      </c>
      <c r="D1432" s="7">
        <v>2455.85</v>
      </c>
      <c r="E1432" s="8">
        <v>2484.15</v>
      </c>
      <c r="F1432" s="1" t="str">
        <f t="shared" si="1"/>
        <v>Increase</v>
      </c>
    </row>
    <row r="1433" ht="14.25" customHeight="1">
      <c r="A1433" s="4">
        <v>42184.0</v>
      </c>
      <c r="B1433" s="5">
        <v>2484.0</v>
      </c>
      <c r="C1433" s="6">
        <v>2503.0</v>
      </c>
      <c r="D1433" s="7">
        <v>2477.1</v>
      </c>
      <c r="E1433" s="8">
        <v>2500.35</v>
      </c>
      <c r="F1433" s="1" t="str">
        <f t="shared" si="1"/>
        <v>Increase</v>
      </c>
    </row>
    <row r="1434" ht="14.25" customHeight="1">
      <c r="A1434" s="4">
        <v>42185.0</v>
      </c>
      <c r="B1434" s="5">
        <v>2500.4</v>
      </c>
      <c r="C1434" s="6">
        <v>2514.75</v>
      </c>
      <c r="D1434" s="7">
        <v>2476.0</v>
      </c>
      <c r="E1434" s="8">
        <v>2492.45</v>
      </c>
      <c r="F1434" s="1" t="str">
        <f t="shared" si="1"/>
        <v>Decrease</v>
      </c>
    </row>
    <row r="1435" ht="14.25" customHeight="1">
      <c r="A1435" s="4">
        <v>42186.0</v>
      </c>
      <c r="B1435" s="5">
        <v>2492.85</v>
      </c>
      <c r="C1435" s="6">
        <v>2527.5</v>
      </c>
      <c r="D1435" s="7">
        <v>2492.75</v>
      </c>
      <c r="E1435" s="8">
        <v>2523.95</v>
      </c>
      <c r="F1435" s="1" t="str">
        <f t="shared" si="1"/>
        <v>Increase</v>
      </c>
    </row>
    <row r="1436" ht="14.25" customHeight="1">
      <c r="A1436" s="4">
        <v>42187.0</v>
      </c>
      <c r="B1436" s="5">
        <v>2524.9</v>
      </c>
      <c r="C1436" s="6">
        <v>2555.1</v>
      </c>
      <c r="D1436" s="7">
        <v>2519.05</v>
      </c>
      <c r="E1436" s="8">
        <v>2552.35</v>
      </c>
      <c r="F1436" s="1" t="str">
        <f t="shared" si="1"/>
        <v>Increase</v>
      </c>
    </row>
    <row r="1437" ht="14.25" customHeight="1">
      <c r="A1437" s="4">
        <v>42188.0</v>
      </c>
      <c r="B1437" s="5">
        <v>2555.45</v>
      </c>
      <c r="C1437" s="6">
        <v>2579.7</v>
      </c>
      <c r="D1437" s="7">
        <v>2550.45</v>
      </c>
      <c r="E1437" s="8">
        <v>2567.1</v>
      </c>
      <c r="F1437" s="1" t="str">
        <f t="shared" si="1"/>
        <v>Increase</v>
      </c>
    </row>
    <row r="1438" ht="14.25" customHeight="1">
      <c r="A1438" s="4">
        <v>42191.0</v>
      </c>
      <c r="B1438" s="5">
        <v>2567.2</v>
      </c>
      <c r="C1438" s="6">
        <v>2582.8</v>
      </c>
      <c r="D1438" s="7">
        <v>2546.6</v>
      </c>
      <c r="E1438" s="8">
        <v>2578.0</v>
      </c>
      <c r="F1438" s="1" t="str">
        <f t="shared" si="1"/>
        <v>Increase</v>
      </c>
    </row>
    <row r="1439" ht="14.25" customHeight="1">
      <c r="A1439" s="4">
        <v>42192.0</v>
      </c>
      <c r="B1439" s="5">
        <v>2576.7</v>
      </c>
      <c r="C1439" s="6">
        <v>2585.6</v>
      </c>
      <c r="D1439" s="7">
        <v>2504.9</v>
      </c>
      <c r="E1439" s="8">
        <v>2567.3</v>
      </c>
      <c r="F1439" s="1" t="str">
        <f t="shared" si="1"/>
        <v>Decrease</v>
      </c>
    </row>
    <row r="1440" ht="14.25" customHeight="1">
      <c r="A1440" s="4">
        <v>42193.0</v>
      </c>
      <c r="B1440" s="5">
        <v>2567.85</v>
      </c>
      <c r="C1440" s="6">
        <v>2580.4</v>
      </c>
      <c r="D1440" s="7">
        <v>2465.85</v>
      </c>
      <c r="E1440" s="8">
        <v>2476.5</v>
      </c>
      <c r="F1440" s="1" t="str">
        <f t="shared" si="1"/>
        <v>Decrease</v>
      </c>
    </row>
    <row r="1441" ht="14.25" customHeight="1">
      <c r="A1441" s="4">
        <v>42194.0</v>
      </c>
      <c r="B1441" s="5">
        <v>2480.5</v>
      </c>
      <c r="C1441" s="6">
        <v>2507.9</v>
      </c>
      <c r="D1441" s="7">
        <v>2453.05</v>
      </c>
      <c r="E1441" s="8">
        <v>2477.75</v>
      </c>
      <c r="F1441" s="1" t="str">
        <f t="shared" si="1"/>
        <v>Increase</v>
      </c>
    </row>
    <row r="1442" ht="14.25" customHeight="1">
      <c r="A1442" s="4">
        <v>42195.0</v>
      </c>
      <c r="B1442" s="5">
        <v>2477.85</v>
      </c>
      <c r="C1442" s="6">
        <v>2560.85</v>
      </c>
      <c r="D1442" s="7">
        <v>2477.85</v>
      </c>
      <c r="E1442" s="8">
        <v>2557.35</v>
      </c>
      <c r="F1442" s="1" t="str">
        <f t="shared" si="1"/>
        <v>Increase</v>
      </c>
    </row>
    <row r="1443" ht="14.25" customHeight="1">
      <c r="A1443" s="4">
        <v>42198.0</v>
      </c>
      <c r="B1443" s="5">
        <v>2558.5</v>
      </c>
      <c r="C1443" s="6">
        <v>2592.5</v>
      </c>
      <c r="D1443" s="7">
        <v>2549.85</v>
      </c>
      <c r="E1443" s="8">
        <v>2574.85</v>
      </c>
      <c r="F1443" s="1" t="str">
        <f t="shared" si="1"/>
        <v>Increase</v>
      </c>
    </row>
    <row r="1444" ht="14.25" customHeight="1">
      <c r="A1444" s="4">
        <v>42199.0</v>
      </c>
      <c r="B1444" s="5">
        <v>2574.45</v>
      </c>
      <c r="C1444" s="6">
        <v>2602.95</v>
      </c>
      <c r="D1444" s="7">
        <v>2559.85</v>
      </c>
      <c r="E1444" s="8">
        <v>2598.05</v>
      </c>
      <c r="F1444" s="1" t="str">
        <f t="shared" si="1"/>
        <v>Increase</v>
      </c>
    </row>
    <row r="1445" ht="14.25" customHeight="1">
      <c r="A1445" s="4">
        <v>42200.0</v>
      </c>
      <c r="B1445" s="5">
        <v>2598.6</v>
      </c>
      <c r="C1445" s="6">
        <v>2633.9</v>
      </c>
      <c r="D1445" s="7">
        <v>2589.45</v>
      </c>
      <c r="E1445" s="8">
        <v>2611.2</v>
      </c>
      <c r="F1445" s="1" t="str">
        <f t="shared" si="1"/>
        <v>Increase</v>
      </c>
    </row>
    <row r="1446" ht="14.25" customHeight="1">
      <c r="A1446" s="4">
        <v>42201.0</v>
      </c>
      <c r="B1446" s="5">
        <v>2607.9</v>
      </c>
      <c r="C1446" s="6">
        <v>2623.05</v>
      </c>
      <c r="D1446" s="7">
        <v>2567.75</v>
      </c>
      <c r="E1446" s="8">
        <v>2601.4</v>
      </c>
      <c r="F1446" s="1" t="str">
        <f t="shared" si="1"/>
        <v>Decrease</v>
      </c>
    </row>
    <row r="1447" ht="14.25" customHeight="1">
      <c r="A1447" s="4">
        <v>42202.0</v>
      </c>
      <c r="B1447" s="5">
        <v>2601.0</v>
      </c>
      <c r="C1447" s="6">
        <v>2635.0</v>
      </c>
      <c r="D1447" s="7">
        <v>2597.2</v>
      </c>
      <c r="E1447" s="8">
        <v>2630.05</v>
      </c>
      <c r="F1447" s="1" t="str">
        <f t="shared" si="1"/>
        <v>Increase</v>
      </c>
    </row>
    <row r="1448" ht="14.25" customHeight="1">
      <c r="A1448" s="4">
        <v>42205.0</v>
      </c>
      <c r="B1448" s="5">
        <v>2630.0</v>
      </c>
      <c r="C1448" s="6">
        <v>2667.05</v>
      </c>
      <c r="D1448" s="7">
        <v>2629.6</v>
      </c>
      <c r="E1448" s="8">
        <v>2663.35</v>
      </c>
      <c r="F1448" s="1" t="str">
        <f t="shared" si="1"/>
        <v>Increase</v>
      </c>
    </row>
    <row r="1449" ht="14.25" customHeight="1">
      <c r="A1449" s="4">
        <v>42206.0</v>
      </c>
      <c r="B1449" s="5">
        <v>2663.7</v>
      </c>
      <c r="C1449" s="6">
        <v>2669.2</v>
      </c>
      <c r="D1449" s="7">
        <v>2636.6</v>
      </c>
      <c r="E1449" s="8">
        <v>2644.4</v>
      </c>
      <c r="F1449" s="1" t="str">
        <f t="shared" si="1"/>
        <v>Decrease</v>
      </c>
    </row>
    <row r="1450" ht="14.25" customHeight="1">
      <c r="A1450" s="4">
        <v>42207.0</v>
      </c>
      <c r="B1450" s="5">
        <v>2643.8</v>
      </c>
      <c r="C1450" s="6">
        <v>2643.8</v>
      </c>
      <c r="D1450" s="7">
        <v>2571.3</v>
      </c>
      <c r="E1450" s="8">
        <v>2579.15</v>
      </c>
      <c r="F1450" s="1" t="str">
        <f t="shared" si="1"/>
        <v>Decrease</v>
      </c>
    </row>
    <row r="1451" ht="14.25" customHeight="1">
      <c r="A1451" s="4">
        <v>42208.0</v>
      </c>
      <c r="B1451" s="5">
        <v>2577.2</v>
      </c>
      <c r="C1451" s="6">
        <v>2603.25</v>
      </c>
      <c r="D1451" s="7">
        <v>2547.55</v>
      </c>
      <c r="E1451" s="8">
        <v>2574.05</v>
      </c>
      <c r="F1451" s="1" t="str">
        <f t="shared" si="1"/>
        <v>Decrease</v>
      </c>
    </row>
    <row r="1452" ht="14.25" customHeight="1">
      <c r="A1452" s="4">
        <v>42209.0</v>
      </c>
      <c r="B1452" s="5">
        <v>2577.1</v>
      </c>
      <c r="C1452" s="6">
        <v>2595.15</v>
      </c>
      <c r="D1452" s="7">
        <v>2561.0</v>
      </c>
      <c r="E1452" s="8">
        <v>2566.85</v>
      </c>
      <c r="F1452" s="1" t="str">
        <f t="shared" si="1"/>
        <v>Decrease</v>
      </c>
    </row>
    <row r="1453" ht="14.25" customHeight="1">
      <c r="A1453" s="4">
        <v>42212.0</v>
      </c>
      <c r="B1453" s="5">
        <v>2569.15</v>
      </c>
      <c r="C1453" s="6">
        <v>2592.0</v>
      </c>
      <c r="D1453" s="7">
        <v>2533.7</v>
      </c>
      <c r="E1453" s="8">
        <v>2589.55</v>
      </c>
      <c r="F1453" s="1" t="str">
        <f t="shared" si="1"/>
        <v>Increase</v>
      </c>
    </row>
    <row r="1454" ht="14.25" customHeight="1">
      <c r="A1454" s="4">
        <v>42213.0</v>
      </c>
      <c r="B1454" s="5">
        <v>2584.4</v>
      </c>
      <c r="C1454" s="6">
        <v>2589.35</v>
      </c>
      <c r="D1454" s="7">
        <v>2529.05</v>
      </c>
      <c r="E1454" s="8">
        <v>2537.3</v>
      </c>
      <c r="F1454" s="1" t="str">
        <f t="shared" si="1"/>
        <v>Decrease</v>
      </c>
    </row>
    <row r="1455" ht="14.25" customHeight="1">
      <c r="A1455" s="4">
        <v>42214.0</v>
      </c>
      <c r="B1455" s="5">
        <v>2537.7</v>
      </c>
      <c r="C1455" s="6">
        <v>2548.0</v>
      </c>
      <c r="D1455" s="7">
        <v>2478.0</v>
      </c>
      <c r="E1455" s="8">
        <v>2484.4</v>
      </c>
      <c r="F1455" s="1" t="str">
        <f t="shared" si="1"/>
        <v>Decrease</v>
      </c>
    </row>
    <row r="1456" ht="14.25" customHeight="1">
      <c r="A1456" s="4">
        <v>42215.0</v>
      </c>
      <c r="B1456" s="5">
        <v>2488.4</v>
      </c>
      <c r="C1456" s="6">
        <v>2498.6</v>
      </c>
      <c r="D1456" s="7">
        <v>2459.5</v>
      </c>
      <c r="E1456" s="8">
        <v>2485.15</v>
      </c>
      <c r="F1456" s="1" t="str">
        <f t="shared" si="1"/>
        <v>Increase</v>
      </c>
    </row>
    <row r="1457" ht="14.25" customHeight="1">
      <c r="A1457" s="4">
        <v>42216.0</v>
      </c>
      <c r="B1457" s="5">
        <v>2485.25</v>
      </c>
      <c r="C1457" s="6">
        <v>2517.7</v>
      </c>
      <c r="D1457" s="7">
        <v>2452.5</v>
      </c>
      <c r="E1457" s="8">
        <v>2468.2</v>
      </c>
      <c r="F1457" s="1" t="str">
        <f t="shared" si="1"/>
        <v>Decrease</v>
      </c>
    </row>
    <row r="1458" ht="14.25" customHeight="1">
      <c r="A1458" s="4">
        <v>42219.0</v>
      </c>
      <c r="B1458" s="5">
        <v>2467.8</v>
      </c>
      <c r="C1458" s="6">
        <v>2467.85</v>
      </c>
      <c r="D1458" s="7">
        <v>2394.95</v>
      </c>
      <c r="E1458" s="8">
        <v>2412.45</v>
      </c>
      <c r="F1458" s="1" t="str">
        <f t="shared" si="1"/>
        <v>Decrease</v>
      </c>
    </row>
    <row r="1459" ht="14.25" customHeight="1">
      <c r="A1459" s="4">
        <v>42220.0</v>
      </c>
      <c r="B1459" s="5">
        <v>2421.4</v>
      </c>
      <c r="C1459" s="6">
        <v>2463.85</v>
      </c>
      <c r="D1459" s="7">
        <v>2363.55</v>
      </c>
      <c r="E1459" s="8">
        <v>2395.45</v>
      </c>
      <c r="F1459" s="1" t="str">
        <f t="shared" si="1"/>
        <v>Decrease</v>
      </c>
    </row>
    <row r="1460" ht="14.25" customHeight="1">
      <c r="A1460" s="4">
        <v>42221.0</v>
      </c>
      <c r="B1460" s="5">
        <v>2397.85</v>
      </c>
      <c r="C1460" s="6">
        <v>2447.85</v>
      </c>
      <c r="D1460" s="7">
        <v>2384.05</v>
      </c>
      <c r="E1460" s="8">
        <v>2443.75</v>
      </c>
      <c r="F1460" s="1" t="str">
        <f t="shared" si="1"/>
        <v>Increase</v>
      </c>
    </row>
    <row r="1461" ht="14.25" customHeight="1">
      <c r="A1461" s="4">
        <v>42222.0</v>
      </c>
      <c r="B1461" s="5">
        <v>2444.2</v>
      </c>
      <c r="C1461" s="6">
        <v>2460.0</v>
      </c>
      <c r="D1461" s="7">
        <v>2388.4</v>
      </c>
      <c r="E1461" s="8">
        <v>2394.85</v>
      </c>
      <c r="F1461" s="1" t="str">
        <f t="shared" si="1"/>
        <v>Decrease</v>
      </c>
    </row>
    <row r="1462" ht="14.25" customHeight="1">
      <c r="A1462" s="4">
        <v>42223.0</v>
      </c>
      <c r="B1462" s="5">
        <v>2394.95</v>
      </c>
      <c r="C1462" s="6">
        <v>2444.6</v>
      </c>
      <c r="D1462" s="7">
        <v>2390.85</v>
      </c>
      <c r="E1462" s="8">
        <v>2418.2</v>
      </c>
      <c r="F1462" s="1" t="str">
        <f t="shared" si="1"/>
        <v>Increase</v>
      </c>
    </row>
    <row r="1463" ht="14.25" customHeight="1">
      <c r="A1463" s="4">
        <v>42226.0</v>
      </c>
      <c r="B1463" s="5">
        <v>2418.45</v>
      </c>
      <c r="C1463" s="6">
        <v>2434.0</v>
      </c>
      <c r="D1463" s="7">
        <v>2401.1</v>
      </c>
      <c r="E1463" s="8">
        <v>2408.5</v>
      </c>
      <c r="F1463" s="1" t="str">
        <f t="shared" si="1"/>
        <v>Decrease</v>
      </c>
    </row>
    <row r="1464" ht="14.25" customHeight="1">
      <c r="A1464" s="4">
        <v>42227.0</v>
      </c>
      <c r="B1464" s="5">
        <v>2408.95</v>
      </c>
      <c r="C1464" s="6">
        <v>2416.45</v>
      </c>
      <c r="D1464" s="7">
        <v>2338.6</v>
      </c>
      <c r="E1464" s="8">
        <v>2352.9</v>
      </c>
      <c r="F1464" s="1" t="str">
        <f t="shared" si="1"/>
        <v>Decrease</v>
      </c>
    </row>
    <row r="1465" ht="14.25" customHeight="1">
      <c r="A1465" s="4">
        <v>42228.0</v>
      </c>
      <c r="B1465" s="5">
        <v>2352.65</v>
      </c>
      <c r="C1465" s="6">
        <v>2355.15</v>
      </c>
      <c r="D1465" s="7">
        <v>2307.45</v>
      </c>
      <c r="E1465" s="8">
        <v>2316.05</v>
      </c>
      <c r="F1465" s="1" t="str">
        <f t="shared" si="1"/>
        <v>Decrease</v>
      </c>
    </row>
    <row r="1466" ht="14.25" customHeight="1">
      <c r="A1466" s="4">
        <v>42229.0</v>
      </c>
      <c r="B1466" s="5">
        <v>2314.85</v>
      </c>
      <c r="C1466" s="6">
        <v>2373.4</v>
      </c>
      <c r="D1466" s="7">
        <v>2314.2</v>
      </c>
      <c r="E1466" s="8">
        <v>2370.95</v>
      </c>
      <c r="F1466" s="1" t="str">
        <f t="shared" si="1"/>
        <v>Increase</v>
      </c>
    </row>
    <row r="1467" ht="14.25" customHeight="1">
      <c r="A1467" s="4">
        <v>42230.0</v>
      </c>
      <c r="B1467" s="5">
        <v>2366.8</v>
      </c>
      <c r="C1467" s="6">
        <v>2410.15</v>
      </c>
      <c r="D1467" s="7">
        <v>2366.8</v>
      </c>
      <c r="E1467" s="8">
        <v>2386.75</v>
      </c>
      <c r="F1467" s="1" t="str">
        <f t="shared" si="1"/>
        <v>Increase</v>
      </c>
    </row>
    <row r="1468" ht="14.25" customHeight="1">
      <c r="A1468" s="4">
        <v>42233.0</v>
      </c>
      <c r="B1468" s="5">
        <v>2386.45</v>
      </c>
      <c r="C1468" s="6">
        <v>2423.8</v>
      </c>
      <c r="D1468" s="7">
        <v>2367.75</v>
      </c>
      <c r="E1468" s="8">
        <v>2419.05</v>
      </c>
      <c r="F1468" s="1" t="str">
        <f t="shared" si="1"/>
        <v>Increase</v>
      </c>
    </row>
    <row r="1469" ht="14.25" customHeight="1">
      <c r="A1469" s="4">
        <v>42234.0</v>
      </c>
      <c r="B1469" s="5">
        <v>2419.25</v>
      </c>
      <c r="C1469" s="6">
        <v>2464.65</v>
      </c>
      <c r="D1469" s="7">
        <v>2411.6</v>
      </c>
      <c r="E1469" s="8">
        <v>2461.6</v>
      </c>
      <c r="F1469" s="1" t="str">
        <f t="shared" si="1"/>
        <v>Increase</v>
      </c>
    </row>
    <row r="1470" ht="14.25" customHeight="1">
      <c r="A1470" s="4">
        <v>42235.0</v>
      </c>
      <c r="B1470" s="5">
        <v>2463.65</v>
      </c>
      <c r="C1470" s="6">
        <v>2502.9</v>
      </c>
      <c r="D1470" s="7">
        <v>2460.0</v>
      </c>
      <c r="E1470" s="8">
        <v>2492.65</v>
      </c>
      <c r="F1470" s="1" t="str">
        <f t="shared" si="1"/>
        <v>Increase</v>
      </c>
    </row>
    <row r="1471" ht="14.25" customHeight="1">
      <c r="A1471" s="4">
        <v>42236.0</v>
      </c>
      <c r="B1471" s="5">
        <v>2493.1</v>
      </c>
      <c r="C1471" s="6">
        <v>2519.4</v>
      </c>
      <c r="D1471" s="7">
        <v>2475.7</v>
      </c>
      <c r="E1471" s="8">
        <v>2489.1</v>
      </c>
      <c r="F1471" s="1" t="str">
        <f t="shared" si="1"/>
        <v>Decrease</v>
      </c>
    </row>
    <row r="1472" ht="14.25" customHeight="1">
      <c r="A1472" s="4">
        <v>42237.0</v>
      </c>
      <c r="B1472" s="5">
        <v>2489.1</v>
      </c>
      <c r="C1472" s="6">
        <v>2504.75</v>
      </c>
      <c r="D1472" s="7">
        <v>2480.85</v>
      </c>
      <c r="E1472" s="8">
        <v>2500.7</v>
      </c>
      <c r="F1472" s="1" t="str">
        <f t="shared" si="1"/>
        <v>Increase</v>
      </c>
    </row>
    <row r="1473" ht="14.25" customHeight="1">
      <c r="A1473" s="4">
        <v>42240.0</v>
      </c>
      <c r="B1473" s="5">
        <v>2500.85</v>
      </c>
      <c r="C1473" s="6">
        <v>2551.4</v>
      </c>
      <c r="D1473" s="7">
        <v>2500.85</v>
      </c>
      <c r="E1473" s="8">
        <v>2548.65</v>
      </c>
      <c r="F1473" s="1" t="str">
        <f t="shared" si="1"/>
        <v>Increase</v>
      </c>
    </row>
    <row r="1474" ht="14.25" customHeight="1">
      <c r="A1474" s="4">
        <v>42241.0</v>
      </c>
      <c r="B1474" s="5">
        <v>2548.55</v>
      </c>
      <c r="C1474" s="6">
        <v>2576.95</v>
      </c>
      <c r="D1474" s="7">
        <v>2534.4</v>
      </c>
      <c r="E1474" s="8">
        <v>2558.7</v>
      </c>
      <c r="F1474" s="1" t="str">
        <f t="shared" si="1"/>
        <v>Increase</v>
      </c>
    </row>
    <row r="1475" ht="14.25" customHeight="1">
      <c r="A1475" s="4">
        <v>42242.0</v>
      </c>
      <c r="B1475" s="5">
        <v>2559.45</v>
      </c>
      <c r="C1475" s="6">
        <v>2585.95</v>
      </c>
      <c r="D1475" s="7">
        <v>2559.45</v>
      </c>
      <c r="E1475" s="8">
        <v>2582.75</v>
      </c>
      <c r="F1475" s="1" t="str">
        <f t="shared" si="1"/>
        <v>Increase</v>
      </c>
    </row>
    <row r="1476" ht="14.25" customHeight="1">
      <c r="A1476" s="4">
        <v>42243.0</v>
      </c>
      <c r="B1476" s="5">
        <v>2558.45</v>
      </c>
      <c r="C1476" s="6">
        <v>2608.85</v>
      </c>
      <c r="D1476" s="7">
        <v>2558.45</v>
      </c>
      <c r="E1476" s="8">
        <v>2603.95</v>
      </c>
      <c r="F1476" s="1" t="str">
        <f t="shared" si="1"/>
        <v>Increase</v>
      </c>
    </row>
    <row r="1477" ht="14.25" customHeight="1">
      <c r="A1477" s="4">
        <v>42244.0</v>
      </c>
      <c r="B1477" s="5">
        <v>2604.0</v>
      </c>
      <c r="C1477" s="6">
        <v>2632.35</v>
      </c>
      <c r="D1477" s="7">
        <v>2595.15</v>
      </c>
      <c r="E1477" s="8">
        <v>2620.05</v>
      </c>
      <c r="F1477" s="1" t="str">
        <f t="shared" si="1"/>
        <v>Increase</v>
      </c>
    </row>
    <row r="1478" ht="14.25" customHeight="1">
      <c r="A1478" s="4">
        <v>42247.0</v>
      </c>
      <c r="B1478" s="5">
        <v>2620.1</v>
      </c>
      <c r="C1478" s="6">
        <v>2626.4</v>
      </c>
      <c r="D1478" s="7">
        <v>2591.75</v>
      </c>
      <c r="E1478" s="8">
        <v>2602.5</v>
      </c>
      <c r="F1478" s="1" t="str">
        <f t="shared" si="1"/>
        <v>Decrease</v>
      </c>
    </row>
    <row r="1479" ht="14.25" customHeight="1">
      <c r="A1479" s="4">
        <v>42248.0</v>
      </c>
      <c r="B1479" s="5">
        <v>2603.25</v>
      </c>
      <c r="C1479" s="6">
        <v>2614.0</v>
      </c>
      <c r="D1479" s="7">
        <v>2567.05</v>
      </c>
      <c r="E1479" s="8">
        <v>2572.85</v>
      </c>
      <c r="F1479" s="1" t="str">
        <f t="shared" si="1"/>
        <v>Decrease</v>
      </c>
    </row>
    <row r="1480" ht="14.25" customHeight="1">
      <c r="A1480" s="4">
        <v>42249.0</v>
      </c>
      <c r="B1480" s="5">
        <v>2572.85</v>
      </c>
      <c r="C1480" s="6">
        <v>2613.4</v>
      </c>
      <c r="D1480" s="7">
        <v>2563.1</v>
      </c>
      <c r="E1480" s="8">
        <v>2608.6</v>
      </c>
      <c r="F1480" s="1" t="str">
        <f t="shared" si="1"/>
        <v>Increase</v>
      </c>
    </row>
    <row r="1481" ht="14.25" customHeight="1">
      <c r="A1481" s="4">
        <v>42250.0</v>
      </c>
      <c r="B1481" s="5">
        <v>2608.9</v>
      </c>
      <c r="C1481" s="6">
        <v>2643.7</v>
      </c>
      <c r="D1481" s="7">
        <v>2608.7</v>
      </c>
      <c r="E1481" s="8">
        <v>2635.0</v>
      </c>
      <c r="F1481" s="1" t="str">
        <f t="shared" si="1"/>
        <v>Increase</v>
      </c>
    </row>
    <row r="1482" ht="14.25" customHeight="1">
      <c r="A1482" s="4">
        <v>42251.0</v>
      </c>
      <c r="B1482" s="5">
        <v>2635.35</v>
      </c>
      <c r="C1482" s="6">
        <v>2668.9</v>
      </c>
      <c r="D1482" s="7">
        <v>2633.75</v>
      </c>
      <c r="E1482" s="8">
        <v>2664.3</v>
      </c>
      <c r="F1482" s="1" t="str">
        <f t="shared" si="1"/>
        <v>Increase</v>
      </c>
    </row>
    <row r="1483" ht="14.25" customHeight="1">
      <c r="A1483" s="4">
        <v>42254.0</v>
      </c>
      <c r="B1483" s="5">
        <v>2664.85</v>
      </c>
      <c r="C1483" s="6">
        <v>2686.5</v>
      </c>
      <c r="D1483" s="7">
        <v>2664.7</v>
      </c>
      <c r="E1483" s="8">
        <v>2683.45</v>
      </c>
      <c r="F1483" s="1" t="str">
        <f t="shared" si="1"/>
        <v>Increase</v>
      </c>
    </row>
    <row r="1484" ht="14.25" customHeight="1">
      <c r="A1484" s="4">
        <v>42255.0</v>
      </c>
      <c r="B1484" s="5">
        <v>2683.6</v>
      </c>
      <c r="C1484" s="6">
        <v>2717.15</v>
      </c>
      <c r="D1484" s="7">
        <v>2682.65</v>
      </c>
      <c r="E1484" s="8">
        <v>2712.0</v>
      </c>
      <c r="F1484" s="1" t="str">
        <f t="shared" si="1"/>
        <v>Increase</v>
      </c>
    </row>
    <row r="1485" ht="14.25" customHeight="1">
      <c r="A1485" s="4">
        <v>42256.0</v>
      </c>
      <c r="B1485" s="5">
        <v>2712.35</v>
      </c>
      <c r="C1485" s="6">
        <v>2713.9</v>
      </c>
      <c r="D1485" s="7">
        <v>2679.9</v>
      </c>
      <c r="E1485" s="8">
        <v>2698.3</v>
      </c>
      <c r="F1485" s="1" t="str">
        <f t="shared" si="1"/>
        <v>Decrease</v>
      </c>
    </row>
    <row r="1486" ht="14.25" customHeight="1">
      <c r="A1486" s="4">
        <v>42257.0</v>
      </c>
      <c r="B1486" s="5">
        <v>2698.1</v>
      </c>
      <c r="C1486" s="6">
        <v>2727.05</v>
      </c>
      <c r="D1486" s="7">
        <v>2647.1</v>
      </c>
      <c r="E1486" s="8">
        <v>2652.25</v>
      </c>
      <c r="F1486" s="1" t="str">
        <f t="shared" si="1"/>
        <v>Decrease</v>
      </c>
    </row>
    <row r="1487" ht="14.25" customHeight="1">
      <c r="A1487" s="4">
        <v>42258.0</v>
      </c>
      <c r="B1487" s="5">
        <v>2651.6</v>
      </c>
      <c r="C1487" s="6">
        <v>2705.0</v>
      </c>
      <c r="D1487" s="7">
        <v>2641.95</v>
      </c>
      <c r="E1487" s="8">
        <v>2698.95</v>
      </c>
      <c r="F1487" s="1" t="str">
        <f t="shared" si="1"/>
        <v>Increase</v>
      </c>
    </row>
    <row r="1488" ht="14.25" customHeight="1">
      <c r="A1488" s="4">
        <v>42261.0</v>
      </c>
      <c r="B1488" s="5">
        <v>2699.55</v>
      </c>
      <c r="C1488" s="6">
        <v>2730.7</v>
      </c>
      <c r="D1488" s="7">
        <v>2691.5</v>
      </c>
      <c r="E1488" s="8">
        <v>2697.95</v>
      </c>
      <c r="F1488" s="1" t="str">
        <f t="shared" si="1"/>
        <v>Decrease</v>
      </c>
    </row>
    <row r="1489" ht="14.25" customHeight="1">
      <c r="A1489" s="4">
        <v>42262.0</v>
      </c>
      <c r="B1489" s="5">
        <v>2697.6</v>
      </c>
      <c r="C1489" s="6">
        <v>2710.65</v>
      </c>
      <c r="D1489" s="7">
        <v>2654.35</v>
      </c>
      <c r="E1489" s="8">
        <v>2660.5</v>
      </c>
      <c r="F1489" s="1" t="str">
        <f t="shared" si="1"/>
        <v>Decrease</v>
      </c>
    </row>
    <row r="1490" ht="14.25" customHeight="1">
      <c r="A1490" s="4">
        <v>42263.0</v>
      </c>
      <c r="B1490" s="5">
        <v>2661.4</v>
      </c>
      <c r="C1490" s="6">
        <v>2694.4</v>
      </c>
      <c r="D1490" s="7">
        <v>2647.35</v>
      </c>
      <c r="E1490" s="8">
        <v>2662.3</v>
      </c>
      <c r="F1490" s="1" t="str">
        <f t="shared" si="1"/>
        <v>Increase</v>
      </c>
    </row>
    <row r="1491" ht="14.25" customHeight="1">
      <c r="A1491" s="4">
        <v>42264.0</v>
      </c>
      <c r="B1491" s="5">
        <v>2662.3</v>
      </c>
      <c r="C1491" s="6">
        <v>2697.1</v>
      </c>
      <c r="D1491" s="7">
        <v>2662.3</v>
      </c>
      <c r="E1491" s="8">
        <v>2693.0</v>
      </c>
      <c r="F1491" s="1" t="str">
        <f t="shared" si="1"/>
        <v>Increase</v>
      </c>
    </row>
    <row r="1492" ht="14.25" customHeight="1">
      <c r="A1492" s="4">
        <v>42265.0</v>
      </c>
      <c r="B1492" s="5">
        <v>2694.95</v>
      </c>
      <c r="C1492" s="6">
        <v>2711.6</v>
      </c>
      <c r="D1492" s="7">
        <v>2673.5</v>
      </c>
      <c r="E1492" s="8">
        <v>2706.7</v>
      </c>
      <c r="F1492" s="1" t="str">
        <f t="shared" si="1"/>
        <v>Increase</v>
      </c>
    </row>
    <row r="1493" ht="14.25" customHeight="1">
      <c r="A1493" s="4">
        <v>42268.0</v>
      </c>
      <c r="B1493" s="5">
        <v>2706.75</v>
      </c>
      <c r="C1493" s="6">
        <v>2761.1</v>
      </c>
      <c r="D1493" s="7">
        <v>2698.0</v>
      </c>
      <c r="E1493" s="8">
        <v>2756.45</v>
      </c>
      <c r="F1493" s="1" t="str">
        <f t="shared" si="1"/>
        <v>Increase</v>
      </c>
    </row>
    <row r="1494" ht="14.25" customHeight="1">
      <c r="A1494" s="4">
        <v>42269.0</v>
      </c>
      <c r="B1494" s="5">
        <v>2756.4</v>
      </c>
      <c r="C1494" s="6">
        <v>2789.35</v>
      </c>
      <c r="D1494" s="7">
        <v>2756.4</v>
      </c>
      <c r="E1494" s="8">
        <v>2776.2</v>
      </c>
      <c r="F1494" s="1" t="str">
        <f t="shared" si="1"/>
        <v>Increase</v>
      </c>
    </row>
    <row r="1495" ht="14.25" customHeight="1">
      <c r="A1495" s="4">
        <v>42270.0</v>
      </c>
      <c r="B1495" s="5">
        <v>2776.8</v>
      </c>
      <c r="C1495" s="6">
        <v>2815.3</v>
      </c>
      <c r="D1495" s="7">
        <v>2764.65</v>
      </c>
      <c r="E1495" s="8">
        <v>2812.3</v>
      </c>
      <c r="F1495" s="1" t="str">
        <f t="shared" si="1"/>
        <v>Increase</v>
      </c>
    </row>
    <row r="1496" ht="14.25" customHeight="1">
      <c r="A1496" s="4">
        <v>42271.0</v>
      </c>
      <c r="B1496" s="5">
        <v>2812.8</v>
      </c>
      <c r="C1496" s="6">
        <v>2825.65</v>
      </c>
      <c r="D1496" s="7">
        <v>2788.3</v>
      </c>
      <c r="E1496" s="8">
        <v>2804.55</v>
      </c>
      <c r="F1496" s="1" t="str">
        <f t="shared" si="1"/>
        <v>Decrease</v>
      </c>
    </row>
    <row r="1497" ht="14.25" customHeight="1">
      <c r="A1497" s="4">
        <v>42272.0</v>
      </c>
      <c r="B1497" s="5">
        <v>2805.2</v>
      </c>
      <c r="C1497" s="6">
        <v>2821.5</v>
      </c>
      <c r="D1497" s="7">
        <v>2763.35</v>
      </c>
      <c r="E1497" s="8">
        <v>2778.55</v>
      </c>
      <c r="F1497" s="1" t="str">
        <f t="shared" si="1"/>
        <v>Decrease</v>
      </c>
    </row>
    <row r="1498" ht="14.25" customHeight="1">
      <c r="A1498" s="4">
        <v>42275.0</v>
      </c>
      <c r="B1498" s="5">
        <v>2778.65</v>
      </c>
      <c r="C1498" s="6">
        <v>2814.9</v>
      </c>
      <c r="D1498" s="7">
        <v>2766.5</v>
      </c>
      <c r="E1498" s="8">
        <v>2810.15</v>
      </c>
      <c r="F1498" s="1" t="str">
        <f t="shared" si="1"/>
        <v>Increase</v>
      </c>
    </row>
    <row r="1499" ht="14.25" customHeight="1">
      <c r="A1499" s="4">
        <v>42276.0</v>
      </c>
      <c r="B1499" s="5">
        <v>2808.35</v>
      </c>
      <c r="C1499" s="6">
        <v>2846.0</v>
      </c>
      <c r="D1499" s="7">
        <v>2803.45</v>
      </c>
      <c r="E1499" s="8">
        <v>2842.6</v>
      </c>
      <c r="F1499" s="1" t="str">
        <f t="shared" si="1"/>
        <v>Increase</v>
      </c>
    </row>
    <row r="1500" ht="14.25" customHeight="1">
      <c r="A1500" s="4">
        <v>42277.0</v>
      </c>
      <c r="B1500" s="5">
        <v>2843.15</v>
      </c>
      <c r="C1500" s="6">
        <v>2853.1</v>
      </c>
      <c r="D1500" s="7">
        <v>2815.2</v>
      </c>
      <c r="E1500" s="8">
        <v>2826.2</v>
      </c>
      <c r="F1500" s="1" t="str">
        <f t="shared" si="1"/>
        <v>Decrease</v>
      </c>
    </row>
    <row r="1501" ht="14.25" customHeight="1">
      <c r="A1501" s="4">
        <v>42278.0</v>
      </c>
      <c r="B1501" s="5">
        <v>2826.45</v>
      </c>
      <c r="C1501" s="6">
        <v>2847.3</v>
      </c>
      <c r="D1501" s="7">
        <v>2799.45</v>
      </c>
      <c r="E1501" s="8">
        <v>2822.9</v>
      </c>
      <c r="F1501" s="1" t="str">
        <f t="shared" si="1"/>
        <v>Decrease</v>
      </c>
    </row>
    <row r="1502" ht="14.25" customHeight="1">
      <c r="A1502" s="4">
        <v>42279.0</v>
      </c>
      <c r="B1502" s="5">
        <v>2826.7</v>
      </c>
      <c r="C1502" s="6">
        <v>2846.65</v>
      </c>
      <c r="D1502" s="7">
        <v>2818.65</v>
      </c>
      <c r="E1502" s="8">
        <v>2835.25</v>
      </c>
      <c r="F1502" s="1" t="str">
        <f t="shared" si="1"/>
        <v>Increase</v>
      </c>
    </row>
    <row r="1503" ht="14.25" customHeight="1">
      <c r="A1503" s="4">
        <v>42282.0</v>
      </c>
      <c r="B1503" s="5">
        <v>2835.7</v>
      </c>
      <c r="C1503" s="6">
        <v>2857.0</v>
      </c>
      <c r="D1503" s="7">
        <v>2799.7</v>
      </c>
      <c r="E1503" s="8">
        <v>2804.85</v>
      </c>
      <c r="F1503" s="1" t="str">
        <f t="shared" si="1"/>
        <v>Decrease</v>
      </c>
    </row>
    <row r="1504" ht="14.25" customHeight="1">
      <c r="A1504" s="4">
        <v>42283.0</v>
      </c>
      <c r="B1504" s="5">
        <v>2804.3</v>
      </c>
      <c r="C1504" s="6">
        <v>2804.3</v>
      </c>
      <c r="D1504" s="7">
        <v>2741.8</v>
      </c>
      <c r="E1504" s="8">
        <v>2749.6</v>
      </c>
      <c r="F1504" s="1" t="str">
        <f t="shared" si="1"/>
        <v>Decrease</v>
      </c>
    </row>
    <row r="1505" ht="14.25" customHeight="1">
      <c r="A1505" s="4">
        <v>42284.0</v>
      </c>
      <c r="B1505" s="5">
        <v>2746.25</v>
      </c>
      <c r="C1505" s="6">
        <v>2812.6</v>
      </c>
      <c r="D1505" s="7">
        <v>2725.7</v>
      </c>
      <c r="E1505" s="8">
        <v>2805.9</v>
      </c>
      <c r="F1505" s="1" t="str">
        <f t="shared" si="1"/>
        <v>Increase</v>
      </c>
    </row>
    <row r="1506" ht="14.25" customHeight="1">
      <c r="A1506" s="4">
        <v>42285.0</v>
      </c>
      <c r="B1506" s="5">
        <v>2806.8</v>
      </c>
      <c r="C1506" s="6">
        <v>2824.3</v>
      </c>
      <c r="D1506" s="7">
        <v>2780.0</v>
      </c>
      <c r="E1506" s="8">
        <v>2794.05</v>
      </c>
      <c r="F1506" s="1" t="str">
        <f t="shared" si="1"/>
        <v>Decrease</v>
      </c>
    </row>
    <row r="1507" ht="14.25" customHeight="1">
      <c r="A1507" s="4">
        <v>42286.0</v>
      </c>
      <c r="B1507" s="5">
        <v>2792.75</v>
      </c>
      <c r="C1507" s="6">
        <v>2829.4</v>
      </c>
      <c r="D1507" s="7">
        <v>2792.75</v>
      </c>
      <c r="E1507" s="8">
        <v>2821.95</v>
      </c>
      <c r="F1507" s="1" t="str">
        <f t="shared" si="1"/>
        <v>Increase</v>
      </c>
    </row>
    <row r="1508" ht="14.25" customHeight="1">
      <c r="A1508" s="4">
        <v>42289.0</v>
      </c>
      <c r="B1508" s="5">
        <v>2823.95</v>
      </c>
      <c r="C1508" s="6">
        <v>2845.55</v>
      </c>
      <c r="D1508" s="7">
        <v>2812.75</v>
      </c>
      <c r="E1508" s="8">
        <v>2836.55</v>
      </c>
      <c r="F1508" s="1" t="str">
        <f t="shared" si="1"/>
        <v>Increase</v>
      </c>
    </row>
    <row r="1509" ht="14.25" customHeight="1">
      <c r="A1509" s="4">
        <v>42290.0</v>
      </c>
      <c r="B1509" s="5">
        <v>2836.8</v>
      </c>
      <c r="C1509" s="6">
        <v>2849.45</v>
      </c>
      <c r="D1509" s="7">
        <v>2825.4</v>
      </c>
      <c r="E1509" s="8">
        <v>2835.95</v>
      </c>
      <c r="F1509" s="1" t="str">
        <f t="shared" si="1"/>
        <v>Decrease</v>
      </c>
    </row>
    <row r="1510" ht="14.25" customHeight="1">
      <c r="A1510" s="4">
        <v>42291.0</v>
      </c>
      <c r="B1510" s="5">
        <v>2835.95</v>
      </c>
      <c r="C1510" s="6">
        <v>2887.2</v>
      </c>
      <c r="D1510" s="7">
        <v>2832.05</v>
      </c>
      <c r="E1510" s="8">
        <v>2883.35</v>
      </c>
      <c r="F1510" s="1" t="str">
        <f t="shared" si="1"/>
        <v>Increase</v>
      </c>
    </row>
    <row r="1511" ht="14.25" customHeight="1">
      <c r="A1511" s="4">
        <v>42292.0</v>
      </c>
      <c r="B1511" s="5">
        <v>2883.0</v>
      </c>
      <c r="C1511" s="6">
        <v>2909.35</v>
      </c>
      <c r="D1511" s="7">
        <v>2883.0</v>
      </c>
      <c r="E1511" s="8">
        <v>2904.4</v>
      </c>
      <c r="F1511" s="1" t="str">
        <f t="shared" si="1"/>
        <v>Increase</v>
      </c>
    </row>
    <row r="1512" ht="14.25" customHeight="1">
      <c r="A1512" s="4">
        <v>42293.0</v>
      </c>
      <c r="B1512" s="5">
        <v>2904.45</v>
      </c>
      <c r="C1512" s="6">
        <v>2916.2</v>
      </c>
      <c r="D1512" s="7">
        <v>2884.8</v>
      </c>
      <c r="E1512" s="8">
        <v>2899.85</v>
      </c>
      <c r="F1512" s="1" t="str">
        <f t="shared" si="1"/>
        <v>Decrease</v>
      </c>
    </row>
    <row r="1513" ht="14.25" customHeight="1">
      <c r="A1513" s="4">
        <v>42296.0</v>
      </c>
      <c r="B1513" s="5">
        <v>2899.85</v>
      </c>
      <c r="C1513" s="6">
        <v>2921.7</v>
      </c>
      <c r="D1513" s="7">
        <v>2877.25</v>
      </c>
      <c r="E1513" s="8">
        <v>2914.0</v>
      </c>
      <c r="F1513" s="1" t="str">
        <f t="shared" si="1"/>
        <v>Increase</v>
      </c>
    </row>
    <row r="1514" ht="14.25" customHeight="1">
      <c r="A1514" s="4">
        <v>42297.0</v>
      </c>
      <c r="B1514" s="5">
        <v>2913.35</v>
      </c>
      <c r="C1514" s="6">
        <v>2927.25</v>
      </c>
      <c r="D1514" s="7">
        <v>2898.25</v>
      </c>
      <c r="E1514" s="8">
        <v>2910.1</v>
      </c>
      <c r="F1514" s="1" t="str">
        <f t="shared" si="1"/>
        <v>Decrease</v>
      </c>
    </row>
    <row r="1515" ht="14.25" customHeight="1">
      <c r="A1515" s="4">
        <v>42298.0</v>
      </c>
      <c r="B1515" s="5">
        <v>2910.15</v>
      </c>
      <c r="C1515" s="6">
        <v>2913.05</v>
      </c>
      <c r="D1515" s="7">
        <v>2865.6</v>
      </c>
      <c r="E1515" s="8">
        <v>2870.8</v>
      </c>
      <c r="F1515" s="1" t="str">
        <f t="shared" si="1"/>
        <v>Decrease</v>
      </c>
    </row>
    <row r="1516" ht="14.25" customHeight="1">
      <c r="A1516" s="4">
        <v>42299.0</v>
      </c>
      <c r="B1516" s="5">
        <v>2869.35</v>
      </c>
      <c r="C1516" s="6">
        <v>2869.35</v>
      </c>
      <c r="D1516" s="7">
        <v>2824.0</v>
      </c>
      <c r="E1516" s="8">
        <v>2850.7</v>
      </c>
      <c r="F1516" s="1" t="str">
        <f t="shared" si="1"/>
        <v>Decrease</v>
      </c>
    </row>
    <row r="1517" ht="14.25" customHeight="1">
      <c r="A1517" s="4">
        <v>42300.0</v>
      </c>
      <c r="B1517" s="5">
        <v>2851.4</v>
      </c>
      <c r="C1517" s="6">
        <v>2878.35</v>
      </c>
      <c r="D1517" s="7">
        <v>2846.7</v>
      </c>
      <c r="E1517" s="8">
        <v>2850.55</v>
      </c>
      <c r="F1517" s="1" t="str">
        <f t="shared" si="1"/>
        <v>Decrease</v>
      </c>
    </row>
    <row r="1518" ht="14.25" customHeight="1">
      <c r="A1518" s="4">
        <v>42303.0</v>
      </c>
      <c r="B1518" s="5">
        <v>2851.35</v>
      </c>
      <c r="C1518" s="6">
        <v>2855.7</v>
      </c>
      <c r="D1518" s="7">
        <v>2824.05</v>
      </c>
      <c r="E1518" s="8">
        <v>2833.1</v>
      </c>
      <c r="F1518" s="1" t="str">
        <f t="shared" si="1"/>
        <v>Decrease</v>
      </c>
    </row>
    <row r="1519" ht="14.25" customHeight="1">
      <c r="A1519" s="4">
        <v>42304.0</v>
      </c>
      <c r="B1519" s="5">
        <v>2833.8</v>
      </c>
      <c r="C1519" s="6">
        <v>2861.25</v>
      </c>
      <c r="D1519" s="7">
        <v>2820.65</v>
      </c>
      <c r="E1519" s="8">
        <v>2829.1</v>
      </c>
      <c r="F1519" s="1" t="str">
        <f t="shared" si="1"/>
        <v>Decrease</v>
      </c>
    </row>
    <row r="1520" ht="14.25" customHeight="1">
      <c r="A1520" s="4">
        <v>42305.0</v>
      </c>
      <c r="B1520" s="5">
        <v>2809.9</v>
      </c>
      <c r="C1520" s="6">
        <v>2840.1</v>
      </c>
      <c r="D1520" s="7">
        <v>2783.85</v>
      </c>
      <c r="E1520" s="8">
        <v>2809.2</v>
      </c>
      <c r="F1520" s="1" t="str">
        <f t="shared" si="1"/>
        <v>Decrease</v>
      </c>
    </row>
    <row r="1521" ht="14.25" customHeight="1">
      <c r="A1521" s="4">
        <v>42306.0</v>
      </c>
      <c r="B1521" s="5">
        <v>2811.1</v>
      </c>
      <c r="C1521" s="6">
        <v>2875.95</v>
      </c>
      <c r="D1521" s="7">
        <v>2811.1</v>
      </c>
      <c r="E1521" s="8">
        <v>2870.85</v>
      </c>
      <c r="F1521" s="1" t="str">
        <f t="shared" si="1"/>
        <v>Increase</v>
      </c>
    </row>
    <row r="1522" ht="14.25" customHeight="1">
      <c r="A1522" s="4">
        <v>42307.0</v>
      </c>
      <c r="B1522" s="5">
        <v>2870.8</v>
      </c>
      <c r="C1522" s="6">
        <v>2912.8</v>
      </c>
      <c r="D1522" s="7">
        <v>2870.8</v>
      </c>
      <c r="E1522" s="8">
        <v>2900.95</v>
      </c>
      <c r="F1522" s="1" t="str">
        <f t="shared" si="1"/>
        <v>Increase</v>
      </c>
    </row>
    <row r="1523" ht="14.25" customHeight="1">
      <c r="A1523" s="4">
        <v>42310.0</v>
      </c>
      <c r="B1523" s="5">
        <v>2900.3</v>
      </c>
      <c r="C1523" s="6">
        <v>2900.3</v>
      </c>
      <c r="D1523" s="7">
        <v>2870.95</v>
      </c>
      <c r="E1523" s="8">
        <v>2884.05</v>
      </c>
      <c r="F1523" s="1" t="str">
        <f t="shared" si="1"/>
        <v>Decrease</v>
      </c>
    </row>
    <row r="1524" ht="14.25" customHeight="1">
      <c r="A1524" s="4">
        <v>42311.0</v>
      </c>
      <c r="B1524" s="5">
        <v>2886.35</v>
      </c>
      <c r="C1524" s="6">
        <v>2914.25</v>
      </c>
      <c r="D1524" s="7">
        <v>2885.75</v>
      </c>
      <c r="E1524" s="8">
        <v>2908.0</v>
      </c>
      <c r="F1524" s="1" t="str">
        <f t="shared" si="1"/>
        <v>Increase</v>
      </c>
    </row>
    <row r="1525" ht="14.25" customHeight="1">
      <c r="A1525" s="4">
        <v>42312.0</v>
      </c>
      <c r="B1525" s="5">
        <v>2908.75</v>
      </c>
      <c r="C1525" s="6">
        <v>2949.1</v>
      </c>
      <c r="D1525" s="7">
        <v>2871.25</v>
      </c>
      <c r="E1525" s="8">
        <v>2940.35</v>
      </c>
      <c r="F1525" s="1" t="str">
        <f t="shared" si="1"/>
        <v>Increase</v>
      </c>
    </row>
    <row r="1526" ht="14.25" customHeight="1">
      <c r="A1526" s="4">
        <v>42313.0</v>
      </c>
      <c r="B1526" s="5">
        <v>2941.9</v>
      </c>
      <c r="C1526" s="6">
        <v>2989.7</v>
      </c>
      <c r="D1526" s="7">
        <v>2941.9</v>
      </c>
      <c r="E1526" s="8">
        <v>2982.75</v>
      </c>
      <c r="F1526" s="1" t="str">
        <f t="shared" si="1"/>
        <v>Increase</v>
      </c>
    </row>
    <row r="1527" ht="14.25" customHeight="1">
      <c r="A1527" s="4">
        <v>42314.0</v>
      </c>
      <c r="B1527" s="5">
        <v>2983.3</v>
      </c>
      <c r="C1527" s="6">
        <v>3002.2</v>
      </c>
      <c r="D1527" s="7">
        <v>2963.65</v>
      </c>
      <c r="E1527" s="8">
        <v>2974.5</v>
      </c>
      <c r="F1527" s="1" t="str">
        <f t="shared" si="1"/>
        <v>Decrease</v>
      </c>
    </row>
    <row r="1528" ht="14.25" customHeight="1">
      <c r="A1528" s="4">
        <v>42317.0</v>
      </c>
      <c r="B1528" s="5">
        <v>2968.95</v>
      </c>
      <c r="C1528" s="6">
        <v>3005.1</v>
      </c>
      <c r="D1528" s="7">
        <v>2968.85</v>
      </c>
      <c r="E1528" s="8">
        <v>3001.1</v>
      </c>
      <c r="F1528" s="1" t="str">
        <f t="shared" si="1"/>
        <v>Increase</v>
      </c>
    </row>
    <row r="1529" ht="14.25" customHeight="1">
      <c r="A1529" s="4">
        <v>42318.0</v>
      </c>
      <c r="B1529" s="5">
        <v>3001.3</v>
      </c>
      <c r="C1529" s="6">
        <v>3011.05</v>
      </c>
      <c r="D1529" s="7">
        <v>2960.9</v>
      </c>
      <c r="E1529" s="8">
        <v>2971.55</v>
      </c>
      <c r="F1529" s="1" t="str">
        <f t="shared" si="1"/>
        <v>Decrease</v>
      </c>
    </row>
    <row r="1530" ht="14.25" customHeight="1">
      <c r="A1530" s="4">
        <v>42319.0</v>
      </c>
      <c r="B1530" s="5">
        <v>2972.2</v>
      </c>
      <c r="C1530" s="6">
        <v>2997.25</v>
      </c>
      <c r="D1530" s="7">
        <v>2957.55</v>
      </c>
      <c r="E1530" s="8">
        <v>2967.45</v>
      </c>
      <c r="F1530" s="1" t="str">
        <f t="shared" si="1"/>
        <v>Decrease</v>
      </c>
    </row>
    <row r="1531" ht="14.25" customHeight="1">
      <c r="A1531" s="4">
        <v>42320.0</v>
      </c>
      <c r="B1531" s="5">
        <v>2968.1</v>
      </c>
      <c r="C1531" s="6">
        <v>2973.9</v>
      </c>
      <c r="D1531" s="7">
        <v>2931.85</v>
      </c>
      <c r="E1531" s="8">
        <v>2940.6</v>
      </c>
      <c r="F1531" s="1" t="str">
        <f t="shared" si="1"/>
        <v>Decrease</v>
      </c>
    </row>
    <row r="1532" ht="14.25" customHeight="1">
      <c r="A1532" s="4">
        <v>42321.0</v>
      </c>
      <c r="B1532" s="5">
        <v>2940.95</v>
      </c>
      <c r="C1532" s="6">
        <v>3009.45</v>
      </c>
      <c r="D1532" s="7">
        <v>2928.1</v>
      </c>
      <c r="E1532" s="8">
        <v>3000.45</v>
      </c>
      <c r="F1532" s="1" t="str">
        <f t="shared" si="1"/>
        <v>Increase</v>
      </c>
    </row>
    <row r="1533" ht="14.25" customHeight="1">
      <c r="A1533" s="4">
        <v>42324.0</v>
      </c>
      <c r="B1533" s="5">
        <v>3001.15</v>
      </c>
      <c r="C1533" s="6">
        <v>3025.1</v>
      </c>
      <c r="D1533" s="7">
        <v>2991.25</v>
      </c>
      <c r="E1533" s="8">
        <v>3020.1</v>
      </c>
      <c r="F1533" s="1" t="str">
        <f t="shared" si="1"/>
        <v>Increase</v>
      </c>
    </row>
    <row r="1534" ht="14.25" customHeight="1">
      <c r="A1534" s="4">
        <v>42325.0</v>
      </c>
      <c r="B1534" s="5">
        <v>3018.2</v>
      </c>
      <c r="C1534" s="6">
        <v>3021.25</v>
      </c>
      <c r="D1534" s="7">
        <v>2984.9</v>
      </c>
      <c r="E1534" s="8">
        <v>3008.95</v>
      </c>
      <c r="F1534" s="1" t="str">
        <f t="shared" si="1"/>
        <v>Decrease</v>
      </c>
    </row>
    <row r="1535" ht="14.25" customHeight="1">
      <c r="A1535" s="4">
        <v>42326.0</v>
      </c>
      <c r="B1535" s="5">
        <v>3009.15</v>
      </c>
      <c r="C1535" s="6">
        <v>3031.75</v>
      </c>
      <c r="D1535" s="7">
        <v>3009.1</v>
      </c>
      <c r="E1535" s="8">
        <v>3027.55</v>
      </c>
      <c r="F1535" s="1" t="str">
        <f t="shared" si="1"/>
        <v>Increase</v>
      </c>
    </row>
    <row r="1536" ht="14.25" customHeight="1">
      <c r="A1536" s="4">
        <v>42327.0</v>
      </c>
      <c r="B1536" s="5">
        <v>3026.15</v>
      </c>
      <c r="C1536" s="6">
        <v>3042.75</v>
      </c>
      <c r="D1536" s="7">
        <v>3018.5</v>
      </c>
      <c r="E1536" s="8">
        <v>3041.15</v>
      </c>
      <c r="F1536" s="1" t="str">
        <f t="shared" si="1"/>
        <v>Increase</v>
      </c>
    </row>
    <row r="1537" ht="14.25" customHeight="1">
      <c r="A1537" s="4">
        <v>42328.0</v>
      </c>
      <c r="B1537" s="5">
        <v>3040.25</v>
      </c>
      <c r="C1537" s="6">
        <v>3051.7</v>
      </c>
      <c r="D1537" s="7">
        <v>3009.9</v>
      </c>
      <c r="E1537" s="8">
        <v>3017.55</v>
      </c>
      <c r="F1537" s="1" t="str">
        <f t="shared" si="1"/>
        <v>Decrease</v>
      </c>
    </row>
    <row r="1538" ht="14.25" customHeight="1">
      <c r="A1538" s="4">
        <v>42331.0</v>
      </c>
      <c r="B1538" s="5">
        <v>3001.4</v>
      </c>
      <c r="C1538" s="6">
        <v>3048.8</v>
      </c>
      <c r="D1538" s="7">
        <v>2995.3</v>
      </c>
      <c r="E1538" s="8">
        <v>3022.2</v>
      </c>
      <c r="F1538" s="1" t="str">
        <f t="shared" si="1"/>
        <v>Increase</v>
      </c>
    </row>
    <row r="1539" ht="14.25" customHeight="1">
      <c r="A1539" s="4">
        <v>42332.0</v>
      </c>
      <c r="B1539" s="5">
        <v>3023.1</v>
      </c>
      <c r="C1539" s="6">
        <v>3036.65</v>
      </c>
      <c r="D1539" s="7">
        <v>3013.7</v>
      </c>
      <c r="E1539" s="8">
        <v>3021.6</v>
      </c>
      <c r="F1539" s="1" t="str">
        <f t="shared" si="1"/>
        <v>Decrease</v>
      </c>
    </row>
    <row r="1540" ht="14.25" customHeight="1">
      <c r="A1540" s="4">
        <v>42333.0</v>
      </c>
      <c r="B1540" s="5">
        <v>3021.65</v>
      </c>
      <c r="C1540" s="6">
        <v>3038.8</v>
      </c>
      <c r="D1540" s="7">
        <v>2976.7</v>
      </c>
      <c r="E1540" s="8">
        <v>2981.5</v>
      </c>
      <c r="F1540" s="1" t="str">
        <f t="shared" si="1"/>
        <v>Decrease</v>
      </c>
    </row>
    <row r="1541" ht="14.25" customHeight="1">
      <c r="A1541" s="4">
        <v>42334.0</v>
      </c>
      <c r="B1541" s="5">
        <v>2982.35</v>
      </c>
      <c r="C1541" s="6">
        <v>3010.65</v>
      </c>
      <c r="D1541" s="7">
        <v>2955.85</v>
      </c>
      <c r="E1541" s="8">
        <v>3005.85</v>
      </c>
      <c r="F1541" s="1" t="str">
        <f t="shared" si="1"/>
        <v>Increase</v>
      </c>
    </row>
    <row r="1542" ht="14.25" customHeight="1">
      <c r="A1542" s="4">
        <v>42335.0</v>
      </c>
      <c r="B1542" s="5">
        <v>3008.55</v>
      </c>
      <c r="C1542" s="6">
        <v>3042.05</v>
      </c>
      <c r="D1542" s="7">
        <v>3008.55</v>
      </c>
      <c r="E1542" s="8">
        <v>3035.5</v>
      </c>
      <c r="F1542" s="1" t="str">
        <f t="shared" si="1"/>
        <v>Increase</v>
      </c>
    </row>
    <row r="1543" ht="14.25" customHeight="1">
      <c r="A1543" s="4">
        <v>42338.0</v>
      </c>
      <c r="B1543" s="5">
        <v>3035.65</v>
      </c>
      <c r="C1543" s="6">
        <v>3055.65</v>
      </c>
      <c r="D1543" s="7">
        <v>3032.5</v>
      </c>
      <c r="E1543" s="8">
        <v>3050.8</v>
      </c>
      <c r="F1543" s="1" t="str">
        <f t="shared" si="1"/>
        <v>Increase</v>
      </c>
    </row>
    <row r="1544" ht="14.25" customHeight="1">
      <c r="A1544" s="4">
        <v>42339.0</v>
      </c>
      <c r="B1544" s="5">
        <v>3050.85</v>
      </c>
      <c r="C1544" s="6">
        <v>3078.4</v>
      </c>
      <c r="D1544" s="7">
        <v>3050.85</v>
      </c>
      <c r="E1544" s="8">
        <v>3062.1</v>
      </c>
      <c r="F1544" s="1" t="str">
        <f t="shared" si="1"/>
        <v>Increase</v>
      </c>
    </row>
    <row r="1545" ht="14.25" customHeight="1">
      <c r="A1545" s="4">
        <v>42340.0</v>
      </c>
      <c r="B1545" s="5">
        <v>3061.7</v>
      </c>
      <c r="C1545" s="6">
        <v>3072.0</v>
      </c>
      <c r="D1545" s="7">
        <v>3041.6</v>
      </c>
      <c r="E1545" s="8">
        <v>3050.05</v>
      </c>
      <c r="F1545" s="1" t="str">
        <f t="shared" si="1"/>
        <v>Decrease</v>
      </c>
    </row>
    <row r="1546" ht="14.25" customHeight="1">
      <c r="A1546" s="4">
        <v>42341.0</v>
      </c>
      <c r="B1546" s="5">
        <v>3050.3</v>
      </c>
      <c r="C1546" s="6">
        <v>3070.35</v>
      </c>
      <c r="D1546" s="7">
        <v>3050.3</v>
      </c>
      <c r="E1546" s="8">
        <v>3067.45</v>
      </c>
      <c r="F1546" s="1" t="str">
        <f t="shared" si="1"/>
        <v>Increase</v>
      </c>
    </row>
    <row r="1547" ht="14.25" customHeight="1">
      <c r="A1547" s="4">
        <v>42342.0</v>
      </c>
      <c r="B1547" s="5">
        <v>3067.9</v>
      </c>
      <c r="C1547" s="6">
        <v>3090.3</v>
      </c>
      <c r="D1547" s="7">
        <v>3031.8</v>
      </c>
      <c r="E1547" s="8">
        <v>3074.7</v>
      </c>
      <c r="F1547" s="1" t="str">
        <f t="shared" si="1"/>
        <v>Increase</v>
      </c>
    </row>
    <row r="1548" ht="14.25" customHeight="1">
      <c r="A1548" s="4">
        <v>42345.0</v>
      </c>
      <c r="B1548" s="5">
        <v>3074.6</v>
      </c>
      <c r="C1548" s="6">
        <v>3127.25</v>
      </c>
      <c r="D1548" s="7">
        <v>3064.0</v>
      </c>
      <c r="E1548" s="8">
        <v>3123.1</v>
      </c>
      <c r="F1548" s="1" t="str">
        <f t="shared" si="1"/>
        <v>Increase</v>
      </c>
    </row>
    <row r="1549" ht="14.25" customHeight="1">
      <c r="A1549" s="4">
        <v>42346.0</v>
      </c>
      <c r="B1549" s="5">
        <v>3124.25</v>
      </c>
      <c r="C1549" s="6">
        <v>3170.35</v>
      </c>
      <c r="D1549" s="7">
        <v>3124.25</v>
      </c>
      <c r="E1549" s="8">
        <v>3150.7</v>
      </c>
      <c r="F1549" s="1" t="str">
        <f t="shared" si="1"/>
        <v>Increase</v>
      </c>
    </row>
    <row r="1550" ht="14.25" customHeight="1">
      <c r="A1550" s="4">
        <v>42347.0</v>
      </c>
      <c r="B1550" s="5">
        <v>3151.3</v>
      </c>
      <c r="C1550" s="6">
        <v>3167.2</v>
      </c>
      <c r="D1550" s="7">
        <v>3132.6</v>
      </c>
      <c r="E1550" s="8">
        <v>3147.35</v>
      </c>
      <c r="F1550" s="1" t="str">
        <f t="shared" si="1"/>
        <v>Decrease</v>
      </c>
    </row>
    <row r="1551" ht="14.25" customHeight="1">
      <c r="A1551" s="4">
        <v>42348.0</v>
      </c>
      <c r="B1551" s="5">
        <v>3147.25</v>
      </c>
      <c r="C1551" s="6">
        <v>3194.0</v>
      </c>
      <c r="D1551" s="7">
        <v>3147.2</v>
      </c>
      <c r="E1551" s="8">
        <v>3190.4</v>
      </c>
      <c r="F1551" s="1" t="str">
        <f t="shared" si="1"/>
        <v>Increase</v>
      </c>
    </row>
    <row r="1552" ht="14.25" customHeight="1">
      <c r="A1552" s="4">
        <v>42349.0</v>
      </c>
      <c r="B1552" s="5">
        <v>3190.45</v>
      </c>
      <c r="C1552" s="6">
        <v>3192.95</v>
      </c>
      <c r="D1552" s="7">
        <v>3166.75</v>
      </c>
      <c r="E1552" s="8">
        <v>3182.8</v>
      </c>
      <c r="F1552" s="1" t="str">
        <f t="shared" si="1"/>
        <v>Decrease</v>
      </c>
    </row>
    <row r="1553" ht="14.25" customHeight="1">
      <c r="A1553" s="4">
        <v>42352.0</v>
      </c>
      <c r="B1553" s="5">
        <v>3183.45</v>
      </c>
      <c r="C1553" s="6">
        <v>3187.5</v>
      </c>
      <c r="D1553" s="7">
        <v>3107.9</v>
      </c>
      <c r="E1553" s="8">
        <v>3116.7</v>
      </c>
      <c r="F1553" s="1" t="str">
        <f t="shared" si="1"/>
        <v>Decrease</v>
      </c>
    </row>
    <row r="1554" ht="14.25" customHeight="1">
      <c r="A1554" s="4">
        <v>42353.0</v>
      </c>
      <c r="B1554" s="5">
        <v>3116.75</v>
      </c>
      <c r="C1554" s="6">
        <v>3132.65</v>
      </c>
      <c r="D1554" s="7">
        <v>3069.85</v>
      </c>
      <c r="E1554" s="8">
        <v>3129.1</v>
      </c>
      <c r="F1554" s="1" t="str">
        <f t="shared" si="1"/>
        <v>Increase</v>
      </c>
    </row>
    <row r="1555" ht="14.25" customHeight="1">
      <c r="A1555" s="4">
        <v>42354.0</v>
      </c>
      <c r="B1555" s="5">
        <v>3129.05</v>
      </c>
      <c r="C1555" s="6">
        <v>3189.35</v>
      </c>
      <c r="D1555" s="7">
        <v>3128.6</v>
      </c>
      <c r="E1555" s="8">
        <v>3183.9</v>
      </c>
      <c r="F1555" s="1" t="str">
        <f t="shared" si="1"/>
        <v>Increase</v>
      </c>
    </row>
    <row r="1556" ht="14.25" customHeight="1">
      <c r="A1556" s="4">
        <v>42355.0</v>
      </c>
      <c r="B1556" s="5">
        <v>3184.1</v>
      </c>
      <c r="C1556" s="6">
        <v>3221.3</v>
      </c>
      <c r="D1556" s="7">
        <v>3174.05</v>
      </c>
      <c r="E1556" s="8">
        <v>3202.65</v>
      </c>
      <c r="F1556" s="1" t="str">
        <f t="shared" si="1"/>
        <v>Increase</v>
      </c>
    </row>
    <row r="1557" ht="14.25" customHeight="1">
      <c r="A1557" s="4">
        <v>42356.0</v>
      </c>
      <c r="B1557" s="5">
        <v>3197.2</v>
      </c>
      <c r="C1557" s="6">
        <v>3223.45</v>
      </c>
      <c r="D1557" s="7">
        <v>3184.05</v>
      </c>
      <c r="E1557" s="8">
        <v>3195.35</v>
      </c>
      <c r="F1557" s="1" t="str">
        <f t="shared" si="1"/>
        <v>Decrease</v>
      </c>
    </row>
    <row r="1558" ht="14.25" customHeight="1">
      <c r="A1558" s="4">
        <v>42359.0</v>
      </c>
      <c r="B1558" s="5">
        <v>3197.3</v>
      </c>
      <c r="C1558" s="6">
        <v>3230.4</v>
      </c>
      <c r="D1558" s="7">
        <v>3196.95</v>
      </c>
      <c r="E1558" s="8">
        <v>3226.6</v>
      </c>
      <c r="F1558" s="1" t="str">
        <f t="shared" si="1"/>
        <v>Increase</v>
      </c>
    </row>
    <row r="1559" ht="14.25" customHeight="1">
      <c r="A1559" s="4">
        <v>42360.0</v>
      </c>
      <c r="B1559" s="5">
        <v>3226.9</v>
      </c>
      <c r="C1559" s="6">
        <v>3258.3</v>
      </c>
      <c r="D1559" s="7">
        <v>3226.9</v>
      </c>
      <c r="E1559" s="8">
        <v>3234.05</v>
      </c>
      <c r="F1559" s="1" t="str">
        <f t="shared" si="1"/>
        <v>Increase</v>
      </c>
    </row>
    <row r="1560" ht="14.25" customHeight="1">
      <c r="A1560" s="4">
        <v>42361.0</v>
      </c>
      <c r="B1560" s="5">
        <v>3234.2</v>
      </c>
      <c r="C1560" s="6">
        <v>3268.25</v>
      </c>
      <c r="D1560" s="7">
        <v>3234.2</v>
      </c>
      <c r="E1560" s="8">
        <v>3265.65</v>
      </c>
      <c r="F1560" s="1" t="str">
        <f t="shared" si="1"/>
        <v>Increase</v>
      </c>
    </row>
    <row r="1561" ht="14.25" customHeight="1">
      <c r="A1561" s="4">
        <v>42362.0</v>
      </c>
      <c r="B1561" s="5">
        <v>3264.65</v>
      </c>
      <c r="C1561" s="6">
        <v>3292.15</v>
      </c>
      <c r="D1561" s="7">
        <v>3247.25</v>
      </c>
      <c r="E1561" s="8">
        <v>3262.3</v>
      </c>
      <c r="F1561" s="1" t="str">
        <f t="shared" si="1"/>
        <v>Decrease</v>
      </c>
    </row>
    <row r="1562" ht="14.25" customHeight="1">
      <c r="A1562" s="4">
        <v>42363.0</v>
      </c>
      <c r="B1562" s="5">
        <v>3263.35</v>
      </c>
      <c r="C1562" s="6">
        <v>3267.95</v>
      </c>
      <c r="D1562" s="7">
        <v>3221.95</v>
      </c>
      <c r="E1562" s="8">
        <v>3240.15</v>
      </c>
      <c r="F1562" s="1" t="str">
        <f t="shared" si="1"/>
        <v>Decrease</v>
      </c>
    </row>
    <row r="1563" ht="14.25" customHeight="1">
      <c r="A1563" s="4">
        <v>42366.0</v>
      </c>
      <c r="B1563" s="5">
        <v>3240.85</v>
      </c>
      <c r="C1563" s="6">
        <v>3265.6</v>
      </c>
      <c r="D1563" s="7">
        <v>3225.2</v>
      </c>
      <c r="E1563" s="8">
        <v>3247.15</v>
      </c>
      <c r="F1563" s="1" t="str">
        <f t="shared" si="1"/>
        <v>Increase</v>
      </c>
    </row>
    <row r="1564" ht="14.25" customHeight="1">
      <c r="A1564" s="4">
        <v>42367.0</v>
      </c>
      <c r="B1564" s="5">
        <v>3247.15</v>
      </c>
      <c r="C1564" s="6">
        <v>3286.2</v>
      </c>
      <c r="D1564" s="7">
        <v>3242.6</v>
      </c>
      <c r="E1564" s="8">
        <v>3279.8</v>
      </c>
      <c r="F1564" s="1" t="str">
        <f t="shared" si="1"/>
        <v>Increase</v>
      </c>
    </row>
    <row r="1565" ht="14.25" customHeight="1">
      <c r="A1565" s="4">
        <v>42368.0</v>
      </c>
      <c r="B1565" s="5">
        <v>3283.4</v>
      </c>
      <c r="C1565" s="6">
        <v>3327.05</v>
      </c>
      <c r="D1565" s="7">
        <v>3280.8</v>
      </c>
      <c r="E1565" s="8">
        <v>3321.65</v>
      </c>
      <c r="F1565" s="1" t="str">
        <f t="shared" si="1"/>
        <v>Increase</v>
      </c>
    </row>
    <row r="1566" ht="14.25" customHeight="1">
      <c r="A1566" s="4">
        <v>42369.0</v>
      </c>
      <c r="B1566" s="5">
        <v>3321.45</v>
      </c>
      <c r="C1566" s="6">
        <v>3344.5</v>
      </c>
      <c r="D1566" s="7">
        <v>3311.85</v>
      </c>
      <c r="E1566" s="8">
        <v>3325.0</v>
      </c>
      <c r="F1566" s="1" t="str">
        <f t="shared" si="1"/>
        <v>Increase</v>
      </c>
    </row>
    <row r="1567" ht="14.25" customHeight="1">
      <c r="A1567" s="4">
        <v>42370.0</v>
      </c>
      <c r="B1567" s="5">
        <v>3324.85</v>
      </c>
      <c r="C1567" s="6">
        <v>3359.8</v>
      </c>
      <c r="D1567" s="7">
        <v>3324.8</v>
      </c>
      <c r="E1567" s="8">
        <v>3354.2</v>
      </c>
      <c r="F1567" s="1" t="str">
        <f t="shared" si="1"/>
        <v>Increase</v>
      </c>
    </row>
    <row r="1568" ht="14.25" customHeight="1">
      <c r="A1568" s="4">
        <v>42373.0</v>
      </c>
      <c r="B1568" s="5">
        <v>3354.25</v>
      </c>
      <c r="C1568" s="6">
        <v>3433.85</v>
      </c>
      <c r="D1568" s="7">
        <v>3354.25</v>
      </c>
      <c r="E1568" s="8">
        <v>3418.95</v>
      </c>
      <c r="F1568" s="1" t="str">
        <f t="shared" si="1"/>
        <v>Increase</v>
      </c>
    </row>
    <row r="1569" ht="14.25" customHeight="1">
      <c r="A1569" s="4">
        <v>42374.0</v>
      </c>
      <c r="B1569" s="5">
        <v>3420.55</v>
      </c>
      <c r="C1569" s="6">
        <v>3425.45</v>
      </c>
      <c r="D1569" s="7">
        <v>3381.9</v>
      </c>
      <c r="E1569" s="8">
        <v>3402.55</v>
      </c>
      <c r="F1569" s="1" t="str">
        <f t="shared" si="1"/>
        <v>Decrease</v>
      </c>
    </row>
    <row r="1570" ht="14.25" customHeight="1">
      <c r="A1570" s="4">
        <v>42375.0</v>
      </c>
      <c r="B1570" s="5">
        <v>3403.15</v>
      </c>
      <c r="C1570" s="6">
        <v>3478.25</v>
      </c>
      <c r="D1570" s="7">
        <v>3402.45</v>
      </c>
      <c r="E1570" s="8">
        <v>3473.3</v>
      </c>
      <c r="F1570" s="1" t="str">
        <f t="shared" si="1"/>
        <v>Increase</v>
      </c>
    </row>
    <row r="1571" ht="14.25" customHeight="1">
      <c r="A1571" s="4">
        <v>42376.0</v>
      </c>
      <c r="B1571" s="5">
        <v>3473.1</v>
      </c>
      <c r="C1571" s="6">
        <v>3508.25</v>
      </c>
      <c r="D1571" s="7">
        <v>3463.85</v>
      </c>
      <c r="E1571" s="8">
        <v>3483.15</v>
      </c>
      <c r="F1571" s="1" t="str">
        <f t="shared" si="1"/>
        <v>Increase</v>
      </c>
    </row>
    <row r="1572" ht="14.25" customHeight="1">
      <c r="A1572" s="4">
        <v>42377.0</v>
      </c>
      <c r="B1572" s="5">
        <v>3483.15</v>
      </c>
      <c r="C1572" s="6">
        <v>3513.95</v>
      </c>
      <c r="D1572" s="7">
        <v>3483.15</v>
      </c>
      <c r="E1572" s="8">
        <v>3510.9</v>
      </c>
      <c r="F1572" s="1" t="str">
        <f t="shared" si="1"/>
        <v>Increase</v>
      </c>
    </row>
    <row r="1573" ht="14.25" customHeight="1">
      <c r="A1573" s="4">
        <v>42380.0</v>
      </c>
      <c r="B1573" s="5">
        <v>3525.6</v>
      </c>
      <c r="C1573" s="6">
        <v>3555.5</v>
      </c>
      <c r="D1573" s="7">
        <v>3445.9</v>
      </c>
      <c r="E1573" s="8">
        <v>3454.8</v>
      </c>
      <c r="F1573" s="1" t="str">
        <f t="shared" si="1"/>
        <v>Decrease</v>
      </c>
    </row>
    <row r="1574" ht="14.25" customHeight="1">
      <c r="A1574" s="4">
        <v>42381.0</v>
      </c>
      <c r="B1574" s="5">
        <v>3455.0</v>
      </c>
      <c r="C1574" s="6">
        <v>3489.05</v>
      </c>
      <c r="D1574" s="7">
        <v>3430.4</v>
      </c>
      <c r="E1574" s="8">
        <v>3478.45</v>
      </c>
      <c r="F1574" s="1" t="str">
        <f t="shared" si="1"/>
        <v>Increase</v>
      </c>
    </row>
    <row r="1575" ht="14.25" customHeight="1">
      <c r="A1575" s="4">
        <v>42382.0</v>
      </c>
      <c r="B1575" s="5">
        <v>3479.1</v>
      </c>
      <c r="C1575" s="6">
        <v>3484.65</v>
      </c>
      <c r="D1575" s="7">
        <v>3366.75</v>
      </c>
      <c r="E1575" s="8">
        <v>3380.0</v>
      </c>
      <c r="F1575" s="1" t="str">
        <f t="shared" si="1"/>
        <v>Decrease</v>
      </c>
    </row>
    <row r="1576" ht="14.25" customHeight="1">
      <c r="A1576" s="4">
        <v>42383.0</v>
      </c>
      <c r="B1576" s="5">
        <v>3380.4</v>
      </c>
      <c r="C1576" s="6">
        <v>3391.05</v>
      </c>
      <c r="D1576" s="7">
        <v>3290.35</v>
      </c>
      <c r="E1576" s="8">
        <v>3345.5</v>
      </c>
      <c r="F1576" s="1" t="str">
        <f t="shared" si="1"/>
        <v>Decrease</v>
      </c>
    </row>
    <row r="1577" ht="14.25" customHeight="1">
      <c r="A1577" s="4">
        <v>42384.0</v>
      </c>
      <c r="B1577" s="5">
        <v>3342.15</v>
      </c>
      <c r="C1577" s="6">
        <v>3433.65</v>
      </c>
      <c r="D1577" s="7">
        <v>3342.15</v>
      </c>
      <c r="E1577" s="8">
        <v>3425.15</v>
      </c>
      <c r="F1577" s="1" t="str">
        <f t="shared" si="1"/>
        <v>Increase</v>
      </c>
    </row>
    <row r="1578" ht="14.25" customHeight="1">
      <c r="A1578" s="4">
        <v>42387.0</v>
      </c>
      <c r="B1578" s="5">
        <v>3429.0</v>
      </c>
      <c r="C1578" s="6">
        <v>3521.95</v>
      </c>
      <c r="D1578" s="7">
        <v>3429.0</v>
      </c>
      <c r="E1578" s="8">
        <v>3518.1</v>
      </c>
      <c r="F1578" s="1" t="str">
        <f t="shared" si="1"/>
        <v>Increase</v>
      </c>
    </row>
    <row r="1579" ht="14.25" customHeight="1">
      <c r="A1579" s="4">
        <v>42388.0</v>
      </c>
      <c r="B1579" s="5">
        <v>3523.65</v>
      </c>
      <c r="C1579" s="6">
        <v>3570.5</v>
      </c>
      <c r="D1579" s="7">
        <v>3502.75</v>
      </c>
      <c r="E1579" s="8">
        <v>3535.85</v>
      </c>
      <c r="F1579" s="1" t="str">
        <f t="shared" si="1"/>
        <v>Increase</v>
      </c>
    </row>
    <row r="1580" ht="14.25" customHeight="1">
      <c r="A1580" s="4">
        <v>42389.0</v>
      </c>
      <c r="B1580" s="5">
        <v>3539.8</v>
      </c>
      <c r="C1580" s="6">
        <v>3578.35</v>
      </c>
      <c r="D1580" s="7">
        <v>3527.25</v>
      </c>
      <c r="E1580" s="8">
        <v>3573.5</v>
      </c>
      <c r="F1580" s="1" t="str">
        <f t="shared" si="1"/>
        <v>Increase</v>
      </c>
    </row>
    <row r="1581" ht="14.25" customHeight="1">
      <c r="A1581" s="4">
        <v>42390.0</v>
      </c>
      <c r="B1581" s="5">
        <v>3576.75</v>
      </c>
      <c r="C1581" s="6">
        <v>3592.75</v>
      </c>
      <c r="D1581" s="7">
        <v>3517.1</v>
      </c>
      <c r="E1581" s="8">
        <v>3573.05</v>
      </c>
      <c r="F1581" s="1" t="str">
        <f t="shared" si="1"/>
        <v>Decrease</v>
      </c>
    </row>
    <row r="1582" ht="14.25" customHeight="1">
      <c r="A1582" s="4">
        <v>42391.0</v>
      </c>
      <c r="B1582" s="5">
        <v>3572.8</v>
      </c>
      <c r="C1582" s="6">
        <v>3585.35</v>
      </c>
      <c r="D1582" s="7">
        <v>3536.3</v>
      </c>
      <c r="E1582" s="8">
        <v>3548.9</v>
      </c>
      <c r="F1582" s="1" t="str">
        <f t="shared" si="1"/>
        <v>Decrease</v>
      </c>
    </row>
    <row r="1583" ht="14.25" customHeight="1">
      <c r="A1583" s="4">
        <v>42394.0</v>
      </c>
      <c r="B1583" s="5">
        <v>3548.8</v>
      </c>
      <c r="C1583" s="6">
        <v>3552.65</v>
      </c>
      <c r="D1583" s="7">
        <v>3433.55</v>
      </c>
      <c r="E1583" s="8">
        <v>3462.65</v>
      </c>
      <c r="F1583" s="1" t="str">
        <f t="shared" si="1"/>
        <v>Decrease</v>
      </c>
    </row>
    <row r="1584" ht="14.25" customHeight="1">
      <c r="A1584" s="4">
        <v>42395.0</v>
      </c>
      <c r="B1584" s="5">
        <v>3462.65</v>
      </c>
      <c r="C1584" s="6">
        <v>3562.3</v>
      </c>
      <c r="D1584" s="7">
        <v>3454.1</v>
      </c>
      <c r="E1584" s="8">
        <v>3555.75</v>
      </c>
      <c r="F1584" s="1" t="str">
        <f t="shared" si="1"/>
        <v>Increase</v>
      </c>
    </row>
    <row r="1585" ht="14.25" customHeight="1">
      <c r="A1585" s="4">
        <v>42396.0</v>
      </c>
      <c r="B1585" s="5">
        <v>3554.7</v>
      </c>
      <c r="C1585" s="6">
        <v>3598.95</v>
      </c>
      <c r="D1585" s="7">
        <v>3492.75</v>
      </c>
      <c r="E1585" s="8">
        <v>3508.1</v>
      </c>
      <c r="F1585" s="1" t="str">
        <f t="shared" si="1"/>
        <v>Decrease</v>
      </c>
    </row>
    <row r="1586" ht="14.25" customHeight="1">
      <c r="A1586" s="4">
        <v>42397.0</v>
      </c>
      <c r="B1586" s="5">
        <v>3507.45</v>
      </c>
      <c r="C1586" s="6">
        <v>3517.65</v>
      </c>
      <c r="D1586" s="7">
        <v>3342.85</v>
      </c>
      <c r="E1586" s="8">
        <v>3508.35</v>
      </c>
      <c r="F1586" s="1" t="str">
        <f t="shared" si="1"/>
        <v>Increase</v>
      </c>
    </row>
    <row r="1587" ht="14.25" customHeight="1">
      <c r="A1587" s="4">
        <v>42398.0</v>
      </c>
      <c r="B1587" s="5">
        <v>3508.35</v>
      </c>
      <c r="C1587" s="6">
        <v>3565.75</v>
      </c>
      <c r="D1587" s="7">
        <v>3508.35</v>
      </c>
      <c r="E1587" s="8">
        <v>3557.6</v>
      </c>
      <c r="F1587" s="1" t="str">
        <f t="shared" si="1"/>
        <v>Increase</v>
      </c>
    </row>
    <row r="1588" ht="14.25" customHeight="1">
      <c r="A1588" s="4">
        <v>42401.0</v>
      </c>
      <c r="B1588" s="5">
        <v>3557.55</v>
      </c>
      <c r="C1588" s="6">
        <v>3622.05</v>
      </c>
      <c r="D1588" s="7">
        <v>3556.9</v>
      </c>
      <c r="E1588" s="8">
        <v>3605.45</v>
      </c>
      <c r="F1588" s="1" t="str">
        <f t="shared" si="1"/>
        <v>Increase</v>
      </c>
    </row>
    <row r="1589" ht="14.25" customHeight="1">
      <c r="A1589" s="4">
        <v>42402.0</v>
      </c>
      <c r="B1589" s="5">
        <v>3604.4</v>
      </c>
      <c r="C1589" s="6">
        <v>3640.8</v>
      </c>
      <c r="D1589" s="7">
        <v>3581.4</v>
      </c>
      <c r="E1589" s="8">
        <v>3634.25</v>
      </c>
      <c r="F1589" s="1" t="str">
        <f t="shared" si="1"/>
        <v>Increase</v>
      </c>
    </row>
    <row r="1590" ht="14.25" customHeight="1">
      <c r="A1590" s="4">
        <v>42403.0</v>
      </c>
      <c r="B1590" s="5">
        <v>3630.65</v>
      </c>
      <c r="C1590" s="6">
        <v>3674.5</v>
      </c>
      <c r="D1590" s="7">
        <v>3621.55</v>
      </c>
      <c r="E1590" s="8">
        <v>3648.4</v>
      </c>
      <c r="F1590" s="1" t="str">
        <f t="shared" si="1"/>
        <v>Increase</v>
      </c>
    </row>
    <row r="1591" ht="14.25" customHeight="1">
      <c r="A1591" s="4">
        <v>42404.0</v>
      </c>
      <c r="B1591" s="5">
        <v>3649.45</v>
      </c>
      <c r="C1591" s="6">
        <v>3676.55</v>
      </c>
      <c r="D1591" s="7">
        <v>3639.55</v>
      </c>
      <c r="E1591" s="8">
        <v>3663.95</v>
      </c>
      <c r="F1591" s="1" t="str">
        <f t="shared" si="1"/>
        <v>Increase</v>
      </c>
    </row>
    <row r="1592" ht="14.25" customHeight="1">
      <c r="A1592" s="4">
        <v>42405.0</v>
      </c>
      <c r="B1592" s="5">
        <v>3668.65</v>
      </c>
      <c r="C1592" s="6">
        <v>3708.55</v>
      </c>
      <c r="D1592" s="7">
        <v>3668.65</v>
      </c>
      <c r="E1592" s="8">
        <v>3693.15</v>
      </c>
      <c r="F1592" s="1" t="str">
        <f t="shared" si="1"/>
        <v>Increase</v>
      </c>
    </row>
    <row r="1593" ht="14.25" customHeight="1">
      <c r="A1593" s="4">
        <v>42408.0</v>
      </c>
      <c r="B1593" s="5">
        <v>3694.65</v>
      </c>
      <c r="C1593" s="6">
        <v>3725.4</v>
      </c>
      <c r="D1593" s="7">
        <v>3655.65</v>
      </c>
      <c r="E1593" s="8">
        <v>3720.55</v>
      </c>
      <c r="F1593" s="1" t="str">
        <f t="shared" si="1"/>
        <v>Increase</v>
      </c>
    </row>
    <row r="1594" ht="14.25" customHeight="1">
      <c r="A1594" s="4">
        <v>42409.0</v>
      </c>
      <c r="B1594" s="5">
        <v>3720.75</v>
      </c>
      <c r="C1594" s="6">
        <v>3758.05</v>
      </c>
      <c r="D1594" s="7">
        <v>3717.25</v>
      </c>
      <c r="E1594" s="8">
        <v>3754.25</v>
      </c>
      <c r="F1594" s="1" t="str">
        <f t="shared" si="1"/>
        <v>Increase</v>
      </c>
    </row>
    <row r="1595" ht="14.25" customHeight="1">
      <c r="A1595" s="4">
        <v>42410.0</v>
      </c>
      <c r="B1595" s="5">
        <v>3755.8</v>
      </c>
      <c r="C1595" s="6">
        <v>3774.15</v>
      </c>
      <c r="D1595" s="7">
        <v>3687.9</v>
      </c>
      <c r="E1595" s="8">
        <v>3701.05</v>
      </c>
      <c r="F1595" s="1" t="str">
        <f t="shared" si="1"/>
        <v>Decrease</v>
      </c>
    </row>
    <row r="1596" ht="14.25" customHeight="1">
      <c r="A1596" s="4">
        <v>42411.0</v>
      </c>
      <c r="B1596" s="5">
        <v>3704.15</v>
      </c>
      <c r="C1596" s="6">
        <v>3704.15</v>
      </c>
      <c r="D1596" s="7">
        <v>3633.85</v>
      </c>
      <c r="E1596" s="8">
        <v>3650.05</v>
      </c>
      <c r="F1596" s="1" t="str">
        <f t="shared" si="1"/>
        <v>Decrease</v>
      </c>
    </row>
    <row r="1597" ht="14.25" customHeight="1">
      <c r="A1597" s="4">
        <v>42412.0</v>
      </c>
      <c r="B1597" s="5">
        <v>3651.0</v>
      </c>
      <c r="C1597" s="6">
        <v>3653.0</v>
      </c>
      <c r="D1597" s="7">
        <v>3482.85</v>
      </c>
      <c r="E1597" s="8">
        <v>3502.95</v>
      </c>
      <c r="F1597" s="1" t="str">
        <f t="shared" si="1"/>
        <v>Decrease</v>
      </c>
    </row>
    <row r="1598" ht="14.25" customHeight="1">
      <c r="A1598" s="4">
        <v>42415.0</v>
      </c>
      <c r="B1598" s="5">
        <v>3502.95</v>
      </c>
      <c r="C1598" s="6">
        <v>3543.5</v>
      </c>
      <c r="D1598" s="7">
        <v>3382.4</v>
      </c>
      <c r="E1598" s="8">
        <v>3523.3</v>
      </c>
      <c r="F1598" s="1" t="str">
        <f t="shared" si="1"/>
        <v>Increase</v>
      </c>
    </row>
    <row r="1599" ht="14.25" customHeight="1">
      <c r="A1599" s="4">
        <v>42416.0</v>
      </c>
      <c r="B1599" s="5">
        <v>3525.05</v>
      </c>
      <c r="C1599" s="6">
        <v>3641.85</v>
      </c>
      <c r="D1599" s="7">
        <v>3525.05</v>
      </c>
      <c r="E1599" s="8">
        <v>3635.1</v>
      </c>
      <c r="F1599" s="1" t="str">
        <f t="shared" si="1"/>
        <v>Increase</v>
      </c>
    </row>
    <row r="1600" ht="14.25" customHeight="1">
      <c r="A1600" s="4">
        <v>42417.0</v>
      </c>
      <c r="B1600" s="5">
        <v>3636.45</v>
      </c>
      <c r="C1600" s="6">
        <v>3636.45</v>
      </c>
      <c r="D1600" s="7">
        <v>3365.9</v>
      </c>
      <c r="E1600" s="8">
        <v>3388.9</v>
      </c>
      <c r="F1600" s="1" t="str">
        <f t="shared" si="1"/>
        <v>Decrease</v>
      </c>
    </row>
    <row r="1601" ht="14.25" customHeight="1">
      <c r="A1601" s="4">
        <v>42418.0</v>
      </c>
      <c r="B1601" s="5">
        <v>3391.85</v>
      </c>
      <c r="C1601" s="6">
        <v>3493.05</v>
      </c>
      <c r="D1601" s="7">
        <v>3205.25</v>
      </c>
      <c r="E1601" s="8">
        <v>3246.9</v>
      </c>
      <c r="F1601" s="1" t="str">
        <f t="shared" si="1"/>
        <v>Decrease</v>
      </c>
    </row>
    <row r="1602" ht="14.25" customHeight="1">
      <c r="A1602" s="4">
        <v>42419.0</v>
      </c>
      <c r="B1602" s="5">
        <v>3254.3</v>
      </c>
      <c r="C1602" s="6">
        <v>3313.9</v>
      </c>
      <c r="D1602" s="7">
        <v>2896.4</v>
      </c>
      <c r="E1602" s="8">
        <v>3081.35</v>
      </c>
      <c r="F1602" s="1" t="str">
        <f t="shared" si="1"/>
        <v>Decrease</v>
      </c>
    </row>
    <row r="1603" ht="14.25" customHeight="1">
      <c r="A1603" s="4">
        <v>42422.0</v>
      </c>
      <c r="B1603" s="5">
        <v>3068.6</v>
      </c>
      <c r="C1603" s="6">
        <v>3221.05</v>
      </c>
      <c r="D1603" s="7">
        <v>2997.35</v>
      </c>
      <c r="E1603" s="8">
        <v>3199.35</v>
      </c>
      <c r="F1603" s="1" t="str">
        <f t="shared" si="1"/>
        <v>Increase</v>
      </c>
    </row>
    <row r="1604" ht="14.25" customHeight="1">
      <c r="A1604" s="4">
        <v>42423.0</v>
      </c>
      <c r="B1604" s="5">
        <v>3203.5</v>
      </c>
      <c r="C1604" s="6">
        <v>3249.75</v>
      </c>
      <c r="D1604" s="7">
        <v>3091.6</v>
      </c>
      <c r="E1604" s="8">
        <v>3115.55</v>
      </c>
      <c r="F1604" s="1" t="str">
        <f t="shared" si="1"/>
        <v>Decrease</v>
      </c>
    </row>
    <row r="1605" ht="14.25" customHeight="1">
      <c r="A1605" s="4">
        <v>42424.0</v>
      </c>
      <c r="B1605" s="5">
        <v>3114.7</v>
      </c>
      <c r="C1605" s="6">
        <v>3198.35</v>
      </c>
      <c r="D1605" s="7">
        <v>3012.95</v>
      </c>
      <c r="E1605" s="8">
        <v>3177.7</v>
      </c>
      <c r="F1605" s="1" t="str">
        <f t="shared" si="1"/>
        <v>Increase</v>
      </c>
    </row>
    <row r="1606" ht="14.25" customHeight="1">
      <c r="A1606" s="4">
        <v>42425.0</v>
      </c>
      <c r="B1606" s="5">
        <v>3177.7</v>
      </c>
      <c r="C1606" s="6">
        <v>3277.95</v>
      </c>
      <c r="D1606" s="7">
        <v>3177.7</v>
      </c>
      <c r="E1606" s="8">
        <v>3209.6</v>
      </c>
      <c r="F1606" s="1" t="str">
        <f t="shared" si="1"/>
        <v>Increase</v>
      </c>
    </row>
    <row r="1607" ht="14.25" customHeight="1">
      <c r="A1607" s="4">
        <v>42426.0</v>
      </c>
      <c r="B1607" s="5">
        <v>3207.25</v>
      </c>
      <c r="C1607" s="6">
        <v>3255.25</v>
      </c>
      <c r="D1607" s="7">
        <v>3193.15</v>
      </c>
      <c r="E1607" s="8">
        <v>3214.9</v>
      </c>
      <c r="F1607" s="1" t="str">
        <f t="shared" si="1"/>
        <v>Increase</v>
      </c>
    </row>
    <row r="1608" ht="14.25" customHeight="1">
      <c r="A1608" s="4">
        <v>42429.0</v>
      </c>
      <c r="B1608" s="5">
        <v>3215.5</v>
      </c>
      <c r="C1608" s="6">
        <v>3252.1</v>
      </c>
      <c r="D1608" s="7">
        <v>3167.05</v>
      </c>
      <c r="E1608" s="8">
        <v>3185.3</v>
      </c>
      <c r="F1608" s="1" t="str">
        <f t="shared" si="1"/>
        <v>Decrease</v>
      </c>
    </row>
    <row r="1609" ht="14.25" customHeight="1">
      <c r="A1609" s="4">
        <v>42430.0</v>
      </c>
      <c r="B1609" s="5">
        <v>3181.95</v>
      </c>
      <c r="C1609" s="6">
        <v>3181.95</v>
      </c>
      <c r="D1609" s="7">
        <v>2972.9</v>
      </c>
      <c r="E1609" s="8">
        <v>3071.05</v>
      </c>
      <c r="F1609" s="1" t="str">
        <f t="shared" si="1"/>
        <v>Decrease</v>
      </c>
    </row>
    <row r="1610" ht="14.25" customHeight="1">
      <c r="A1610" s="4">
        <v>42431.0</v>
      </c>
      <c r="B1610" s="5">
        <v>3072.55</v>
      </c>
      <c r="C1610" s="6">
        <v>3130.0</v>
      </c>
      <c r="D1610" s="7">
        <v>2936.6</v>
      </c>
      <c r="E1610" s="8">
        <v>2962.25</v>
      </c>
      <c r="F1610" s="1" t="str">
        <f t="shared" si="1"/>
        <v>Decrease</v>
      </c>
    </row>
    <row r="1611" ht="14.25" customHeight="1">
      <c r="A1611" s="4">
        <v>42432.0</v>
      </c>
      <c r="B1611" s="5">
        <v>2961.5</v>
      </c>
      <c r="C1611" s="6">
        <v>3099.35</v>
      </c>
      <c r="D1611" s="7">
        <v>2940.2</v>
      </c>
      <c r="E1611" s="8">
        <v>3091.35</v>
      </c>
      <c r="F1611" s="1" t="str">
        <f t="shared" si="1"/>
        <v>Increase</v>
      </c>
    </row>
    <row r="1612" ht="14.25" customHeight="1">
      <c r="A1612" s="4">
        <v>42433.0</v>
      </c>
      <c r="B1612" s="5">
        <v>3092.6</v>
      </c>
      <c r="C1612" s="6">
        <v>3125.4</v>
      </c>
      <c r="D1612" s="7">
        <v>3006.4</v>
      </c>
      <c r="E1612" s="8">
        <v>3016.65</v>
      </c>
      <c r="F1612" s="1" t="str">
        <f t="shared" si="1"/>
        <v>Decrease</v>
      </c>
    </row>
    <row r="1613" ht="14.25" customHeight="1">
      <c r="A1613" s="4">
        <v>42436.0</v>
      </c>
      <c r="B1613" s="5">
        <v>3015.05</v>
      </c>
      <c r="C1613" s="6">
        <v>3015.05</v>
      </c>
      <c r="D1613" s="7">
        <v>2910.3</v>
      </c>
      <c r="E1613" s="8">
        <v>2937.3</v>
      </c>
      <c r="F1613" s="1" t="str">
        <f t="shared" si="1"/>
        <v>Decrease</v>
      </c>
    </row>
    <row r="1614" ht="14.25" customHeight="1">
      <c r="A1614" s="4">
        <v>42437.0</v>
      </c>
      <c r="B1614" s="5">
        <v>2935.25</v>
      </c>
      <c r="C1614" s="6">
        <v>2956.9</v>
      </c>
      <c r="D1614" s="7">
        <v>2819.45</v>
      </c>
      <c r="E1614" s="8">
        <v>2860.45</v>
      </c>
      <c r="F1614" s="1" t="str">
        <f t="shared" si="1"/>
        <v>Decrease</v>
      </c>
    </row>
    <row r="1615" ht="14.25" customHeight="1">
      <c r="A1615" s="4">
        <v>42438.0</v>
      </c>
      <c r="B1615" s="5">
        <v>2856.9</v>
      </c>
      <c r="C1615" s="6">
        <v>2859.4</v>
      </c>
      <c r="D1615" s="7">
        <v>2683.2</v>
      </c>
      <c r="E1615" s="8">
        <v>2724.35</v>
      </c>
      <c r="F1615" s="1" t="str">
        <f t="shared" si="1"/>
        <v>Decrease</v>
      </c>
    </row>
    <row r="1616" ht="14.25" customHeight="1">
      <c r="A1616" s="4">
        <v>42439.0</v>
      </c>
      <c r="B1616" s="5">
        <v>2721.2</v>
      </c>
      <c r="C1616" s="6">
        <v>2875.75</v>
      </c>
      <c r="D1616" s="7">
        <v>2707.85</v>
      </c>
      <c r="E1616" s="8">
        <v>2866.3</v>
      </c>
      <c r="F1616" s="1" t="str">
        <f t="shared" si="1"/>
        <v>Increase</v>
      </c>
    </row>
    <row r="1617" ht="14.25" customHeight="1">
      <c r="A1617" s="4">
        <v>42440.0</v>
      </c>
      <c r="B1617" s="5">
        <v>2867.65</v>
      </c>
      <c r="C1617" s="6">
        <v>2877.8</v>
      </c>
      <c r="D1617" s="7">
        <v>2761.85</v>
      </c>
      <c r="E1617" s="8">
        <v>2776.85</v>
      </c>
      <c r="F1617" s="1" t="str">
        <f t="shared" si="1"/>
        <v>Decrease</v>
      </c>
    </row>
    <row r="1618" ht="14.25" customHeight="1">
      <c r="A1618" s="4">
        <v>42443.0</v>
      </c>
      <c r="B1618" s="5">
        <v>2773.6</v>
      </c>
      <c r="C1618" s="6">
        <v>2773.6</v>
      </c>
      <c r="D1618" s="7">
        <v>2638.1</v>
      </c>
      <c r="E1618" s="8">
        <v>2663.3</v>
      </c>
      <c r="F1618" s="1" t="str">
        <f t="shared" si="1"/>
        <v>Decrease</v>
      </c>
    </row>
    <row r="1619" ht="14.25" customHeight="1">
      <c r="A1619" s="4">
        <v>42444.0</v>
      </c>
      <c r="B1619" s="5">
        <v>2665.05</v>
      </c>
      <c r="C1619" s="6">
        <v>2767.75</v>
      </c>
      <c r="D1619" s="7">
        <v>2595.65</v>
      </c>
      <c r="E1619" s="8">
        <v>2632.8</v>
      </c>
      <c r="F1619" s="1" t="str">
        <f t="shared" si="1"/>
        <v>Decrease</v>
      </c>
    </row>
    <row r="1620" ht="14.25" customHeight="1">
      <c r="A1620" s="4">
        <v>42445.0</v>
      </c>
      <c r="B1620" s="5">
        <v>2634.1</v>
      </c>
      <c r="C1620" s="6">
        <v>2814.15</v>
      </c>
      <c r="D1620" s="7">
        <v>2634.1</v>
      </c>
      <c r="E1620" s="8">
        <v>2798.8</v>
      </c>
      <c r="F1620" s="1" t="str">
        <f t="shared" si="1"/>
        <v>Increase</v>
      </c>
    </row>
    <row r="1621" ht="14.25" customHeight="1">
      <c r="A1621" s="4">
        <v>42446.0</v>
      </c>
      <c r="B1621" s="5">
        <v>2799.85</v>
      </c>
      <c r="C1621" s="6">
        <v>2960.15</v>
      </c>
      <c r="D1621" s="7">
        <v>2799.85</v>
      </c>
      <c r="E1621" s="8">
        <v>2890.35</v>
      </c>
      <c r="F1621" s="1" t="str">
        <f t="shared" si="1"/>
        <v>Increase</v>
      </c>
    </row>
    <row r="1622" ht="14.25" customHeight="1">
      <c r="A1622" s="4">
        <v>42447.0</v>
      </c>
      <c r="B1622" s="5">
        <v>2892.0</v>
      </c>
      <c r="C1622" s="6">
        <v>2932.9</v>
      </c>
      <c r="D1622" s="7">
        <v>2846.5</v>
      </c>
      <c r="E1622" s="8">
        <v>2916.9</v>
      </c>
      <c r="F1622" s="1" t="str">
        <f t="shared" si="1"/>
        <v>Increase</v>
      </c>
    </row>
    <row r="1623" ht="14.25" customHeight="1">
      <c r="A1623" s="4">
        <v>42450.0</v>
      </c>
      <c r="B1623" s="5">
        <v>2919.0</v>
      </c>
      <c r="C1623" s="6">
        <v>2919.0</v>
      </c>
      <c r="D1623" s="7">
        <v>2837.45</v>
      </c>
      <c r="E1623" s="8">
        <v>2861.3</v>
      </c>
      <c r="F1623" s="1" t="str">
        <f t="shared" si="1"/>
        <v>Decrease</v>
      </c>
    </row>
    <row r="1624" ht="14.25" customHeight="1">
      <c r="A1624" s="4">
        <v>42451.0</v>
      </c>
      <c r="B1624" s="5">
        <v>2861.4</v>
      </c>
      <c r="C1624" s="6">
        <v>2930.8</v>
      </c>
      <c r="D1624" s="7">
        <v>2836.4</v>
      </c>
      <c r="E1624" s="8">
        <v>2923.45</v>
      </c>
      <c r="F1624" s="1" t="str">
        <f t="shared" si="1"/>
        <v>Increase</v>
      </c>
    </row>
    <row r="1625" ht="14.25" customHeight="1">
      <c r="A1625" s="4">
        <v>42452.0</v>
      </c>
      <c r="B1625" s="5">
        <v>2923.75</v>
      </c>
      <c r="C1625" s="6">
        <v>3017.65</v>
      </c>
      <c r="D1625" s="7">
        <v>2923.75</v>
      </c>
      <c r="E1625" s="8">
        <v>2994.75</v>
      </c>
      <c r="F1625" s="1" t="str">
        <f t="shared" si="1"/>
        <v>Increase</v>
      </c>
    </row>
    <row r="1626" ht="14.25" customHeight="1">
      <c r="A1626" s="4">
        <v>42453.0</v>
      </c>
      <c r="B1626" s="5">
        <v>2993.55</v>
      </c>
      <c r="C1626" s="6">
        <v>3063.2</v>
      </c>
      <c r="D1626" s="7">
        <v>2920.2</v>
      </c>
      <c r="E1626" s="8">
        <v>3042.7</v>
      </c>
      <c r="F1626" s="1" t="str">
        <f t="shared" si="1"/>
        <v>Increase</v>
      </c>
    </row>
    <row r="1627" ht="14.25" customHeight="1">
      <c r="A1627" s="4">
        <v>42454.0</v>
      </c>
      <c r="B1627" s="5">
        <v>3043.15</v>
      </c>
      <c r="C1627" s="6">
        <v>3083.0</v>
      </c>
      <c r="D1627" s="7">
        <v>3035.95</v>
      </c>
      <c r="E1627" s="8">
        <v>3050.3</v>
      </c>
      <c r="F1627" s="1" t="str">
        <f t="shared" si="1"/>
        <v>Increase</v>
      </c>
    </row>
    <row r="1628" ht="14.25" customHeight="1">
      <c r="A1628" s="4">
        <v>42457.0</v>
      </c>
      <c r="B1628" s="5">
        <v>3051.8</v>
      </c>
      <c r="C1628" s="6">
        <v>3059.85</v>
      </c>
      <c r="D1628" s="7">
        <v>2928.0</v>
      </c>
      <c r="E1628" s="8">
        <v>2943.2</v>
      </c>
      <c r="F1628" s="1" t="str">
        <f t="shared" si="1"/>
        <v>Decrease</v>
      </c>
    </row>
    <row r="1629" ht="14.25" customHeight="1">
      <c r="A1629" s="4">
        <v>42458.0</v>
      </c>
      <c r="B1629" s="5">
        <v>2943.6</v>
      </c>
      <c r="C1629" s="6">
        <v>3004.15</v>
      </c>
      <c r="D1629" s="7">
        <v>2899.25</v>
      </c>
      <c r="E1629" s="8">
        <v>2982.45</v>
      </c>
      <c r="F1629" s="1" t="str">
        <f t="shared" si="1"/>
        <v>Increase</v>
      </c>
    </row>
    <row r="1630" ht="14.25" customHeight="1">
      <c r="A1630" s="4">
        <v>42459.0</v>
      </c>
      <c r="B1630" s="5">
        <v>2982.2</v>
      </c>
      <c r="C1630" s="6">
        <v>3003.65</v>
      </c>
      <c r="D1630" s="7">
        <v>2909.6</v>
      </c>
      <c r="E1630" s="8">
        <v>2981.1</v>
      </c>
      <c r="F1630" s="1" t="str">
        <f t="shared" si="1"/>
        <v>Decrease</v>
      </c>
    </row>
    <row r="1631" ht="14.25" customHeight="1">
      <c r="A1631" s="4">
        <v>42460.0</v>
      </c>
      <c r="B1631" s="5">
        <v>2982.9</v>
      </c>
      <c r="C1631" s="6">
        <v>3049.25</v>
      </c>
      <c r="D1631" s="7">
        <v>2982.9</v>
      </c>
      <c r="E1631" s="8">
        <v>2997.9</v>
      </c>
      <c r="F1631" s="1" t="str">
        <f t="shared" si="1"/>
        <v>Increase</v>
      </c>
    </row>
    <row r="1632" ht="14.25" customHeight="1">
      <c r="A1632" s="4">
        <v>42461.0</v>
      </c>
      <c r="B1632" s="5">
        <v>2993.5</v>
      </c>
      <c r="C1632" s="6">
        <v>3134.15</v>
      </c>
      <c r="D1632" s="7">
        <v>2993.5</v>
      </c>
      <c r="E1632" s="8">
        <v>3128.2</v>
      </c>
      <c r="F1632" s="1" t="str">
        <f t="shared" si="1"/>
        <v>Increase</v>
      </c>
    </row>
    <row r="1633" ht="14.25" customHeight="1">
      <c r="A1633" s="4">
        <v>42464.0</v>
      </c>
      <c r="B1633" s="5">
        <v>3128.75</v>
      </c>
      <c r="C1633" s="6">
        <v>3160.35</v>
      </c>
      <c r="D1633" s="7">
        <v>3114.85</v>
      </c>
      <c r="E1633" s="8">
        <v>3150.95</v>
      </c>
      <c r="F1633" s="1" t="str">
        <f t="shared" si="1"/>
        <v>Increase</v>
      </c>
    </row>
    <row r="1634" ht="14.25" customHeight="1">
      <c r="A1634" s="4">
        <v>42465.0</v>
      </c>
      <c r="B1634" s="5">
        <v>3151.05</v>
      </c>
      <c r="C1634" s="6">
        <v>3177.4</v>
      </c>
      <c r="D1634" s="7">
        <v>3130.3</v>
      </c>
      <c r="E1634" s="8">
        <v>3138.65</v>
      </c>
      <c r="F1634" s="1" t="str">
        <f t="shared" si="1"/>
        <v>Decrease</v>
      </c>
    </row>
    <row r="1635" ht="14.25" customHeight="1">
      <c r="A1635" s="4">
        <v>42466.0</v>
      </c>
      <c r="B1635" s="5">
        <v>3136.95</v>
      </c>
      <c r="C1635" s="6">
        <v>3201.2</v>
      </c>
      <c r="D1635" s="7">
        <v>3121.8</v>
      </c>
      <c r="E1635" s="8">
        <v>3197.1</v>
      </c>
      <c r="F1635" s="1" t="str">
        <f t="shared" si="1"/>
        <v>Increase</v>
      </c>
    </row>
    <row r="1636" ht="14.25" customHeight="1">
      <c r="A1636" s="4">
        <v>42467.0</v>
      </c>
      <c r="B1636" s="5">
        <v>3197.5</v>
      </c>
      <c r="C1636" s="6">
        <v>3197.5</v>
      </c>
      <c r="D1636" s="7">
        <v>3138.4</v>
      </c>
      <c r="E1636" s="8">
        <v>3156.4</v>
      </c>
      <c r="F1636" s="1" t="str">
        <f t="shared" si="1"/>
        <v>Decrease</v>
      </c>
    </row>
    <row r="1637" ht="14.25" customHeight="1">
      <c r="A1637" s="4">
        <v>42468.0</v>
      </c>
      <c r="B1637" s="5">
        <v>3157.95</v>
      </c>
      <c r="C1637" s="6">
        <v>3193.1</v>
      </c>
      <c r="D1637" s="7">
        <v>3056.3</v>
      </c>
      <c r="E1637" s="8">
        <v>3075.85</v>
      </c>
      <c r="F1637" s="1" t="str">
        <f t="shared" si="1"/>
        <v>Decrease</v>
      </c>
    </row>
    <row r="1638" ht="14.25" customHeight="1">
      <c r="A1638" s="4">
        <v>42471.0</v>
      </c>
      <c r="B1638" s="5">
        <v>3077.1</v>
      </c>
      <c r="C1638" s="6">
        <v>3147.7</v>
      </c>
      <c r="D1638" s="7">
        <v>3064.1</v>
      </c>
      <c r="E1638" s="8">
        <v>3142.0</v>
      </c>
      <c r="F1638" s="1" t="str">
        <f t="shared" si="1"/>
        <v>Increase</v>
      </c>
    </row>
    <row r="1639" ht="14.25" customHeight="1">
      <c r="A1639" s="4">
        <v>42472.0</v>
      </c>
      <c r="B1639" s="5">
        <v>3145.3</v>
      </c>
      <c r="C1639" s="6">
        <v>3146.0</v>
      </c>
      <c r="D1639" s="7">
        <v>3100.4</v>
      </c>
      <c r="E1639" s="8">
        <v>3116.15</v>
      </c>
      <c r="F1639" s="1" t="str">
        <f t="shared" si="1"/>
        <v>Decrease</v>
      </c>
    </row>
    <row r="1640" ht="14.25" customHeight="1">
      <c r="A1640" s="4">
        <v>42473.0</v>
      </c>
      <c r="B1640" s="5">
        <v>3124.95</v>
      </c>
      <c r="C1640" s="6">
        <v>3201.35</v>
      </c>
      <c r="D1640" s="7">
        <v>3078.25</v>
      </c>
      <c r="E1640" s="8">
        <v>3195.9</v>
      </c>
      <c r="F1640" s="1" t="str">
        <f t="shared" si="1"/>
        <v>Increase</v>
      </c>
    </row>
    <row r="1641" ht="14.25" customHeight="1">
      <c r="A1641" s="4">
        <v>42474.0</v>
      </c>
      <c r="B1641" s="5">
        <v>3196.3</v>
      </c>
      <c r="C1641" s="6">
        <v>3208.85</v>
      </c>
      <c r="D1641" s="7">
        <v>3148.95</v>
      </c>
      <c r="E1641" s="8">
        <v>3169.3</v>
      </c>
      <c r="F1641" s="1" t="str">
        <f t="shared" si="1"/>
        <v>Decrease</v>
      </c>
    </row>
    <row r="1642" ht="14.25" customHeight="1">
      <c r="A1642" s="4">
        <v>42475.0</v>
      </c>
      <c r="B1642" s="5">
        <v>3166.25</v>
      </c>
      <c r="C1642" s="6">
        <v>3166.25</v>
      </c>
      <c r="D1642" s="7">
        <v>3089.55</v>
      </c>
      <c r="E1642" s="8">
        <v>3123.35</v>
      </c>
      <c r="F1642" s="1" t="str">
        <f t="shared" si="1"/>
        <v>Decrease</v>
      </c>
    </row>
    <row r="1643" ht="14.25" customHeight="1">
      <c r="A1643" s="4">
        <v>42478.0</v>
      </c>
      <c r="B1643" s="5">
        <v>3123.65</v>
      </c>
      <c r="C1643" s="6">
        <v>3125.1</v>
      </c>
      <c r="D1643" s="7">
        <v>2999.35</v>
      </c>
      <c r="E1643" s="8">
        <v>3007.55</v>
      </c>
      <c r="F1643" s="1" t="str">
        <f t="shared" si="1"/>
        <v>Decrease</v>
      </c>
    </row>
    <row r="1644" ht="14.25" customHeight="1">
      <c r="A1644" s="4">
        <v>42479.0</v>
      </c>
      <c r="B1644" s="5">
        <v>3007.15</v>
      </c>
      <c r="C1644" s="6">
        <v>3038.25</v>
      </c>
      <c r="D1644" s="7">
        <v>2967.95</v>
      </c>
      <c r="E1644" s="8">
        <v>2993.65</v>
      </c>
      <c r="F1644" s="1" t="str">
        <f t="shared" si="1"/>
        <v>Decrease</v>
      </c>
    </row>
    <row r="1645" ht="14.25" customHeight="1">
      <c r="A1645" s="4">
        <v>42480.0</v>
      </c>
      <c r="B1645" s="5">
        <v>2995.85</v>
      </c>
      <c r="C1645" s="6">
        <v>3045.35</v>
      </c>
      <c r="D1645" s="7">
        <v>2919.95</v>
      </c>
      <c r="E1645" s="8">
        <v>2932.75</v>
      </c>
      <c r="F1645" s="1" t="str">
        <f t="shared" si="1"/>
        <v>Decrease</v>
      </c>
    </row>
    <row r="1646" ht="14.25" customHeight="1">
      <c r="A1646" s="4">
        <v>42481.0</v>
      </c>
      <c r="B1646" s="5">
        <v>2943.65</v>
      </c>
      <c r="C1646" s="6">
        <v>3041.25</v>
      </c>
      <c r="D1646" s="7">
        <v>2943.65</v>
      </c>
      <c r="E1646" s="8">
        <v>3023.05</v>
      </c>
      <c r="F1646" s="1" t="str">
        <f t="shared" si="1"/>
        <v>Increase</v>
      </c>
    </row>
    <row r="1647" ht="14.25" customHeight="1">
      <c r="A1647" s="4">
        <v>42482.0</v>
      </c>
      <c r="B1647" s="5">
        <v>3025.1</v>
      </c>
      <c r="C1647" s="6">
        <v>3029.1</v>
      </c>
      <c r="D1647" s="7">
        <v>2930.15</v>
      </c>
      <c r="E1647" s="8">
        <v>2945.0</v>
      </c>
      <c r="F1647" s="1" t="str">
        <f t="shared" si="1"/>
        <v>Decrease</v>
      </c>
    </row>
    <row r="1648" ht="14.25" customHeight="1">
      <c r="A1648" s="4">
        <v>42485.0</v>
      </c>
      <c r="B1648" s="5">
        <v>2944.9</v>
      </c>
      <c r="C1648" s="6">
        <v>2996.65</v>
      </c>
      <c r="D1648" s="7">
        <v>2878.25</v>
      </c>
      <c r="E1648" s="8">
        <v>2985.85</v>
      </c>
      <c r="F1648" s="1" t="str">
        <f t="shared" si="1"/>
        <v>Increase</v>
      </c>
    </row>
    <row r="1649" ht="14.25" customHeight="1">
      <c r="A1649" s="4">
        <v>42486.0</v>
      </c>
      <c r="B1649" s="5">
        <v>2989.5</v>
      </c>
      <c r="C1649" s="6">
        <v>3046.95</v>
      </c>
      <c r="D1649" s="7">
        <v>2987.15</v>
      </c>
      <c r="E1649" s="8">
        <v>3040.5</v>
      </c>
      <c r="F1649" s="1" t="str">
        <f t="shared" si="1"/>
        <v>Increase</v>
      </c>
    </row>
    <row r="1650" ht="14.25" customHeight="1">
      <c r="A1650" s="4">
        <v>42487.0</v>
      </c>
      <c r="B1650" s="5">
        <v>3040.45</v>
      </c>
      <c r="C1650" s="6">
        <v>3121.4</v>
      </c>
      <c r="D1650" s="7">
        <v>3022.7</v>
      </c>
      <c r="E1650" s="8">
        <v>3110.15</v>
      </c>
      <c r="F1650" s="1" t="str">
        <f t="shared" si="1"/>
        <v>Increase</v>
      </c>
    </row>
    <row r="1651" ht="14.25" customHeight="1">
      <c r="A1651" s="4">
        <v>42488.0</v>
      </c>
      <c r="B1651" s="5">
        <v>3109.85</v>
      </c>
      <c r="C1651" s="6">
        <v>3167.1</v>
      </c>
      <c r="D1651" s="7">
        <v>3109.85</v>
      </c>
      <c r="E1651" s="8">
        <v>3156.15</v>
      </c>
      <c r="F1651" s="1" t="str">
        <f t="shared" si="1"/>
        <v>Increase</v>
      </c>
    </row>
    <row r="1652" ht="14.25" customHeight="1">
      <c r="A1652" s="4">
        <v>42489.0</v>
      </c>
      <c r="B1652" s="5">
        <v>3158.0</v>
      </c>
      <c r="C1652" s="6">
        <v>3168.5</v>
      </c>
      <c r="D1652" s="7">
        <v>3109.45</v>
      </c>
      <c r="E1652" s="8">
        <v>3130.8</v>
      </c>
      <c r="F1652" s="1" t="str">
        <f t="shared" si="1"/>
        <v>Decrease</v>
      </c>
    </row>
    <row r="1653" ht="14.25" customHeight="1">
      <c r="A1653" s="4">
        <v>42492.0</v>
      </c>
      <c r="B1653" s="5">
        <v>3131.35</v>
      </c>
      <c r="C1653" s="6">
        <v>3179.7</v>
      </c>
      <c r="D1653" s="7">
        <v>3110.6</v>
      </c>
      <c r="E1653" s="8">
        <v>3143.2</v>
      </c>
      <c r="F1653" s="1" t="str">
        <f t="shared" si="1"/>
        <v>Increase</v>
      </c>
    </row>
    <row r="1654" ht="14.25" customHeight="1">
      <c r="A1654" s="4">
        <v>42493.0</v>
      </c>
      <c r="B1654" s="5">
        <v>3128.2</v>
      </c>
      <c r="C1654" s="6">
        <v>3154.7</v>
      </c>
      <c r="D1654" s="7">
        <v>3113.6</v>
      </c>
      <c r="E1654" s="8">
        <v>3147.8</v>
      </c>
      <c r="F1654" s="1" t="str">
        <f t="shared" si="1"/>
        <v>Increase</v>
      </c>
    </row>
    <row r="1655" ht="14.25" customHeight="1">
      <c r="A1655" s="4">
        <v>42494.0</v>
      </c>
      <c r="B1655" s="5">
        <v>3129.45</v>
      </c>
      <c r="C1655" s="6">
        <v>3187.85</v>
      </c>
      <c r="D1655" s="7">
        <v>3127.9</v>
      </c>
      <c r="E1655" s="8">
        <v>3182.1</v>
      </c>
      <c r="F1655" s="1" t="str">
        <f t="shared" si="1"/>
        <v>Increase</v>
      </c>
    </row>
    <row r="1656" ht="14.25" customHeight="1">
      <c r="A1656" s="4">
        <v>42495.0</v>
      </c>
      <c r="B1656" s="5">
        <v>3182.55</v>
      </c>
      <c r="C1656" s="6">
        <v>3234.25</v>
      </c>
      <c r="D1656" s="7">
        <v>3175.15</v>
      </c>
      <c r="E1656" s="8">
        <v>3190.0</v>
      </c>
      <c r="F1656" s="1" t="str">
        <f t="shared" si="1"/>
        <v>Increase</v>
      </c>
    </row>
    <row r="1657" ht="14.25" customHeight="1">
      <c r="A1657" s="4">
        <v>42496.0</v>
      </c>
      <c r="B1657" s="5">
        <v>3189.7</v>
      </c>
      <c r="C1657" s="6">
        <v>3228.15</v>
      </c>
      <c r="D1657" s="7">
        <v>3161.8</v>
      </c>
      <c r="E1657" s="8">
        <v>3176.75</v>
      </c>
      <c r="F1657" s="1" t="str">
        <f t="shared" si="1"/>
        <v>Decrease</v>
      </c>
    </row>
    <row r="1658" ht="14.25" customHeight="1">
      <c r="A1658" s="4">
        <v>42499.0</v>
      </c>
      <c r="B1658" s="5">
        <v>3176.7</v>
      </c>
      <c r="C1658" s="6">
        <v>3178.5</v>
      </c>
      <c r="D1658" s="7">
        <v>3142.55</v>
      </c>
      <c r="E1658" s="8">
        <v>3151.1</v>
      </c>
      <c r="F1658" s="1" t="str">
        <f t="shared" si="1"/>
        <v>Decrease</v>
      </c>
    </row>
    <row r="1659" ht="14.25" customHeight="1">
      <c r="A1659" s="4">
        <v>42500.0</v>
      </c>
      <c r="B1659" s="5">
        <v>3151.55</v>
      </c>
      <c r="C1659" s="6">
        <v>3216.75</v>
      </c>
      <c r="D1659" s="7">
        <v>3151.55</v>
      </c>
      <c r="E1659" s="8">
        <v>3212.4</v>
      </c>
      <c r="F1659" s="1" t="str">
        <f t="shared" si="1"/>
        <v>Increase</v>
      </c>
    </row>
    <row r="1660" ht="14.25" customHeight="1">
      <c r="A1660" s="4">
        <v>42501.0</v>
      </c>
      <c r="B1660" s="5">
        <v>3211.55</v>
      </c>
      <c r="C1660" s="6">
        <v>3267.2</v>
      </c>
      <c r="D1660" s="7">
        <v>3187.85</v>
      </c>
      <c r="E1660" s="8">
        <v>3254.6</v>
      </c>
      <c r="F1660" s="1" t="str">
        <f t="shared" si="1"/>
        <v>Increase</v>
      </c>
    </row>
    <row r="1661" ht="14.25" customHeight="1">
      <c r="A1661" s="4">
        <v>42502.0</v>
      </c>
      <c r="B1661" s="5">
        <v>3254.6</v>
      </c>
      <c r="C1661" s="6">
        <v>3274.75</v>
      </c>
      <c r="D1661" s="7">
        <v>3229.45</v>
      </c>
      <c r="E1661" s="8">
        <v>3260.1</v>
      </c>
      <c r="F1661" s="1" t="str">
        <f t="shared" si="1"/>
        <v>Increase</v>
      </c>
    </row>
    <row r="1662" ht="14.25" customHeight="1">
      <c r="A1662" s="4">
        <v>42503.0</v>
      </c>
      <c r="B1662" s="5">
        <v>3260.05</v>
      </c>
      <c r="C1662" s="6">
        <v>3286.5</v>
      </c>
      <c r="D1662" s="7">
        <v>3236.95</v>
      </c>
      <c r="E1662" s="8">
        <v>3274.35</v>
      </c>
      <c r="F1662" s="1" t="str">
        <f t="shared" si="1"/>
        <v>Increase</v>
      </c>
    </row>
    <row r="1663" ht="14.25" customHeight="1">
      <c r="A1663" s="4">
        <v>42506.0</v>
      </c>
      <c r="B1663" s="5">
        <v>3274.95</v>
      </c>
      <c r="C1663" s="6">
        <v>3317.8</v>
      </c>
      <c r="D1663" s="7">
        <v>3269.15</v>
      </c>
      <c r="E1663" s="8">
        <v>3313.1</v>
      </c>
      <c r="F1663" s="1" t="str">
        <f t="shared" si="1"/>
        <v>Increase</v>
      </c>
    </row>
    <row r="1664" ht="14.25" customHeight="1">
      <c r="A1664" s="4">
        <v>42507.0</v>
      </c>
      <c r="B1664" s="5">
        <v>3314.75</v>
      </c>
      <c r="C1664" s="6">
        <v>3377.1</v>
      </c>
      <c r="D1664" s="7">
        <v>3314.75</v>
      </c>
      <c r="E1664" s="8">
        <v>3356.05</v>
      </c>
      <c r="F1664" s="1" t="str">
        <f t="shared" si="1"/>
        <v>Increase</v>
      </c>
    </row>
    <row r="1665" ht="14.25" customHeight="1">
      <c r="A1665" s="4">
        <v>42508.0</v>
      </c>
      <c r="B1665" s="5">
        <v>3359.7</v>
      </c>
      <c r="C1665" s="6">
        <v>3385.15</v>
      </c>
      <c r="D1665" s="7">
        <v>3328.6</v>
      </c>
      <c r="E1665" s="8">
        <v>3353.9</v>
      </c>
      <c r="F1665" s="1" t="str">
        <f t="shared" si="1"/>
        <v>Decrease</v>
      </c>
    </row>
    <row r="1666" ht="14.25" customHeight="1">
      <c r="A1666" s="4">
        <v>42509.0</v>
      </c>
      <c r="B1666" s="5">
        <v>3354.5</v>
      </c>
      <c r="C1666" s="6">
        <v>3366.25</v>
      </c>
      <c r="D1666" s="7">
        <v>3332.2</v>
      </c>
      <c r="E1666" s="8">
        <v>3356.75</v>
      </c>
      <c r="F1666" s="1" t="str">
        <f t="shared" si="1"/>
        <v>Increase</v>
      </c>
    </row>
    <row r="1667" ht="14.25" customHeight="1">
      <c r="A1667" s="4">
        <v>42510.0</v>
      </c>
      <c r="B1667" s="5">
        <v>3356.8</v>
      </c>
      <c r="C1667" s="6">
        <v>3374.9</v>
      </c>
      <c r="D1667" s="7">
        <v>3332.9</v>
      </c>
      <c r="E1667" s="8">
        <v>3366.0</v>
      </c>
      <c r="F1667" s="1" t="str">
        <f t="shared" si="1"/>
        <v>Increase</v>
      </c>
    </row>
    <row r="1668" ht="14.25" customHeight="1">
      <c r="A1668" s="4">
        <v>42513.0</v>
      </c>
      <c r="B1668" s="5">
        <v>3369.6</v>
      </c>
      <c r="C1668" s="6">
        <v>3398.35</v>
      </c>
      <c r="D1668" s="7">
        <v>3351.5</v>
      </c>
      <c r="E1668" s="8">
        <v>3364.6</v>
      </c>
      <c r="F1668" s="1" t="str">
        <f t="shared" si="1"/>
        <v>Decrease</v>
      </c>
    </row>
    <row r="1669" ht="14.25" customHeight="1">
      <c r="A1669" s="4">
        <v>42514.0</v>
      </c>
      <c r="B1669" s="5">
        <v>3363.6</v>
      </c>
      <c r="C1669" s="6">
        <v>3369.65</v>
      </c>
      <c r="D1669" s="7">
        <v>3325.1</v>
      </c>
      <c r="E1669" s="8">
        <v>3335.8</v>
      </c>
      <c r="F1669" s="1" t="str">
        <f t="shared" si="1"/>
        <v>Decrease</v>
      </c>
    </row>
    <row r="1670" ht="14.25" customHeight="1">
      <c r="A1670" s="4">
        <v>42515.0</v>
      </c>
      <c r="B1670" s="5">
        <v>3336.65</v>
      </c>
      <c r="C1670" s="6">
        <v>3379.55</v>
      </c>
      <c r="D1670" s="7">
        <v>3304.85</v>
      </c>
      <c r="E1670" s="8">
        <v>3370.4</v>
      </c>
      <c r="F1670" s="1" t="str">
        <f t="shared" si="1"/>
        <v>Increase</v>
      </c>
    </row>
    <row r="1671" ht="14.25" customHeight="1">
      <c r="A1671" s="4">
        <v>42516.0</v>
      </c>
      <c r="B1671" s="5">
        <v>3368.55</v>
      </c>
      <c r="C1671" s="6">
        <v>3402.7</v>
      </c>
      <c r="D1671" s="7">
        <v>3368.55</v>
      </c>
      <c r="E1671" s="8">
        <v>3385.95</v>
      </c>
      <c r="F1671" s="1" t="str">
        <f t="shared" si="1"/>
        <v>Increase</v>
      </c>
    </row>
    <row r="1672" ht="14.25" customHeight="1">
      <c r="A1672" s="4">
        <v>42517.0</v>
      </c>
      <c r="B1672" s="5">
        <v>3386.0</v>
      </c>
      <c r="C1672" s="6">
        <v>3405.3</v>
      </c>
      <c r="D1672" s="7">
        <v>3377.75</v>
      </c>
      <c r="E1672" s="8">
        <v>3401.1</v>
      </c>
      <c r="F1672" s="1" t="str">
        <f t="shared" si="1"/>
        <v>Increase</v>
      </c>
    </row>
    <row r="1673" ht="14.25" customHeight="1">
      <c r="A1673" s="4">
        <v>42520.0</v>
      </c>
      <c r="B1673" s="5">
        <v>3405.05</v>
      </c>
      <c r="C1673" s="6">
        <v>3434.95</v>
      </c>
      <c r="D1673" s="7">
        <v>3396.1</v>
      </c>
      <c r="E1673" s="8">
        <v>3425.7</v>
      </c>
      <c r="F1673" s="1" t="str">
        <f t="shared" si="1"/>
        <v>Increase</v>
      </c>
    </row>
    <row r="1674" ht="14.25" customHeight="1">
      <c r="A1674" s="4">
        <v>42521.0</v>
      </c>
      <c r="B1674" s="5">
        <v>3425.8</v>
      </c>
      <c r="C1674" s="6">
        <v>3440.2</v>
      </c>
      <c r="D1674" s="7">
        <v>3407.75</v>
      </c>
      <c r="E1674" s="8">
        <v>3430.35</v>
      </c>
      <c r="F1674" s="1" t="str">
        <f t="shared" si="1"/>
        <v>Increase</v>
      </c>
    </row>
    <row r="1675" ht="14.25" customHeight="1">
      <c r="A1675" s="4">
        <v>42522.0</v>
      </c>
      <c r="B1675" s="5">
        <v>3404.5</v>
      </c>
      <c r="C1675" s="6">
        <v>3452.3</v>
      </c>
      <c r="D1675" s="7">
        <v>3403.65</v>
      </c>
      <c r="E1675" s="8">
        <v>3413.9</v>
      </c>
      <c r="F1675" s="1" t="str">
        <f t="shared" si="1"/>
        <v>Decrease</v>
      </c>
    </row>
    <row r="1676" ht="14.25" customHeight="1">
      <c r="A1676" s="4">
        <v>42523.0</v>
      </c>
      <c r="B1676" s="5">
        <v>3414.0</v>
      </c>
      <c r="C1676" s="6">
        <v>3439.5</v>
      </c>
      <c r="D1676" s="7">
        <v>3402.9</v>
      </c>
      <c r="E1676" s="8">
        <v>3435.45</v>
      </c>
      <c r="F1676" s="1" t="str">
        <f t="shared" si="1"/>
        <v>Increase</v>
      </c>
    </row>
    <row r="1677" ht="14.25" customHeight="1">
      <c r="A1677" s="4">
        <v>42524.0</v>
      </c>
      <c r="B1677" s="5">
        <v>3435.55</v>
      </c>
      <c r="C1677" s="6">
        <v>3483.1</v>
      </c>
      <c r="D1677" s="7">
        <v>3435.55</v>
      </c>
      <c r="E1677" s="8">
        <v>3476.85</v>
      </c>
      <c r="F1677" s="1" t="str">
        <f t="shared" si="1"/>
        <v>Increase</v>
      </c>
    </row>
    <row r="1678" ht="14.25" customHeight="1">
      <c r="A1678" s="4">
        <v>42527.0</v>
      </c>
      <c r="B1678" s="5">
        <v>3471.4</v>
      </c>
      <c r="C1678" s="6">
        <v>3488.6</v>
      </c>
      <c r="D1678" s="7">
        <v>3457.9</v>
      </c>
      <c r="E1678" s="8">
        <v>3473.75</v>
      </c>
      <c r="F1678" s="1" t="str">
        <f t="shared" si="1"/>
        <v>Decrease</v>
      </c>
    </row>
    <row r="1679" ht="14.25" customHeight="1">
      <c r="A1679" s="4">
        <v>42528.0</v>
      </c>
      <c r="B1679" s="5">
        <v>3474.4</v>
      </c>
      <c r="C1679" s="6">
        <v>3490.7</v>
      </c>
      <c r="D1679" s="7">
        <v>3465.8</v>
      </c>
      <c r="E1679" s="8">
        <v>3477.25</v>
      </c>
      <c r="F1679" s="1" t="str">
        <f t="shared" si="1"/>
        <v>Increase</v>
      </c>
    </row>
    <row r="1680" ht="14.25" customHeight="1">
      <c r="A1680" s="4">
        <v>42529.0</v>
      </c>
      <c r="B1680" s="5">
        <v>3477.15</v>
      </c>
      <c r="C1680" s="6">
        <v>3478.85</v>
      </c>
      <c r="D1680" s="7">
        <v>3438.8</v>
      </c>
      <c r="E1680" s="8">
        <v>3454.55</v>
      </c>
      <c r="F1680" s="1" t="str">
        <f t="shared" si="1"/>
        <v>Decrease</v>
      </c>
    </row>
    <row r="1681" ht="14.25" customHeight="1">
      <c r="A1681" s="4">
        <v>42530.0</v>
      </c>
      <c r="B1681" s="5">
        <v>3454.65</v>
      </c>
      <c r="C1681" s="6">
        <v>3477.95</v>
      </c>
      <c r="D1681" s="7">
        <v>3442.85</v>
      </c>
      <c r="E1681" s="8">
        <v>3471.45</v>
      </c>
      <c r="F1681" s="1" t="str">
        <f t="shared" si="1"/>
        <v>Increase</v>
      </c>
    </row>
    <row r="1682" ht="14.25" customHeight="1">
      <c r="A1682" s="4">
        <v>42531.0</v>
      </c>
      <c r="B1682" s="5">
        <v>3470.35</v>
      </c>
      <c r="C1682" s="6">
        <v>3486.65</v>
      </c>
      <c r="D1682" s="7">
        <v>3351.3</v>
      </c>
      <c r="E1682" s="8">
        <v>3366.15</v>
      </c>
      <c r="F1682" s="1" t="str">
        <f t="shared" si="1"/>
        <v>Decrease</v>
      </c>
    </row>
    <row r="1683" ht="14.25" customHeight="1">
      <c r="A1683" s="4">
        <v>42534.0</v>
      </c>
      <c r="B1683" s="5">
        <v>3363.3</v>
      </c>
      <c r="C1683" s="6">
        <v>3395.05</v>
      </c>
      <c r="D1683" s="7">
        <v>3328.45</v>
      </c>
      <c r="E1683" s="8">
        <v>3389.9</v>
      </c>
      <c r="F1683" s="1" t="str">
        <f t="shared" si="1"/>
        <v>Increase</v>
      </c>
    </row>
    <row r="1684" ht="14.25" customHeight="1">
      <c r="A1684" s="4">
        <v>42535.0</v>
      </c>
      <c r="B1684" s="5">
        <v>3389.85</v>
      </c>
      <c r="C1684" s="6">
        <v>3470.65</v>
      </c>
      <c r="D1684" s="7">
        <v>3389.8</v>
      </c>
      <c r="E1684" s="8">
        <v>3454.55</v>
      </c>
      <c r="F1684" s="1" t="str">
        <f t="shared" si="1"/>
        <v>Increase</v>
      </c>
    </row>
    <row r="1685" ht="14.25" customHeight="1">
      <c r="A1685" s="4">
        <v>42536.0</v>
      </c>
      <c r="B1685" s="5">
        <v>3454.6</v>
      </c>
      <c r="C1685" s="6">
        <v>3484.0</v>
      </c>
      <c r="D1685" s="7">
        <v>3454.6</v>
      </c>
      <c r="E1685" s="8">
        <v>3471.6</v>
      </c>
      <c r="F1685" s="1" t="str">
        <f t="shared" si="1"/>
        <v>Increase</v>
      </c>
    </row>
    <row r="1686" ht="14.25" customHeight="1">
      <c r="A1686" s="4">
        <v>42537.0</v>
      </c>
      <c r="B1686" s="5">
        <v>3471.65</v>
      </c>
      <c r="C1686" s="6">
        <v>3487.45</v>
      </c>
      <c r="D1686" s="7">
        <v>3434.55</v>
      </c>
      <c r="E1686" s="8">
        <v>3478.6</v>
      </c>
      <c r="F1686" s="1" t="str">
        <f t="shared" si="1"/>
        <v>Increase</v>
      </c>
    </row>
    <row r="1687" ht="14.25" customHeight="1">
      <c r="A1687" s="4">
        <v>42538.0</v>
      </c>
      <c r="B1687" s="5">
        <v>3478.65</v>
      </c>
      <c r="C1687" s="6">
        <v>3506.2</v>
      </c>
      <c r="D1687" s="7">
        <v>3478.4</v>
      </c>
      <c r="E1687" s="8">
        <v>3492.75</v>
      </c>
      <c r="F1687" s="1" t="str">
        <f t="shared" si="1"/>
        <v>Increase</v>
      </c>
    </row>
    <row r="1688" ht="14.25" customHeight="1">
      <c r="A1688" s="4">
        <v>42541.0</v>
      </c>
      <c r="B1688" s="5">
        <v>3493.5</v>
      </c>
      <c r="C1688" s="6">
        <v>3514.95</v>
      </c>
      <c r="D1688" s="7">
        <v>3438.8</v>
      </c>
      <c r="E1688" s="8">
        <v>3457.35</v>
      </c>
      <c r="F1688" s="1" t="str">
        <f t="shared" si="1"/>
        <v>Decrease</v>
      </c>
    </row>
    <row r="1689" ht="14.25" customHeight="1">
      <c r="A1689" s="4">
        <v>42542.0</v>
      </c>
      <c r="B1689" s="5">
        <v>3457.85</v>
      </c>
      <c r="C1689" s="6">
        <v>3509.85</v>
      </c>
      <c r="D1689" s="7">
        <v>3419.75</v>
      </c>
      <c r="E1689" s="8">
        <v>3502.8</v>
      </c>
      <c r="F1689" s="1" t="str">
        <f t="shared" si="1"/>
        <v>Increase</v>
      </c>
    </row>
    <row r="1690" ht="14.25" customHeight="1">
      <c r="A1690" s="4">
        <v>42543.0</v>
      </c>
      <c r="B1690" s="5">
        <v>3506.7</v>
      </c>
      <c r="C1690" s="6">
        <v>3556.35</v>
      </c>
      <c r="D1690" s="7">
        <v>3506.7</v>
      </c>
      <c r="E1690" s="8">
        <v>3553.05</v>
      </c>
      <c r="F1690" s="1" t="str">
        <f t="shared" si="1"/>
        <v>Increase</v>
      </c>
    </row>
    <row r="1691" ht="14.25" customHeight="1">
      <c r="A1691" s="4">
        <v>42544.0</v>
      </c>
      <c r="B1691" s="5">
        <v>3554.05</v>
      </c>
      <c r="C1691" s="6">
        <v>3562.45</v>
      </c>
      <c r="D1691" s="7">
        <v>3525.4</v>
      </c>
      <c r="E1691" s="8">
        <v>3544.05</v>
      </c>
      <c r="F1691" s="1" t="str">
        <f t="shared" si="1"/>
        <v>Decrease</v>
      </c>
    </row>
    <row r="1692" ht="14.25" customHeight="1">
      <c r="A1692" s="4">
        <v>42545.0</v>
      </c>
      <c r="B1692" s="5">
        <v>3545.1</v>
      </c>
      <c r="C1692" s="6">
        <v>3568.65</v>
      </c>
      <c r="D1692" s="7">
        <v>3514.85</v>
      </c>
      <c r="E1692" s="8">
        <v>3523.45</v>
      </c>
      <c r="F1692" s="1" t="str">
        <f t="shared" si="1"/>
        <v>Decrease</v>
      </c>
    </row>
    <row r="1693" ht="14.25" customHeight="1">
      <c r="A1693" s="4">
        <v>42548.0</v>
      </c>
      <c r="B1693" s="5">
        <v>3523.7</v>
      </c>
      <c r="C1693" s="6">
        <v>3576.75</v>
      </c>
      <c r="D1693" s="7">
        <v>3517.15</v>
      </c>
      <c r="E1693" s="8">
        <v>3571.75</v>
      </c>
      <c r="F1693" s="1" t="str">
        <f t="shared" si="1"/>
        <v>Increase</v>
      </c>
    </row>
    <row r="1694" ht="14.25" customHeight="1">
      <c r="A1694" s="4">
        <v>42549.0</v>
      </c>
      <c r="B1694" s="5">
        <v>3571.75</v>
      </c>
      <c r="C1694" s="6">
        <v>3603.7</v>
      </c>
      <c r="D1694" s="7">
        <v>3568.4</v>
      </c>
      <c r="E1694" s="8">
        <v>3579.3</v>
      </c>
      <c r="F1694" s="1" t="str">
        <f t="shared" si="1"/>
        <v>Increase</v>
      </c>
    </row>
    <row r="1695" ht="14.25" customHeight="1">
      <c r="A1695" s="4">
        <v>42550.0</v>
      </c>
      <c r="B1695" s="5">
        <v>3579.95</v>
      </c>
      <c r="C1695" s="6">
        <v>3589.3</v>
      </c>
      <c r="D1695" s="7">
        <v>3560.75</v>
      </c>
      <c r="E1695" s="8">
        <v>3571.75</v>
      </c>
      <c r="F1695" s="1" t="str">
        <f t="shared" si="1"/>
        <v>Decrease</v>
      </c>
    </row>
    <row r="1696" ht="14.25" customHeight="1">
      <c r="A1696" s="4">
        <v>42551.0</v>
      </c>
      <c r="B1696" s="5">
        <v>3572.15</v>
      </c>
      <c r="C1696" s="6">
        <v>3599.8</v>
      </c>
      <c r="D1696" s="7">
        <v>3564.7</v>
      </c>
      <c r="E1696" s="8">
        <v>3588.4</v>
      </c>
      <c r="F1696" s="1" t="str">
        <f t="shared" si="1"/>
        <v>Increase</v>
      </c>
    </row>
    <row r="1697" ht="14.25" customHeight="1">
      <c r="A1697" s="4">
        <v>42552.0</v>
      </c>
      <c r="B1697" s="5">
        <v>3588.95</v>
      </c>
      <c r="C1697" s="6">
        <v>3606.2</v>
      </c>
      <c r="D1697" s="7">
        <v>3561.7</v>
      </c>
      <c r="E1697" s="8">
        <v>3569.6</v>
      </c>
      <c r="F1697" s="1" t="str">
        <f t="shared" si="1"/>
        <v>Decrease</v>
      </c>
    </row>
    <row r="1698" ht="14.25" customHeight="1">
      <c r="A1698" s="4">
        <v>42555.0</v>
      </c>
      <c r="B1698" s="5">
        <v>3570.95</v>
      </c>
      <c r="C1698" s="6">
        <v>3580.05</v>
      </c>
      <c r="D1698" s="7">
        <v>3508.65</v>
      </c>
      <c r="E1698" s="8">
        <v>3515.35</v>
      </c>
      <c r="F1698" s="1" t="str">
        <f t="shared" si="1"/>
        <v>Decrease</v>
      </c>
    </row>
    <row r="1699" ht="14.25" customHeight="1">
      <c r="A1699" s="4">
        <v>42556.0</v>
      </c>
      <c r="B1699" s="5">
        <v>3515.6</v>
      </c>
      <c r="C1699" s="6">
        <v>3574.95</v>
      </c>
      <c r="D1699" s="7">
        <v>3515.6</v>
      </c>
      <c r="E1699" s="8">
        <v>3564.9</v>
      </c>
      <c r="F1699" s="1" t="str">
        <f t="shared" si="1"/>
        <v>Increase</v>
      </c>
    </row>
    <row r="1700" ht="14.25" customHeight="1">
      <c r="A1700" s="4">
        <v>42557.0</v>
      </c>
      <c r="B1700" s="5">
        <v>3565.45</v>
      </c>
      <c r="C1700" s="6">
        <v>3583.75</v>
      </c>
      <c r="D1700" s="7">
        <v>3560.9</v>
      </c>
      <c r="E1700" s="8">
        <v>3569.7</v>
      </c>
      <c r="F1700" s="1" t="str">
        <f t="shared" si="1"/>
        <v>Increase</v>
      </c>
    </row>
    <row r="1701" ht="14.25" customHeight="1">
      <c r="A1701" s="4">
        <v>42558.0</v>
      </c>
      <c r="B1701" s="5">
        <v>3570.05</v>
      </c>
      <c r="C1701" s="6">
        <v>3585.35</v>
      </c>
      <c r="D1701" s="7">
        <v>3540.45</v>
      </c>
      <c r="E1701" s="8">
        <v>3567.15</v>
      </c>
      <c r="F1701" s="1" t="str">
        <f t="shared" si="1"/>
        <v>Decrease</v>
      </c>
    </row>
    <row r="1702" ht="14.25" customHeight="1">
      <c r="A1702" s="4">
        <v>42559.0</v>
      </c>
      <c r="B1702" s="5">
        <v>3567.45</v>
      </c>
      <c r="C1702" s="6">
        <v>3597.2</v>
      </c>
      <c r="D1702" s="7">
        <v>3563.1</v>
      </c>
      <c r="E1702" s="8">
        <v>3571.05</v>
      </c>
      <c r="F1702" s="1" t="str">
        <f t="shared" si="1"/>
        <v>Increase</v>
      </c>
    </row>
    <row r="1703" ht="14.25" customHeight="1">
      <c r="A1703" s="4">
        <v>42562.0</v>
      </c>
      <c r="B1703" s="5">
        <v>3581.55</v>
      </c>
      <c r="C1703" s="6">
        <v>3614.5</v>
      </c>
      <c r="D1703" s="7">
        <v>3544.25</v>
      </c>
      <c r="E1703" s="8">
        <v>3558.55</v>
      </c>
      <c r="F1703" s="1" t="str">
        <f t="shared" si="1"/>
        <v>Decrease</v>
      </c>
    </row>
    <row r="1704" ht="14.25" customHeight="1">
      <c r="A1704" s="4">
        <v>42563.0</v>
      </c>
      <c r="B1704" s="5">
        <v>3562.55</v>
      </c>
      <c r="C1704" s="6">
        <v>3626.8</v>
      </c>
      <c r="D1704" s="7">
        <v>3545.95</v>
      </c>
      <c r="E1704" s="8">
        <v>3621.05</v>
      </c>
      <c r="F1704" s="1" t="str">
        <f t="shared" si="1"/>
        <v>Increase</v>
      </c>
    </row>
    <row r="1705" ht="14.25" customHeight="1">
      <c r="A1705" s="4">
        <v>42564.0</v>
      </c>
      <c r="B1705" s="5">
        <v>3621.65</v>
      </c>
      <c r="C1705" s="6">
        <v>3682.35</v>
      </c>
      <c r="D1705" s="7">
        <v>3621.65</v>
      </c>
      <c r="E1705" s="8">
        <v>3676.05</v>
      </c>
      <c r="F1705" s="1" t="str">
        <f t="shared" si="1"/>
        <v>Increase</v>
      </c>
    </row>
    <row r="1706" ht="14.25" customHeight="1">
      <c r="A1706" s="4">
        <v>42565.0</v>
      </c>
      <c r="B1706" s="5">
        <v>3668.9</v>
      </c>
      <c r="C1706" s="6">
        <v>3729.7</v>
      </c>
      <c r="D1706" s="7">
        <v>3668.9</v>
      </c>
      <c r="E1706" s="8">
        <v>3723.95</v>
      </c>
      <c r="F1706" s="1" t="str">
        <f t="shared" si="1"/>
        <v>Increase</v>
      </c>
    </row>
    <row r="1707" ht="14.25" customHeight="1">
      <c r="A1707" s="4">
        <v>42566.0</v>
      </c>
      <c r="B1707" s="5">
        <v>3726.4</v>
      </c>
      <c r="C1707" s="6">
        <v>3742.5</v>
      </c>
      <c r="D1707" s="7">
        <v>3691.35</v>
      </c>
      <c r="E1707" s="8">
        <v>3715.0</v>
      </c>
      <c r="F1707" s="1" t="str">
        <f t="shared" si="1"/>
        <v>Decrease</v>
      </c>
    </row>
    <row r="1708" ht="14.25" customHeight="1">
      <c r="A1708" s="4">
        <v>42569.0</v>
      </c>
      <c r="B1708" s="5">
        <v>3715.2</v>
      </c>
      <c r="C1708" s="6">
        <v>3727.0</v>
      </c>
      <c r="D1708" s="7">
        <v>3701.3</v>
      </c>
      <c r="E1708" s="8">
        <v>3710.65</v>
      </c>
      <c r="F1708" s="1" t="str">
        <f t="shared" si="1"/>
        <v>Decrease</v>
      </c>
    </row>
    <row r="1709" ht="14.25" customHeight="1">
      <c r="A1709" s="4">
        <v>42570.0</v>
      </c>
      <c r="B1709" s="5">
        <v>3711.1</v>
      </c>
      <c r="C1709" s="6">
        <v>3726.95</v>
      </c>
      <c r="D1709" s="7">
        <v>3655.05</v>
      </c>
      <c r="E1709" s="8">
        <v>3677.8</v>
      </c>
      <c r="F1709" s="1" t="str">
        <f t="shared" si="1"/>
        <v>Decrease</v>
      </c>
    </row>
    <row r="1710" ht="14.25" customHeight="1">
      <c r="A1710" s="4">
        <v>42571.0</v>
      </c>
      <c r="B1710" s="5">
        <v>3678.75</v>
      </c>
      <c r="C1710" s="6">
        <v>3714.25</v>
      </c>
      <c r="D1710" s="7">
        <v>3665.5</v>
      </c>
      <c r="E1710" s="8">
        <v>3676.85</v>
      </c>
      <c r="F1710" s="1" t="str">
        <f t="shared" si="1"/>
        <v>Decrease</v>
      </c>
    </row>
    <row r="1711" ht="14.25" customHeight="1">
      <c r="A1711" s="4">
        <v>42572.0</v>
      </c>
      <c r="B1711" s="5">
        <v>3680.85</v>
      </c>
      <c r="C1711" s="6">
        <v>3708.4</v>
      </c>
      <c r="D1711" s="7">
        <v>3662.85</v>
      </c>
      <c r="E1711" s="8">
        <v>3683.5</v>
      </c>
      <c r="F1711" s="1" t="str">
        <f t="shared" si="1"/>
        <v>Increase</v>
      </c>
    </row>
    <row r="1712" ht="14.25" customHeight="1">
      <c r="A1712" s="4">
        <v>42573.0</v>
      </c>
      <c r="B1712" s="5">
        <v>3683.4</v>
      </c>
      <c r="C1712" s="6">
        <v>3690.85</v>
      </c>
      <c r="D1712" s="7">
        <v>3651.2</v>
      </c>
      <c r="E1712" s="8">
        <v>3657.3</v>
      </c>
      <c r="F1712" s="1" t="str">
        <f t="shared" si="1"/>
        <v>Decrease</v>
      </c>
    </row>
    <row r="1713" ht="14.25" customHeight="1">
      <c r="A1713" s="4">
        <v>42576.0</v>
      </c>
      <c r="B1713" s="5">
        <v>3656.2</v>
      </c>
      <c r="C1713" s="6">
        <v>3686.85</v>
      </c>
      <c r="D1713" s="7">
        <v>3651.2</v>
      </c>
      <c r="E1713" s="8">
        <v>3677.55</v>
      </c>
      <c r="F1713" s="1" t="str">
        <f t="shared" si="1"/>
        <v>Increase</v>
      </c>
    </row>
    <row r="1714" ht="14.25" customHeight="1">
      <c r="A1714" s="4">
        <v>42577.0</v>
      </c>
      <c r="B1714" s="5">
        <v>3676.85</v>
      </c>
      <c r="C1714" s="6">
        <v>3747.35</v>
      </c>
      <c r="D1714" s="7">
        <v>3674.8</v>
      </c>
      <c r="E1714" s="8">
        <v>3739.35</v>
      </c>
      <c r="F1714" s="1" t="str">
        <f t="shared" si="1"/>
        <v>Increase</v>
      </c>
    </row>
    <row r="1715" ht="14.25" customHeight="1">
      <c r="A1715" s="4">
        <v>42578.0</v>
      </c>
      <c r="B1715" s="5">
        <v>3739.35</v>
      </c>
      <c r="C1715" s="6">
        <v>3776.05</v>
      </c>
      <c r="D1715" s="7">
        <v>3719.45</v>
      </c>
      <c r="E1715" s="8">
        <v>3769.1</v>
      </c>
      <c r="F1715" s="1" t="str">
        <f t="shared" si="1"/>
        <v>Increase</v>
      </c>
    </row>
    <row r="1716" ht="14.25" customHeight="1">
      <c r="A1716" s="4">
        <v>42579.0</v>
      </c>
      <c r="B1716" s="5">
        <v>3770.5</v>
      </c>
      <c r="C1716" s="6">
        <v>3782.85</v>
      </c>
      <c r="D1716" s="7">
        <v>3726.75</v>
      </c>
      <c r="E1716" s="8">
        <v>3744.1</v>
      </c>
      <c r="F1716" s="1" t="str">
        <f t="shared" si="1"/>
        <v>Decrease</v>
      </c>
    </row>
    <row r="1717" ht="14.25" customHeight="1">
      <c r="A1717" s="4">
        <v>42580.0</v>
      </c>
      <c r="B1717" s="5">
        <v>3744.1</v>
      </c>
      <c r="C1717" s="6">
        <v>3777.7</v>
      </c>
      <c r="D1717" s="7">
        <v>3737.0</v>
      </c>
      <c r="E1717" s="8">
        <v>3767.05</v>
      </c>
      <c r="F1717" s="1" t="str">
        <f t="shared" si="1"/>
        <v>Increase</v>
      </c>
    </row>
    <row r="1718" ht="14.25" customHeight="1">
      <c r="A1718" s="4">
        <v>42583.0</v>
      </c>
      <c r="B1718" s="5">
        <v>3769.4</v>
      </c>
      <c r="C1718" s="6">
        <v>3805.5</v>
      </c>
      <c r="D1718" s="7">
        <v>3761.9</v>
      </c>
      <c r="E1718" s="8">
        <v>3791.2</v>
      </c>
      <c r="F1718" s="1" t="str">
        <f t="shared" si="1"/>
        <v>Increase</v>
      </c>
    </row>
    <row r="1719" ht="14.25" customHeight="1">
      <c r="A1719" s="4">
        <v>42584.0</v>
      </c>
      <c r="B1719" s="5">
        <v>3793.05</v>
      </c>
      <c r="C1719" s="6">
        <v>3809.65</v>
      </c>
      <c r="D1719" s="7">
        <v>3771.0</v>
      </c>
      <c r="E1719" s="8">
        <v>3805.35</v>
      </c>
      <c r="F1719" s="1" t="str">
        <f t="shared" si="1"/>
        <v>Increase</v>
      </c>
    </row>
    <row r="1720" ht="14.25" customHeight="1">
      <c r="A1720" s="4">
        <v>42585.0</v>
      </c>
      <c r="B1720" s="5">
        <v>3804.75</v>
      </c>
      <c r="C1720" s="6">
        <v>3822.4</v>
      </c>
      <c r="D1720" s="7">
        <v>3798.25</v>
      </c>
      <c r="E1720" s="8">
        <v>3809.25</v>
      </c>
      <c r="F1720" s="1" t="str">
        <f t="shared" si="1"/>
        <v>Increase</v>
      </c>
    </row>
    <row r="1721" ht="14.25" customHeight="1">
      <c r="A1721" s="4">
        <v>42586.0</v>
      </c>
      <c r="B1721" s="5">
        <v>3812.15</v>
      </c>
      <c r="C1721" s="6">
        <v>3840.45</v>
      </c>
      <c r="D1721" s="7">
        <v>3789.4</v>
      </c>
      <c r="E1721" s="8">
        <v>3798.75</v>
      </c>
      <c r="F1721" s="1" t="str">
        <f t="shared" si="1"/>
        <v>Decrease</v>
      </c>
    </row>
    <row r="1722" ht="14.25" customHeight="1">
      <c r="A1722" s="4">
        <v>42587.0</v>
      </c>
      <c r="B1722" s="5">
        <v>3799.2</v>
      </c>
      <c r="C1722" s="6">
        <v>3809.95</v>
      </c>
      <c r="D1722" s="7">
        <v>3737.2</v>
      </c>
      <c r="E1722" s="8">
        <v>3777.3</v>
      </c>
      <c r="F1722" s="1" t="str">
        <f t="shared" si="1"/>
        <v>Decrease</v>
      </c>
    </row>
    <row r="1723" ht="14.25" customHeight="1">
      <c r="A1723" s="4">
        <v>42590.0</v>
      </c>
      <c r="B1723" s="5">
        <v>3777.8</v>
      </c>
      <c r="C1723" s="6">
        <v>3808.2</v>
      </c>
      <c r="D1723" s="7">
        <v>3769.8</v>
      </c>
      <c r="E1723" s="8">
        <v>3796.4</v>
      </c>
      <c r="F1723" s="1" t="str">
        <f t="shared" si="1"/>
        <v>Increase</v>
      </c>
    </row>
    <row r="1724" ht="14.25" customHeight="1">
      <c r="A1724" s="4">
        <v>42591.0</v>
      </c>
      <c r="B1724" s="5">
        <v>3796.05</v>
      </c>
      <c r="C1724" s="6">
        <v>3842.4</v>
      </c>
      <c r="D1724" s="7">
        <v>3785.4</v>
      </c>
      <c r="E1724" s="8">
        <v>3834.75</v>
      </c>
      <c r="F1724" s="1" t="str">
        <f t="shared" si="1"/>
        <v>Increase</v>
      </c>
    </row>
    <row r="1725" ht="14.25" customHeight="1">
      <c r="A1725" s="4">
        <v>42592.0</v>
      </c>
      <c r="B1725" s="5">
        <v>3834.8</v>
      </c>
      <c r="C1725" s="6">
        <v>3862.05</v>
      </c>
      <c r="D1725" s="7">
        <v>3834.0</v>
      </c>
      <c r="E1725" s="8">
        <v>3858.75</v>
      </c>
      <c r="F1725" s="1" t="str">
        <f t="shared" si="1"/>
        <v>Increase</v>
      </c>
    </row>
    <row r="1726" ht="14.25" customHeight="1">
      <c r="A1726" s="4">
        <v>42593.0</v>
      </c>
      <c r="B1726" s="5">
        <v>3862.0</v>
      </c>
      <c r="C1726" s="6">
        <v>3883.0</v>
      </c>
      <c r="D1726" s="7">
        <v>3850.75</v>
      </c>
      <c r="E1726" s="8">
        <v>3865.9</v>
      </c>
      <c r="F1726" s="1" t="str">
        <f t="shared" si="1"/>
        <v>Increase</v>
      </c>
    </row>
    <row r="1727" ht="14.25" customHeight="1">
      <c r="A1727" s="4">
        <v>42594.0</v>
      </c>
      <c r="B1727" s="5">
        <v>3865.95</v>
      </c>
      <c r="C1727" s="6">
        <v>3888.8</v>
      </c>
      <c r="D1727" s="7">
        <v>3838.25</v>
      </c>
      <c r="E1727" s="8">
        <v>3876.3</v>
      </c>
      <c r="F1727" s="1" t="str">
        <f t="shared" si="1"/>
        <v>Increase</v>
      </c>
    </row>
    <row r="1728" ht="14.25" customHeight="1">
      <c r="A1728" s="4">
        <v>42597.0</v>
      </c>
      <c r="B1728" s="5">
        <v>3876.4</v>
      </c>
      <c r="C1728" s="6">
        <v>3900.4</v>
      </c>
      <c r="D1728" s="7">
        <v>3863.85</v>
      </c>
      <c r="E1728" s="8">
        <v>3876.85</v>
      </c>
      <c r="F1728" s="1" t="str">
        <f t="shared" si="1"/>
        <v>Increase</v>
      </c>
    </row>
    <row r="1729" ht="14.25" customHeight="1">
      <c r="A1729" s="4">
        <v>42598.0</v>
      </c>
      <c r="B1729" s="5">
        <v>3877.0</v>
      </c>
      <c r="C1729" s="6">
        <v>3891.85</v>
      </c>
      <c r="D1729" s="7">
        <v>3835.7</v>
      </c>
      <c r="E1729" s="8">
        <v>3852.8</v>
      </c>
      <c r="F1729" s="1" t="str">
        <f t="shared" si="1"/>
        <v>Decrease</v>
      </c>
    </row>
    <row r="1730" ht="14.25" customHeight="1">
      <c r="A1730" s="4">
        <v>42599.0</v>
      </c>
      <c r="B1730" s="5">
        <v>3852.65</v>
      </c>
      <c r="C1730" s="6">
        <v>3866.95</v>
      </c>
      <c r="D1730" s="7">
        <v>3794.3</v>
      </c>
      <c r="E1730" s="8">
        <v>3856.15</v>
      </c>
      <c r="F1730" s="1" t="str">
        <f t="shared" si="1"/>
        <v>Increase</v>
      </c>
    </row>
    <row r="1731" ht="14.25" customHeight="1">
      <c r="A1731" s="4">
        <v>42600.0</v>
      </c>
      <c r="B1731" s="5">
        <v>3859.5</v>
      </c>
      <c r="C1731" s="6">
        <v>3921.7</v>
      </c>
      <c r="D1731" s="7">
        <v>3856.75</v>
      </c>
      <c r="E1731" s="8">
        <v>3918.25</v>
      </c>
      <c r="F1731" s="1" t="str">
        <f t="shared" si="1"/>
        <v>Increase</v>
      </c>
    </row>
    <row r="1732" ht="14.25" customHeight="1">
      <c r="A1732" s="4">
        <v>42601.0</v>
      </c>
      <c r="B1732" s="5">
        <v>3918.3</v>
      </c>
      <c r="C1732" s="6">
        <v>3960.0</v>
      </c>
      <c r="D1732" s="7">
        <v>3909.6</v>
      </c>
      <c r="E1732" s="8">
        <v>3954.75</v>
      </c>
      <c r="F1732" s="1" t="str">
        <f t="shared" si="1"/>
        <v>Increase</v>
      </c>
    </row>
    <row r="1733" ht="14.25" customHeight="1">
      <c r="A1733" s="4">
        <v>42604.0</v>
      </c>
      <c r="B1733" s="5">
        <v>3955.3</v>
      </c>
      <c r="C1733" s="6">
        <v>3976.8</v>
      </c>
      <c r="D1733" s="7">
        <v>3933.7</v>
      </c>
      <c r="E1733" s="8">
        <v>3945.45</v>
      </c>
      <c r="F1733" s="1" t="str">
        <f t="shared" si="1"/>
        <v>Decrease</v>
      </c>
    </row>
    <row r="1734" ht="14.25" customHeight="1">
      <c r="A1734" s="4">
        <v>42605.0</v>
      </c>
      <c r="B1734" s="5">
        <v>3945.45</v>
      </c>
      <c r="C1734" s="6">
        <v>3965.8</v>
      </c>
      <c r="D1734" s="7">
        <v>3935.3</v>
      </c>
      <c r="E1734" s="8">
        <v>3950.85</v>
      </c>
      <c r="F1734" s="1" t="str">
        <f t="shared" si="1"/>
        <v>Increase</v>
      </c>
    </row>
    <row r="1735" ht="14.25" customHeight="1">
      <c r="A1735" s="4">
        <v>42606.0</v>
      </c>
      <c r="B1735" s="5">
        <v>3974.95</v>
      </c>
      <c r="C1735" s="6">
        <v>3974.95</v>
      </c>
      <c r="D1735" s="7">
        <v>3948.85</v>
      </c>
      <c r="E1735" s="8">
        <v>3968.9</v>
      </c>
      <c r="F1735" s="1" t="str">
        <f t="shared" si="1"/>
        <v>Increase</v>
      </c>
    </row>
    <row r="1736" ht="14.25" customHeight="1">
      <c r="A1736" s="4">
        <v>42607.0</v>
      </c>
      <c r="B1736" s="5">
        <v>3966.0</v>
      </c>
      <c r="C1736" s="6">
        <v>3966.0</v>
      </c>
      <c r="D1736" s="7">
        <v>3911.55</v>
      </c>
      <c r="E1736" s="8">
        <v>3921.75</v>
      </c>
      <c r="F1736" s="1" t="str">
        <f t="shared" si="1"/>
        <v>Decrease</v>
      </c>
    </row>
    <row r="1737" ht="14.25" customHeight="1">
      <c r="A1737" s="4">
        <v>42608.0</v>
      </c>
      <c r="B1737" s="5">
        <v>3922.5</v>
      </c>
      <c r="C1737" s="6">
        <v>3952.4</v>
      </c>
      <c r="D1737" s="7">
        <v>3920.0</v>
      </c>
      <c r="E1737" s="8">
        <v>3928.2</v>
      </c>
      <c r="F1737" s="1" t="str">
        <f t="shared" si="1"/>
        <v>Increase</v>
      </c>
    </row>
    <row r="1738" ht="14.25" customHeight="1">
      <c r="A1738" s="4">
        <v>42611.0</v>
      </c>
      <c r="B1738" s="5">
        <v>3929.4</v>
      </c>
      <c r="C1738" s="6">
        <v>3973.0</v>
      </c>
      <c r="D1738" s="7">
        <v>3929.4</v>
      </c>
      <c r="E1738" s="8">
        <v>3954.5</v>
      </c>
      <c r="F1738" s="1" t="str">
        <f t="shared" si="1"/>
        <v>Increase</v>
      </c>
    </row>
    <row r="1739" ht="14.25" customHeight="1">
      <c r="A1739" s="4">
        <v>42612.0</v>
      </c>
      <c r="B1739" s="5">
        <v>3955.7</v>
      </c>
      <c r="C1739" s="6">
        <v>4001.3</v>
      </c>
      <c r="D1739" s="7">
        <v>3953.95</v>
      </c>
      <c r="E1739" s="8">
        <v>3997.6</v>
      </c>
      <c r="F1739" s="1" t="str">
        <f t="shared" si="1"/>
        <v>Increase</v>
      </c>
    </row>
    <row r="1740" ht="14.25" customHeight="1">
      <c r="A1740" s="4">
        <v>42613.0</v>
      </c>
      <c r="B1740" s="5">
        <v>4002.4</v>
      </c>
      <c r="C1740" s="6">
        <v>4015.25</v>
      </c>
      <c r="D1740" s="7">
        <v>3991.55</v>
      </c>
      <c r="E1740" s="8">
        <v>4001.0</v>
      </c>
      <c r="F1740" s="1" t="str">
        <f t="shared" si="1"/>
        <v>Increase</v>
      </c>
    </row>
    <row r="1741" ht="14.25" customHeight="1">
      <c r="A1741" s="4">
        <v>42614.0</v>
      </c>
      <c r="B1741" s="5">
        <v>4001.25</v>
      </c>
      <c r="C1741" s="6">
        <v>4033.2</v>
      </c>
      <c r="D1741" s="7">
        <v>4001.25</v>
      </c>
      <c r="E1741" s="8">
        <v>4015.75</v>
      </c>
      <c r="F1741" s="1" t="str">
        <f t="shared" si="1"/>
        <v>Increase</v>
      </c>
    </row>
    <row r="1742" ht="14.25" customHeight="1">
      <c r="A1742" s="4">
        <v>42615.0</v>
      </c>
      <c r="B1742" s="5">
        <v>4016.0</v>
      </c>
      <c r="C1742" s="6">
        <v>4036.2</v>
      </c>
      <c r="D1742" s="7">
        <v>3982.5</v>
      </c>
      <c r="E1742" s="8">
        <v>4015.95</v>
      </c>
      <c r="F1742" s="1" t="str">
        <f t="shared" si="1"/>
        <v>Increase</v>
      </c>
    </row>
    <row r="1743" ht="14.25" customHeight="1">
      <c r="A1743" s="4">
        <v>42618.0</v>
      </c>
      <c r="B1743" s="5">
        <v>4015.0</v>
      </c>
      <c r="C1743" s="6">
        <v>4027.7</v>
      </c>
      <c r="D1743" s="7">
        <v>4001.4</v>
      </c>
      <c r="E1743" s="8">
        <v>4015.35</v>
      </c>
      <c r="F1743" s="1" t="str">
        <f t="shared" si="1"/>
        <v>Decrease</v>
      </c>
    </row>
    <row r="1744" ht="14.25" customHeight="1">
      <c r="A1744" s="4">
        <v>42619.0</v>
      </c>
      <c r="B1744" s="5">
        <v>4015.75</v>
      </c>
      <c r="C1744" s="6">
        <v>4046.85</v>
      </c>
      <c r="D1744" s="7">
        <v>3948.7</v>
      </c>
      <c r="E1744" s="8">
        <v>3962.0</v>
      </c>
      <c r="F1744" s="1" t="str">
        <f t="shared" si="1"/>
        <v>Decrease</v>
      </c>
    </row>
    <row r="1745" ht="14.25" customHeight="1">
      <c r="A1745" s="4">
        <v>42620.0</v>
      </c>
      <c r="B1745" s="5">
        <v>3961.9</v>
      </c>
      <c r="C1745" s="6">
        <v>3965.05</v>
      </c>
      <c r="D1745" s="7">
        <v>3798.3</v>
      </c>
      <c r="E1745" s="8">
        <v>3849.5</v>
      </c>
      <c r="F1745" s="1" t="str">
        <f t="shared" si="1"/>
        <v>Decrease</v>
      </c>
    </row>
    <row r="1746" ht="14.25" customHeight="1">
      <c r="A1746" s="4">
        <v>42621.0</v>
      </c>
      <c r="B1746" s="5">
        <v>3849.1</v>
      </c>
      <c r="C1746" s="6">
        <v>3861.25</v>
      </c>
      <c r="D1746" s="7">
        <v>3661.6</v>
      </c>
      <c r="E1746" s="8">
        <v>3716.9</v>
      </c>
      <c r="F1746" s="1" t="str">
        <f t="shared" si="1"/>
        <v>Decrease</v>
      </c>
    </row>
    <row r="1747" ht="14.25" customHeight="1">
      <c r="A1747" s="4">
        <v>42622.0</v>
      </c>
      <c r="B1747" s="5">
        <v>3716.75</v>
      </c>
      <c r="C1747" s="6">
        <v>3777.6</v>
      </c>
      <c r="D1747" s="7">
        <v>3657.65</v>
      </c>
      <c r="E1747" s="8">
        <v>3765.2</v>
      </c>
      <c r="F1747" s="1" t="str">
        <f t="shared" si="1"/>
        <v>Increase</v>
      </c>
    </row>
    <row r="1748" ht="14.25" customHeight="1">
      <c r="A1748" s="4">
        <v>42625.0</v>
      </c>
      <c r="B1748" s="5">
        <v>3765.7</v>
      </c>
      <c r="C1748" s="6">
        <v>3855.05</v>
      </c>
      <c r="D1748" s="7">
        <v>3763.5</v>
      </c>
      <c r="E1748" s="8">
        <v>3843.05</v>
      </c>
      <c r="F1748" s="1" t="str">
        <f t="shared" si="1"/>
        <v>Increase</v>
      </c>
    </row>
    <row r="1749" ht="14.25" customHeight="1">
      <c r="A1749" s="4">
        <v>42626.0</v>
      </c>
      <c r="B1749" s="5">
        <v>3849.6</v>
      </c>
      <c r="C1749" s="6">
        <v>3908.45</v>
      </c>
      <c r="D1749" s="7">
        <v>3845.45</v>
      </c>
      <c r="E1749" s="8">
        <v>3888.65</v>
      </c>
      <c r="F1749" s="1" t="str">
        <f t="shared" si="1"/>
        <v>Increase</v>
      </c>
    </row>
    <row r="1750" ht="14.25" customHeight="1">
      <c r="A1750" s="4">
        <v>42627.0</v>
      </c>
      <c r="B1750" s="5">
        <v>3888.2</v>
      </c>
      <c r="C1750" s="6">
        <v>3934.0</v>
      </c>
      <c r="D1750" s="7">
        <v>3828.15</v>
      </c>
      <c r="E1750" s="8">
        <v>3928.75</v>
      </c>
      <c r="F1750" s="1" t="str">
        <f t="shared" si="1"/>
        <v>Increase</v>
      </c>
    </row>
    <row r="1751" ht="14.25" customHeight="1">
      <c r="A1751" s="4">
        <v>42628.0</v>
      </c>
      <c r="B1751" s="5">
        <v>3928.85</v>
      </c>
      <c r="C1751" s="6">
        <v>3931.9</v>
      </c>
      <c r="D1751" s="7">
        <v>3783.45</v>
      </c>
      <c r="E1751" s="8">
        <v>3832.0</v>
      </c>
      <c r="F1751" s="1" t="str">
        <f t="shared" si="1"/>
        <v>Decrease</v>
      </c>
    </row>
    <row r="1752" ht="14.25" customHeight="1">
      <c r="A1752" s="4">
        <v>42629.0</v>
      </c>
      <c r="B1752" s="5">
        <v>3832.15</v>
      </c>
      <c r="C1752" s="6">
        <v>3886.1</v>
      </c>
      <c r="D1752" s="7">
        <v>3787.55</v>
      </c>
      <c r="E1752" s="8">
        <v>3815.55</v>
      </c>
      <c r="F1752" s="1" t="str">
        <f t="shared" si="1"/>
        <v>Decrease</v>
      </c>
    </row>
    <row r="1753" ht="14.25" customHeight="1">
      <c r="A1753" s="4">
        <v>42632.0</v>
      </c>
      <c r="B1753" s="5">
        <v>3814.75</v>
      </c>
      <c r="C1753" s="6">
        <v>3851.2</v>
      </c>
      <c r="D1753" s="7">
        <v>3768.8</v>
      </c>
      <c r="E1753" s="8">
        <v>3833.5</v>
      </c>
      <c r="F1753" s="1" t="str">
        <f t="shared" si="1"/>
        <v>Increase</v>
      </c>
    </row>
    <row r="1754" ht="14.25" customHeight="1">
      <c r="A1754" s="4">
        <v>42633.0</v>
      </c>
      <c r="B1754" s="5">
        <v>3834.9</v>
      </c>
      <c r="C1754" s="6">
        <v>3880.15</v>
      </c>
      <c r="D1754" s="7">
        <v>3823.4</v>
      </c>
      <c r="E1754" s="8">
        <v>3871.15</v>
      </c>
      <c r="F1754" s="1" t="str">
        <f t="shared" si="1"/>
        <v>Increase</v>
      </c>
    </row>
    <row r="1755" ht="14.25" customHeight="1">
      <c r="A1755" s="4">
        <v>42634.0</v>
      </c>
      <c r="B1755" s="5">
        <v>3871.3</v>
      </c>
      <c r="C1755" s="6">
        <v>3946.1</v>
      </c>
      <c r="D1755" s="7">
        <v>3870.45</v>
      </c>
      <c r="E1755" s="8">
        <v>3940.5</v>
      </c>
      <c r="F1755" s="1" t="str">
        <f t="shared" si="1"/>
        <v>Increase</v>
      </c>
    </row>
    <row r="1756" ht="14.25" customHeight="1">
      <c r="A1756" s="4">
        <v>42635.0</v>
      </c>
      <c r="B1756" s="5">
        <v>3942.75</v>
      </c>
      <c r="C1756" s="6">
        <v>3986.75</v>
      </c>
      <c r="D1756" s="7">
        <v>3937.7</v>
      </c>
      <c r="E1756" s="8">
        <v>3974.25</v>
      </c>
      <c r="F1756" s="1" t="str">
        <f t="shared" si="1"/>
        <v>Increase</v>
      </c>
    </row>
    <row r="1757" ht="14.25" customHeight="1">
      <c r="A1757" s="4">
        <v>42636.0</v>
      </c>
      <c r="B1757" s="5">
        <v>3974.2</v>
      </c>
      <c r="C1757" s="6">
        <v>3997.35</v>
      </c>
      <c r="D1757" s="7">
        <v>3961.95</v>
      </c>
      <c r="E1757" s="8">
        <v>3970.55</v>
      </c>
      <c r="F1757" s="1" t="str">
        <f t="shared" si="1"/>
        <v>Decrease</v>
      </c>
    </row>
    <row r="1758" ht="14.25" customHeight="1">
      <c r="A1758" s="4">
        <v>42639.0</v>
      </c>
      <c r="B1758" s="5">
        <v>3971.65</v>
      </c>
      <c r="C1758" s="6">
        <v>3991.6</v>
      </c>
      <c r="D1758" s="7">
        <v>3960.45</v>
      </c>
      <c r="E1758" s="8">
        <v>3966.4</v>
      </c>
      <c r="F1758" s="1" t="str">
        <f t="shared" si="1"/>
        <v>Decrease</v>
      </c>
    </row>
    <row r="1759" ht="14.25" customHeight="1">
      <c r="A1759" s="4">
        <v>42640.0</v>
      </c>
      <c r="B1759" s="5">
        <v>3966.25</v>
      </c>
      <c r="C1759" s="6">
        <v>4016.65</v>
      </c>
      <c r="D1759" s="7">
        <v>3964.95</v>
      </c>
      <c r="E1759" s="8">
        <v>4007.4</v>
      </c>
      <c r="F1759" s="1" t="str">
        <f t="shared" si="1"/>
        <v>Increase</v>
      </c>
    </row>
    <row r="1760" ht="14.25" customHeight="1">
      <c r="A1760" s="4">
        <v>42641.0</v>
      </c>
      <c r="B1760" s="5">
        <v>4007.7</v>
      </c>
      <c r="C1760" s="6">
        <v>4029.8</v>
      </c>
      <c r="D1760" s="7">
        <v>3985.0</v>
      </c>
      <c r="E1760" s="8">
        <v>4024.05</v>
      </c>
      <c r="F1760" s="1" t="str">
        <f t="shared" si="1"/>
        <v>Increase</v>
      </c>
    </row>
    <row r="1761" ht="14.25" customHeight="1">
      <c r="A1761" s="4">
        <v>42642.0</v>
      </c>
      <c r="B1761" s="5">
        <v>4027.3</v>
      </c>
      <c r="C1761" s="6">
        <v>4041.0</v>
      </c>
      <c r="D1761" s="7">
        <v>3979.8</v>
      </c>
      <c r="E1761" s="8">
        <v>3988.8</v>
      </c>
      <c r="F1761" s="1" t="str">
        <f t="shared" si="1"/>
        <v>Decrease</v>
      </c>
    </row>
    <row r="1762" ht="14.25" customHeight="1">
      <c r="A1762" s="4">
        <v>42643.0</v>
      </c>
      <c r="B1762" s="5">
        <v>3990.15</v>
      </c>
      <c r="C1762" s="6">
        <v>4011.45</v>
      </c>
      <c r="D1762" s="7">
        <v>3969.65</v>
      </c>
      <c r="E1762" s="8">
        <v>3983.4</v>
      </c>
      <c r="F1762" s="1" t="str">
        <f t="shared" si="1"/>
        <v>Decrease</v>
      </c>
    </row>
    <row r="1763" ht="14.25" customHeight="1">
      <c r="A1763" s="4">
        <v>42646.0</v>
      </c>
      <c r="B1763" s="5">
        <v>3983.3</v>
      </c>
      <c r="C1763" s="6">
        <v>3987.45</v>
      </c>
      <c r="D1763" s="7">
        <v>3913.0</v>
      </c>
      <c r="E1763" s="8">
        <v>3933.4</v>
      </c>
      <c r="F1763" s="1" t="str">
        <f t="shared" si="1"/>
        <v>Decrease</v>
      </c>
    </row>
    <row r="1764" ht="14.25" customHeight="1">
      <c r="A1764" s="4">
        <v>42647.0</v>
      </c>
      <c r="B1764" s="5">
        <v>3933.3</v>
      </c>
      <c r="C1764" s="6">
        <v>3963.75</v>
      </c>
      <c r="D1764" s="7">
        <v>3890.75</v>
      </c>
      <c r="E1764" s="8">
        <v>3911.4</v>
      </c>
      <c r="F1764" s="1" t="str">
        <f t="shared" si="1"/>
        <v>Decrease</v>
      </c>
    </row>
    <row r="1765" ht="14.25" customHeight="1">
      <c r="A1765" s="4">
        <v>42648.0</v>
      </c>
      <c r="B1765" s="5">
        <v>3910.95</v>
      </c>
      <c r="C1765" s="6">
        <v>3911.95</v>
      </c>
      <c r="D1765" s="7">
        <v>3841.7</v>
      </c>
      <c r="E1765" s="8">
        <v>3850.3</v>
      </c>
      <c r="F1765" s="1" t="str">
        <f t="shared" si="1"/>
        <v>Decrease</v>
      </c>
    </row>
    <row r="1766" ht="14.25" customHeight="1">
      <c r="A1766" s="4">
        <v>42649.0</v>
      </c>
      <c r="B1766" s="5">
        <v>3852.15</v>
      </c>
      <c r="C1766" s="6">
        <v>3953.1</v>
      </c>
      <c r="D1766" s="7">
        <v>3833.6</v>
      </c>
      <c r="E1766" s="8">
        <v>3942.25</v>
      </c>
      <c r="F1766" s="1" t="str">
        <f t="shared" si="1"/>
        <v>Increase</v>
      </c>
    </row>
    <row r="1767" ht="14.25" customHeight="1">
      <c r="A1767" s="4">
        <v>42650.0</v>
      </c>
      <c r="B1767" s="5">
        <v>3944.55</v>
      </c>
      <c r="C1767" s="6">
        <v>4059.15</v>
      </c>
      <c r="D1767" s="7">
        <v>3944.55</v>
      </c>
      <c r="E1767" s="8">
        <v>4052.45</v>
      </c>
      <c r="F1767" s="1" t="str">
        <f t="shared" si="1"/>
        <v>Increase</v>
      </c>
    </row>
    <row r="1768" ht="14.25" customHeight="1">
      <c r="A1768" s="4">
        <v>42653.0</v>
      </c>
      <c r="B1768" s="5">
        <v>4052.85</v>
      </c>
      <c r="C1768" s="6">
        <v>4099.65</v>
      </c>
      <c r="D1768" s="7">
        <v>4052.4</v>
      </c>
      <c r="E1768" s="8">
        <v>4078.4</v>
      </c>
      <c r="F1768" s="1" t="str">
        <f t="shared" si="1"/>
        <v>Increase</v>
      </c>
    </row>
    <row r="1769" ht="14.25" customHeight="1">
      <c r="A1769" s="4">
        <v>42654.0</v>
      </c>
      <c r="B1769" s="5">
        <v>4090.7</v>
      </c>
      <c r="C1769" s="6">
        <v>4107.45</v>
      </c>
      <c r="D1769" s="7">
        <v>4067.9</v>
      </c>
      <c r="E1769" s="8">
        <v>4080.5</v>
      </c>
      <c r="F1769" s="1" t="str">
        <f t="shared" si="1"/>
        <v>Increase</v>
      </c>
    </row>
    <row r="1770" ht="14.25" customHeight="1">
      <c r="A1770" s="4">
        <v>42655.0</v>
      </c>
      <c r="B1770" s="5">
        <v>4084.9</v>
      </c>
      <c r="C1770" s="6">
        <v>4096.75</v>
      </c>
      <c r="D1770" s="7">
        <v>4071.55</v>
      </c>
      <c r="E1770" s="8">
        <v>4076.45</v>
      </c>
      <c r="F1770" s="1" t="str">
        <f t="shared" si="1"/>
        <v>Decrease</v>
      </c>
    </row>
    <row r="1771" ht="14.25" customHeight="1">
      <c r="A1771" s="4">
        <v>42656.0</v>
      </c>
      <c r="B1771" s="5">
        <v>4075.2</v>
      </c>
      <c r="C1771" s="6">
        <v>4140.25</v>
      </c>
      <c r="D1771" s="7">
        <v>4075.2</v>
      </c>
      <c r="E1771" s="8">
        <v>4109.05</v>
      </c>
      <c r="F1771" s="1" t="str">
        <f t="shared" si="1"/>
        <v>Increase</v>
      </c>
    </row>
    <row r="1772" ht="14.25" customHeight="1">
      <c r="A1772" s="4">
        <v>42657.0</v>
      </c>
      <c r="B1772" s="5">
        <v>4126.0</v>
      </c>
      <c r="C1772" s="6">
        <v>4137.15</v>
      </c>
      <c r="D1772" s="7">
        <v>4058.35</v>
      </c>
      <c r="E1772" s="8">
        <v>4090.15</v>
      </c>
      <c r="F1772" s="1" t="str">
        <f t="shared" si="1"/>
        <v>Decrease</v>
      </c>
    </row>
    <row r="1773" ht="14.25" customHeight="1">
      <c r="A1773" s="4">
        <v>42660.0</v>
      </c>
      <c r="B1773" s="5">
        <v>4089.6</v>
      </c>
      <c r="C1773" s="6">
        <v>4114.5</v>
      </c>
      <c r="D1773" s="7">
        <v>4069.95</v>
      </c>
      <c r="E1773" s="8">
        <v>4102.45</v>
      </c>
      <c r="F1773" s="1" t="str">
        <f t="shared" si="1"/>
        <v>Increase</v>
      </c>
    </row>
    <row r="1774" ht="14.25" customHeight="1">
      <c r="A1774" s="4">
        <v>42661.0</v>
      </c>
      <c r="B1774" s="5">
        <v>4102.65</v>
      </c>
      <c r="C1774" s="6">
        <v>4105.1</v>
      </c>
      <c r="D1774" s="7">
        <v>4056.45</v>
      </c>
      <c r="E1774" s="8">
        <v>4066.1</v>
      </c>
      <c r="F1774" s="1" t="str">
        <f t="shared" si="1"/>
        <v>Decrease</v>
      </c>
    </row>
    <row r="1775" ht="14.25" customHeight="1">
      <c r="A1775" s="4">
        <v>42662.0</v>
      </c>
      <c r="B1775" s="5">
        <v>4066.6</v>
      </c>
      <c r="C1775" s="6">
        <v>4098.25</v>
      </c>
      <c r="D1775" s="7">
        <v>4065.75</v>
      </c>
      <c r="E1775" s="8">
        <v>4089.9</v>
      </c>
      <c r="F1775" s="1" t="str">
        <f t="shared" si="1"/>
        <v>Increase</v>
      </c>
    </row>
    <row r="1776" ht="14.25" customHeight="1">
      <c r="A1776" s="4">
        <v>42663.0</v>
      </c>
      <c r="B1776" s="5">
        <v>4092.05</v>
      </c>
      <c r="C1776" s="6">
        <v>4157.95</v>
      </c>
      <c r="D1776" s="7">
        <v>4090.1</v>
      </c>
      <c r="E1776" s="8">
        <v>4147.7</v>
      </c>
      <c r="F1776" s="1" t="str">
        <f t="shared" si="1"/>
        <v>Increase</v>
      </c>
    </row>
    <row r="1777" ht="14.25" customHeight="1">
      <c r="A1777" s="4">
        <v>42664.0</v>
      </c>
      <c r="B1777" s="5">
        <v>4148.4</v>
      </c>
      <c r="C1777" s="6">
        <v>4167.15</v>
      </c>
      <c r="D1777" s="7">
        <v>4115.75</v>
      </c>
      <c r="E1777" s="8">
        <v>4124.45</v>
      </c>
      <c r="F1777" s="1" t="str">
        <f t="shared" si="1"/>
        <v>Decrease</v>
      </c>
    </row>
    <row r="1778" ht="14.25" customHeight="1">
      <c r="A1778" s="4">
        <v>42667.0</v>
      </c>
      <c r="B1778" s="5">
        <v>4123.85</v>
      </c>
      <c r="C1778" s="6">
        <v>4137.85</v>
      </c>
      <c r="D1778" s="7">
        <v>4068.55</v>
      </c>
      <c r="E1778" s="8">
        <v>4082.7</v>
      </c>
      <c r="F1778" s="1" t="str">
        <f t="shared" si="1"/>
        <v>Decrease</v>
      </c>
    </row>
    <row r="1779" ht="14.25" customHeight="1">
      <c r="A1779" s="4">
        <v>42668.0</v>
      </c>
      <c r="B1779" s="5">
        <v>4083.4</v>
      </c>
      <c r="C1779" s="6">
        <v>4141.6</v>
      </c>
      <c r="D1779" s="7">
        <v>4081.1</v>
      </c>
      <c r="E1779" s="8">
        <v>4137.2</v>
      </c>
      <c r="F1779" s="1" t="str">
        <f t="shared" si="1"/>
        <v>Increase</v>
      </c>
    </row>
    <row r="1780" ht="14.25" customHeight="1">
      <c r="A1780" s="4">
        <v>42669.0</v>
      </c>
      <c r="B1780" s="5">
        <v>4140.2</v>
      </c>
      <c r="C1780" s="6">
        <v>4198.7</v>
      </c>
      <c r="D1780" s="7">
        <v>4132.95</v>
      </c>
      <c r="E1780" s="8">
        <v>4183.5</v>
      </c>
      <c r="F1780" s="1" t="str">
        <f t="shared" si="1"/>
        <v>Increase</v>
      </c>
    </row>
    <row r="1781" ht="14.25" customHeight="1">
      <c r="A1781" s="4">
        <v>42670.0</v>
      </c>
      <c r="B1781" s="5">
        <v>4193.15</v>
      </c>
      <c r="C1781" s="6">
        <v>4219.0</v>
      </c>
      <c r="D1781" s="7">
        <v>4170.0</v>
      </c>
      <c r="E1781" s="8">
        <v>4215.35</v>
      </c>
      <c r="F1781" s="1" t="str">
        <f t="shared" si="1"/>
        <v>Increase</v>
      </c>
    </row>
    <row r="1782" ht="14.25" customHeight="1">
      <c r="A1782" s="4">
        <v>42671.0</v>
      </c>
      <c r="B1782" s="5">
        <v>4216.55</v>
      </c>
      <c r="C1782" s="6">
        <v>4228.15</v>
      </c>
      <c r="D1782" s="7">
        <v>4186.15</v>
      </c>
      <c r="E1782" s="8">
        <v>4195.9</v>
      </c>
      <c r="F1782" s="1" t="str">
        <f t="shared" si="1"/>
        <v>Decrease</v>
      </c>
    </row>
    <row r="1783" ht="14.25" customHeight="1">
      <c r="A1783" s="4">
        <v>42674.0</v>
      </c>
      <c r="B1783" s="5">
        <v>4198.2</v>
      </c>
      <c r="C1783" s="6">
        <v>4232.3</v>
      </c>
      <c r="D1783" s="7">
        <v>4192.85</v>
      </c>
      <c r="E1783" s="8">
        <v>4224.25</v>
      </c>
      <c r="F1783" s="1" t="str">
        <f t="shared" si="1"/>
        <v>Increase</v>
      </c>
    </row>
    <row r="1784" ht="14.25" customHeight="1">
      <c r="A1784" s="4">
        <v>42675.0</v>
      </c>
      <c r="B1784" s="5">
        <v>4232.0</v>
      </c>
      <c r="C1784" s="6">
        <v>4245.3</v>
      </c>
      <c r="D1784" s="7">
        <v>4188.45</v>
      </c>
      <c r="E1784" s="8">
        <v>4223.4</v>
      </c>
      <c r="F1784" s="1" t="str">
        <f t="shared" si="1"/>
        <v>Decrease</v>
      </c>
    </row>
    <row r="1785" ht="14.25" customHeight="1">
      <c r="A1785" s="4">
        <v>42676.0</v>
      </c>
      <c r="B1785" s="5">
        <v>4223.5</v>
      </c>
      <c r="C1785" s="6">
        <v>4239.2</v>
      </c>
      <c r="D1785" s="7">
        <v>4171.8</v>
      </c>
      <c r="E1785" s="8">
        <v>4187.4</v>
      </c>
      <c r="F1785" s="1" t="str">
        <f t="shared" si="1"/>
        <v>Decrease</v>
      </c>
    </row>
    <row r="1786" ht="14.25" customHeight="1">
      <c r="A1786" s="4">
        <v>42677.0</v>
      </c>
      <c r="B1786" s="5">
        <v>4187.2</v>
      </c>
      <c r="C1786" s="6">
        <v>4187.2</v>
      </c>
      <c r="D1786" s="7">
        <v>4044.35</v>
      </c>
      <c r="E1786" s="8">
        <v>4058.3</v>
      </c>
      <c r="F1786" s="1" t="str">
        <f t="shared" si="1"/>
        <v>Decrease</v>
      </c>
    </row>
    <row r="1787" ht="14.25" customHeight="1">
      <c r="A1787" s="4">
        <v>42678.0</v>
      </c>
      <c r="B1787" s="5">
        <v>4069.1</v>
      </c>
      <c r="C1787" s="6">
        <v>4132.7</v>
      </c>
      <c r="D1787" s="7">
        <v>3998.3</v>
      </c>
      <c r="E1787" s="8">
        <v>4044.55</v>
      </c>
      <c r="F1787" s="1" t="str">
        <f t="shared" si="1"/>
        <v>Decrease</v>
      </c>
    </row>
    <row r="1788" ht="14.25" customHeight="1">
      <c r="A1788" s="4">
        <v>42681.0</v>
      </c>
      <c r="B1788" s="5">
        <v>4044.9</v>
      </c>
      <c r="C1788" s="6">
        <v>4057.35</v>
      </c>
      <c r="D1788" s="7">
        <v>3965.2</v>
      </c>
      <c r="E1788" s="8">
        <v>4047.1</v>
      </c>
      <c r="F1788" s="1" t="str">
        <f t="shared" si="1"/>
        <v>Increase</v>
      </c>
    </row>
    <row r="1789" ht="14.25" customHeight="1">
      <c r="A1789" s="4">
        <v>42682.0</v>
      </c>
      <c r="B1789" s="5">
        <v>4046.8</v>
      </c>
      <c r="C1789" s="6">
        <v>4155.7</v>
      </c>
      <c r="D1789" s="7">
        <v>4046.8</v>
      </c>
      <c r="E1789" s="8">
        <v>4146.2</v>
      </c>
      <c r="F1789" s="1" t="str">
        <f t="shared" si="1"/>
        <v>Increase</v>
      </c>
    </row>
    <row r="1790" ht="14.25" customHeight="1">
      <c r="A1790" s="4">
        <v>42683.0</v>
      </c>
      <c r="B1790" s="5">
        <v>4149.25</v>
      </c>
      <c r="C1790" s="6">
        <v>4177.7</v>
      </c>
      <c r="D1790" s="7">
        <v>4149.25</v>
      </c>
      <c r="E1790" s="8">
        <v>4164.55</v>
      </c>
      <c r="F1790" s="1" t="str">
        <f t="shared" si="1"/>
        <v>Increase</v>
      </c>
    </row>
    <row r="1791" ht="14.25" customHeight="1">
      <c r="A1791" s="4">
        <v>42684.0</v>
      </c>
      <c r="B1791" s="5">
        <v>4164.85</v>
      </c>
      <c r="C1791" s="6">
        <v>4175.45</v>
      </c>
      <c r="D1791" s="7">
        <v>4099.55</v>
      </c>
      <c r="E1791" s="8">
        <v>4106.95</v>
      </c>
      <c r="F1791" s="1" t="str">
        <f t="shared" si="1"/>
        <v>Decrease</v>
      </c>
    </row>
    <row r="1792" ht="14.25" customHeight="1">
      <c r="A1792" s="4">
        <v>42685.0</v>
      </c>
      <c r="B1792" s="5">
        <v>4107.15</v>
      </c>
      <c r="C1792" s="6">
        <v>4132.8</v>
      </c>
      <c r="D1792" s="7">
        <v>4080.9</v>
      </c>
      <c r="E1792" s="8">
        <v>4096.2</v>
      </c>
      <c r="F1792" s="1" t="str">
        <f t="shared" si="1"/>
        <v>Decrease</v>
      </c>
    </row>
    <row r="1793" ht="14.25" customHeight="1">
      <c r="A1793" s="4">
        <v>42688.0</v>
      </c>
      <c r="B1793" s="5">
        <v>4096.65</v>
      </c>
      <c r="C1793" s="6">
        <v>4126.9</v>
      </c>
      <c r="D1793" s="7">
        <v>4023.15</v>
      </c>
      <c r="E1793" s="8">
        <v>4040.0</v>
      </c>
      <c r="F1793" s="1" t="str">
        <f t="shared" si="1"/>
        <v>Decrease</v>
      </c>
    </row>
    <row r="1794" ht="14.25" customHeight="1">
      <c r="A1794" s="4">
        <v>42689.0</v>
      </c>
      <c r="B1794" s="5">
        <v>4046.0</v>
      </c>
      <c r="C1794" s="6">
        <v>4065.45</v>
      </c>
      <c r="D1794" s="7">
        <v>3918.2</v>
      </c>
      <c r="E1794" s="8">
        <v>3938.95</v>
      </c>
      <c r="F1794" s="1" t="str">
        <f t="shared" si="1"/>
        <v>Decrease</v>
      </c>
    </row>
    <row r="1795" ht="14.25" customHeight="1">
      <c r="A1795" s="4">
        <v>42690.0</v>
      </c>
      <c r="B1795" s="5">
        <v>3939.1</v>
      </c>
      <c r="C1795" s="6">
        <v>3958.9</v>
      </c>
      <c r="D1795" s="7">
        <v>3856.7</v>
      </c>
      <c r="E1795" s="8">
        <v>3942.0</v>
      </c>
      <c r="F1795" s="1" t="str">
        <f t="shared" si="1"/>
        <v>Increase</v>
      </c>
    </row>
    <row r="1796" ht="14.25" customHeight="1">
      <c r="A1796" s="4">
        <v>42691.0</v>
      </c>
      <c r="B1796" s="5">
        <v>3948.05</v>
      </c>
      <c r="C1796" s="6">
        <v>3958.0</v>
      </c>
      <c r="D1796" s="7">
        <v>3873.85</v>
      </c>
      <c r="E1796" s="8">
        <v>3893.9</v>
      </c>
      <c r="F1796" s="1" t="str">
        <f t="shared" si="1"/>
        <v>Decrease</v>
      </c>
    </row>
    <row r="1797" ht="14.25" customHeight="1">
      <c r="A1797" s="4">
        <v>42692.0</v>
      </c>
      <c r="B1797" s="5">
        <v>3893.4</v>
      </c>
      <c r="C1797" s="6">
        <v>3893.4</v>
      </c>
      <c r="D1797" s="7">
        <v>3674.85</v>
      </c>
      <c r="E1797" s="8">
        <v>3745.3</v>
      </c>
      <c r="F1797" s="1" t="str">
        <f t="shared" si="1"/>
        <v>Decrease</v>
      </c>
    </row>
    <row r="1798" ht="14.25" customHeight="1">
      <c r="A1798" s="4">
        <v>42695.0</v>
      </c>
      <c r="B1798" s="5">
        <v>3745.4</v>
      </c>
      <c r="C1798" s="6">
        <v>3818.75</v>
      </c>
      <c r="D1798" s="7">
        <v>3718.15</v>
      </c>
      <c r="E1798" s="8">
        <v>3811.2</v>
      </c>
      <c r="F1798" s="1" t="str">
        <f t="shared" si="1"/>
        <v>Increase</v>
      </c>
    </row>
    <row r="1799" ht="14.25" customHeight="1">
      <c r="A1799" s="4">
        <v>42696.0</v>
      </c>
      <c r="B1799" s="5">
        <v>3811.65</v>
      </c>
      <c r="C1799" s="6">
        <v>3842.05</v>
      </c>
      <c r="D1799" s="7">
        <v>3711.05</v>
      </c>
      <c r="E1799" s="8">
        <v>3726.75</v>
      </c>
      <c r="F1799" s="1" t="str">
        <f t="shared" si="1"/>
        <v>Decrease</v>
      </c>
    </row>
    <row r="1800" ht="14.25" customHeight="1">
      <c r="A1800" s="4">
        <v>42697.0</v>
      </c>
      <c r="B1800" s="5">
        <v>3726.5</v>
      </c>
      <c r="C1800" s="6">
        <v>3726.65</v>
      </c>
      <c r="D1800" s="7">
        <v>3554.5</v>
      </c>
      <c r="E1800" s="8">
        <v>3576.5</v>
      </c>
      <c r="F1800" s="1" t="str">
        <f t="shared" si="1"/>
        <v>Decrease</v>
      </c>
    </row>
    <row r="1801" ht="14.25" customHeight="1">
      <c r="A1801" s="4">
        <v>42698.0</v>
      </c>
      <c r="B1801" s="5">
        <v>3577.15</v>
      </c>
      <c r="C1801" s="6">
        <v>3679.15</v>
      </c>
      <c r="D1801" s="7">
        <v>3576.65</v>
      </c>
      <c r="E1801" s="8">
        <v>3655.65</v>
      </c>
      <c r="F1801" s="1" t="str">
        <f t="shared" si="1"/>
        <v>Increase</v>
      </c>
    </row>
    <row r="1802" ht="14.25" customHeight="1">
      <c r="A1802" s="4">
        <v>42699.0</v>
      </c>
      <c r="B1802" s="5">
        <v>3661.55</v>
      </c>
      <c r="C1802" s="6">
        <v>3714.15</v>
      </c>
      <c r="D1802" s="7">
        <v>3568.55</v>
      </c>
      <c r="E1802" s="8">
        <v>3626.85</v>
      </c>
      <c r="F1802" s="1" t="str">
        <f t="shared" si="1"/>
        <v>Decrease</v>
      </c>
    </row>
    <row r="1803" ht="14.25" customHeight="1">
      <c r="A1803" s="4">
        <v>42702.0</v>
      </c>
      <c r="B1803" s="5">
        <v>3627.25</v>
      </c>
      <c r="C1803" s="6">
        <v>3779.5</v>
      </c>
      <c r="D1803" s="7">
        <v>3626.8</v>
      </c>
      <c r="E1803" s="8">
        <v>3761.65</v>
      </c>
      <c r="F1803" s="1" t="str">
        <f t="shared" si="1"/>
        <v>Increase</v>
      </c>
    </row>
    <row r="1804" ht="14.25" customHeight="1">
      <c r="A1804" s="4">
        <v>42703.0</v>
      </c>
      <c r="B1804" s="5">
        <v>3761.85</v>
      </c>
      <c r="C1804" s="6">
        <v>3795.7</v>
      </c>
      <c r="D1804" s="7">
        <v>3684.25</v>
      </c>
      <c r="E1804" s="8">
        <v>3718.0</v>
      </c>
      <c r="F1804" s="1" t="str">
        <f t="shared" si="1"/>
        <v>Decrease</v>
      </c>
    </row>
    <row r="1805" ht="14.25" customHeight="1">
      <c r="A1805" s="4">
        <v>42704.0</v>
      </c>
      <c r="B1805" s="5">
        <v>3717.45</v>
      </c>
      <c r="C1805" s="6">
        <v>3781.45</v>
      </c>
      <c r="D1805" s="7">
        <v>3713.9</v>
      </c>
      <c r="E1805" s="8">
        <v>3734.6</v>
      </c>
      <c r="F1805" s="1" t="str">
        <f t="shared" si="1"/>
        <v>Increase</v>
      </c>
    </row>
    <row r="1806" ht="14.25" customHeight="1">
      <c r="A1806" s="4">
        <v>42705.0</v>
      </c>
      <c r="B1806" s="5">
        <v>3735.25</v>
      </c>
      <c r="C1806" s="6">
        <v>3775.85</v>
      </c>
      <c r="D1806" s="7">
        <v>3717.15</v>
      </c>
      <c r="E1806" s="8">
        <v>3770.55</v>
      </c>
      <c r="F1806" s="1" t="str">
        <f t="shared" si="1"/>
        <v>Increase</v>
      </c>
    </row>
    <row r="1807" ht="14.25" customHeight="1">
      <c r="A1807" s="4">
        <v>42706.0</v>
      </c>
      <c r="B1807" s="5">
        <v>3768.4</v>
      </c>
      <c r="C1807" s="6">
        <v>3768.4</v>
      </c>
      <c r="D1807" s="7">
        <v>3623.0</v>
      </c>
      <c r="E1807" s="8">
        <v>3641.1</v>
      </c>
      <c r="F1807" s="1" t="str">
        <f t="shared" si="1"/>
        <v>Decrease</v>
      </c>
    </row>
    <row r="1808" ht="14.25" customHeight="1">
      <c r="A1808" s="4">
        <v>42709.0</v>
      </c>
      <c r="B1808" s="5">
        <v>3644.9</v>
      </c>
      <c r="C1808" s="6">
        <v>3711.05</v>
      </c>
      <c r="D1808" s="7">
        <v>3630.55</v>
      </c>
      <c r="E1808" s="8">
        <v>3643.6</v>
      </c>
      <c r="F1808" s="1" t="str">
        <f t="shared" si="1"/>
        <v>Increase</v>
      </c>
    </row>
    <row r="1809" ht="14.25" customHeight="1">
      <c r="A1809" s="4">
        <v>42710.0</v>
      </c>
      <c r="B1809" s="5">
        <v>3639.35</v>
      </c>
      <c r="C1809" s="6">
        <v>3683.6</v>
      </c>
      <c r="D1809" s="7">
        <v>3573.85</v>
      </c>
      <c r="E1809" s="8">
        <v>3608.55</v>
      </c>
      <c r="F1809" s="1" t="str">
        <f t="shared" si="1"/>
        <v>Decrease</v>
      </c>
    </row>
    <row r="1810" ht="14.25" customHeight="1">
      <c r="A1810" s="4">
        <v>42711.0</v>
      </c>
      <c r="B1810" s="5">
        <v>3611.3</v>
      </c>
      <c r="C1810" s="6">
        <v>3683.35</v>
      </c>
      <c r="D1810" s="7">
        <v>3602.85</v>
      </c>
      <c r="E1810" s="8">
        <v>3678.9</v>
      </c>
      <c r="F1810" s="1" t="str">
        <f t="shared" si="1"/>
        <v>Increase</v>
      </c>
    </row>
    <row r="1811" ht="14.25" customHeight="1">
      <c r="A1811" s="4">
        <v>42712.0</v>
      </c>
      <c r="B1811" s="5">
        <v>3680.35</v>
      </c>
      <c r="C1811" s="6">
        <v>3725.0</v>
      </c>
      <c r="D1811" s="7">
        <v>3676.65</v>
      </c>
      <c r="E1811" s="8">
        <v>3697.6</v>
      </c>
      <c r="F1811" s="1" t="str">
        <f t="shared" si="1"/>
        <v>Increase</v>
      </c>
    </row>
    <row r="1812" ht="14.25" customHeight="1">
      <c r="A1812" s="4">
        <v>42713.0</v>
      </c>
      <c r="B1812" s="5">
        <v>3697.7</v>
      </c>
      <c r="C1812" s="6">
        <v>3771.2</v>
      </c>
      <c r="D1812" s="7">
        <v>3680.6</v>
      </c>
      <c r="E1812" s="8">
        <v>3764.55</v>
      </c>
      <c r="F1812" s="1" t="str">
        <f t="shared" si="1"/>
        <v>Increase</v>
      </c>
    </row>
    <row r="1813" ht="14.25" customHeight="1">
      <c r="A1813" s="4">
        <v>42716.0</v>
      </c>
      <c r="B1813" s="5">
        <v>3764.5</v>
      </c>
      <c r="C1813" s="6">
        <v>3881.0</v>
      </c>
      <c r="D1813" s="7">
        <v>3764.5</v>
      </c>
      <c r="E1813" s="8">
        <v>3875.9</v>
      </c>
      <c r="F1813" s="1" t="str">
        <f t="shared" si="1"/>
        <v>Increase</v>
      </c>
    </row>
    <row r="1814" ht="14.25" customHeight="1">
      <c r="A1814" s="4">
        <v>42717.0</v>
      </c>
      <c r="B1814" s="5">
        <v>3876.75</v>
      </c>
      <c r="C1814" s="6">
        <v>3901.75</v>
      </c>
      <c r="D1814" s="7">
        <v>3850.8</v>
      </c>
      <c r="E1814" s="8">
        <v>3861.05</v>
      </c>
      <c r="F1814" s="1" t="str">
        <f t="shared" si="1"/>
        <v>Decrease</v>
      </c>
    </row>
    <row r="1815" ht="14.25" customHeight="1">
      <c r="A1815" s="4">
        <v>42718.0</v>
      </c>
      <c r="B1815" s="5">
        <v>3863.45</v>
      </c>
      <c r="C1815" s="6">
        <v>3885.45</v>
      </c>
      <c r="D1815" s="7">
        <v>3768.25</v>
      </c>
      <c r="E1815" s="8">
        <v>3819.95</v>
      </c>
      <c r="F1815" s="1" t="str">
        <f t="shared" si="1"/>
        <v>Decrease</v>
      </c>
    </row>
    <row r="1816" ht="14.25" customHeight="1">
      <c r="A1816" s="4">
        <v>42719.0</v>
      </c>
      <c r="B1816" s="5">
        <v>3818.75</v>
      </c>
      <c r="C1816" s="6">
        <v>3830.3</v>
      </c>
      <c r="D1816" s="7">
        <v>3752.95</v>
      </c>
      <c r="E1816" s="8">
        <v>3761.1</v>
      </c>
      <c r="F1816" s="1" t="str">
        <f t="shared" si="1"/>
        <v>Decrease</v>
      </c>
    </row>
    <row r="1817" ht="14.25" customHeight="1">
      <c r="A1817" s="4">
        <v>42720.0</v>
      </c>
      <c r="B1817" s="5">
        <v>3759.15</v>
      </c>
      <c r="C1817" s="6">
        <v>3805.85</v>
      </c>
      <c r="D1817" s="7">
        <v>3750.35</v>
      </c>
      <c r="E1817" s="8">
        <v>3798.1</v>
      </c>
      <c r="F1817" s="1" t="str">
        <f t="shared" si="1"/>
        <v>Increase</v>
      </c>
    </row>
    <row r="1818" ht="14.25" customHeight="1">
      <c r="A1818" s="4">
        <v>42723.0</v>
      </c>
      <c r="B1818" s="5">
        <v>3788.85</v>
      </c>
      <c r="C1818" s="6">
        <v>3832.2</v>
      </c>
      <c r="D1818" s="7">
        <v>3785.3</v>
      </c>
      <c r="E1818" s="8">
        <v>3821.55</v>
      </c>
      <c r="F1818" s="1" t="str">
        <f t="shared" si="1"/>
        <v>Increase</v>
      </c>
    </row>
    <row r="1819" ht="14.25" customHeight="1">
      <c r="A1819" s="4">
        <v>42724.0</v>
      </c>
      <c r="B1819" s="5">
        <v>3820.0</v>
      </c>
      <c r="C1819" s="6">
        <v>3820.0</v>
      </c>
      <c r="D1819" s="7">
        <v>3617.0</v>
      </c>
      <c r="E1819" s="8">
        <v>3633.6</v>
      </c>
      <c r="F1819" s="1" t="str">
        <f t="shared" si="1"/>
        <v>Decrease</v>
      </c>
    </row>
    <row r="1820" ht="14.25" customHeight="1">
      <c r="A1820" s="4">
        <v>42725.0</v>
      </c>
      <c r="B1820" s="5">
        <v>3633.85</v>
      </c>
      <c r="C1820" s="6">
        <v>3703.05</v>
      </c>
      <c r="D1820" s="7">
        <v>3632.2</v>
      </c>
      <c r="E1820" s="8">
        <v>3690.65</v>
      </c>
      <c r="F1820" s="1" t="str">
        <f t="shared" si="1"/>
        <v>Increase</v>
      </c>
    </row>
    <row r="1821" ht="14.25" customHeight="1">
      <c r="A1821" s="4">
        <v>42726.0</v>
      </c>
      <c r="B1821" s="5">
        <v>3689.75</v>
      </c>
      <c r="C1821" s="6">
        <v>3751.4</v>
      </c>
      <c r="D1821" s="7">
        <v>3689.75</v>
      </c>
      <c r="E1821" s="8">
        <v>3733.25</v>
      </c>
      <c r="F1821" s="1" t="str">
        <f t="shared" si="1"/>
        <v>Increase</v>
      </c>
    </row>
    <row r="1822" ht="14.25" customHeight="1">
      <c r="A1822" s="4">
        <v>42727.0</v>
      </c>
      <c r="B1822" s="5">
        <v>3735.2</v>
      </c>
      <c r="C1822" s="6">
        <v>3771.45</v>
      </c>
      <c r="D1822" s="7">
        <v>3709.15</v>
      </c>
      <c r="E1822" s="8">
        <v>3752.0</v>
      </c>
      <c r="F1822" s="1" t="str">
        <f t="shared" si="1"/>
        <v>Increase</v>
      </c>
    </row>
    <row r="1823" ht="14.25" customHeight="1">
      <c r="A1823" s="4">
        <v>42730.0</v>
      </c>
      <c r="B1823" s="5">
        <v>3752.9</v>
      </c>
      <c r="C1823" s="6">
        <v>3850.9</v>
      </c>
      <c r="D1823" s="7">
        <v>3747.25</v>
      </c>
      <c r="E1823" s="8">
        <v>3843.5</v>
      </c>
      <c r="F1823" s="1" t="str">
        <f t="shared" si="1"/>
        <v>Increase</v>
      </c>
    </row>
    <row r="1824" ht="14.25" customHeight="1">
      <c r="A1824" s="4">
        <v>42731.0</v>
      </c>
      <c r="B1824" s="5">
        <v>3844.15</v>
      </c>
      <c r="C1824" s="6">
        <v>3858.35</v>
      </c>
      <c r="D1824" s="7">
        <v>3819.3</v>
      </c>
      <c r="E1824" s="8">
        <v>3848.15</v>
      </c>
      <c r="F1824" s="1" t="str">
        <f t="shared" si="1"/>
        <v>Increase</v>
      </c>
    </row>
    <row r="1825" ht="14.25" customHeight="1">
      <c r="A1825" s="4">
        <v>42732.0</v>
      </c>
      <c r="B1825" s="5">
        <v>3848.35</v>
      </c>
      <c r="C1825" s="6">
        <v>3876.35</v>
      </c>
      <c r="D1825" s="7">
        <v>3844.75</v>
      </c>
      <c r="E1825" s="8">
        <v>3862.65</v>
      </c>
      <c r="F1825" s="1" t="str">
        <f t="shared" si="1"/>
        <v>Increase</v>
      </c>
    </row>
    <row r="1826" ht="14.25" customHeight="1">
      <c r="A1826" s="4">
        <v>42733.0</v>
      </c>
      <c r="B1826" s="5">
        <v>3861.85</v>
      </c>
      <c r="C1826" s="6">
        <v>3861.85</v>
      </c>
      <c r="D1826" s="7">
        <v>3811.25</v>
      </c>
      <c r="E1826" s="8">
        <v>3829.85</v>
      </c>
      <c r="F1826" s="1" t="str">
        <f t="shared" si="1"/>
        <v>Decrease</v>
      </c>
    </row>
    <row r="1827" ht="14.25" customHeight="1">
      <c r="A1827" s="4">
        <v>42734.0</v>
      </c>
      <c r="B1827" s="5">
        <v>3830.35</v>
      </c>
      <c r="C1827" s="6">
        <v>3924.55</v>
      </c>
      <c r="D1827" s="7">
        <v>3828.45</v>
      </c>
      <c r="E1827" s="8">
        <v>3917.35</v>
      </c>
      <c r="F1827" s="1" t="str">
        <f t="shared" si="1"/>
        <v>Increase</v>
      </c>
    </row>
    <row r="1828" ht="14.25" customHeight="1">
      <c r="A1828" s="4">
        <v>42737.0</v>
      </c>
      <c r="B1828" s="5">
        <v>3920.5</v>
      </c>
      <c r="C1828" s="6">
        <v>4016.8</v>
      </c>
      <c r="D1828" s="7">
        <v>3920.5</v>
      </c>
      <c r="E1828" s="8">
        <v>4013.35</v>
      </c>
      <c r="F1828" s="1" t="str">
        <f t="shared" si="1"/>
        <v>Increase</v>
      </c>
    </row>
    <row r="1829" ht="14.25" customHeight="1">
      <c r="A1829" s="4">
        <v>42738.0</v>
      </c>
      <c r="B1829" s="5">
        <v>4014.4</v>
      </c>
      <c r="C1829" s="6">
        <v>4030.0</v>
      </c>
      <c r="D1829" s="7">
        <v>3976.25</v>
      </c>
      <c r="E1829" s="8">
        <v>3984.95</v>
      </c>
      <c r="F1829" s="1" t="str">
        <f t="shared" si="1"/>
        <v>Decrease</v>
      </c>
    </row>
    <row r="1830" ht="14.25" customHeight="1">
      <c r="A1830" s="4">
        <v>42739.0</v>
      </c>
      <c r="B1830" s="5">
        <v>3989.6</v>
      </c>
      <c r="C1830" s="6">
        <v>4039.25</v>
      </c>
      <c r="D1830" s="7">
        <v>3981.75</v>
      </c>
      <c r="E1830" s="8">
        <v>4011.6</v>
      </c>
      <c r="F1830" s="1" t="str">
        <f t="shared" si="1"/>
        <v>Increase</v>
      </c>
    </row>
    <row r="1831" ht="14.25" customHeight="1">
      <c r="A1831" s="4">
        <v>42740.0</v>
      </c>
      <c r="B1831" s="5">
        <v>3998.5</v>
      </c>
      <c r="C1831" s="6">
        <v>4011.0</v>
      </c>
      <c r="D1831" s="7">
        <v>3933.35</v>
      </c>
      <c r="E1831" s="8">
        <v>3997.65</v>
      </c>
      <c r="F1831" s="1" t="str">
        <f t="shared" si="1"/>
        <v>Decrease</v>
      </c>
    </row>
    <row r="1832" ht="14.25" customHeight="1">
      <c r="A1832" s="4">
        <v>42741.0</v>
      </c>
      <c r="B1832" s="5">
        <v>4000.25</v>
      </c>
      <c r="C1832" s="6">
        <v>4090.05</v>
      </c>
      <c r="D1832" s="7">
        <v>3995.5</v>
      </c>
      <c r="E1832" s="8">
        <v>4083.55</v>
      </c>
      <c r="F1832" s="1" t="str">
        <f t="shared" si="1"/>
        <v>Increase</v>
      </c>
    </row>
    <row r="1833" ht="14.25" customHeight="1">
      <c r="A1833" s="4">
        <v>42744.0</v>
      </c>
      <c r="B1833" s="5">
        <v>4083.55</v>
      </c>
      <c r="C1833" s="6">
        <v>4122.35</v>
      </c>
      <c r="D1833" s="7">
        <v>4075.2</v>
      </c>
      <c r="E1833" s="8">
        <v>4085.1</v>
      </c>
      <c r="F1833" s="1" t="str">
        <f t="shared" si="1"/>
        <v>Increase</v>
      </c>
    </row>
    <row r="1834" ht="14.25" customHeight="1">
      <c r="A1834" s="4">
        <v>42745.0</v>
      </c>
      <c r="B1834" s="5">
        <v>4085.1</v>
      </c>
      <c r="C1834" s="6">
        <v>4162.15</v>
      </c>
      <c r="D1834" s="7">
        <v>4057.7</v>
      </c>
      <c r="E1834" s="8">
        <v>4141.8</v>
      </c>
      <c r="F1834" s="1" t="str">
        <f t="shared" si="1"/>
        <v>Increase</v>
      </c>
    </row>
    <row r="1835" ht="14.25" customHeight="1">
      <c r="A1835" s="4">
        <v>42746.0</v>
      </c>
      <c r="B1835" s="5">
        <v>4134.25</v>
      </c>
      <c r="C1835" s="6">
        <v>4173.3</v>
      </c>
      <c r="D1835" s="7">
        <v>4114.35</v>
      </c>
      <c r="E1835" s="8">
        <v>4167.3</v>
      </c>
      <c r="F1835" s="1" t="str">
        <f t="shared" si="1"/>
        <v>Increase</v>
      </c>
    </row>
    <row r="1836" ht="14.25" customHeight="1">
      <c r="A1836" s="4">
        <v>42747.0</v>
      </c>
      <c r="B1836" s="5">
        <v>4170.05</v>
      </c>
      <c r="C1836" s="6">
        <v>4217.9</v>
      </c>
      <c r="D1836" s="7">
        <v>4143.25</v>
      </c>
      <c r="E1836" s="8">
        <v>4177.85</v>
      </c>
      <c r="F1836" s="1" t="str">
        <f t="shared" si="1"/>
        <v>Increase</v>
      </c>
    </row>
    <row r="1837" ht="14.25" customHeight="1">
      <c r="A1837" s="4">
        <v>42748.0</v>
      </c>
      <c r="B1837" s="5">
        <v>4182.0</v>
      </c>
      <c r="C1837" s="6">
        <v>4182.0</v>
      </c>
      <c r="D1837" s="7">
        <v>4074.3</v>
      </c>
      <c r="E1837" s="8">
        <v>4083.5</v>
      </c>
      <c r="F1837" s="1" t="str">
        <f t="shared" si="1"/>
        <v>Decrease</v>
      </c>
    </row>
    <row r="1838" ht="14.25" customHeight="1">
      <c r="A1838" s="4">
        <v>42751.0</v>
      </c>
      <c r="B1838" s="5">
        <v>4081.6</v>
      </c>
      <c r="C1838" s="6">
        <v>4096.9</v>
      </c>
      <c r="D1838" s="7">
        <v>4028.9</v>
      </c>
      <c r="E1838" s="8">
        <v>4087.9</v>
      </c>
      <c r="F1838" s="1" t="str">
        <f t="shared" si="1"/>
        <v>Increase</v>
      </c>
    </row>
    <row r="1839" ht="14.25" customHeight="1">
      <c r="A1839" s="4">
        <v>42752.0</v>
      </c>
      <c r="B1839" s="5">
        <v>4089.45</v>
      </c>
      <c r="C1839" s="6">
        <v>4161.2</v>
      </c>
      <c r="D1839" s="7">
        <v>4080.75</v>
      </c>
      <c r="E1839" s="8">
        <v>4150.85</v>
      </c>
      <c r="F1839" s="1" t="str">
        <f t="shared" si="1"/>
        <v>Increase</v>
      </c>
    </row>
    <row r="1840" ht="14.25" customHeight="1">
      <c r="A1840" s="4">
        <v>42753.0</v>
      </c>
      <c r="B1840" s="5">
        <v>4168.9</v>
      </c>
      <c r="C1840" s="6">
        <v>4180.9</v>
      </c>
      <c r="D1840" s="7">
        <v>4109.7</v>
      </c>
      <c r="E1840" s="8">
        <v>4117.35</v>
      </c>
      <c r="F1840" s="1" t="str">
        <f t="shared" si="1"/>
        <v>Decrease</v>
      </c>
    </row>
    <row r="1841" ht="14.25" customHeight="1">
      <c r="A1841" s="4">
        <v>42754.0</v>
      </c>
      <c r="B1841" s="5">
        <v>4117.5</v>
      </c>
      <c r="C1841" s="6">
        <v>4157.65</v>
      </c>
      <c r="D1841" s="7">
        <v>4103.6</v>
      </c>
      <c r="E1841" s="8">
        <v>4111.15</v>
      </c>
      <c r="F1841" s="1" t="str">
        <f t="shared" si="1"/>
        <v>Decrease</v>
      </c>
    </row>
    <row r="1842" ht="14.25" customHeight="1">
      <c r="A1842" s="4">
        <v>42755.0</v>
      </c>
      <c r="B1842" s="5">
        <v>4111.25</v>
      </c>
      <c r="C1842" s="6">
        <v>4136.05</v>
      </c>
      <c r="D1842" s="7">
        <v>4066.4</v>
      </c>
      <c r="E1842" s="8">
        <v>4077.0</v>
      </c>
      <c r="F1842" s="1" t="str">
        <f t="shared" si="1"/>
        <v>Decrease</v>
      </c>
    </row>
    <row r="1843" ht="14.25" customHeight="1">
      <c r="A1843" s="4">
        <v>42758.0</v>
      </c>
      <c r="B1843" s="5">
        <v>4077.25</v>
      </c>
      <c r="C1843" s="6">
        <v>4087.8</v>
      </c>
      <c r="D1843" s="7">
        <v>4030.55</v>
      </c>
      <c r="E1843" s="8">
        <v>4079.3</v>
      </c>
      <c r="F1843" s="1" t="str">
        <f t="shared" si="1"/>
        <v>Increase</v>
      </c>
    </row>
    <row r="1844" ht="14.25" customHeight="1">
      <c r="A1844" s="4">
        <v>42759.0</v>
      </c>
      <c r="B1844" s="5">
        <v>4079.6</v>
      </c>
      <c r="C1844" s="6">
        <v>4134.2</v>
      </c>
      <c r="D1844" s="7">
        <v>4057.55</v>
      </c>
      <c r="E1844" s="8">
        <v>4066.8</v>
      </c>
      <c r="F1844" s="1" t="str">
        <f t="shared" si="1"/>
        <v>Decrease</v>
      </c>
    </row>
    <row r="1845" ht="14.25" customHeight="1">
      <c r="A1845" s="4">
        <v>42760.0</v>
      </c>
      <c r="B1845" s="5">
        <v>4070.2</v>
      </c>
      <c r="C1845" s="6">
        <v>4094.65</v>
      </c>
      <c r="D1845" s="7">
        <v>3981.15</v>
      </c>
      <c r="E1845" s="8">
        <v>4076.65</v>
      </c>
      <c r="F1845" s="1" t="str">
        <f t="shared" si="1"/>
        <v>Increase</v>
      </c>
    </row>
    <row r="1846" ht="14.25" customHeight="1">
      <c r="A1846" s="4">
        <v>42761.0</v>
      </c>
      <c r="B1846" s="5">
        <v>4078.8</v>
      </c>
      <c r="C1846" s="6">
        <v>4151.3</v>
      </c>
      <c r="D1846" s="7">
        <v>4072.45</v>
      </c>
      <c r="E1846" s="8">
        <v>4134.3</v>
      </c>
      <c r="F1846" s="1" t="str">
        <f t="shared" si="1"/>
        <v>Increase</v>
      </c>
    </row>
    <row r="1847" ht="14.25" customHeight="1">
      <c r="A1847" s="4">
        <v>42762.0</v>
      </c>
      <c r="B1847" s="5">
        <v>4134.3</v>
      </c>
      <c r="C1847" s="6">
        <v>4150.45</v>
      </c>
      <c r="D1847" s="7">
        <v>4102.45</v>
      </c>
      <c r="E1847" s="8">
        <v>4120.3</v>
      </c>
      <c r="F1847" s="1" t="str">
        <f t="shared" si="1"/>
        <v>Decrease</v>
      </c>
    </row>
    <row r="1848" ht="14.25" customHeight="1">
      <c r="A1848" s="4">
        <v>42765.0</v>
      </c>
      <c r="B1848" s="5">
        <v>4125.4</v>
      </c>
      <c r="C1848" s="6">
        <v>4181.0</v>
      </c>
      <c r="D1848" s="7">
        <v>4113.05</v>
      </c>
      <c r="E1848" s="8">
        <v>4170.95</v>
      </c>
      <c r="F1848" s="1" t="str">
        <f t="shared" si="1"/>
        <v>Increase</v>
      </c>
    </row>
    <row r="1849" ht="14.25" customHeight="1">
      <c r="A1849" s="4">
        <v>42766.0</v>
      </c>
      <c r="B1849" s="5">
        <v>4172.1</v>
      </c>
      <c r="C1849" s="6">
        <v>4232.45</v>
      </c>
      <c r="D1849" s="7">
        <v>4172.1</v>
      </c>
      <c r="E1849" s="8">
        <v>4219.55</v>
      </c>
      <c r="F1849" s="1" t="str">
        <f t="shared" si="1"/>
        <v>Increase</v>
      </c>
    </row>
    <row r="1850" ht="14.25" customHeight="1">
      <c r="A1850" s="4">
        <v>42767.0</v>
      </c>
      <c r="B1850" s="5">
        <v>4216.5</v>
      </c>
      <c r="C1850" s="6">
        <v>4228.45</v>
      </c>
      <c r="D1850" s="7">
        <v>4177.0</v>
      </c>
      <c r="E1850" s="8">
        <v>4214.5</v>
      </c>
      <c r="F1850" s="1" t="str">
        <f t="shared" si="1"/>
        <v>Decrease</v>
      </c>
    </row>
    <row r="1851" ht="14.25" customHeight="1">
      <c r="A1851" s="4">
        <v>42768.0</v>
      </c>
      <c r="B1851" s="5">
        <v>4217.65</v>
      </c>
      <c r="C1851" s="6">
        <v>4269.35</v>
      </c>
      <c r="D1851" s="7">
        <v>4217.55</v>
      </c>
      <c r="E1851" s="8">
        <v>4260.9</v>
      </c>
      <c r="F1851" s="1" t="str">
        <f t="shared" si="1"/>
        <v>Increase</v>
      </c>
    </row>
    <row r="1852" ht="14.25" customHeight="1">
      <c r="A1852" s="4">
        <v>42769.0</v>
      </c>
      <c r="B1852" s="5">
        <v>4263.1</v>
      </c>
      <c r="C1852" s="6">
        <v>4281.6</v>
      </c>
      <c r="D1852" s="7">
        <v>4234.1</v>
      </c>
      <c r="E1852" s="8">
        <v>4278.1</v>
      </c>
      <c r="F1852" s="1" t="str">
        <f t="shared" si="1"/>
        <v>Increase</v>
      </c>
    </row>
    <row r="1853" ht="14.25" customHeight="1">
      <c r="A1853" s="4">
        <v>42772.0</v>
      </c>
      <c r="B1853" s="5">
        <v>4279.6</v>
      </c>
      <c r="C1853" s="6">
        <v>4291.4</v>
      </c>
      <c r="D1853" s="7">
        <v>4231.05</v>
      </c>
      <c r="E1853" s="8">
        <v>4246.2</v>
      </c>
      <c r="F1853" s="1" t="str">
        <f t="shared" si="1"/>
        <v>Decrease</v>
      </c>
    </row>
    <row r="1854" ht="14.25" customHeight="1">
      <c r="A1854" s="4">
        <v>42773.0</v>
      </c>
      <c r="B1854" s="5">
        <v>4246.2</v>
      </c>
      <c r="C1854" s="6">
        <v>4250.85</v>
      </c>
      <c r="D1854" s="7">
        <v>4189.05</v>
      </c>
      <c r="E1854" s="8">
        <v>4204.9</v>
      </c>
      <c r="F1854" s="1" t="str">
        <f t="shared" si="1"/>
        <v>Decrease</v>
      </c>
    </row>
    <row r="1855" ht="14.25" customHeight="1">
      <c r="A1855" s="4">
        <v>42774.0</v>
      </c>
      <c r="B1855" s="5">
        <v>4197.85</v>
      </c>
      <c r="C1855" s="6">
        <v>4256.4</v>
      </c>
      <c r="D1855" s="7">
        <v>4141.35</v>
      </c>
      <c r="E1855" s="8">
        <v>4248.15</v>
      </c>
      <c r="F1855" s="1" t="str">
        <f t="shared" si="1"/>
        <v>Increase</v>
      </c>
    </row>
    <row r="1856" ht="14.25" customHeight="1">
      <c r="A1856" s="4">
        <v>42775.0</v>
      </c>
      <c r="B1856" s="5">
        <v>4248.35</v>
      </c>
      <c r="C1856" s="6">
        <v>4295.6</v>
      </c>
      <c r="D1856" s="7">
        <v>4242.8</v>
      </c>
      <c r="E1856" s="8">
        <v>4256.55</v>
      </c>
      <c r="F1856" s="1" t="str">
        <f t="shared" si="1"/>
        <v>Increase</v>
      </c>
    </row>
    <row r="1857" ht="14.25" customHeight="1">
      <c r="A1857" s="4">
        <v>42776.0</v>
      </c>
      <c r="B1857" s="5">
        <v>4257.6</v>
      </c>
      <c r="C1857" s="6">
        <v>4298.85</v>
      </c>
      <c r="D1857" s="7">
        <v>4248.9</v>
      </c>
      <c r="E1857" s="8">
        <v>4293.25</v>
      </c>
      <c r="F1857" s="1" t="str">
        <f t="shared" si="1"/>
        <v>Increase</v>
      </c>
    </row>
    <row r="1858" ht="14.25" customHeight="1">
      <c r="A1858" s="4">
        <v>42779.0</v>
      </c>
      <c r="B1858" s="5">
        <v>4292.7</v>
      </c>
      <c r="C1858" s="6">
        <v>4301.6</v>
      </c>
      <c r="D1858" s="7">
        <v>4241.35</v>
      </c>
      <c r="E1858" s="8">
        <v>4249.65</v>
      </c>
      <c r="F1858" s="1" t="str">
        <f t="shared" si="1"/>
        <v>Decrease</v>
      </c>
    </row>
    <row r="1859" ht="14.25" customHeight="1">
      <c r="A1859" s="4">
        <v>42780.0</v>
      </c>
      <c r="B1859" s="5">
        <v>4250.25</v>
      </c>
      <c r="C1859" s="6">
        <v>4306.75</v>
      </c>
      <c r="D1859" s="7">
        <v>4250.25</v>
      </c>
      <c r="E1859" s="8">
        <v>4295.8</v>
      </c>
      <c r="F1859" s="1" t="str">
        <f t="shared" si="1"/>
        <v>Increase</v>
      </c>
    </row>
    <row r="1860" ht="14.25" customHeight="1">
      <c r="A1860" s="4">
        <v>42781.0</v>
      </c>
      <c r="B1860" s="5">
        <v>4296.05</v>
      </c>
      <c r="C1860" s="6">
        <v>4325.8</v>
      </c>
      <c r="D1860" s="7">
        <v>4288.55</v>
      </c>
      <c r="E1860" s="8">
        <v>4297.05</v>
      </c>
      <c r="F1860" s="1" t="str">
        <f t="shared" si="1"/>
        <v>Increase</v>
      </c>
    </row>
    <row r="1861" ht="14.25" customHeight="1">
      <c r="A1861" s="4">
        <v>42782.0</v>
      </c>
      <c r="B1861" s="5">
        <v>4300.7</v>
      </c>
      <c r="C1861" s="6">
        <v>4362.95</v>
      </c>
      <c r="D1861" s="7">
        <v>4256.45</v>
      </c>
      <c r="E1861" s="8">
        <v>4267.05</v>
      </c>
      <c r="F1861" s="1" t="str">
        <f t="shared" si="1"/>
        <v>Decrease</v>
      </c>
    </row>
    <row r="1862" ht="14.25" customHeight="1">
      <c r="A1862" s="4">
        <v>42783.0</v>
      </c>
      <c r="B1862" s="5">
        <v>4268.9</v>
      </c>
      <c r="C1862" s="6">
        <v>4292.5</v>
      </c>
      <c r="D1862" s="7">
        <v>4249.1</v>
      </c>
      <c r="E1862" s="8">
        <v>4284.65</v>
      </c>
      <c r="F1862" s="1" t="str">
        <f t="shared" si="1"/>
        <v>Increase</v>
      </c>
    </row>
    <row r="1863" ht="14.25" customHeight="1">
      <c r="A1863" s="4">
        <v>42786.0</v>
      </c>
      <c r="B1863" s="5">
        <v>4285.75</v>
      </c>
      <c r="C1863" s="6">
        <v>4324.1</v>
      </c>
      <c r="D1863" s="7">
        <v>4190.95</v>
      </c>
      <c r="E1863" s="8">
        <v>4198.25</v>
      </c>
      <c r="F1863" s="1" t="str">
        <f t="shared" si="1"/>
        <v>Decrease</v>
      </c>
    </row>
    <row r="1864" ht="14.25" customHeight="1">
      <c r="A1864" s="4">
        <v>42787.0</v>
      </c>
      <c r="B1864" s="5">
        <v>4197.6</v>
      </c>
      <c r="C1864" s="6">
        <v>4230.05</v>
      </c>
      <c r="D1864" s="7">
        <v>4130.5</v>
      </c>
      <c r="E1864" s="8">
        <v>4179.5</v>
      </c>
      <c r="F1864" s="1" t="str">
        <f t="shared" si="1"/>
        <v>Decrease</v>
      </c>
    </row>
    <row r="1865" ht="14.25" customHeight="1">
      <c r="A1865" s="4">
        <v>42788.0</v>
      </c>
      <c r="B1865" s="5">
        <v>4179.5</v>
      </c>
      <c r="C1865" s="6">
        <v>4195.15</v>
      </c>
      <c r="D1865" s="7">
        <v>4126.1</v>
      </c>
      <c r="E1865" s="8">
        <v>4145.0</v>
      </c>
      <c r="F1865" s="1" t="str">
        <f t="shared" si="1"/>
        <v>Decrease</v>
      </c>
    </row>
    <row r="1866" ht="14.25" customHeight="1">
      <c r="A1866" s="4">
        <v>42789.0</v>
      </c>
      <c r="B1866" s="5">
        <v>4183.75</v>
      </c>
      <c r="C1866" s="6">
        <v>4205.2</v>
      </c>
      <c r="D1866" s="7">
        <v>4134.95</v>
      </c>
      <c r="E1866" s="8">
        <v>4145.6</v>
      </c>
      <c r="F1866" s="1" t="str">
        <f t="shared" si="1"/>
        <v>Increase</v>
      </c>
    </row>
    <row r="1867" ht="14.25" customHeight="1">
      <c r="A1867" s="4">
        <v>42790.0</v>
      </c>
      <c r="B1867" s="5">
        <v>4139.7</v>
      </c>
      <c r="C1867" s="6">
        <v>4166.85</v>
      </c>
      <c r="D1867" s="7">
        <v>4100.8</v>
      </c>
      <c r="E1867" s="8">
        <v>4155.2</v>
      </c>
      <c r="F1867" s="1" t="str">
        <f t="shared" si="1"/>
        <v>Increase</v>
      </c>
    </row>
    <row r="1868" ht="14.25" customHeight="1">
      <c r="A1868" s="4">
        <v>42793.0</v>
      </c>
      <c r="B1868" s="5">
        <v>4155.2</v>
      </c>
      <c r="C1868" s="6">
        <v>4161.8</v>
      </c>
      <c r="D1868" s="7">
        <v>4102.95</v>
      </c>
      <c r="E1868" s="8">
        <v>4113.05</v>
      </c>
      <c r="F1868" s="1" t="str">
        <f t="shared" si="1"/>
        <v>Decrease</v>
      </c>
    </row>
    <row r="1869" ht="14.25" customHeight="1">
      <c r="A1869" s="4">
        <v>42794.0</v>
      </c>
      <c r="B1869" s="5">
        <v>4113.2</v>
      </c>
      <c r="C1869" s="6">
        <v>4174.05</v>
      </c>
      <c r="D1869" s="7">
        <v>4112.85</v>
      </c>
      <c r="E1869" s="8">
        <v>4170.0</v>
      </c>
      <c r="F1869" s="1" t="str">
        <f t="shared" si="1"/>
        <v>Increase</v>
      </c>
    </row>
    <row r="1870" ht="14.25" customHeight="1">
      <c r="A1870" s="4">
        <v>42795.0</v>
      </c>
      <c r="B1870" s="5">
        <v>4186.4</v>
      </c>
      <c r="C1870" s="6">
        <v>4209.45</v>
      </c>
      <c r="D1870" s="7">
        <v>4153.7</v>
      </c>
      <c r="E1870" s="8">
        <v>4171.45</v>
      </c>
      <c r="F1870" s="1" t="str">
        <f t="shared" si="1"/>
        <v>Increase</v>
      </c>
    </row>
    <row r="1871" ht="14.25" customHeight="1">
      <c r="A1871" s="4">
        <v>42796.0</v>
      </c>
      <c r="B1871" s="5">
        <v>4177.0</v>
      </c>
      <c r="C1871" s="6">
        <v>4208.15</v>
      </c>
      <c r="D1871" s="7">
        <v>4140.25</v>
      </c>
      <c r="E1871" s="8">
        <v>4147.1</v>
      </c>
      <c r="F1871" s="1" t="str">
        <f t="shared" si="1"/>
        <v>Decrease</v>
      </c>
    </row>
    <row r="1872" ht="14.25" customHeight="1">
      <c r="A1872" s="4">
        <v>42797.0</v>
      </c>
      <c r="B1872" s="5">
        <v>4143.85</v>
      </c>
      <c r="C1872" s="6">
        <v>4222.4</v>
      </c>
      <c r="D1872" s="7">
        <v>4136.15</v>
      </c>
      <c r="E1872" s="8">
        <v>4214.3</v>
      </c>
      <c r="F1872" s="1" t="str">
        <f t="shared" si="1"/>
        <v>Increase</v>
      </c>
    </row>
    <row r="1873" ht="14.25" customHeight="1">
      <c r="A1873" s="4">
        <v>42800.0</v>
      </c>
      <c r="B1873" s="5">
        <v>4214.3</v>
      </c>
      <c r="C1873" s="6">
        <v>4257.0</v>
      </c>
      <c r="D1873" s="7">
        <v>4214.3</v>
      </c>
      <c r="E1873" s="8">
        <v>4248.65</v>
      </c>
      <c r="F1873" s="1" t="str">
        <f t="shared" si="1"/>
        <v>Increase</v>
      </c>
    </row>
    <row r="1874" ht="14.25" customHeight="1">
      <c r="A1874" s="4">
        <v>42801.0</v>
      </c>
      <c r="B1874" s="5">
        <v>4248.65</v>
      </c>
      <c r="C1874" s="6">
        <v>4275.35</v>
      </c>
      <c r="D1874" s="7">
        <v>4220.1</v>
      </c>
      <c r="E1874" s="8">
        <v>4267.4</v>
      </c>
      <c r="F1874" s="1" t="str">
        <f t="shared" si="1"/>
        <v>Increase</v>
      </c>
    </row>
    <row r="1875" ht="14.25" customHeight="1">
      <c r="A1875" s="4">
        <v>42802.0</v>
      </c>
      <c r="B1875" s="5">
        <v>4267.55</v>
      </c>
      <c r="C1875" s="6">
        <v>4278.85</v>
      </c>
      <c r="D1875" s="7">
        <v>4242.5</v>
      </c>
      <c r="E1875" s="8">
        <v>4252.05</v>
      </c>
      <c r="F1875" s="1" t="str">
        <f t="shared" si="1"/>
        <v>Decrease</v>
      </c>
    </row>
    <row r="1876" ht="14.25" customHeight="1">
      <c r="A1876" s="4">
        <v>42803.0</v>
      </c>
      <c r="B1876" s="5">
        <v>4251.4</v>
      </c>
      <c r="C1876" s="6">
        <v>4264.25</v>
      </c>
      <c r="D1876" s="7">
        <v>4236.3</v>
      </c>
      <c r="E1876" s="8">
        <v>4259.4</v>
      </c>
      <c r="F1876" s="1" t="str">
        <f t="shared" si="1"/>
        <v>Increase</v>
      </c>
    </row>
    <row r="1877" ht="14.25" customHeight="1">
      <c r="A1877" s="4">
        <v>42804.0</v>
      </c>
      <c r="B1877" s="5">
        <v>4259.4</v>
      </c>
      <c r="C1877" s="6">
        <v>4296.15</v>
      </c>
      <c r="D1877" s="7">
        <v>4250.1</v>
      </c>
      <c r="E1877" s="8">
        <v>4285.7</v>
      </c>
      <c r="F1877" s="1" t="str">
        <f t="shared" si="1"/>
        <v>Increase</v>
      </c>
    </row>
    <row r="1878" ht="14.25" customHeight="1">
      <c r="A1878" s="4">
        <v>42807.0</v>
      </c>
      <c r="B1878" s="5">
        <v>4286.2</v>
      </c>
      <c r="C1878" s="6">
        <v>4294.2</v>
      </c>
      <c r="D1878" s="7">
        <v>4255.25</v>
      </c>
      <c r="E1878" s="8">
        <v>4263.95</v>
      </c>
      <c r="F1878" s="1" t="str">
        <f t="shared" si="1"/>
        <v>Decrease</v>
      </c>
    </row>
    <row r="1879" ht="14.25" customHeight="1">
      <c r="A1879" s="4">
        <v>42808.0</v>
      </c>
      <c r="B1879" s="5">
        <v>4263.9</v>
      </c>
      <c r="C1879" s="6">
        <v>4291.4</v>
      </c>
      <c r="D1879" s="7">
        <v>4256.9</v>
      </c>
      <c r="E1879" s="8">
        <v>4282.0</v>
      </c>
      <c r="F1879" s="1" t="str">
        <f t="shared" si="1"/>
        <v>Increase</v>
      </c>
    </row>
    <row r="1880" ht="14.25" customHeight="1">
      <c r="A1880" s="4">
        <v>42809.0</v>
      </c>
      <c r="B1880" s="5">
        <v>4282.4</v>
      </c>
      <c r="C1880" s="6">
        <v>4321.35</v>
      </c>
      <c r="D1880" s="7">
        <v>4280.95</v>
      </c>
      <c r="E1880" s="8">
        <v>4318.3</v>
      </c>
      <c r="F1880" s="1" t="str">
        <f t="shared" si="1"/>
        <v>Increase</v>
      </c>
    </row>
    <row r="1881" ht="14.25" customHeight="1">
      <c r="A1881" s="4">
        <v>42810.0</v>
      </c>
      <c r="B1881" s="5">
        <v>4318.4</v>
      </c>
      <c r="C1881" s="6">
        <v>4346.75</v>
      </c>
      <c r="D1881" s="7">
        <v>4305.45</v>
      </c>
      <c r="E1881" s="8">
        <v>4313.75</v>
      </c>
      <c r="F1881" s="1" t="str">
        <f t="shared" si="1"/>
        <v>Decrease</v>
      </c>
    </row>
    <row r="1882" ht="14.25" customHeight="1">
      <c r="A1882" s="4">
        <v>42811.0</v>
      </c>
      <c r="B1882" s="5">
        <v>4315.05</v>
      </c>
      <c r="C1882" s="6">
        <v>4363.35</v>
      </c>
      <c r="D1882" s="7">
        <v>4313.55</v>
      </c>
      <c r="E1882" s="8">
        <v>4357.55</v>
      </c>
      <c r="F1882" s="1" t="str">
        <f t="shared" si="1"/>
        <v>Increase</v>
      </c>
    </row>
    <row r="1883" ht="14.25" customHeight="1">
      <c r="A1883" s="4">
        <v>42814.0</v>
      </c>
      <c r="B1883" s="5">
        <v>4358.25</v>
      </c>
      <c r="C1883" s="6">
        <v>4386.45</v>
      </c>
      <c r="D1883" s="7">
        <v>4342.0</v>
      </c>
      <c r="E1883" s="8">
        <v>4359.3</v>
      </c>
      <c r="F1883" s="1" t="str">
        <f t="shared" si="1"/>
        <v>Increase</v>
      </c>
    </row>
    <row r="1884" ht="14.25" customHeight="1">
      <c r="A1884" s="4">
        <v>42815.0</v>
      </c>
      <c r="B1884" s="5">
        <v>4359.2</v>
      </c>
      <c r="C1884" s="6">
        <v>4378.55</v>
      </c>
      <c r="D1884" s="7">
        <v>4311.8</v>
      </c>
      <c r="E1884" s="8">
        <v>4353.95</v>
      </c>
      <c r="F1884" s="1" t="str">
        <f t="shared" si="1"/>
        <v>Decrease</v>
      </c>
    </row>
    <row r="1885" ht="14.25" customHeight="1">
      <c r="A1885" s="4">
        <v>42816.0</v>
      </c>
      <c r="B1885" s="5">
        <v>4353.1</v>
      </c>
      <c r="C1885" s="6">
        <v>4411.0</v>
      </c>
      <c r="D1885" s="7">
        <v>4304.0</v>
      </c>
      <c r="E1885" s="8">
        <v>4384.85</v>
      </c>
      <c r="F1885" s="1" t="str">
        <f t="shared" si="1"/>
        <v>Increase</v>
      </c>
    </row>
    <row r="1886" ht="14.25" customHeight="1">
      <c r="A1886" s="4">
        <v>42817.0</v>
      </c>
      <c r="B1886" s="5">
        <v>4385.45</v>
      </c>
      <c r="C1886" s="6">
        <v>4427.55</v>
      </c>
      <c r="D1886" s="7">
        <v>4385.45</v>
      </c>
      <c r="E1886" s="8">
        <v>4419.4</v>
      </c>
      <c r="F1886" s="1" t="str">
        <f t="shared" si="1"/>
        <v>Increase</v>
      </c>
    </row>
    <row r="1887" ht="14.25" customHeight="1">
      <c r="A1887" s="4">
        <v>42818.0</v>
      </c>
      <c r="B1887" s="5">
        <v>4419.1</v>
      </c>
      <c r="C1887" s="6">
        <v>4434.45</v>
      </c>
      <c r="D1887" s="7">
        <v>4393.0</v>
      </c>
      <c r="E1887" s="8">
        <v>4406.05</v>
      </c>
      <c r="F1887" s="1" t="str">
        <f t="shared" si="1"/>
        <v>Decrease</v>
      </c>
    </row>
    <row r="1888" ht="14.25" customHeight="1">
      <c r="A1888" s="4">
        <v>42821.0</v>
      </c>
      <c r="B1888" s="5">
        <v>4403.8</v>
      </c>
      <c r="C1888" s="6">
        <v>4411.45</v>
      </c>
      <c r="D1888" s="7">
        <v>4344.7</v>
      </c>
      <c r="E1888" s="8">
        <v>4387.15</v>
      </c>
      <c r="F1888" s="1" t="str">
        <f t="shared" si="1"/>
        <v>Decrease</v>
      </c>
    </row>
    <row r="1889" ht="14.25" customHeight="1">
      <c r="A1889" s="4">
        <v>42822.0</v>
      </c>
      <c r="B1889" s="5">
        <v>4388.05</v>
      </c>
      <c r="C1889" s="6">
        <v>4451.95</v>
      </c>
      <c r="D1889" s="7">
        <v>4387.05</v>
      </c>
      <c r="E1889" s="8">
        <v>4446.15</v>
      </c>
      <c r="F1889" s="1" t="str">
        <f t="shared" si="1"/>
        <v>Increase</v>
      </c>
    </row>
    <row r="1890" ht="14.25" customHeight="1">
      <c r="A1890" s="4">
        <v>42823.0</v>
      </c>
      <c r="B1890" s="5">
        <v>4446.4</v>
      </c>
      <c r="C1890" s="6">
        <v>4513.9</v>
      </c>
      <c r="D1890" s="7">
        <v>4446.05</v>
      </c>
      <c r="E1890" s="8">
        <v>4504.55</v>
      </c>
      <c r="F1890" s="1" t="str">
        <f t="shared" si="1"/>
        <v>Increase</v>
      </c>
    </row>
    <row r="1891" ht="14.25" customHeight="1">
      <c r="A1891" s="4">
        <v>42824.0</v>
      </c>
      <c r="B1891" s="5">
        <v>4505.95</v>
      </c>
      <c r="C1891" s="6">
        <v>4521.85</v>
      </c>
      <c r="D1891" s="7">
        <v>4495.95</v>
      </c>
      <c r="E1891" s="8">
        <v>4512.15</v>
      </c>
      <c r="F1891" s="1" t="str">
        <f t="shared" si="1"/>
        <v>Increase</v>
      </c>
    </row>
    <row r="1892" ht="14.25" customHeight="1">
      <c r="A1892" s="4">
        <v>42825.0</v>
      </c>
      <c r="B1892" s="5">
        <v>4497.1</v>
      </c>
      <c r="C1892" s="6">
        <v>4550.25</v>
      </c>
      <c r="D1892" s="7">
        <v>4488.25</v>
      </c>
      <c r="E1892" s="8">
        <v>4496.75</v>
      </c>
      <c r="F1892" s="1" t="str">
        <f t="shared" si="1"/>
        <v>Decrease</v>
      </c>
    </row>
    <row r="1893" ht="14.25" customHeight="1">
      <c r="A1893" s="4">
        <v>42828.0</v>
      </c>
      <c r="B1893" s="5">
        <v>4498.65</v>
      </c>
      <c r="C1893" s="6">
        <v>4510.8</v>
      </c>
      <c r="D1893" s="7">
        <v>4452.85</v>
      </c>
      <c r="E1893" s="8">
        <v>4499.55</v>
      </c>
      <c r="F1893" s="1" t="str">
        <f t="shared" si="1"/>
        <v>Increase</v>
      </c>
    </row>
    <row r="1894" ht="14.25" customHeight="1">
      <c r="A1894" s="4">
        <v>42829.0</v>
      </c>
      <c r="B1894" s="5">
        <v>4500.35</v>
      </c>
      <c r="C1894" s="6">
        <v>4573.0</v>
      </c>
      <c r="D1894" s="7">
        <v>4496.2</v>
      </c>
      <c r="E1894" s="8">
        <v>4562.1</v>
      </c>
      <c r="F1894" s="1" t="str">
        <f t="shared" si="1"/>
        <v>Increase</v>
      </c>
    </row>
    <row r="1895" ht="14.25" customHeight="1">
      <c r="A1895" s="4">
        <v>42830.0</v>
      </c>
      <c r="B1895" s="5">
        <v>4563.75</v>
      </c>
      <c r="C1895" s="6">
        <v>4600.8</v>
      </c>
      <c r="D1895" s="7">
        <v>4553.8</v>
      </c>
      <c r="E1895" s="8">
        <v>4566.05</v>
      </c>
      <c r="F1895" s="1" t="str">
        <f t="shared" si="1"/>
        <v>Increase</v>
      </c>
    </row>
    <row r="1896" ht="14.25" customHeight="1">
      <c r="A1896" s="4">
        <v>42831.0</v>
      </c>
      <c r="B1896" s="5">
        <v>4564.25</v>
      </c>
      <c r="C1896" s="6">
        <v>4628.45</v>
      </c>
      <c r="D1896" s="7">
        <v>4547.2</v>
      </c>
      <c r="E1896" s="8">
        <v>4619.35</v>
      </c>
      <c r="F1896" s="1" t="str">
        <f t="shared" si="1"/>
        <v>Increase</v>
      </c>
    </row>
    <row r="1897" ht="14.25" customHeight="1">
      <c r="A1897" s="4">
        <v>42832.0</v>
      </c>
      <c r="B1897" s="5">
        <v>4620.05</v>
      </c>
      <c r="C1897" s="6">
        <v>4647.95</v>
      </c>
      <c r="D1897" s="7">
        <v>4609.75</v>
      </c>
      <c r="E1897" s="8">
        <v>4620.75</v>
      </c>
      <c r="F1897" s="1" t="str">
        <f t="shared" si="1"/>
        <v>Increase</v>
      </c>
    </row>
    <row r="1898" ht="14.25" customHeight="1">
      <c r="A1898" s="4">
        <v>42835.0</v>
      </c>
      <c r="B1898" s="5">
        <v>4620.5</v>
      </c>
      <c r="C1898" s="6">
        <v>4620.5</v>
      </c>
      <c r="D1898" s="7">
        <v>4555.8</v>
      </c>
      <c r="E1898" s="8">
        <v>4588.7</v>
      </c>
      <c r="F1898" s="1" t="str">
        <f t="shared" si="1"/>
        <v>Decrease</v>
      </c>
    </row>
    <row r="1899" ht="14.25" customHeight="1">
      <c r="A1899" s="4">
        <v>42836.0</v>
      </c>
      <c r="B1899" s="5">
        <v>4593.1</v>
      </c>
      <c r="C1899" s="6">
        <v>4624.3</v>
      </c>
      <c r="D1899" s="7">
        <v>4570.8</v>
      </c>
      <c r="E1899" s="8">
        <v>4619.8</v>
      </c>
      <c r="F1899" s="1" t="str">
        <f t="shared" si="1"/>
        <v>Increase</v>
      </c>
    </row>
    <row r="1900" ht="14.25" customHeight="1">
      <c r="A1900" s="4">
        <v>42837.0</v>
      </c>
      <c r="B1900" s="5">
        <v>4618.65</v>
      </c>
      <c r="C1900" s="6">
        <v>4618.9</v>
      </c>
      <c r="D1900" s="7">
        <v>4424.25</v>
      </c>
      <c r="E1900" s="8">
        <v>4445.2</v>
      </c>
      <c r="F1900" s="1" t="str">
        <f t="shared" si="1"/>
        <v>Decrease</v>
      </c>
    </row>
    <row r="1901" ht="14.25" customHeight="1">
      <c r="A1901" s="4">
        <v>42838.0</v>
      </c>
      <c r="B1901" s="5">
        <v>4442.35</v>
      </c>
      <c r="C1901" s="6">
        <v>4493.05</v>
      </c>
      <c r="D1901" s="7">
        <v>4403.7</v>
      </c>
      <c r="E1901" s="8">
        <v>4440.05</v>
      </c>
      <c r="F1901" s="1" t="str">
        <f t="shared" si="1"/>
        <v>Decrease</v>
      </c>
    </row>
    <row r="1902" ht="14.25" customHeight="1">
      <c r="A1902" s="4">
        <v>42839.0</v>
      </c>
      <c r="B1902" s="5">
        <v>4444.25</v>
      </c>
      <c r="C1902" s="6">
        <v>4534.2</v>
      </c>
      <c r="D1902" s="7">
        <v>4432.85</v>
      </c>
      <c r="E1902" s="8">
        <v>4528.85</v>
      </c>
      <c r="F1902" s="1" t="str">
        <f t="shared" si="1"/>
        <v>Increase</v>
      </c>
    </row>
    <row r="1903" ht="14.25" customHeight="1">
      <c r="A1903" s="4">
        <v>42842.0</v>
      </c>
      <c r="B1903" s="5">
        <v>4528.85</v>
      </c>
      <c r="C1903" s="6">
        <v>4532.9</v>
      </c>
      <c r="D1903" s="7">
        <v>4339.75</v>
      </c>
      <c r="E1903" s="8">
        <v>4345.85</v>
      </c>
      <c r="F1903" s="1" t="str">
        <f t="shared" si="1"/>
        <v>Decrease</v>
      </c>
    </row>
    <row r="1904" ht="14.25" customHeight="1">
      <c r="A1904" s="4">
        <v>42843.0</v>
      </c>
      <c r="B1904" s="5">
        <v>4356.35</v>
      </c>
      <c r="C1904" s="6">
        <v>4399.75</v>
      </c>
      <c r="D1904" s="7">
        <v>4327.0</v>
      </c>
      <c r="E1904" s="8">
        <v>4356.35</v>
      </c>
      <c r="F1904" s="1" t="str">
        <f t="shared" si="1"/>
        <v>Increase</v>
      </c>
    </row>
    <row r="1905" ht="14.25" customHeight="1">
      <c r="A1905" s="4">
        <v>42844.0</v>
      </c>
      <c r="B1905" s="5">
        <v>4355.75</v>
      </c>
      <c r="C1905" s="6">
        <v>4428.1</v>
      </c>
      <c r="D1905" s="7">
        <v>4355.75</v>
      </c>
      <c r="E1905" s="8">
        <v>4401.55</v>
      </c>
      <c r="F1905" s="1" t="str">
        <f t="shared" si="1"/>
        <v>Increase</v>
      </c>
    </row>
    <row r="1906" ht="14.25" customHeight="1">
      <c r="A1906" s="4">
        <v>42845.0</v>
      </c>
      <c r="B1906" s="5">
        <v>4404.05</v>
      </c>
      <c r="C1906" s="6">
        <v>4404.05</v>
      </c>
      <c r="D1906" s="7">
        <v>4267.15</v>
      </c>
      <c r="E1906" s="8">
        <v>4339.5</v>
      </c>
      <c r="F1906" s="1" t="str">
        <f t="shared" si="1"/>
        <v>Decrease</v>
      </c>
    </row>
    <row r="1907" ht="14.25" customHeight="1">
      <c r="A1907" s="4">
        <v>42846.0</v>
      </c>
      <c r="B1907" s="5">
        <v>4341.5</v>
      </c>
      <c r="C1907" s="6">
        <v>4406.4</v>
      </c>
      <c r="D1907" s="7">
        <v>4341.5</v>
      </c>
      <c r="E1907" s="8">
        <v>4356.35</v>
      </c>
      <c r="F1907" s="1" t="str">
        <f t="shared" si="1"/>
        <v>Increase</v>
      </c>
    </row>
    <row r="1908" ht="14.25" customHeight="1">
      <c r="A1908" s="4">
        <v>42849.0</v>
      </c>
      <c r="B1908" s="5">
        <v>4357.0</v>
      </c>
      <c r="C1908" s="6">
        <v>4472.15</v>
      </c>
      <c r="D1908" s="7">
        <v>4356.75</v>
      </c>
      <c r="E1908" s="8">
        <v>4462.1</v>
      </c>
      <c r="F1908" s="1" t="str">
        <f t="shared" si="1"/>
        <v>Increase</v>
      </c>
    </row>
    <row r="1909" ht="14.25" customHeight="1">
      <c r="A1909" s="4">
        <v>42850.0</v>
      </c>
      <c r="B1909" s="5">
        <v>4462.25</v>
      </c>
      <c r="C1909" s="6">
        <v>4530.05</v>
      </c>
      <c r="D1909" s="7">
        <v>4390.8</v>
      </c>
      <c r="E1909" s="8">
        <v>4403.2</v>
      </c>
      <c r="F1909" s="1" t="str">
        <f t="shared" si="1"/>
        <v>Decrease</v>
      </c>
    </row>
    <row r="1910" ht="14.25" customHeight="1">
      <c r="A1910" s="4">
        <v>42851.0</v>
      </c>
      <c r="B1910" s="5">
        <v>4393.6</v>
      </c>
      <c r="C1910" s="6">
        <v>4395.5</v>
      </c>
      <c r="D1910" s="7">
        <v>4239.2</v>
      </c>
      <c r="E1910" s="8">
        <v>4333.35</v>
      </c>
      <c r="F1910" s="1" t="str">
        <f t="shared" si="1"/>
        <v>Decrease</v>
      </c>
    </row>
    <row r="1911" ht="14.25" customHeight="1">
      <c r="A1911" s="4">
        <v>42852.0</v>
      </c>
      <c r="B1911" s="5">
        <v>4324.65</v>
      </c>
      <c r="C1911" s="6">
        <v>4383.8</v>
      </c>
      <c r="D1911" s="7">
        <v>4324.65</v>
      </c>
      <c r="E1911" s="8">
        <v>4373.65</v>
      </c>
      <c r="F1911" s="1" t="str">
        <f t="shared" si="1"/>
        <v>Increase</v>
      </c>
    </row>
    <row r="1912" ht="14.25" customHeight="1">
      <c r="A1912" s="4">
        <v>42853.0</v>
      </c>
      <c r="B1912" s="5">
        <v>4373.9</v>
      </c>
      <c r="C1912" s="6">
        <v>4394.3</v>
      </c>
      <c r="D1912" s="7">
        <v>4354.35</v>
      </c>
      <c r="E1912" s="8">
        <v>4370.2</v>
      </c>
      <c r="F1912" s="1" t="str">
        <f t="shared" si="1"/>
        <v>Decrease</v>
      </c>
    </row>
    <row r="1913" ht="14.25" customHeight="1">
      <c r="A1913" s="4">
        <v>42856.0</v>
      </c>
      <c r="B1913" s="5">
        <v>4366.0</v>
      </c>
      <c r="C1913" s="6">
        <v>4366.0</v>
      </c>
      <c r="D1913" s="7">
        <v>4171.15</v>
      </c>
      <c r="E1913" s="8">
        <v>4178.6</v>
      </c>
      <c r="F1913" s="1" t="str">
        <f t="shared" si="1"/>
        <v>Decrease</v>
      </c>
    </row>
    <row r="1914" ht="14.25" customHeight="1">
      <c r="A1914" s="4">
        <v>42857.0</v>
      </c>
      <c r="B1914" s="5">
        <v>4171.1</v>
      </c>
      <c r="C1914" s="6">
        <v>4171.1</v>
      </c>
      <c r="D1914" s="7">
        <v>4002.2</v>
      </c>
      <c r="E1914" s="8">
        <v>4108.05</v>
      </c>
      <c r="F1914" s="1" t="str">
        <f t="shared" si="1"/>
        <v>Decrease</v>
      </c>
    </row>
    <row r="1915" ht="14.25" customHeight="1">
      <c r="A1915" s="4">
        <v>42858.0</v>
      </c>
      <c r="B1915" s="5">
        <v>4108.95</v>
      </c>
      <c r="C1915" s="6">
        <v>4262.6</v>
      </c>
      <c r="D1915" s="7">
        <v>4108.95</v>
      </c>
      <c r="E1915" s="8">
        <v>4209.05</v>
      </c>
      <c r="F1915" s="1" t="str">
        <f t="shared" si="1"/>
        <v>Increase</v>
      </c>
    </row>
    <row r="1916" ht="14.25" customHeight="1">
      <c r="A1916" s="4">
        <v>42859.0</v>
      </c>
      <c r="B1916" s="5">
        <v>4209.55</v>
      </c>
      <c r="C1916" s="6">
        <v>4238.1</v>
      </c>
      <c r="D1916" s="7">
        <v>4058.55</v>
      </c>
      <c r="E1916" s="8">
        <v>4074.9</v>
      </c>
      <c r="F1916" s="1" t="str">
        <f t="shared" si="1"/>
        <v>Decrease</v>
      </c>
    </row>
    <row r="1917" ht="14.25" customHeight="1">
      <c r="A1917" s="4">
        <v>42860.0</v>
      </c>
      <c r="B1917" s="5">
        <v>4081.25</v>
      </c>
      <c r="C1917" s="6">
        <v>4165.7</v>
      </c>
      <c r="D1917" s="7">
        <v>4040.15</v>
      </c>
      <c r="E1917" s="8">
        <v>4153.15</v>
      </c>
      <c r="F1917" s="1" t="str">
        <f t="shared" si="1"/>
        <v>Increase</v>
      </c>
    </row>
    <row r="1918" ht="14.25" customHeight="1">
      <c r="A1918" s="4">
        <v>42863.0</v>
      </c>
      <c r="B1918" s="5">
        <v>4160.1</v>
      </c>
      <c r="C1918" s="6">
        <v>4249.85</v>
      </c>
      <c r="D1918" s="7">
        <v>4100.8</v>
      </c>
      <c r="E1918" s="8">
        <v>4114.95</v>
      </c>
      <c r="F1918" s="1" t="str">
        <f t="shared" si="1"/>
        <v>Decrease</v>
      </c>
    </row>
    <row r="1919" ht="14.25" customHeight="1">
      <c r="A1919" s="4">
        <v>42864.0</v>
      </c>
      <c r="B1919" s="5">
        <v>4113.05</v>
      </c>
      <c r="C1919" s="6">
        <v>4201.45</v>
      </c>
      <c r="D1919" s="7">
        <v>4110.05</v>
      </c>
      <c r="E1919" s="8">
        <v>4190.15</v>
      </c>
      <c r="F1919" s="1" t="str">
        <f t="shared" si="1"/>
        <v>Increase</v>
      </c>
    </row>
    <row r="1920" ht="14.25" customHeight="1">
      <c r="A1920" s="4">
        <v>42865.0</v>
      </c>
      <c r="B1920" s="5">
        <v>4193.6</v>
      </c>
      <c r="C1920" s="6">
        <v>4310.0</v>
      </c>
      <c r="D1920" s="7">
        <v>4193.6</v>
      </c>
      <c r="E1920" s="8">
        <v>4302.6</v>
      </c>
      <c r="F1920" s="1" t="str">
        <f t="shared" si="1"/>
        <v>Increase</v>
      </c>
    </row>
    <row r="1921" ht="14.25" customHeight="1">
      <c r="A1921" s="4">
        <v>42866.0</v>
      </c>
      <c r="B1921" s="5">
        <v>4302.4</v>
      </c>
      <c r="C1921" s="6">
        <v>4329.15</v>
      </c>
      <c r="D1921" s="7">
        <v>4280.6</v>
      </c>
      <c r="E1921" s="8">
        <v>4320.7</v>
      </c>
      <c r="F1921" s="1" t="str">
        <f t="shared" si="1"/>
        <v>Increase</v>
      </c>
    </row>
    <row r="1922" ht="14.25" customHeight="1">
      <c r="A1922" s="4">
        <v>42867.0</v>
      </c>
      <c r="B1922" s="5">
        <v>4317.7</v>
      </c>
      <c r="C1922" s="6">
        <v>4368.6</v>
      </c>
      <c r="D1922" s="7">
        <v>4226.35</v>
      </c>
      <c r="E1922" s="8">
        <v>4359.3</v>
      </c>
      <c r="F1922" s="1" t="str">
        <f t="shared" si="1"/>
        <v>Increase</v>
      </c>
    </row>
    <row r="1923" ht="14.25" customHeight="1">
      <c r="A1923" s="4">
        <v>42870.0</v>
      </c>
      <c r="B1923" s="5">
        <v>4360.35</v>
      </c>
      <c r="C1923" s="6">
        <v>4422.3</v>
      </c>
      <c r="D1923" s="7">
        <v>4359.75</v>
      </c>
      <c r="E1923" s="8">
        <v>4412.3</v>
      </c>
      <c r="F1923" s="1" t="str">
        <f t="shared" si="1"/>
        <v>Increase</v>
      </c>
    </row>
    <row r="1924" ht="14.25" customHeight="1">
      <c r="A1924" s="4">
        <v>42871.0</v>
      </c>
      <c r="B1924" s="5">
        <v>4412.6</v>
      </c>
      <c r="C1924" s="6">
        <v>4471.3</v>
      </c>
      <c r="D1924" s="7">
        <v>4403.0</v>
      </c>
      <c r="E1924" s="8">
        <v>4464.0</v>
      </c>
      <c r="F1924" s="1" t="str">
        <f t="shared" si="1"/>
        <v>Increase</v>
      </c>
    </row>
    <row r="1925" ht="14.25" customHeight="1">
      <c r="A1925" s="4">
        <v>42872.0</v>
      </c>
      <c r="B1925" s="5">
        <v>4466.65</v>
      </c>
      <c r="C1925" s="6">
        <v>4490.55</v>
      </c>
      <c r="D1925" s="7">
        <v>4452.4</v>
      </c>
      <c r="E1925" s="8">
        <v>4474.75</v>
      </c>
      <c r="F1925" s="1" t="str">
        <f t="shared" si="1"/>
        <v>Increase</v>
      </c>
    </row>
    <row r="1926" ht="14.25" customHeight="1">
      <c r="A1926" s="4">
        <v>42873.0</v>
      </c>
      <c r="B1926" s="5">
        <v>4481.55</v>
      </c>
      <c r="C1926" s="6">
        <v>4501.3</v>
      </c>
      <c r="D1926" s="7">
        <v>4460.4</v>
      </c>
      <c r="E1926" s="8">
        <v>4479.25</v>
      </c>
      <c r="F1926" s="1" t="str">
        <f t="shared" si="1"/>
        <v>Increase</v>
      </c>
    </row>
    <row r="1927" ht="14.25" customHeight="1">
      <c r="A1927" s="4">
        <v>42874.0</v>
      </c>
      <c r="B1927" s="5">
        <v>4479.6</v>
      </c>
      <c r="C1927" s="6">
        <v>4507.75</v>
      </c>
      <c r="D1927" s="7">
        <v>4458.55</v>
      </c>
      <c r="E1927" s="8">
        <v>4475.85</v>
      </c>
      <c r="F1927" s="1" t="str">
        <f t="shared" si="1"/>
        <v>Decrease</v>
      </c>
    </row>
    <row r="1928" ht="14.25" customHeight="1">
      <c r="A1928" s="4">
        <v>42877.0</v>
      </c>
      <c r="B1928" s="5">
        <v>4475.7</v>
      </c>
      <c r="C1928" s="6">
        <v>4522.5</v>
      </c>
      <c r="D1928" s="7">
        <v>4445.55</v>
      </c>
      <c r="E1928" s="8">
        <v>4518.6</v>
      </c>
      <c r="F1928" s="1" t="str">
        <f t="shared" si="1"/>
        <v>Increase</v>
      </c>
    </row>
    <row r="1929" ht="14.25" customHeight="1">
      <c r="A1929" s="4">
        <v>42878.0</v>
      </c>
      <c r="B1929" s="5">
        <v>4518.65</v>
      </c>
      <c r="C1929" s="6">
        <v>4547.75</v>
      </c>
      <c r="D1929" s="7">
        <v>4499.9</v>
      </c>
      <c r="E1929" s="8">
        <v>4509.5</v>
      </c>
      <c r="F1929" s="1" t="str">
        <f t="shared" si="1"/>
        <v>Decrease</v>
      </c>
    </row>
    <row r="1930" ht="14.25" customHeight="1">
      <c r="A1930" s="4">
        <v>42879.0</v>
      </c>
      <c r="B1930" s="5">
        <v>4506.85</v>
      </c>
      <c r="C1930" s="6">
        <v>4515.25</v>
      </c>
      <c r="D1930" s="7">
        <v>4452.95</v>
      </c>
      <c r="E1930" s="8">
        <v>4507.85</v>
      </c>
      <c r="F1930" s="1" t="str">
        <f t="shared" si="1"/>
        <v>Decrease</v>
      </c>
    </row>
    <row r="1931" ht="14.25" customHeight="1">
      <c r="A1931" s="4">
        <v>42880.0</v>
      </c>
      <c r="B1931" s="5">
        <v>4509.65</v>
      </c>
      <c r="C1931" s="6">
        <v>4538.6</v>
      </c>
      <c r="D1931" s="7">
        <v>4487.15</v>
      </c>
      <c r="E1931" s="8">
        <v>4497.05</v>
      </c>
      <c r="F1931" s="1" t="str">
        <f t="shared" si="1"/>
        <v>Decrease</v>
      </c>
    </row>
    <row r="1932" ht="14.25" customHeight="1">
      <c r="A1932" s="4">
        <v>42881.0</v>
      </c>
      <c r="B1932" s="5">
        <v>4498.65</v>
      </c>
      <c r="C1932" s="6">
        <v>4531.5</v>
      </c>
      <c r="D1932" s="7">
        <v>4490.4</v>
      </c>
      <c r="E1932" s="8">
        <v>4496.85</v>
      </c>
      <c r="F1932" s="1" t="str">
        <f t="shared" si="1"/>
        <v>Decrease</v>
      </c>
    </row>
    <row r="1933" ht="14.25" customHeight="1">
      <c r="A1933" s="4">
        <v>42884.0</v>
      </c>
      <c r="B1933" s="5">
        <v>4498.05</v>
      </c>
      <c r="C1933" s="6">
        <v>4540.6</v>
      </c>
      <c r="D1933" s="7">
        <v>4498.05</v>
      </c>
      <c r="E1933" s="8">
        <v>4528.95</v>
      </c>
      <c r="F1933" s="1" t="str">
        <f t="shared" si="1"/>
        <v>Increase</v>
      </c>
    </row>
    <row r="1934" ht="14.25" customHeight="1">
      <c r="A1934" s="4">
        <v>42885.0</v>
      </c>
      <c r="B1934" s="5">
        <v>4530.0</v>
      </c>
      <c r="C1934" s="6">
        <v>4582.6</v>
      </c>
      <c r="D1934" s="7">
        <v>4508.85</v>
      </c>
      <c r="E1934" s="8">
        <v>4518.0</v>
      </c>
      <c r="F1934" s="1" t="str">
        <f t="shared" si="1"/>
        <v>Decrease</v>
      </c>
    </row>
    <row r="1935" ht="14.25" customHeight="1">
      <c r="A1935" s="4">
        <v>42886.0</v>
      </c>
      <c r="B1935" s="5">
        <v>4518.45</v>
      </c>
      <c r="C1935" s="6">
        <v>4549.05</v>
      </c>
      <c r="D1935" s="7">
        <v>4482.85</v>
      </c>
      <c r="E1935" s="8">
        <v>4494.65</v>
      </c>
      <c r="F1935" s="1" t="str">
        <f t="shared" si="1"/>
        <v>Decrease</v>
      </c>
    </row>
    <row r="1936" ht="14.25" customHeight="1">
      <c r="A1936" s="4">
        <v>42887.0</v>
      </c>
      <c r="B1936" s="5">
        <v>4494.1</v>
      </c>
      <c r="C1936" s="6">
        <v>4551.8</v>
      </c>
      <c r="D1936" s="7">
        <v>4481.55</v>
      </c>
      <c r="E1936" s="8">
        <v>4546.2</v>
      </c>
      <c r="F1936" s="1" t="str">
        <f t="shared" si="1"/>
        <v>Increase</v>
      </c>
    </row>
    <row r="1937" ht="14.25" customHeight="1">
      <c r="A1937" s="4">
        <v>42888.0</v>
      </c>
      <c r="B1937" s="5">
        <v>4550.25</v>
      </c>
      <c r="C1937" s="6">
        <v>4739.0</v>
      </c>
      <c r="D1937" s="7">
        <v>4550.25</v>
      </c>
      <c r="E1937" s="8">
        <v>4732.35</v>
      </c>
      <c r="F1937" s="1" t="str">
        <f t="shared" si="1"/>
        <v>Increase</v>
      </c>
    </row>
    <row r="1938" ht="14.25" customHeight="1">
      <c r="A1938" s="4">
        <v>42891.0</v>
      </c>
      <c r="B1938" s="5">
        <v>4734.85</v>
      </c>
      <c r="C1938" s="6">
        <v>4760.85</v>
      </c>
      <c r="D1938" s="7">
        <v>4721.15</v>
      </c>
      <c r="E1938" s="8">
        <v>4747.55</v>
      </c>
      <c r="F1938" s="1" t="str">
        <f t="shared" si="1"/>
        <v>Increase</v>
      </c>
    </row>
    <row r="1939" ht="14.25" customHeight="1">
      <c r="A1939" s="4">
        <v>42892.0</v>
      </c>
      <c r="B1939" s="5">
        <v>4752.95</v>
      </c>
      <c r="C1939" s="6">
        <v>4855.7</v>
      </c>
      <c r="D1939" s="7">
        <v>4733.7</v>
      </c>
      <c r="E1939" s="8">
        <v>4837.55</v>
      </c>
      <c r="F1939" s="1" t="str">
        <f t="shared" si="1"/>
        <v>Increase</v>
      </c>
    </row>
    <row r="1940" ht="14.25" customHeight="1">
      <c r="A1940" s="4">
        <v>42893.0</v>
      </c>
      <c r="B1940" s="5">
        <v>4837.15</v>
      </c>
      <c r="C1940" s="6">
        <v>4941.15</v>
      </c>
      <c r="D1940" s="7">
        <v>4837.15</v>
      </c>
      <c r="E1940" s="8">
        <v>4932.2</v>
      </c>
      <c r="F1940" s="1" t="str">
        <f t="shared" si="1"/>
        <v>Increase</v>
      </c>
    </row>
    <row r="1941" ht="14.25" customHeight="1">
      <c r="A1941" s="4">
        <v>42894.0</v>
      </c>
      <c r="B1941" s="5">
        <v>4939.1</v>
      </c>
      <c r="C1941" s="6">
        <v>4953.9</v>
      </c>
      <c r="D1941" s="7">
        <v>4878.15</v>
      </c>
      <c r="E1941" s="8">
        <v>4938.85</v>
      </c>
      <c r="F1941" s="1" t="str">
        <f t="shared" si="1"/>
        <v>Increase</v>
      </c>
    </row>
    <row r="1942" ht="14.25" customHeight="1">
      <c r="A1942" s="4">
        <v>42895.0</v>
      </c>
      <c r="B1942" s="5">
        <v>4937.6</v>
      </c>
      <c r="C1942" s="6">
        <v>4980.85</v>
      </c>
      <c r="D1942" s="7">
        <v>4930.35</v>
      </c>
      <c r="E1942" s="8">
        <v>4940.5</v>
      </c>
      <c r="F1942" s="1" t="str">
        <f t="shared" si="1"/>
        <v>Increase</v>
      </c>
    </row>
    <row r="1943" ht="14.25" customHeight="1">
      <c r="A1943" s="4">
        <v>42898.0</v>
      </c>
      <c r="B1943" s="5">
        <v>4942.7</v>
      </c>
      <c r="C1943" s="6">
        <v>5016.4</v>
      </c>
      <c r="D1943" s="7">
        <v>4942.7</v>
      </c>
      <c r="E1943" s="8">
        <v>5000.55</v>
      </c>
      <c r="F1943" s="1" t="str">
        <f t="shared" si="1"/>
        <v>Increase</v>
      </c>
    </row>
    <row r="1944" ht="14.25" customHeight="1">
      <c r="A1944" s="4">
        <v>42899.0</v>
      </c>
      <c r="B1944" s="5">
        <v>4996.45</v>
      </c>
      <c r="C1944" s="6">
        <v>5055.8</v>
      </c>
      <c r="D1944" s="7">
        <v>4996.45</v>
      </c>
      <c r="E1944" s="8">
        <v>5021.35</v>
      </c>
      <c r="F1944" s="1" t="str">
        <f t="shared" si="1"/>
        <v>Increase</v>
      </c>
    </row>
    <row r="1945" ht="14.25" customHeight="1">
      <c r="A1945" s="4">
        <v>42900.0</v>
      </c>
      <c r="B1945" s="5">
        <v>5021.5</v>
      </c>
      <c r="C1945" s="6">
        <v>5089.3</v>
      </c>
      <c r="D1945" s="7">
        <v>5001.35</v>
      </c>
      <c r="E1945" s="8">
        <v>5068.95</v>
      </c>
      <c r="F1945" s="1" t="str">
        <f t="shared" si="1"/>
        <v>Increase</v>
      </c>
    </row>
    <row r="1946" ht="14.25" customHeight="1">
      <c r="A1946" s="4">
        <v>42901.0</v>
      </c>
      <c r="B1946" s="5">
        <v>5069.0</v>
      </c>
      <c r="C1946" s="6">
        <v>5261.35</v>
      </c>
      <c r="D1946" s="7">
        <v>5034.15</v>
      </c>
      <c r="E1946" s="8">
        <v>5210.8</v>
      </c>
      <c r="F1946" s="1" t="str">
        <f t="shared" si="1"/>
        <v>Increase</v>
      </c>
    </row>
    <row r="1947" ht="14.25" customHeight="1">
      <c r="A1947" s="4">
        <v>42902.0</v>
      </c>
      <c r="B1947" s="5">
        <v>5211.65</v>
      </c>
      <c r="C1947" s="6">
        <v>5233.1</v>
      </c>
      <c r="D1947" s="7">
        <v>5126.05</v>
      </c>
      <c r="E1947" s="8">
        <v>5208.65</v>
      </c>
      <c r="F1947" s="1" t="str">
        <f t="shared" si="1"/>
        <v>Decrease</v>
      </c>
    </row>
    <row r="1948" ht="14.25" customHeight="1">
      <c r="A1948" s="4">
        <v>42905.0</v>
      </c>
      <c r="B1948" s="5">
        <v>5208.15</v>
      </c>
      <c r="C1948" s="6">
        <v>5248.55</v>
      </c>
      <c r="D1948" s="7">
        <v>5164.5</v>
      </c>
      <c r="E1948" s="8">
        <v>5185.85</v>
      </c>
      <c r="F1948" s="1" t="str">
        <f t="shared" si="1"/>
        <v>Decrease</v>
      </c>
    </row>
    <row r="1949" ht="14.25" customHeight="1">
      <c r="A1949" s="4">
        <v>42906.0</v>
      </c>
      <c r="B1949" s="5">
        <v>5186.25</v>
      </c>
      <c r="C1949" s="6">
        <v>5249.3</v>
      </c>
      <c r="D1949" s="7">
        <v>5024.75</v>
      </c>
      <c r="E1949" s="8">
        <v>5085.1</v>
      </c>
      <c r="F1949" s="1" t="str">
        <f t="shared" si="1"/>
        <v>Decrease</v>
      </c>
    </row>
    <row r="1950" ht="14.25" customHeight="1">
      <c r="A1950" s="4">
        <v>42907.0</v>
      </c>
      <c r="B1950" s="5">
        <v>5062.65</v>
      </c>
      <c r="C1950" s="6">
        <v>5348.7</v>
      </c>
      <c r="D1950" s="7">
        <v>5000.95</v>
      </c>
      <c r="E1950" s="8">
        <v>5327.25</v>
      </c>
      <c r="F1950" s="1" t="str">
        <f t="shared" si="1"/>
        <v>Increase</v>
      </c>
    </row>
    <row r="1951" ht="14.25" customHeight="1">
      <c r="A1951" s="4">
        <v>42908.0</v>
      </c>
      <c r="B1951" s="5">
        <v>5328.15</v>
      </c>
      <c r="C1951" s="6">
        <v>5454.7</v>
      </c>
      <c r="D1951" s="7">
        <v>5328.15</v>
      </c>
      <c r="E1951" s="8">
        <v>5441.45</v>
      </c>
      <c r="F1951" s="1" t="str">
        <f t="shared" si="1"/>
        <v>Increase</v>
      </c>
    </row>
    <row r="1952" ht="14.25" customHeight="1">
      <c r="A1952" s="4">
        <v>42909.0</v>
      </c>
      <c r="B1952" s="5">
        <v>5438.9</v>
      </c>
      <c r="C1952" s="6">
        <v>5532.75</v>
      </c>
      <c r="D1952" s="7">
        <v>5424.25</v>
      </c>
      <c r="E1952" s="8">
        <v>5524.85</v>
      </c>
      <c r="F1952" s="1" t="str">
        <f t="shared" si="1"/>
        <v>Increase</v>
      </c>
    </row>
    <row r="1953" ht="14.25" customHeight="1">
      <c r="A1953" s="4">
        <v>42912.0</v>
      </c>
      <c r="B1953" s="5">
        <v>5525.3</v>
      </c>
      <c r="C1953" s="6">
        <v>5549.3</v>
      </c>
      <c r="D1953" s="7">
        <v>5402.6</v>
      </c>
      <c r="E1953" s="8">
        <v>5428.25</v>
      </c>
      <c r="F1953" s="1" t="str">
        <f t="shared" si="1"/>
        <v>Decrease</v>
      </c>
    </row>
    <row r="1954" ht="14.25" customHeight="1">
      <c r="A1954" s="4">
        <v>42913.0</v>
      </c>
      <c r="B1954" s="5">
        <v>5428.35</v>
      </c>
      <c r="C1954" s="6">
        <v>5682.65</v>
      </c>
      <c r="D1954" s="7">
        <v>5419.9</v>
      </c>
      <c r="E1954" s="8">
        <v>5670.4</v>
      </c>
      <c r="F1954" s="1" t="str">
        <f t="shared" si="1"/>
        <v>Increase</v>
      </c>
    </row>
    <row r="1955" ht="14.25" customHeight="1">
      <c r="A1955" s="4">
        <v>42914.0</v>
      </c>
      <c r="B1955" s="5">
        <v>5670.65</v>
      </c>
      <c r="C1955" s="6">
        <v>5708.35</v>
      </c>
      <c r="D1955" s="7">
        <v>5578.45</v>
      </c>
      <c r="E1955" s="8">
        <v>5668.05</v>
      </c>
      <c r="F1955" s="1" t="str">
        <f t="shared" si="1"/>
        <v>Decrease</v>
      </c>
    </row>
    <row r="1956" ht="14.25" customHeight="1">
      <c r="A1956" s="4">
        <v>42915.0</v>
      </c>
      <c r="B1956" s="5">
        <v>5658.9</v>
      </c>
      <c r="C1956" s="6">
        <v>5658.9</v>
      </c>
      <c r="D1956" s="7">
        <v>5107.3</v>
      </c>
      <c r="E1956" s="8">
        <v>5559.3</v>
      </c>
      <c r="F1956" s="1" t="str">
        <f t="shared" si="1"/>
        <v>Decrease</v>
      </c>
    </row>
    <row r="1957" ht="14.25" customHeight="1">
      <c r="A1957" s="4">
        <v>42916.0</v>
      </c>
      <c r="B1957" s="5">
        <v>5551.1</v>
      </c>
      <c r="C1957" s="6">
        <v>5736.8</v>
      </c>
      <c r="D1957" s="7">
        <v>5269.65</v>
      </c>
      <c r="E1957" s="8">
        <v>5351.0</v>
      </c>
      <c r="F1957" s="1" t="str">
        <f t="shared" si="1"/>
        <v>Decrease</v>
      </c>
    </row>
    <row r="1958" ht="14.25" customHeight="1">
      <c r="A1958" s="4">
        <v>42919.0</v>
      </c>
      <c r="B1958" s="5">
        <v>5360.35</v>
      </c>
      <c r="C1958" s="6">
        <v>5390.85</v>
      </c>
      <c r="D1958" s="7">
        <v>5101.75</v>
      </c>
      <c r="E1958" s="8">
        <v>5215.3</v>
      </c>
      <c r="F1958" s="1" t="str">
        <f t="shared" si="1"/>
        <v>Decrease</v>
      </c>
    </row>
    <row r="1959" ht="14.25" customHeight="1">
      <c r="A1959" s="4">
        <v>42920.0</v>
      </c>
      <c r="B1959" s="5">
        <v>5202.75</v>
      </c>
      <c r="C1959" s="6">
        <v>5247.4</v>
      </c>
      <c r="D1959" s="7">
        <v>5070.9</v>
      </c>
      <c r="E1959" s="8">
        <v>5184.0</v>
      </c>
      <c r="F1959" s="1" t="str">
        <f t="shared" si="1"/>
        <v>Decrease</v>
      </c>
    </row>
    <row r="1960" ht="14.25" customHeight="1">
      <c r="A1960" s="4">
        <v>42921.0</v>
      </c>
      <c r="B1960" s="5">
        <v>5185.3</v>
      </c>
      <c r="C1960" s="6">
        <v>5488.5</v>
      </c>
      <c r="D1960" s="7">
        <v>5176.85</v>
      </c>
      <c r="E1960" s="8">
        <v>5473.7</v>
      </c>
      <c r="F1960" s="1" t="str">
        <f t="shared" si="1"/>
        <v>Increase</v>
      </c>
    </row>
    <row r="1961" ht="14.25" customHeight="1">
      <c r="A1961" s="4">
        <v>42922.0</v>
      </c>
      <c r="B1961" s="5">
        <v>5477.6</v>
      </c>
      <c r="C1961" s="6">
        <v>5577.9</v>
      </c>
      <c r="D1961" s="7">
        <v>5419.4</v>
      </c>
      <c r="E1961" s="8">
        <v>5496.15</v>
      </c>
      <c r="F1961" s="1" t="str">
        <f t="shared" si="1"/>
        <v>Increase</v>
      </c>
    </row>
    <row r="1962" ht="14.25" customHeight="1">
      <c r="A1962" s="4">
        <v>42923.0</v>
      </c>
      <c r="B1962" s="5">
        <v>5499.05</v>
      </c>
      <c r="C1962" s="6">
        <v>5605.95</v>
      </c>
      <c r="D1962" s="7">
        <v>5469.3</v>
      </c>
      <c r="E1962" s="8">
        <v>5568.95</v>
      </c>
      <c r="F1962" s="1" t="str">
        <f t="shared" si="1"/>
        <v>Increase</v>
      </c>
    </row>
    <row r="1963" ht="14.25" customHeight="1">
      <c r="A1963" s="4">
        <v>42926.0</v>
      </c>
      <c r="B1963" s="5">
        <v>5564.25</v>
      </c>
      <c r="C1963" s="6">
        <v>5716.9</v>
      </c>
      <c r="D1963" s="7">
        <v>5513.35</v>
      </c>
      <c r="E1963" s="8">
        <v>5702.3</v>
      </c>
      <c r="F1963" s="1" t="str">
        <f t="shared" si="1"/>
        <v>Increase</v>
      </c>
    </row>
    <row r="1964" ht="14.25" customHeight="1">
      <c r="A1964" s="4">
        <v>42927.0</v>
      </c>
      <c r="B1964" s="5">
        <v>5708.9</v>
      </c>
      <c r="C1964" s="6">
        <v>5922.5</v>
      </c>
      <c r="D1964" s="7">
        <v>5708.9</v>
      </c>
      <c r="E1964" s="8">
        <v>5905.9</v>
      </c>
      <c r="F1964" s="1" t="str">
        <f t="shared" si="1"/>
        <v>Increase</v>
      </c>
    </row>
    <row r="1965" ht="14.25" customHeight="1">
      <c r="A1965" s="4">
        <v>42928.0</v>
      </c>
      <c r="B1965" s="5">
        <v>5917.55</v>
      </c>
      <c r="C1965" s="6">
        <v>5976.0</v>
      </c>
      <c r="D1965" s="7">
        <v>5833.9</v>
      </c>
      <c r="E1965" s="8">
        <v>5868.75</v>
      </c>
      <c r="F1965" s="1" t="str">
        <f t="shared" si="1"/>
        <v>Decrease</v>
      </c>
    </row>
    <row r="1966" ht="14.25" customHeight="1">
      <c r="A1966" s="4">
        <v>42929.0</v>
      </c>
      <c r="B1966" s="5">
        <v>5868.9</v>
      </c>
      <c r="C1966" s="6">
        <v>5952.25</v>
      </c>
      <c r="D1966" s="7">
        <v>5861.3</v>
      </c>
      <c r="E1966" s="8">
        <v>5900.65</v>
      </c>
      <c r="F1966" s="1" t="str">
        <f t="shared" si="1"/>
        <v>Increase</v>
      </c>
    </row>
    <row r="1967" ht="14.25" customHeight="1">
      <c r="A1967" s="4">
        <v>42930.0</v>
      </c>
      <c r="B1967" s="5">
        <v>5903.8</v>
      </c>
      <c r="C1967" s="6">
        <v>6011.95</v>
      </c>
      <c r="D1967" s="7">
        <v>5837.2</v>
      </c>
      <c r="E1967" s="8">
        <v>5866.45</v>
      </c>
      <c r="F1967" s="1" t="str">
        <f t="shared" si="1"/>
        <v>Decrease</v>
      </c>
    </row>
    <row r="1968" ht="14.25" customHeight="1">
      <c r="A1968" s="4">
        <v>42933.0</v>
      </c>
      <c r="B1968" s="5">
        <v>5854.85</v>
      </c>
      <c r="C1968" s="6">
        <v>5944.75</v>
      </c>
      <c r="D1968" s="7">
        <v>5714.25</v>
      </c>
      <c r="E1968" s="8">
        <v>5932.4</v>
      </c>
      <c r="F1968" s="1" t="str">
        <f t="shared" si="1"/>
        <v>Increase</v>
      </c>
    </row>
    <row r="1969" ht="14.25" customHeight="1">
      <c r="A1969" s="4">
        <v>42934.0</v>
      </c>
      <c r="B1969" s="5">
        <v>5931.9</v>
      </c>
      <c r="C1969" s="6">
        <v>5948.55</v>
      </c>
      <c r="D1969" s="7">
        <v>5819.6</v>
      </c>
      <c r="E1969" s="8">
        <v>5847.3</v>
      </c>
      <c r="F1969" s="1" t="str">
        <f t="shared" si="1"/>
        <v>Decrease</v>
      </c>
    </row>
    <row r="1970" ht="14.25" customHeight="1">
      <c r="A1970" s="4">
        <v>42935.0</v>
      </c>
      <c r="B1970" s="5">
        <v>5847.1</v>
      </c>
      <c r="C1970" s="6">
        <v>5957.2</v>
      </c>
      <c r="D1970" s="7">
        <v>5759.95</v>
      </c>
      <c r="E1970" s="8">
        <v>5786.5</v>
      </c>
      <c r="F1970" s="1" t="str">
        <f t="shared" si="1"/>
        <v>Decrease</v>
      </c>
    </row>
    <row r="1971" ht="14.25" customHeight="1">
      <c r="A1971" s="4">
        <v>42936.0</v>
      </c>
      <c r="B1971" s="5">
        <v>5782.4</v>
      </c>
      <c r="C1971" s="6">
        <v>5861.35</v>
      </c>
      <c r="D1971" s="7">
        <v>5744.3</v>
      </c>
      <c r="E1971" s="8">
        <v>5782.35</v>
      </c>
      <c r="F1971" s="1" t="str">
        <f t="shared" si="1"/>
        <v>Decrease</v>
      </c>
    </row>
    <row r="1972" ht="14.25" customHeight="1">
      <c r="A1972" s="4">
        <v>42937.0</v>
      </c>
      <c r="B1972" s="5">
        <v>5779.3</v>
      </c>
      <c r="C1972" s="6">
        <v>5780.8</v>
      </c>
      <c r="D1972" s="7">
        <v>5646.75</v>
      </c>
      <c r="E1972" s="8">
        <v>5698.75</v>
      </c>
      <c r="F1972" s="1" t="str">
        <f t="shared" si="1"/>
        <v>Decrease</v>
      </c>
    </row>
    <row r="1973" ht="14.25" customHeight="1">
      <c r="A1973" s="4">
        <v>42940.0</v>
      </c>
      <c r="B1973" s="5">
        <v>5703.45</v>
      </c>
      <c r="C1973" s="6">
        <v>5794.2</v>
      </c>
      <c r="D1973" s="7">
        <v>5614.9</v>
      </c>
      <c r="E1973" s="8">
        <v>5663.25</v>
      </c>
      <c r="F1973" s="1" t="str">
        <f t="shared" si="1"/>
        <v>Decrease</v>
      </c>
    </row>
    <row r="1974" ht="14.25" customHeight="1">
      <c r="A1974" s="4">
        <v>42941.0</v>
      </c>
      <c r="B1974" s="5">
        <v>5660.6</v>
      </c>
      <c r="C1974" s="6">
        <v>5660.6</v>
      </c>
      <c r="D1974" s="7">
        <v>5477.5</v>
      </c>
      <c r="E1974" s="8">
        <v>5617.1</v>
      </c>
      <c r="F1974" s="1" t="str">
        <f t="shared" si="1"/>
        <v>Decrease</v>
      </c>
    </row>
    <row r="1975" ht="14.25" customHeight="1">
      <c r="A1975" s="4">
        <v>42942.0</v>
      </c>
      <c r="B1975" s="5">
        <v>5612.35</v>
      </c>
      <c r="C1975" s="6">
        <v>5758.85</v>
      </c>
      <c r="D1975" s="7">
        <v>5591.6</v>
      </c>
      <c r="E1975" s="8">
        <v>5695.4</v>
      </c>
      <c r="F1975" s="1" t="str">
        <f t="shared" si="1"/>
        <v>Increase</v>
      </c>
    </row>
    <row r="1976" ht="14.25" customHeight="1">
      <c r="A1976" s="4">
        <v>42943.0</v>
      </c>
      <c r="B1976" s="5">
        <v>5703.95</v>
      </c>
      <c r="C1976" s="6">
        <v>5950.2</v>
      </c>
      <c r="D1976" s="7">
        <v>5700.05</v>
      </c>
      <c r="E1976" s="8">
        <v>5937.9</v>
      </c>
      <c r="F1976" s="1" t="str">
        <f t="shared" si="1"/>
        <v>Increase</v>
      </c>
    </row>
    <row r="1977" ht="14.25" customHeight="1">
      <c r="A1977" s="4">
        <v>42944.0</v>
      </c>
      <c r="B1977" s="5">
        <v>5942.7</v>
      </c>
      <c r="C1977" s="6">
        <v>5966.95</v>
      </c>
      <c r="D1977" s="7">
        <v>5895.65</v>
      </c>
      <c r="E1977" s="8">
        <v>5912.1</v>
      </c>
      <c r="F1977" s="1" t="str">
        <f t="shared" si="1"/>
        <v>Decrease</v>
      </c>
    </row>
    <row r="1978" ht="14.25" customHeight="1">
      <c r="A1978" s="4">
        <v>42947.0</v>
      </c>
      <c r="B1978" s="5">
        <v>5913.15</v>
      </c>
      <c r="C1978" s="6">
        <v>5948.05</v>
      </c>
      <c r="D1978" s="7">
        <v>5817.4</v>
      </c>
      <c r="E1978" s="8">
        <v>5906.85</v>
      </c>
      <c r="F1978" s="1" t="str">
        <f t="shared" si="1"/>
        <v>Decrease</v>
      </c>
    </row>
    <row r="1979" ht="14.25" customHeight="1">
      <c r="A1979" s="4">
        <v>42948.0</v>
      </c>
      <c r="B1979" s="5">
        <v>5908.05</v>
      </c>
      <c r="C1979" s="6">
        <v>5981.8</v>
      </c>
      <c r="D1979" s="7">
        <v>5893.8</v>
      </c>
      <c r="E1979" s="8">
        <v>5907.65</v>
      </c>
      <c r="F1979" s="1" t="str">
        <f t="shared" si="1"/>
        <v>Increase</v>
      </c>
    </row>
    <row r="1980" ht="14.25" customHeight="1">
      <c r="A1980" s="4">
        <v>42949.0</v>
      </c>
      <c r="B1980" s="5">
        <v>5911.25</v>
      </c>
      <c r="C1980" s="6">
        <v>5923.7</v>
      </c>
      <c r="D1980" s="7">
        <v>5755.8</v>
      </c>
      <c r="E1980" s="8">
        <v>5780.9</v>
      </c>
      <c r="F1980" s="1" t="str">
        <f t="shared" si="1"/>
        <v>Decrease</v>
      </c>
    </row>
    <row r="1981" ht="14.25" customHeight="1">
      <c r="A1981" s="4">
        <v>42950.0</v>
      </c>
      <c r="B1981" s="5">
        <v>5778.8</v>
      </c>
      <c r="C1981" s="6">
        <v>5790.05</v>
      </c>
      <c r="D1981" s="7">
        <v>5530.85</v>
      </c>
      <c r="E1981" s="8">
        <v>5561.05</v>
      </c>
      <c r="F1981" s="1" t="str">
        <f t="shared" si="1"/>
        <v>Decrease</v>
      </c>
    </row>
    <row r="1982" ht="14.25" customHeight="1">
      <c r="A1982" s="4">
        <v>42951.0</v>
      </c>
      <c r="B1982" s="5">
        <v>5564.65</v>
      </c>
      <c r="C1982" s="6">
        <v>5608.65</v>
      </c>
      <c r="D1982" s="7">
        <v>5394.35</v>
      </c>
      <c r="E1982" s="8">
        <v>5519.35</v>
      </c>
      <c r="F1982" s="1" t="str">
        <f t="shared" si="1"/>
        <v>Decrease</v>
      </c>
    </row>
    <row r="1983" ht="14.25" customHeight="1">
      <c r="A1983" s="4">
        <v>42954.0</v>
      </c>
      <c r="B1983" s="5">
        <v>5524.3</v>
      </c>
      <c r="C1983" s="6">
        <v>5638.6</v>
      </c>
      <c r="D1983" s="7">
        <v>5514.75</v>
      </c>
      <c r="E1983" s="8">
        <v>5608.6</v>
      </c>
      <c r="F1983" s="1" t="str">
        <f t="shared" si="1"/>
        <v>Increase</v>
      </c>
    </row>
    <row r="1984" ht="14.25" customHeight="1">
      <c r="A1984" s="4">
        <v>42955.0</v>
      </c>
      <c r="B1984" s="5">
        <v>5611.3</v>
      </c>
      <c r="C1984" s="6">
        <v>5772.55</v>
      </c>
      <c r="D1984" s="7">
        <v>5608.95</v>
      </c>
      <c r="E1984" s="8">
        <v>5731.7</v>
      </c>
      <c r="F1984" s="1" t="str">
        <f t="shared" si="1"/>
        <v>Increase</v>
      </c>
    </row>
    <row r="1985" ht="14.25" customHeight="1">
      <c r="A1985" s="4">
        <v>42956.0</v>
      </c>
      <c r="B1985" s="5">
        <v>5729.25</v>
      </c>
      <c r="C1985" s="6">
        <v>5743.55</v>
      </c>
      <c r="D1985" s="7">
        <v>5655.6</v>
      </c>
      <c r="E1985" s="8">
        <v>5698.15</v>
      </c>
      <c r="F1985" s="1" t="str">
        <f t="shared" si="1"/>
        <v>Decrease</v>
      </c>
    </row>
    <row r="1986" ht="14.25" customHeight="1">
      <c r="A1986" s="4">
        <v>42957.0</v>
      </c>
      <c r="B1986" s="5">
        <v>5699.55</v>
      </c>
      <c r="C1986" s="6">
        <v>5749.95</v>
      </c>
      <c r="D1986" s="7">
        <v>5595.5</v>
      </c>
      <c r="E1986" s="8">
        <v>5617.55</v>
      </c>
      <c r="F1986" s="1" t="str">
        <f t="shared" si="1"/>
        <v>Decrease</v>
      </c>
    </row>
    <row r="1987" ht="14.25" customHeight="1">
      <c r="A1987" s="4">
        <v>42958.0</v>
      </c>
      <c r="B1987" s="5">
        <v>5617.8</v>
      </c>
      <c r="C1987" s="6">
        <v>5725.0</v>
      </c>
      <c r="D1987" s="7">
        <v>5612.1</v>
      </c>
      <c r="E1987" s="8">
        <v>5634.6</v>
      </c>
      <c r="F1987" s="1" t="str">
        <f t="shared" si="1"/>
        <v>Increase</v>
      </c>
    </row>
    <row r="1988" ht="14.25" customHeight="1">
      <c r="A1988" s="4">
        <v>42961.0</v>
      </c>
      <c r="B1988" s="5">
        <v>5633.9</v>
      </c>
      <c r="C1988" s="6">
        <v>5782.55</v>
      </c>
      <c r="D1988" s="7">
        <v>5632.65</v>
      </c>
      <c r="E1988" s="8">
        <v>5762.75</v>
      </c>
      <c r="F1988" s="1" t="str">
        <f t="shared" si="1"/>
        <v>Increase</v>
      </c>
    </row>
    <row r="1989" ht="14.25" customHeight="1">
      <c r="A1989" s="4">
        <v>42962.0</v>
      </c>
      <c r="B1989" s="5">
        <v>5765.45</v>
      </c>
      <c r="C1989" s="6">
        <v>5878.8</v>
      </c>
      <c r="D1989" s="7">
        <v>5754.6</v>
      </c>
      <c r="E1989" s="8">
        <v>5865.0</v>
      </c>
      <c r="F1989" s="1" t="str">
        <f t="shared" si="1"/>
        <v>Increase</v>
      </c>
    </row>
    <row r="1990" ht="14.25" customHeight="1">
      <c r="A1990" s="4">
        <v>42963.0</v>
      </c>
      <c r="B1990" s="5">
        <v>5870.2</v>
      </c>
      <c r="C1990" s="6">
        <v>5897.25</v>
      </c>
      <c r="D1990" s="7">
        <v>5840.3</v>
      </c>
      <c r="E1990" s="8">
        <v>5858.35</v>
      </c>
      <c r="F1990" s="1" t="str">
        <f t="shared" si="1"/>
        <v>Decrease</v>
      </c>
    </row>
    <row r="1991" ht="14.25" customHeight="1">
      <c r="A1991" s="4">
        <v>42964.0</v>
      </c>
      <c r="B1991" s="5">
        <v>5861.9</v>
      </c>
      <c r="C1991" s="6">
        <v>5949.3</v>
      </c>
      <c r="D1991" s="7">
        <v>5859.95</v>
      </c>
      <c r="E1991" s="8">
        <v>5940.0</v>
      </c>
      <c r="F1991" s="1" t="str">
        <f t="shared" si="1"/>
        <v>Increase</v>
      </c>
    </row>
    <row r="1992" ht="14.25" customHeight="1">
      <c r="A1992" s="4">
        <v>42965.0</v>
      </c>
      <c r="B1992" s="5">
        <v>5941.05</v>
      </c>
      <c r="C1992" s="6">
        <v>6027.05</v>
      </c>
      <c r="D1992" s="7">
        <v>5919.8</v>
      </c>
      <c r="E1992" s="8">
        <v>5954.7</v>
      </c>
      <c r="F1992" s="1" t="str">
        <f t="shared" si="1"/>
        <v>Increase</v>
      </c>
    </row>
    <row r="1993" ht="14.25" customHeight="1">
      <c r="A1993" s="4">
        <v>42968.0</v>
      </c>
      <c r="B1993" s="5">
        <v>5963.6</v>
      </c>
      <c r="C1993" s="6">
        <v>6042.1</v>
      </c>
      <c r="D1993" s="7">
        <v>5894.8</v>
      </c>
      <c r="E1993" s="8">
        <v>5974.3</v>
      </c>
      <c r="F1993" s="1" t="str">
        <f t="shared" si="1"/>
        <v>Increase</v>
      </c>
    </row>
    <row r="1994" ht="14.25" customHeight="1">
      <c r="A1994" s="4">
        <v>42969.0</v>
      </c>
      <c r="B1994" s="5">
        <v>5974.0</v>
      </c>
      <c r="C1994" s="6">
        <v>6015.3</v>
      </c>
      <c r="D1994" s="7">
        <v>5923.35</v>
      </c>
      <c r="E1994" s="8">
        <v>5960.6</v>
      </c>
      <c r="F1994" s="1" t="str">
        <f t="shared" si="1"/>
        <v>Decrease</v>
      </c>
    </row>
    <row r="1995" ht="14.25" customHeight="1">
      <c r="A1995" s="4">
        <v>42970.0</v>
      </c>
      <c r="B1995" s="5">
        <v>5960.4</v>
      </c>
      <c r="C1995" s="6">
        <v>6111.2</v>
      </c>
      <c r="D1995" s="7">
        <v>5960.4</v>
      </c>
      <c r="E1995" s="8">
        <v>6097.25</v>
      </c>
      <c r="F1995" s="1" t="str">
        <f t="shared" si="1"/>
        <v>Increase</v>
      </c>
    </row>
    <row r="1996" ht="14.25" customHeight="1">
      <c r="A1996" s="4">
        <v>42971.0</v>
      </c>
      <c r="B1996" s="5">
        <v>6067.05</v>
      </c>
      <c r="C1996" s="6">
        <v>6175.65</v>
      </c>
      <c r="D1996" s="7">
        <v>6005.45</v>
      </c>
      <c r="E1996" s="8">
        <v>6159.3</v>
      </c>
      <c r="F1996" s="1" t="str">
        <f t="shared" si="1"/>
        <v>Increase</v>
      </c>
    </row>
    <row r="1997" ht="14.25" customHeight="1">
      <c r="A1997" s="4">
        <v>42972.0</v>
      </c>
      <c r="B1997" s="5">
        <v>6159.25</v>
      </c>
      <c r="C1997" s="6">
        <v>6185.4</v>
      </c>
      <c r="D1997" s="7">
        <v>6040.4</v>
      </c>
      <c r="E1997" s="8">
        <v>6058.1</v>
      </c>
      <c r="F1997" s="1" t="str">
        <f t="shared" si="1"/>
        <v>Decrease</v>
      </c>
    </row>
    <row r="1998" ht="14.25" customHeight="1">
      <c r="A1998" s="4">
        <v>42975.0</v>
      </c>
      <c r="B1998" s="5">
        <v>6056.2</v>
      </c>
      <c r="C1998" s="6">
        <v>6078.55</v>
      </c>
      <c r="D1998" s="7">
        <v>6015.05</v>
      </c>
      <c r="E1998" s="8">
        <v>6047.7</v>
      </c>
      <c r="F1998" s="1" t="str">
        <f t="shared" si="1"/>
        <v>Decrease</v>
      </c>
    </row>
    <row r="1999" ht="14.25" customHeight="1">
      <c r="A1999" s="4">
        <v>42976.0</v>
      </c>
      <c r="B1999" s="5">
        <v>6037.95</v>
      </c>
      <c r="C1999" s="6">
        <v>6039.95</v>
      </c>
      <c r="D1999" s="7">
        <v>5740.6</v>
      </c>
      <c r="E1999" s="8">
        <v>5777.0</v>
      </c>
      <c r="F1999" s="1" t="str">
        <f t="shared" si="1"/>
        <v>Decrease</v>
      </c>
    </row>
    <row r="2000" ht="14.25" customHeight="1">
      <c r="A2000" s="4">
        <v>42977.0</v>
      </c>
      <c r="B2000" s="5">
        <v>5777.6</v>
      </c>
      <c r="C2000" s="6">
        <v>5874.6</v>
      </c>
      <c r="D2000" s="7">
        <v>5710.6</v>
      </c>
      <c r="E2000" s="8">
        <v>5742.3</v>
      </c>
      <c r="F2000" s="1" t="str">
        <f t="shared" si="1"/>
        <v>Decrease</v>
      </c>
    </row>
    <row r="2001" ht="14.25" customHeight="1">
      <c r="A2001" s="4">
        <v>42978.0</v>
      </c>
      <c r="B2001" s="5">
        <v>5730.25</v>
      </c>
      <c r="C2001" s="6">
        <v>5840.8</v>
      </c>
      <c r="D2001" s="7">
        <v>5676.7</v>
      </c>
      <c r="E2001" s="8">
        <v>5751.15</v>
      </c>
      <c r="F2001" s="1" t="str">
        <f t="shared" si="1"/>
        <v>Increase</v>
      </c>
    </row>
    <row r="2002" ht="14.25" customHeight="1">
      <c r="A2002" s="4">
        <v>42979.0</v>
      </c>
      <c r="B2002" s="5">
        <v>5751.75</v>
      </c>
      <c r="C2002" s="6">
        <v>5799.5</v>
      </c>
      <c r="D2002" s="7">
        <v>5742.75</v>
      </c>
      <c r="E2002" s="8">
        <v>5766.5</v>
      </c>
      <c r="F2002" s="1" t="str">
        <f t="shared" si="1"/>
        <v>Increase</v>
      </c>
    </row>
    <row r="2003" ht="14.25" customHeight="1">
      <c r="A2003" s="4">
        <v>42982.0</v>
      </c>
      <c r="B2003" s="5">
        <v>5771.3</v>
      </c>
      <c r="C2003" s="6">
        <v>6001.05</v>
      </c>
      <c r="D2003" s="7">
        <v>5771.3</v>
      </c>
      <c r="E2003" s="8">
        <v>5985.1</v>
      </c>
      <c r="F2003" s="1" t="str">
        <f t="shared" si="1"/>
        <v>Increase</v>
      </c>
    </row>
    <row r="2004" ht="14.25" customHeight="1">
      <c r="A2004" s="4">
        <v>42983.0</v>
      </c>
      <c r="B2004" s="5">
        <v>5988.45</v>
      </c>
      <c r="C2004" s="6">
        <v>6085.25</v>
      </c>
      <c r="D2004" s="7">
        <v>5988.45</v>
      </c>
      <c r="E2004" s="8">
        <v>6070.75</v>
      </c>
      <c r="F2004" s="1" t="str">
        <f t="shared" si="1"/>
        <v>Increase</v>
      </c>
    </row>
    <row r="2005" ht="14.25" customHeight="1">
      <c r="A2005" s="4">
        <v>42984.0</v>
      </c>
      <c r="B2005" s="5">
        <v>6069.0</v>
      </c>
      <c r="C2005" s="6">
        <v>6110.85</v>
      </c>
      <c r="D2005" s="7">
        <v>6060.2</v>
      </c>
      <c r="E2005" s="8">
        <v>6081.5</v>
      </c>
      <c r="F2005" s="1" t="str">
        <f t="shared" si="1"/>
        <v>Increase</v>
      </c>
    </row>
    <row r="2006" ht="14.25" customHeight="1">
      <c r="A2006" s="4">
        <v>42985.0</v>
      </c>
      <c r="B2006" s="5">
        <v>6079.55</v>
      </c>
      <c r="C2006" s="6">
        <v>6098.6</v>
      </c>
      <c r="D2006" s="7">
        <v>6021.9</v>
      </c>
      <c r="E2006" s="8">
        <v>6079.7</v>
      </c>
      <c r="F2006" s="1" t="str">
        <f t="shared" si="1"/>
        <v>Decrease</v>
      </c>
    </row>
    <row r="2007" ht="14.25" customHeight="1">
      <c r="A2007" s="4">
        <v>42986.0</v>
      </c>
      <c r="B2007" s="5">
        <v>6095.0</v>
      </c>
      <c r="C2007" s="6">
        <v>6167.75</v>
      </c>
      <c r="D2007" s="7">
        <v>6095.0</v>
      </c>
      <c r="E2007" s="8">
        <v>6138.6</v>
      </c>
      <c r="F2007" s="1" t="str">
        <f t="shared" si="1"/>
        <v>Increase</v>
      </c>
    </row>
    <row r="2008" ht="14.25" customHeight="1">
      <c r="A2008" s="4">
        <v>42989.0</v>
      </c>
      <c r="B2008" s="5">
        <v>6136.75</v>
      </c>
      <c r="C2008" s="6">
        <v>6165.35</v>
      </c>
      <c r="D2008" s="7">
        <v>6109.85</v>
      </c>
      <c r="E2008" s="8">
        <v>6144.35</v>
      </c>
      <c r="F2008" s="1" t="str">
        <f t="shared" si="1"/>
        <v>Increase</v>
      </c>
    </row>
    <row r="2009" ht="14.25" customHeight="1">
      <c r="A2009" s="4">
        <v>42990.0</v>
      </c>
      <c r="B2009" s="5">
        <v>6144.7</v>
      </c>
      <c r="C2009" s="6">
        <v>6197.0</v>
      </c>
      <c r="D2009" s="7">
        <v>6060.85</v>
      </c>
      <c r="E2009" s="8">
        <v>6179.4</v>
      </c>
      <c r="F2009" s="1" t="str">
        <f t="shared" si="1"/>
        <v>Increase</v>
      </c>
    </row>
    <row r="2010" ht="14.25" customHeight="1">
      <c r="A2010" s="4">
        <v>42991.0</v>
      </c>
      <c r="B2010" s="5">
        <v>6184.25</v>
      </c>
      <c r="C2010" s="6">
        <v>6230.15</v>
      </c>
      <c r="D2010" s="7">
        <v>6126.4</v>
      </c>
      <c r="E2010" s="8">
        <v>6178.55</v>
      </c>
      <c r="F2010" s="1" t="str">
        <f t="shared" si="1"/>
        <v>Decrease</v>
      </c>
    </row>
    <row r="2011" ht="14.25" customHeight="1">
      <c r="A2011" s="4">
        <v>42992.0</v>
      </c>
      <c r="B2011" s="5">
        <v>6179.1</v>
      </c>
      <c r="C2011" s="6">
        <v>6300.05</v>
      </c>
      <c r="D2011" s="7">
        <v>6179.1</v>
      </c>
      <c r="E2011" s="8">
        <v>6274.3</v>
      </c>
      <c r="F2011" s="1" t="str">
        <f t="shared" si="1"/>
        <v>Increase</v>
      </c>
    </row>
    <row r="2012" ht="14.25" customHeight="1">
      <c r="A2012" s="4">
        <v>42993.0</v>
      </c>
      <c r="B2012" s="5">
        <v>6271.0</v>
      </c>
      <c r="C2012" s="6">
        <v>6289.8</v>
      </c>
      <c r="D2012" s="7">
        <v>6193.35</v>
      </c>
      <c r="E2012" s="8">
        <v>6279.1</v>
      </c>
      <c r="F2012" s="1" t="str">
        <f t="shared" si="1"/>
        <v>Increase</v>
      </c>
    </row>
    <row r="2013" ht="14.25" customHeight="1">
      <c r="A2013" s="4">
        <v>42996.0</v>
      </c>
      <c r="B2013" s="5">
        <v>6282.45</v>
      </c>
      <c r="C2013" s="6">
        <v>6357.1</v>
      </c>
      <c r="D2013" s="7">
        <v>6221.6</v>
      </c>
      <c r="E2013" s="8">
        <v>6287.85</v>
      </c>
      <c r="F2013" s="1" t="str">
        <f t="shared" si="1"/>
        <v>Increase</v>
      </c>
    </row>
    <row r="2014" ht="14.25" customHeight="1">
      <c r="A2014" s="4">
        <v>42997.0</v>
      </c>
      <c r="B2014" s="5">
        <v>6287.55</v>
      </c>
      <c r="C2014" s="6">
        <v>6338.3</v>
      </c>
      <c r="D2014" s="7">
        <v>6231.25</v>
      </c>
      <c r="E2014" s="8">
        <v>6272.0</v>
      </c>
      <c r="F2014" s="1" t="str">
        <f t="shared" si="1"/>
        <v>Decrease</v>
      </c>
    </row>
    <row r="2015" ht="14.25" customHeight="1">
      <c r="A2015" s="4">
        <v>42998.0</v>
      </c>
      <c r="B2015" s="5">
        <v>6278.1</v>
      </c>
      <c r="C2015" s="6">
        <v>6347.0</v>
      </c>
      <c r="D2015" s="7">
        <v>6142.9</v>
      </c>
      <c r="E2015" s="8">
        <v>6156.95</v>
      </c>
      <c r="F2015" s="1" t="str">
        <f t="shared" si="1"/>
        <v>Decrease</v>
      </c>
    </row>
    <row r="2016" ht="14.25" customHeight="1">
      <c r="A2016" s="4">
        <v>42999.0</v>
      </c>
      <c r="B2016" s="5">
        <v>6166.65</v>
      </c>
      <c r="C2016" s="6">
        <v>6224.2</v>
      </c>
      <c r="D2016" s="7">
        <v>6112.55</v>
      </c>
      <c r="E2016" s="8">
        <v>6200.1</v>
      </c>
      <c r="F2016" s="1" t="str">
        <f t="shared" si="1"/>
        <v>Increase</v>
      </c>
    </row>
    <row r="2017" ht="14.25" customHeight="1">
      <c r="A2017" s="4">
        <v>43000.0</v>
      </c>
      <c r="B2017" s="5">
        <v>6208.8</v>
      </c>
      <c r="C2017" s="6">
        <v>6244.15</v>
      </c>
      <c r="D2017" s="7">
        <v>6172.0</v>
      </c>
      <c r="E2017" s="8">
        <v>6206.8</v>
      </c>
      <c r="F2017" s="1" t="str">
        <f t="shared" si="1"/>
        <v>Increase</v>
      </c>
    </row>
    <row r="2018" ht="14.25" customHeight="1">
      <c r="A2018" s="4">
        <v>43003.0</v>
      </c>
      <c r="B2018" s="5">
        <v>6226.35</v>
      </c>
      <c r="C2018" s="6">
        <v>6260.45</v>
      </c>
      <c r="D2018" s="7">
        <v>6053.3</v>
      </c>
      <c r="E2018" s="8">
        <v>6074.25</v>
      </c>
      <c r="F2018" s="1" t="str">
        <f t="shared" si="1"/>
        <v>Decrease</v>
      </c>
    </row>
    <row r="2019" ht="14.25" customHeight="1">
      <c r="A2019" s="4">
        <v>43004.0</v>
      </c>
      <c r="B2019" s="5">
        <v>6065.0</v>
      </c>
      <c r="C2019" s="6">
        <v>6065.0</v>
      </c>
      <c r="D2019" s="7">
        <v>5825.75</v>
      </c>
      <c r="E2019" s="8">
        <v>5935.75</v>
      </c>
      <c r="F2019" s="1" t="str">
        <f t="shared" si="1"/>
        <v>Decrease</v>
      </c>
    </row>
    <row r="2020" ht="14.25" customHeight="1">
      <c r="A2020" s="4">
        <v>43005.0</v>
      </c>
      <c r="B2020" s="5">
        <v>5937.95</v>
      </c>
      <c r="C2020" s="6">
        <v>6013.15</v>
      </c>
      <c r="D2020" s="7">
        <v>5880.3</v>
      </c>
      <c r="E2020" s="8">
        <v>5913.2</v>
      </c>
      <c r="F2020" s="1" t="str">
        <f t="shared" si="1"/>
        <v>Decrease</v>
      </c>
    </row>
    <row r="2021" ht="14.25" customHeight="1">
      <c r="A2021" s="4">
        <v>43006.0</v>
      </c>
      <c r="B2021" s="5">
        <v>5907.75</v>
      </c>
      <c r="C2021" s="6">
        <v>5908.75</v>
      </c>
      <c r="D2021" s="7">
        <v>5677.0</v>
      </c>
      <c r="E2021" s="8">
        <v>5705.3</v>
      </c>
      <c r="F2021" s="1" t="str">
        <f t="shared" si="1"/>
        <v>Decrease</v>
      </c>
    </row>
    <row r="2022" ht="14.25" customHeight="1">
      <c r="A2022" s="4">
        <v>43007.0</v>
      </c>
      <c r="B2022" s="5">
        <v>5705.0</v>
      </c>
      <c r="C2022" s="6">
        <v>5705.0</v>
      </c>
      <c r="D2022" s="7">
        <v>4977.1</v>
      </c>
      <c r="E2022" s="8">
        <v>5208.8</v>
      </c>
      <c r="F2022" s="1" t="str">
        <f t="shared" si="1"/>
        <v>Decrease</v>
      </c>
    </row>
    <row r="2023" ht="14.25" customHeight="1">
      <c r="A2023" s="4">
        <v>43010.0</v>
      </c>
      <c r="B2023" s="5">
        <v>5203.35</v>
      </c>
      <c r="C2023" s="6">
        <v>5203.35</v>
      </c>
      <c r="D2023" s="7">
        <v>4448.5</v>
      </c>
      <c r="E2023" s="8">
        <v>4899.3</v>
      </c>
      <c r="F2023" s="1" t="str">
        <f t="shared" si="1"/>
        <v>Decrease</v>
      </c>
    </row>
    <row r="2024" ht="14.25" customHeight="1">
      <c r="A2024" s="4">
        <v>43011.0</v>
      </c>
      <c r="B2024" s="5">
        <v>4903.05</v>
      </c>
      <c r="C2024" s="6">
        <v>5328.05</v>
      </c>
      <c r="D2024" s="7">
        <v>4891.6</v>
      </c>
      <c r="E2024" s="8">
        <v>5203.4</v>
      </c>
      <c r="F2024" s="1" t="str">
        <f t="shared" si="1"/>
        <v>Increase</v>
      </c>
    </row>
    <row r="2025" ht="14.25" customHeight="1">
      <c r="A2025" s="4">
        <v>43012.0</v>
      </c>
      <c r="B2025" s="5">
        <v>5208.0</v>
      </c>
      <c r="C2025" s="6">
        <v>5357.2</v>
      </c>
      <c r="D2025" s="7">
        <v>4995.8</v>
      </c>
      <c r="E2025" s="8">
        <v>5033.45</v>
      </c>
      <c r="F2025" s="1" t="str">
        <f t="shared" si="1"/>
        <v>Decrease</v>
      </c>
    </row>
    <row r="2026" ht="14.25" customHeight="1">
      <c r="A2026" s="4">
        <v>43013.0</v>
      </c>
      <c r="B2026" s="5">
        <v>5035.05</v>
      </c>
      <c r="C2026" s="6">
        <v>5399.25</v>
      </c>
      <c r="D2026" s="7">
        <v>5035.05</v>
      </c>
      <c r="E2026" s="8">
        <v>5383.35</v>
      </c>
      <c r="F2026" s="1" t="str">
        <f t="shared" si="1"/>
        <v>Increase</v>
      </c>
    </row>
    <row r="2027" ht="14.25" customHeight="1">
      <c r="A2027" s="4">
        <v>43014.0</v>
      </c>
      <c r="B2027" s="5">
        <v>5380.95</v>
      </c>
      <c r="C2027" s="6">
        <v>5380.95</v>
      </c>
      <c r="D2027" s="7">
        <v>5071.0</v>
      </c>
      <c r="E2027" s="8">
        <v>5274.1</v>
      </c>
      <c r="F2027" s="1" t="str">
        <f t="shared" si="1"/>
        <v>Decrease</v>
      </c>
    </row>
    <row r="2028" ht="14.25" customHeight="1">
      <c r="A2028" s="4">
        <v>43017.0</v>
      </c>
      <c r="B2028" s="5">
        <v>5279.55</v>
      </c>
      <c r="C2028" s="6">
        <v>5391.6</v>
      </c>
      <c r="D2028" s="7">
        <v>5225.25</v>
      </c>
      <c r="E2028" s="8">
        <v>5280.8</v>
      </c>
      <c r="F2028" s="1" t="str">
        <f t="shared" si="1"/>
        <v>Increase</v>
      </c>
    </row>
    <row r="2029" ht="14.25" customHeight="1">
      <c r="A2029" s="4">
        <v>43018.0</v>
      </c>
      <c r="B2029" s="5">
        <v>5283.75</v>
      </c>
      <c r="C2029" s="6">
        <v>5314.3</v>
      </c>
      <c r="D2029" s="7">
        <v>5142.25</v>
      </c>
      <c r="E2029" s="8">
        <v>5167.6</v>
      </c>
      <c r="F2029" s="1" t="str">
        <f t="shared" si="1"/>
        <v>Decrease</v>
      </c>
    </row>
    <row r="2030" ht="14.25" customHeight="1">
      <c r="A2030" s="4">
        <v>43019.0</v>
      </c>
      <c r="B2030" s="5">
        <v>5172.25</v>
      </c>
      <c r="C2030" s="6">
        <v>5251.65</v>
      </c>
      <c r="D2030" s="7">
        <v>5071.15</v>
      </c>
      <c r="E2030" s="8">
        <v>5137.45</v>
      </c>
      <c r="F2030" s="1" t="str">
        <f t="shared" si="1"/>
        <v>Decrease</v>
      </c>
    </row>
    <row r="2031" ht="14.25" customHeight="1">
      <c r="A2031" s="4">
        <v>43020.0</v>
      </c>
      <c r="B2031" s="5">
        <v>5140.6</v>
      </c>
      <c r="C2031" s="6">
        <v>5339.95</v>
      </c>
      <c r="D2031" s="7">
        <v>5090.75</v>
      </c>
      <c r="E2031" s="8">
        <v>5317.25</v>
      </c>
      <c r="F2031" s="1" t="str">
        <f t="shared" si="1"/>
        <v>Increase</v>
      </c>
    </row>
    <row r="2032" ht="14.25" customHeight="1">
      <c r="A2032" s="4">
        <v>43021.0</v>
      </c>
      <c r="B2032" s="5">
        <v>5315.55</v>
      </c>
      <c r="C2032" s="6">
        <v>5545.2</v>
      </c>
      <c r="D2032" s="7">
        <v>5315.55</v>
      </c>
      <c r="E2032" s="8">
        <v>5463.5</v>
      </c>
      <c r="F2032" s="1" t="str">
        <f t="shared" si="1"/>
        <v>Increase</v>
      </c>
    </row>
    <row r="2033" ht="14.25" customHeight="1">
      <c r="A2033" s="4">
        <v>43024.0</v>
      </c>
      <c r="B2033" s="5">
        <v>5463.75</v>
      </c>
      <c r="C2033" s="6">
        <v>5500.6</v>
      </c>
      <c r="D2033" s="7">
        <v>5412.95</v>
      </c>
      <c r="E2033" s="8">
        <v>5483.9</v>
      </c>
      <c r="F2033" s="1" t="str">
        <f t="shared" si="1"/>
        <v>Increase</v>
      </c>
    </row>
    <row r="2034" ht="14.25" customHeight="1">
      <c r="A2034" s="4">
        <v>43025.0</v>
      </c>
      <c r="B2034" s="5">
        <v>5470.4</v>
      </c>
      <c r="C2034" s="6">
        <v>5470.4</v>
      </c>
      <c r="D2034" s="7">
        <v>5257.05</v>
      </c>
      <c r="E2034" s="8">
        <v>5322.55</v>
      </c>
      <c r="F2034" s="1" t="str">
        <f t="shared" si="1"/>
        <v>Decrease</v>
      </c>
    </row>
    <row r="2035" ht="14.25" customHeight="1">
      <c r="A2035" s="4">
        <v>43026.0</v>
      </c>
      <c r="B2035" s="5">
        <v>5322.55</v>
      </c>
      <c r="C2035" s="6">
        <v>5344.6</v>
      </c>
      <c r="D2035" s="7">
        <v>5113.85</v>
      </c>
      <c r="E2035" s="8">
        <v>5133.25</v>
      </c>
      <c r="F2035" s="1" t="str">
        <f t="shared" si="1"/>
        <v>Decrease</v>
      </c>
    </row>
    <row r="2036" ht="14.25" customHeight="1">
      <c r="A2036" s="4">
        <v>43027.0</v>
      </c>
      <c r="B2036" s="5">
        <v>5132.1</v>
      </c>
      <c r="C2036" s="6">
        <v>5173.85</v>
      </c>
      <c r="D2036" s="7">
        <v>5034.25</v>
      </c>
      <c r="E2036" s="8">
        <v>5120.35</v>
      </c>
      <c r="F2036" s="1" t="str">
        <f t="shared" si="1"/>
        <v>Decrease</v>
      </c>
    </row>
    <row r="2037" ht="14.25" customHeight="1">
      <c r="A2037" s="4">
        <v>43028.0</v>
      </c>
      <c r="B2037" s="5">
        <v>5120.55</v>
      </c>
      <c r="C2037" s="6">
        <v>5126.4</v>
      </c>
      <c r="D2037" s="7">
        <v>4803.6</v>
      </c>
      <c r="E2037" s="8">
        <v>4857.0</v>
      </c>
      <c r="F2037" s="1" t="str">
        <f t="shared" si="1"/>
        <v>Decrease</v>
      </c>
    </row>
    <row r="2038" ht="14.25" customHeight="1">
      <c r="A2038" s="4">
        <v>43031.0</v>
      </c>
      <c r="B2038" s="5">
        <v>4877.85</v>
      </c>
      <c r="C2038" s="6">
        <v>4949.6</v>
      </c>
      <c r="D2038" s="7">
        <v>4820.45</v>
      </c>
      <c r="E2038" s="8">
        <v>4838.25</v>
      </c>
      <c r="F2038" s="1" t="str">
        <f t="shared" si="1"/>
        <v>Decrease</v>
      </c>
    </row>
    <row r="2039" ht="14.25" customHeight="1">
      <c r="A2039" s="4">
        <v>43032.0</v>
      </c>
      <c r="B2039" s="5">
        <v>4836.55</v>
      </c>
      <c r="C2039" s="6">
        <v>4986.55</v>
      </c>
      <c r="D2039" s="7">
        <v>4836.55</v>
      </c>
      <c r="E2039" s="8">
        <v>4929.45</v>
      </c>
      <c r="F2039" s="1" t="str">
        <f t="shared" si="1"/>
        <v>Increase</v>
      </c>
    </row>
    <row r="2040" ht="14.25" customHeight="1">
      <c r="A2040" s="4">
        <v>43033.0</v>
      </c>
      <c r="B2040" s="5">
        <v>4944.65</v>
      </c>
      <c r="C2040" s="6">
        <v>5220.25</v>
      </c>
      <c r="D2040" s="7">
        <v>4944.65</v>
      </c>
      <c r="E2040" s="8">
        <v>5202.0</v>
      </c>
      <c r="F2040" s="1" t="str">
        <f t="shared" si="1"/>
        <v>Increase</v>
      </c>
    </row>
    <row r="2041" ht="14.25" customHeight="1">
      <c r="A2041" s="4">
        <v>43034.0</v>
      </c>
      <c r="B2041" s="5">
        <v>5202.85</v>
      </c>
      <c r="C2041" s="6">
        <v>5315.4</v>
      </c>
      <c r="D2041" s="7">
        <v>5104.75</v>
      </c>
      <c r="E2041" s="8">
        <v>5302.9</v>
      </c>
      <c r="F2041" s="1" t="str">
        <f t="shared" si="1"/>
        <v>Increase</v>
      </c>
    </row>
    <row r="2042" ht="14.25" customHeight="1">
      <c r="A2042" s="4">
        <v>43035.0</v>
      </c>
      <c r="B2042" s="5">
        <v>5304.45</v>
      </c>
      <c r="C2042" s="6">
        <v>5348.6</v>
      </c>
      <c r="D2042" s="7">
        <v>5224.0</v>
      </c>
      <c r="E2042" s="8">
        <v>5276.9</v>
      </c>
      <c r="F2042" s="1" t="str">
        <f t="shared" si="1"/>
        <v>Decrease</v>
      </c>
    </row>
    <row r="2043" ht="14.25" customHeight="1">
      <c r="A2043" s="4">
        <v>43038.0</v>
      </c>
      <c r="B2043" s="5">
        <v>5278.4</v>
      </c>
      <c r="C2043" s="6">
        <v>5368.45</v>
      </c>
      <c r="D2043" s="7">
        <v>5262.0</v>
      </c>
      <c r="E2043" s="8">
        <v>5280.8</v>
      </c>
      <c r="F2043" s="1" t="str">
        <f t="shared" si="1"/>
        <v>Increase</v>
      </c>
    </row>
    <row r="2044" ht="14.25" customHeight="1">
      <c r="A2044" s="4">
        <v>43039.0</v>
      </c>
      <c r="B2044" s="5">
        <v>5267.15</v>
      </c>
      <c r="C2044" s="6">
        <v>5267.15</v>
      </c>
      <c r="D2044" s="7">
        <v>5116.3</v>
      </c>
      <c r="E2044" s="8">
        <v>5154.45</v>
      </c>
      <c r="F2044" s="1" t="str">
        <f t="shared" si="1"/>
        <v>Decrease</v>
      </c>
    </row>
    <row r="2045" ht="14.25" customHeight="1">
      <c r="A2045" s="4">
        <v>43040.0</v>
      </c>
      <c r="B2045" s="5">
        <v>5156.9</v>
      </c>
      <c r="C2045" s="6">
        <v>5241.35</v>
      </c>
      <c r="D2045" s="7">
        <v>5120.05</v>
      </c>
      <c r="E2045" s="8">
        <v>5191.8</v>
      </c>
      <c r="F2045" s="1" t="str">
        <f t="shared" si="1"/>
        <v>Increase</v>
      </c>
    </row>
    <row r="2046" ht="14.25" customHeight="1">
      <c r="A2046" s="4">
        <v>43041.0</v>
      </c>
      <c r="B2046" s="5">
        <v>5183.4</v>
      </c>
      <c r="C2046" s="6">
        <v>5184.0</v>
      </c>
      <c r="D2046" s="7">
        <v>5092.8</v>
      </c>
      <c r="E2046" s="8">
        <v>5110.75</v>
      </c>
      <c r="F2046" s="1" t="str">
        <f t="shared" si="1"/>
        <v>Decrease</v>
      </c>
    </row>
    <row r="2047" ht="14.25" customHeight="1">
      <c r="A2047" s="4">
        <v>43042.0</v>
      </c>
      <c r="B2047" s="5">
        <v>5112.25</v>
      </c>
      <c r="C2047" s="6">
        <v>5212.35</v>
      </c>
      <c r="D2047" s="7">
        <v>5055.15</v>
      </c>
      <c r="E2047" s="8">
        <v>5200.7</v>
      </c>
      <c r="F2047" s="1" t="str">
        <f t="shared" si="1"/>
        <v>Increase</v>
      </c>
    </row>
    <row r="2048" ht="14.25" customHeight="1">
      <c r="A2048" s="4">
        <v>43045.0</v>
      </c>
      <c r="B2048" s="5">
        <v>5200.8</v>
      </c>
      <c r="C2048" s="6">
        <v>5281.2</v>
      </c>
      <c r="D2048" s="7">
        <v>5200.8</v>
      </c>
      <c r="E2048" s="8">
        <v>5270.05</v>
      </c>
      <c r="F2048" s="1" t="str">
        <f t="shared" si="1"/>
        <v>Increase</v>
      </c>
    </row>
    <row r="2049" ht="14.25" customHeight="1">
      <c r="A2049" s="4">
        <v>43046.0</v>
      </c>
      <c r="B2049" s="5">
        <v>5271.4</v>
      </c>
      <c r="C2049" s="6">
        <v>5368.15</v>
      </c>
      <c r="D2049" s="7">
        <v>5249.75</v>
      </c>
      <c r="E2049" s="8">
        <v>5268.4</v>
      </c>
      <c r="F2049" s="1" t="str">
        <f t="shared" si="1"/>
        <v>Decrease</v>
      </c>
    </row>
    <row r="2050" ht="14.25" customHeight="1">
      <c r="A2050" s="4">
        <v>43047.0</v>
      </c>
      <c r="B2050" s="5">
        <v>5266.35</v>
      </c>
      <c r="C2050" s="6">
        <v>5302.85</v>
      </c>
      <c r="D2050" s="7">
        <v>5227.15</v>
      </c>
      <c r="E2050" s="8">
        <v>5285.1</v>
      </c>
      <c r="F2050" s="1" t="str">
        <f t="shared" si="1"/>
        <v>Increase</v>
      </c>
    </row>
    <row r="2051" ht="14.25" customHeight="1">
      <c r="A2051" s="4">
        <v>43048.0</v>
      </c>
      <c r="B2051" s="5">
        <v>5285.0</v>
      </c>
      <c r="C2051" s="6">
        <v>5290.8</v>
      </c>
      <c r="D2051" s="7">
        <v>5098.35</v>
      </c>
      <c r="E2051" s="8">
        <v>5223.5</v>
      </c>
      <c r="F2051" s="1" t="str">
        <f t="shared" si="1"/>
        <v>Decrease</v>
      </c>
    </row>
    <row r="2052" ht="14.25" customHeight="1">
      <c r="A2052" s="4">
        <v>43049.0</v>
      </c>
      <c r="B2052" s="5">
        <v>5222.8</v>
      </c>
      <c r="C2052" s="6">
        <v>5222.8</v>
      </c>
      <c r="D2052" s="7">
        <v>4936.05</v>
      </c>
      <c r="E2052" s="8">
        <v>4953.0</v>
      </c>
      <c r="F2052" s="1" t="str">
        <f t="shared" si="1"/>
        <v>Decrease</v>
      </c>
    </row>
    <row r="2053" ht="14.25" customHeight="1">
      <c r="A2053" s="4">
        <v>43052.0</v>
      </c>
      <c r="B2053" s="5">
        <v>4958.55</v>
      </c>
      <c r="C2053" s="6">
        <v>4976.7</v>
      </c>
      <c r="D2053" s="7">
        <v>4812.95</v>
      </c>
      <c r="E2053" s="8">
        <v>4864.25</v>
      </c>
      <c r="F2053" s="1" t="str">
        <f t="shared" si="1"/>
        <v>Decrease</v>
      </c>
    </row>
    <row r="2054" ht="14.25" customHeight="1">
      <c r="A2054" s="4">
        <v>43053.0</v>
      </c>
      <c r="B2054" s="5">
        <v>4866.85</v>
      </c>
      <c r="C2054" s="6">
        <v>4936.75</v>
      </c>
      <c r="D2054" s="7">
        <v>4847.25</v>
      </c>
      <c r="E2054" s="8">
        <v>4921.4</v>
      </c>
      <c r="F2054" s="1" t="str">
        <f t="shared" si="1"/>
        <v>Increase</v>
      </c>
    </row>
    <row r="2055" ht="14.25" customHeight="1">
      <c r="A2055" s="4">
        <v>43054.0</v>
      </c>
      <c r="B2055" s="5">
        <v>4918.3</v>
      </c>
      <c r="C2055" s="6">
        <v>4918.3</v>
      </c>
      <c r="D2055" s="7">
        <v>4672.25</v>
      </c>
      <c r="E2055" s="8">
        <v>4771.6</v>
      </c>
      <c r="F2055" s="1" t="str">
        <f t="shared" si="1"/>
        <v>Decrease</v>
      </c>
    </row>
    <row r="2056" ht="14.25" customHeight="1">
      <c r="A2056" s="4">
        <v>43055.0</v>
      </c>
      <c r="B2056" s="5">
        <v>4767.8</v>
      </c>
      <c r="C2056" s="6">
        <v>4814.95</v>
      </c>
      <c r="D2056" s="7">
        <v>4620.5</v>
      </c>
      <c r="E2056" s="8">
        <v>4800.4</v>
      </c>
      <c r="F2056" s="1" t="str">
        <f t="shared" si="1"/>
        <v>Increase</v>
      </c>
    </row>
    <row r="2057" ht="14.25" customHeight="1">
      <c r="A2057" s="4">
        <v>43056.0</v>
      </c>
      <c r="B2057" s="5">
        <v>4796.3</v>
      </c>
      <c r="C2057" s="6">
        <v>4888.5</v>
      </c>
      <c r="D2057" s="7">
        <v>4732.85</v>
      </c>
      <c r="E2057" s="8">
        <v>4865.9</v>
      </c>
      <c r="F2057" s="1" t="str">
        <f t="shared" si="1"/>
        <v>Increase</v>
      </c>
    </row>
    <row r="2058" ht="14.25" customHeight="1">
      <c r="A2058" s="4">
        <v>43059.0</v>
      </c>
      <c r="B2058" s="5">
        <v>4869.75</v>
      </c>
      <c r="C2058" s="6">
        <v>5019.2</v>
      </c>
      <c r="D2058" s="7">
        <v>4854.75</v>
      </c>
      <c r="E2058" s="8">
        <v>4872.0</v>
      </c>
      <c r="F2058" s="1" t="str">
        <f t="shared" si="1"/>
        <v>Increase</v>
      </c>
    </row>
    <row r="2059" ht="14.25" customHeight="1">
      <c r="A2059" s="4">
        <v>43060.0</v>
      </c>
      <c r="B2059" s="5">
        <v>4868.7</v>
      </c>
      <c r="C2059" s="6">
        <v>4868.8</v>
      </c>
      <c r="D2059" s="7">
        <v>4580.15</v>
      </c>
      <c r="E2059" s="8">
        <v>4623.6</v>
      </c>
      <c r="F2059" s="1" t="str">
        <f t="shared" si="1"/>
        <v>Decrease</v>
      </c>
    </row>
    <row r="2060" ht="14.25" customHeight="1">
      <c r="A2060" s="4">
        <v>43061.0</v>
      </c>
      <c r="B2060" s="5">
        <v>4623.8</v>
      </c>
      <c r="C2060" s="6">
        <v>4758.95</v>
      </c>
      <c r="D2060" s="7">
        <v>4607.55</v>
      </c>
      <c r="E2060" s="8">
        <v>4745.8</v>
      </c>
      <c r="F2060" s="1" t="str">
        <f t="shared" si="1"/>
        <v>Increase</v>
      </c>
    </row>
    <row r="2061" ht="14.25" customHeight="1">
      <c r="A2061" s="4">
        <v>43062.0</v>
      </c>
      <c r="B2061" s="5">
        <v>4745.45</v>
      </c>
      <c r="C2061" s="6">
        <v>4745.45</v>
      </c>
      <c r="D2061" s="7">
        <v>4482.1</v>
      </c>
      <c r="E2061" s="8">
        <v>4503.1</v>
      </c>
      <c r="F2061" s="1" t="str">
        <f t="shared" si="1"/>
        <v>Decrease</v>
      </c>
    </row>
    <row r="2062" ht="14.25" customHeight="1">
      <c r="A2062" s="4">
        <v>43063.0</v>
      </c>
      <c r="B2062" s="5">
        <v>4519.9</v>
      </c>
      <c r="C2062" s="6">
        <v>4617.95</v>
      </c>
      <c r="D2062" s="7">
        <v>4468.55</v>
      </c>
      <c r="E2062" s="8">
        <v>4533.0</v>
      </c>
      <c r="F2062" s="1" t="str">
        <f t="shared" si="1"/>
        <v>Increase</v>
      </c>
    </row>
    <row r="2063" ht="14.25" customHeight="1">
      <c r="A2063" s="4">
        <v>43066.0</v>
      </c>
      <c r="B2063" s="5">
        <v>4534.75</v>
      </c>
      <c r="C2063" s="6">
        <v>4718.4</v>
      </c>
      <c r="D2063" s="7">
        <v>4533.9</v>
      </c>
      <c r="E2063" s="8">
        <v>4573.95</v>
      </c>
      <c r="F2063" s="1" t="str">
        <f t="shared" si="1"/>
        <v>Increase</v>
      </c>
    </row>
    <row r="2064" ht="14.25" customHeight="1">
      <c r="A2064" s="4">
        <v>43067.0</v>
      </c>
      <c r="B2064" s="5">
        <v>4576.8</v>
      </c>
      <c r="C2064" s="6">
        <v>4649.45</v>
      </c>
      <c r="D2064" s="7">
        <v>4539.8</v>
      </c>
      <c r="E2064" s="8">
        <v>4609.85</v>
      </c>
      <c r="F2064" s="1" t="str">
        <f t="shared" si="1"/>
        <v>Increase</v>
      </c>
    </row>
    <row r="2065" ht="14.25" customHeight="1">
      <c r="A2065" s="4">
        <v>43068.0</v>
      </c>
      <c r="B2065" s="5">
        <v>4616.8</v>
      </c>
      <c r="C2065" s="6">
        <v>4896.8</v>
      </c>
      <c r="D2065" s="7">
        <v>4616.8</v>
      </c>
      <c r="E2065" s="8">
        <v>4877.5</v>
      </c>
      <c r="F2065" s="1" t="str">
        <f t="shared" si="1"/>
        <v>Increase</v>
      </c>
    </row>
    <row r="2066" ht="14.25" customHeight="1">
      <c r="A2066" s="4">
        <v>43069.0</v>
      </c>
      <c r="B2066" s="5">
        <v>4878.7</v>
      </c>
      <c r="C2066" s="6">
        <v>4912.3</v>
      </c>
      <c r="D2066" s="7">
        <v>4808.65</v>
      </c>
      <c r="E2066" s="8">
        <v>4828.85</v>
      </c>
      <c r="F2066" s="1" t="str">
        <f t="shared" si="1"/>
        <v>Decrease</v>
      </c>
    </row>
    <row r="2067" ht="14.25" customHeight="1">
      <c r="A2067" s="4">
        <v>43070.0</v>
      </c>
      <c r="B2067" s="5">
        <v>4828.8</v>
      </c>
      <c r="C2067" s="6">
        <v>4863.75</v>
      </c>
      <c r="D2067" s="7">
        <v>4769.6</v>
      </c>
      <c r="E2067" s="8">
        <v>4830.25</v>
      </c>
      <c r="F2067" s="1" t="str">
        <f t="shared" si="1"/>
        <v>Increase</v>
      </c>
    </row>
    <row r="2068" ht="14.25" customHeight="1">
      <c r="A2068" s="4">
        <v>43073.0</v>
      </c>
      <c r="B2068" s="5">
        <v>4830.0</v>
      </c>
      <c r="C2068" s="6">
        <v>4970.8</v>
      </c>
      <c r="D2068" s="7">
        <v>4796.35</v>
      </c>
      <c r="E2068" s="8">
        <v>4942.0</v>
      </c>
      <c r="F2068" s="1" t="str">
        <f t="shared" si="1"/>
        <v>Increase</v>
      </c>
    </row>
    <row r="2069" ht="14.25" customHeight="1">
      <c r="A2069" s="4">
        <v>43074.0</v>
      </c>
      <c r="B2069" s="5">
        <v>4942.15</v>
      </c>
      <c r="C2069" s="6">
        <v>4947.0</v>
      </c>
      <c r="D2069" s="7">
        <v>4703.85</v>
      </c>
      <c r="E2069" s="8">
        <v>4734.5</v>
      </c>
      <c r="F2069" s="1" t="str">
        <f t="shared" si="1"/>
        <v>Decrease</v>
      </c>
    </row>
    <row r="2070" ht="14.25" customHeight="1">
      <c r="A2070" s="4">
        <v>43075.0</v>
      </c>
      <c r="B2070" s="5">
        <v>4735.65</v>
      </c>
      <c r="C2070" s="6">
        <v>4800.75</v>
      </c>
      <c r="D2070" s="7">
        <v>4628.75</v>
      </c>
      <c r="E2070" s="8">
        <v>4739.55</v>
      </c>
      <c r="F2070" s="1" t="str">
        <f t="shared" si="1"/>
        <v>Increase</v>
      </c>
    </row>
    <row r="2071" ht="14.25" customHeight="1">
      <c r="A2071" s="4">
        <v>43076.0</v>
      </c>
      <c r="B2071" s="5">
        <v>4741.4</v>
      </c>
      <c r="C2071" s="6">
        <v>4916.75</v>
      </c>
      <c r="D2071" s="7">
        <v>4741.4</v>
      </c>
      <c r="E2071" s="8">
        <v>4754.2</v>
      </c>
      <c r="F2071" s="1" t="str">
        <f t="shared" si="1"/>
        <v>Increase</v>
      </c>
    </row>
    <row r="2072" ht="14.25" customHeight="1">
      <c r="A2072" s="4">
        <v>43077.0</v>
      </c>
      <c r="B2072" s="5">
        <v>4753.9</v>
      </c>
      <c r="C2072" s="6">
        <v>4833.25</v>
      </c>
      <c r="D2072" s="7">
        <v>4738.2</v>
      </c>
      <c r="E2072" s="8">
        <v>4771.6</v>
      </c>
      <c r="F2072" s="1" t="str">
        <f t="shared" si="1"/>
        <v>Increase</v>
      </c>
    </row>
    <row r="2073" ht="14.25" customHeight="1">
      <c r="A2073" s="4">
        <v>43080.0</v>
      </c>
      <c r="B2073" s="5">
        <v>4766.7</v>
      </c>
      <c r="C2073" s="6">
        <v>4791.7</v>
      </c>
      <c r="D2073" s="7">
        <v>4632.7</v>
      </c>
      <c r="E2073" s="8">
        <v>4647.0</v>
      </c>
      <c r="F2073" s="1" t="str">
        <f t="shared" si="1"/>
        <v>Decrease</v>
      </c>
    </row>
    <row r="2074" ht="14.25" customHeight="1">
      <c r="A2074" s="4">
        <v>43081.0</v>
      </c>
      <c r="B2074" s="5">
        <v>4631.35</v>
      </c>
      <c r="C2074" s="6">
        <v>4798.55</v>
      </c>
      <c r="D2074" s="7">
        <v>4628.8</v>
      </c>
      <c r="E2074" s="8">
        <v>4761.2</v>
      </c>
      <c r="F2074" s="1" t="str">
        <f t="shared" si="1"/>
        <v>Increase</v>
      </c>
    </row>
    <row r="2075" ht="14.25" customHeight="1">
      <c r="A2075" s="4">
        <v>43082.0</v>
      </c>
      <c r="B2075" s="5">
        <v>4760.65</v>
      </c>
      <c r="C2075" s="6">
        <v>4769.55</v>
      </c>
      <c r="D2075" s="7">
        <v>4677.8</v>
      </c>
      <c r="E2075" s="8">
        <v>4709.65</v>
      </c>
      <c r="F2075" s="1" t="str">
        <f t="shared" si="1"/>
        <v>Decrease</v>
      </c>
    </row>
    <row r="2076" ht="14.25" customHeight="1">
      <c r="A2076" s="4">
        <v>43083.0</v>
      </c>
      <c r="B2076" s="5">
        <v>4707.05</v>
      </c>
      <c r="C2076" s="6">
        <v>4758.25</v>
      </c>
      <c r="D2076" s="7">
        <v>4667.5</v>
      </c>
      <c r="E2076" s="8">
        <v>4747.05</v>
      </c>
      <c r="F2076" s="1" t="str">
        <f t="shared" si="1"/>
        <v>Increase</v>
      </c>
    </row>
    <row r="2077" ht="14.25" customHeight="1">
      <c r="A2077" s="4">
        <v>43084.0</v>
      </c>
      <c r="B2077" s="5">
        <v>4747.55</v>
      </c>
      <c r="C2077" s="6">
        <v>4799.5</v>
      </c>
      <c r="D2077" s="7">
        <v>4720.9</v>
      </c>
      <c r="E2077" s="8">
        <v>4733.0</v>
      </c>
      <c r="F2077" s="1" t="str">
        <f t="shared" si="1"/>
        <v>Decrease</v>
      </c>
    </row>
    <row r="2078" ht="14.25" customHeight="1">
      <c r="A2078" s="4">
        <v>43087.0</v>
      </c>
      <c r="B2078" s="5">
        <v>4734.35</v>
      </c>
      <c r="C2078" s="6">
        <v>4817.4</v>
      </c>
      <c r="D2078" s="7">
        <v>4727.25</v>
      </c>
      <c r="E2078" s="8">
        <v>4777.8</v>
      </c>
      <c r="F2078" s="1" t="str">
        <f t="shared" si="1"/>
        <v>Increase</v>
      </c>
    </row>
    <row r="2079" ht="14.25" customHeight="1">
      <c r="A2079" s="4">
        <v>43088.0</v>
      </c>
      <c r="B2079" s="5">
        <v>4779.95</v>
      </c>
      <c r="C2079" s="6">
        <v>4917.1</v>
      </c>
      <c r="D2079" s="7">
        <v>4708.3</v>
      </c>
      <c r="E2079" s="8">
        <v>4879.65</v>
      </c>
      <c r="F2079" s="1" t="str">
        <f t="shared" si="1"/>
        <v>Increase</v>
      </c>
    </row>
    <row r="2080" ht="14.25" customHeight="1">
      <c r="A2080" s="4">
        <v>43089.0</v>
      </c>
      <c r="B2080" s="5">
        <v>4881.65</v>
      </c>
      <c r="C2080" s="6">
        <v>4951.4</v>
      </c>
      <c r="D2080" s="7">
        <v>4874.05</v>
      </c>
      <c r="E2080" s="8">
        <v>4887.3</v>
      </c>
      <c r="F2080" s="1" t="str">
        <f t="shared" si="1"/>
        <v>Increase</v>
      </c>
    </row>
    <row r="2081" ht="14.25" customHeight="1">
      <c r="A2081" s="4">
        <v>43090.0</v>
      </c>
      <c r="B2081" s="5">
        <v>4890.6</v>
      </c>
      <c r="C2081" s="6">
        <v>4984.95</v>
      </c>
      <c r="D2081" s="7">
        <v>4889.65</v>
      </c>
      <c r="E2081" s="8">
        <v>4958.4</v>
      </c>
      <c r="F2081" s="1" t="str">
        <f t="shared" si="1"/>
        <v>Increase</v>
      </c>
    </row>
    <row r="2082" ht="14.25" customHeight="1">
      <c r="A2082" s="4">
        <v>43091.0</v>
      </c>
      <c r="B2082" s="5">
        <v>4955.9</v>
      </c>
      <c r="C2082" s="6">
        <v>5053.4</v>
      </c>
      <c r="D2082" s="7">
        <v>4955.9</v>
      </c>
      <c r="E2082" s="8">
        <v>5037.0</v>
      </c>
      <c r="F2082" s="1" t="str">
        <f t="shared" si="1"/>
        <v>Increase</v>
      </c>
    </row>
    <row r="2083" ht="14.25" customHeight="1">
      <c r="A2083" s="4">
        <v>43094.0</v>
      </c>
      <c r="B2083" s="5">
        <v>5037.05</v>
      </c>
      <c r="C2083" s="6">
        <v>5074.25</v>
      </c>
      <c r="D2083" s="7">
        <v>4994.05</v>
      </c>
      <c r="E2083" s="8">
        <v>5049.3</v>
      </c>
      <c r="F2083" s="1" t="str">
        <f t="shared" si="1"/>
        <v>Increase</v>
      </c>
    </row>
    <row r="2084" ht="14.25" customHeight="1">
      <c r="A2084" s="4">
        <v>43095.0</v>
      </c>
      <c r="B2084" s="5">
        <v>5044.35</v>
      </c>
      <c r="C2084" s="6">
        <v>5083.5</v>
      </c>
      <c r="D2084" s="7">
        <v>5003.55</v>
      </c>
      <c r="E2084" s="8">
        <v>5022.8</v>
      </c>
      <c r="F2084" s="1" t="str">
        <f t="shared" si="1"/>
        <v>Decrease</v>
      </c>
    </row>
    <row r="2085" ht="14.25" customHeight="1">
      <c r="A2085" s="4">
        <v>43096.0</v>
      </c>
      <c r="B2085" s="5">
        <v>5022.9</v>
      </c>
      <c r="C2085" s="6">
        <v>5072.7</v>
      </c>
      <c r="D2085" s="7">
        <v>4991.35</v>
      </c>
      <c r="E2085" s="8">
        <v>4999.85</v>
      </c>
      <c r="F2085" s="1" t="str">
        <f t="shared" si="1"/>
        <v>Decrease</v>
      </c>
    </row>
    <row r="2086" ht="14.25" customHeight="1">
      <c r="A2086" s="4">
        <v>43097.0</v>
      </c>
      <c r="B2086" s="5">
        <v>4999.15</v>
      </c>
      <c r="C2086" s="6">
        <v>5117.7</v>
      </c>
      <c r="D2086" s="7">
        <v>4999.15</v>
      </c>
      <c r="E2086" s="8">
        <v>5111.7</v>
      </c>
      <c r="F2086" s="1" t="str">
        <f t="shared" si="1"/>
        <v>Increase</v>
      </c>
    </row>
    <row r="2087" ht="14.25" customHeight="1">
      <c r="A2087" s="4">
        <v>43098.0</v>
      </c>
      <c r="B2087" s="5">
        <v>5112.5</v>
      </c>
      <c r="C2087" s="6">
        <v>5147.45</v>
      </c>
      <c r="D2087" s="7">
        <v>5079.15</v>
      </c>
      <c r="E2087" s="8">
        <v>5089.65</v>
      </c>
      <c r="F2087" s="1" t="str">
        <f t="shared" si="1"/>
        <v>Decrease</v>
      </c>
    </row>
    <row r="2088" ht="14.25" customHeight="1">
      <c r="A2088" s="4">
        <v>43101.0</v>
      </c>
      <c r="B2088" s="5">
        <v>5092.4</v>
      </c>
      <c r="C2088" s="6">
        <v>5210.9</v>
      </c>
      <c r="D2088" s="7">
        <v>5082.15</v>
      </c>
      <c r="E2088" s="8">
        <v>5195.5</v>
      </c>
      <c r="F2088" s="1" t="str">
        <f t="shared" si="1"/>
        <v>Increase</v>
      </c>
    </row>
    <row r="2089" ht="14.25" customHeight="1">
      <c r="A2089" s="4">
        <v>43102.0</v>
      </c>
      <c r="B2089" s="5">
        <v>5198.35</v>
      </c>
      <c r="C2089" s="6">
        <v>5230.75</v>
      </c>
      <c r="D2089" s="7">
        <v>5155.85</v>
      </c>
      <c r="E2089" s="8">
        <v>5165.9</v>
      </c>
      <c r="F2089" s="1" t="str">
        <f t="shared" si="1"/>
        <v>Decrease</v>
      </c>
    </row>
    <row r="2090" ht="14.25" customHeight="1">
      <c r="A2090" s="4">
        <v>43103.0</v>
      </c>
      <c r="B2090" s="5">
        <v>5265.3</v>
      </c>
      <c r="C2090" s="6">
        <v>5298.85</v>
      </c>
      <c r="D2090" s="7">
        <v>5197.6</v>
      </c>
      <c r="E2090" s="8">
        <v>5228.2</v>
      </c>
      <c r="F2090" s="1" t="str">
        <f t="shared" si="1"/>
        <v>Increase</v>
      </c>
    </row>
    <row r="2091" ht="14.25" customHeight="1">
      <c r="A2091" s="4">
        <v>43104.0</v>
      </c>
      <c r="B2091" s="5">
        <v>5227.25</v>
      </c>
      <c r="C2091" s="6">
        <v>5254.5</v>
      </c>
      <c r="D2091" s="7">
        <v>5182.6</v>
      </c>
      <c r="E2091" s="8">
        <v>5192.25</v>
      </c>
      <c r="F2091" s="1" t="str">
        <f t="shared" si="1"/>
        <v>Decrease</v>
      </c>
    </row>
    <row r="2092" ht="14.25" customHeight="1">
      <c r="A2092" s="4">
        <v>43105.0</v>
      </c>
      <c r="B2092" s="5">
        <v>5192.35</v>
      </c>
      <c r="C2092" s="6">
        <v>5206.5</v>
      </c>
      <c r="D2092" s="7">
        <v>5110.9</v>
      </c>
      <c r="E2092" s="8">
        <v>5144.65</v>
      </c>
      <c r="F2092" s="1" t="str">
        <f t="shared" si="1"/>
        <v>Decrease</v>
      </c>
    </row>
    <row r="2093" ht="14.25" customHeight="1">
      <c r="A2093" s="4">
        <v>43108.0</v>
      </c>
      <c r="B2093" s="5">
        <v>5156.7</v>
      </c>
      <c r="C2093" s="6">
        <v>5159.05</v>
      </c>
      <c r="D2093" s="7">
        <v>5101.25</v>
      </c>
      <c r="E2093" s="8">
        <v>5135.5</v>
      </c>
      <c r="F2093" s="1" t="str">
        <f t="shared" si="1"/>
        <v>Decrease</v>
      </c>
    </row>
    <row r="2094" ht="14.25" customHeight="1">
      <c r="A2094" s="4">
        <v>43109.0</v>
      </c>
      <c r="B2094" s="5">
        <v>5135.8</v>
      </c>
      <c r="C2094" s="6">
        <v>5143.05</v>
      </c>
      <c r="D2094" s="7">
        <v>5062.45</v>
      </c>
      <c r="E2094" s="8">
        <v>5081.7</v>
      </c>
      <c r="F2094" s="1" t="str">
        <f t="shared" si="1"/>
        <v>Decrease</v>
      </c>
    </row>
    <row r="2095" ht="14.25" customHeight="1">
      <c r="A2095" s="4">
        <v>43110.0</v>
      </c>
      <c r="B2095" s="5">
        <v>5070.85</v>
      </c>
      <c r="C2095" s="6">
        <v>5087.65</v>
      </c>
      <c r="D2095" s="7">
        <v>4969.4</v>
      </c>
      <c r="E2095" s="8">
        <v>4982.6</v>
      </c>
      <c r="F2095" s="1" t="str">
        <f t="shared" si="1"/>
        <v>Decrease</v>
      </c>
    </row>
    <row r="2096" ht="14.25" customHeight="1">
      <c r="A2096" s="4">
        <v>43111.0</v>
      </c>
      <c r="B2096" s="5">
        <v>4981.0</v>
      </c>
      <c r="C2096" s="6">
        <v>5021.75</v>
      </c>
      <c r="D2096" s="7">
        <v>4913.8</v>
      </c>
      <c r="E2096" s="8">
        <v>5012.65</v>
      </c>
      <c r="F2096" s="1" t="str">
        <f t="shared" si="1"/>
        <v>Increase</v>
      </c>
    </row>
    <row r="2097" ht="14.25" customHeight="1">
      <c r="A2097" s="4">
        <v>43112.0</v>
      </c>
      <c r="B2097" s="5">
        <v>5008.6</v>
      </c>
      <c r="C2097" s="6">
        <v>5066.0</v>
      </c>
      <c r="D2097" s="7">
        <v>4943.75</v>
      </c>
      <c r="E2097" s="8">
        <v>4957.8</v>
      </c>
      <c r="F2097" s="1" t="str">
        <f t="shared" si="1"/>
        <v>Decrease</v>
      </c>
    </row>
    <row r="2098" ht="14.25" customHeight="1">
      <c r="A2098" s="4">
        <v>43115.0</v>
      </c>
      <c r="B2098" s="5">
        <v>4958.45</v>
      </c>
      <c r="C2098" s="6">
        <v>5026.1</v>
      </c>
      <c r="D2098" s="7">
        <v>4932.05</v>
      </c>
      <c r="E2098" s="8">
        <v>5011.75</v>
      </c>
      <c r="F2098" s="1" t="str">
        <f t="shared" si="1"/>
        <v>Increase</v>
      </c>
    </row>
    <row r="2099" ht="14.25" customHeight="1">
      <c r="A2099" s="4">
        <v>43116.0</v>
      </c>
      <c r="B2099" s="5">
        <v>5010.9</v>
      </c>
      <c r="C2099" s="6">
        <v>5118.55</v>
      </c>
      <c r="D2099" s="7">
        <v>4999.6</v>
      </c>
      <c r="E2099" s="8">
        <v>5115.25</v>
      </c>
      <c r="F2099" s="1" t="str">
        <f t="shared" si="1"/>
        <v>Increase</v>
      </c>
    </row>
    <row r="2100" ht="14.25" customHeight="1">
      <c r="A2100" s="4">
        <v>43117.0</v>
      </c>
      <c r="B2100" s="5">
        <v>5115.65</v>
      </c>
      <c r="C2100" s="6">
        <v>5167.4</v>
      </c>
      <c r="D2100" s="7">
        <v>5106.4</v>
      </c>
      <c r="E2100" s="8">
        <v>5157.7</v>
      </c>
      <c r="F2100" s="1" t="str">
        <f t="shared" si="1"/>
        <v>Increase</v>
      </c>
    </row>
    <row r="2101" ht="14.25" customHeight="1">
      <c r="A2101" s="4">
        <v>43118.0</v>
      </c>
      <c r="B2101" s="5">
        <v>5157.0</v>
      </c>
      <c r="C2101" s="6">
        <v>5160.05</v>
      </c>
      <c r="D2101" s="7">
        <v>5072.4</v>
      </c>
      <c r="E2101" s="8">
        <v>5104.95</v>
      </c>
      <c r="F2101" s="1" t="str">
        <f t="shared" si="1"/>
        <v>Decrease</v>
      </c>
    </row>
    <row r="2102" ht="14.25" customHeight="1">
      <c r="A2102" s="4">
        <v>43119.0</v>
      </c>
      <c r="B2102" s="5">
        <v>5105.7</v>
      </c>
      <c r="C2102" s="6">
        <v>5135.55</v>
      </c>
      <c r="D2102" s="7">
        <v>5048.7</v>
      </c>
      <c r="E2102" s="8">
        <v>5117.65</v>
      </c>
      <c r="F2102" s="1" t="str">
        <f t="shared" si="1"/>
        <v>Increase</v>
      </c>
    </row>
    <row r="2103" ht="14.25" customHeight="1">
      <c r="A2103" s="4">
        <v>43122.0</v>
      </c>
      <c r="B2103" s="5">
        <v>5117.0</v>
      </c>
      <c r="C2103" s="6">
        <v>5118.9</v>
      </c>
      <c r="D2103" s="7">
        <v>5010.7</v>
      </c>
      <c r="E2103" s="8">
        <v>5025.45</v>
      </c>
      <c r="F2103" s="1" t="str">
        <f t="shared" si="1"/>
        <v>Decrease</v>
      </c>
    </row>
    <row r="2104" ht="14.25" customHeight="1">
      <c r="A2104" s="4">
        <v>43123.0</v>
      </c>
      <c r="B2104" s="5">
        <v>5026.55</v>
      </c>
      <c r="C2104" s="6">
        <v>5059.05</v>
      </c>
      <c r="D2104" s="7">
        <v>4940.7</v>
      </c>
      <c r="E2104" s="8">
        <v>4946.55</v>
      </c>
      <c r="F2104" s="1" t="str">
        <f t="shared" si="1"/>
        <v>Decrease</v>
      </c>
    </row>
    <row r="2105" ht="14.25" customHeight="1">
      <c r="A2105" s="4">
        <v>43124.0</v>
      </c>
      <c r="B2105" s="5">
        <v>4953.6</v>
      </c>
      <c r="C2105" s="6">
        <v>4953.6</v>
      </c>
      <c r="D2105" s="7">
        <v>4858.0</v>
      </c>
      <c r="E2105" s="8">
        <v>4875.05</v>
      </c>
      <c r="F2105" s="1" t="str">
        <f t="shared" si="1"/>
        <v>Decrease</v>
      </c>
    </row>
    <row r="2106" ht="14.25" customHeight="1">
      <c r="A2106" s="4">
        <v>43125.0</v>
      </c>
      <c r="B2106" s="5">
        <v>4877.15</v>
      </c>
      <c r="C2106" s="6">
        <v>4932.0</v>
      </c>
      <c r="D2106" s="7">
        <v>4846.2</v>
      </c>
      <c r="E2106" s="8">
        <v>4859.8</v>
      </c>
      <c r="F2106" s="1" t="str">
        <f t="shared" si="1"/>
        <v>Decrease</v>
      </c>
    </row>
    <row r="2107" ht="14.25" customHeight="1">
      <c r="A2107" s="4">
        <v>43126.0</v>
      </c>
      <c r="B2107" s="5">
        <v>4862.7</v>
      </c>
      <c r="C2107" s="6">
        <v>4926.9</v>
      </c>
      <c r="D2107" s="7">
        <v>4835.65</v>
      </c>
      <c r="E2107" s="8">
        <v>4918.35</v>
      </c>
      <c r="F2107" s="1" t="str">
        <f t="shared" si="1"/>
        <v>Increase</v>
      </c>
    </row>
    <row r="2108" ht="14.25" customHeight="1">
      <c r="A2108" s="4">
        <v>43129.0</v>
      </c>
      <c r="B2108" s="5">
        <v>4926.3</v>
      </c>
      <c r="C2108" s="6">
        <v>4957.4</v>
      </c>
      <c r="D2108" s="7">
        <v>4801.9</v>
      </c>
      <c r="E2108" s="8">
        <v>4835.3</v>
      </c>
      <c r="F2108" s="1" t="str">
        <f t="shared" si="1"/>
        <v>Decrease</v>
      </c>
    </row>
    <row r="2109" ht="14.25" customHeight="1">
      <c r="A2109" s="4">
        <v>43130.0</v>
      </c>
      <c r="B2109" s="5">
        <v>4844.05</v>
      </c>
      <c r="C2109" s="6">
        <v>4908.85</v>
      </c>
      <c r="D2109" s="7">
        <v>4833.45</v>
      </c>
      <c r="E2109" s="8">
        <v>4870.1</v>
      </c>
      <c r="F2109" s="1" t="str">
        <f t="shared" si="1"/>
        <v>Increase</v>
      </c>
    </row>
    <row r="2110" ht="14.25" customHeight="1">
      <c r="A2110" s="4">
        <v>43131.0</v>
      </c>
      <c r="B2110" s="5">
        <v>4869.25</v>
      </c>
      <c r="C2110" s="6">
        <v>4908.8</v>
      </c>
      <c r="D2110" s="7">
        <v>4713.0</v>
      </c>
      <c r="E2110" s="8">
        <v>4739.6</v>
      </c>
      <c r="F2110" s="1" t="str">
        <f t="shared" si="1"/>
        <v>Decrease</v>
      </c>
    </row>
    <row r="2111" ht="14.25" customHeight="1">
      <c r="A2111" s="4">
        <v>43132.0</v>
      </c>
      <c r="B2111" s="5">
        <v>4739.3</v>
      </c>
      <c r="C2111" s="6">
        <v>4739.3</v>
      </c>
      <c r="D2111" s="7">
        <v>4634.0</v>
      </c>
      <c r="E2111" s="8">
        <v>4715.9</v>
      </c>
      <c r="F2111" s="1" t="str">
        <f t="shared" si="1"/>
        <v>Decrease</v>
      </c>
    </row>
    <row r="2112" ht="14.25" customHeight="1">
      <c r="A2112" s="4">
        <v>43133.0</v>
      </c>
      <c r="B2112" s="5">
        <v>4718.7</v>
      </c>
      <c r="C2112" s="6">
        <v>4731.5</v>
      </c>
      <c r="D2112" s="7">
        <v>4564.5</v>
      </c>
      <c r="E2112" s="8">
        <v>4585.6</v>
      </c>
      <c r="F2112" s="1" t="str">
        <f t="shared" si="1"/>
        <v>Decrease</v>
      </c>
    </row>
    <row r="2113" ht="14.25" customHeight="1">
      <c r="A2113" s="4">
        <v>43136.0</v>
      </c>
      <c r="B2113" s="5">
        <v>4586.95</v>
      </c>
      <c r="C2113" s="6">
        <v>4690.6</v>
      </c>
      <c r="D2113" s="7">
        <v>4536.25</v>
      </c>
      <c r="E2113" s="8">
        <v>4676.95</v>
      </c>
      <c r="F2113" s="1" t="str">
        <f t="shared" si="1"/>
        <v>Increase</v>
      </c>
    </row>
    <row r="2114" ht="14.25" customHeight="1">
      <c r="A2114" s="4">
        <v>43137.0</v>
      </c>
      <c r="B2114" s="5">
        <v>4680.55</v>
      </c>
      <c r="C2114" s="6">
        <v>4746.3</v>
      </c>
      <c r="D2114" s="7">
        <v>4614.25</v>
      </c>
      <c r="E2114" s="8">
        <v>4627.8</v>
      </c>
      <c r="F2114" s="1" t="str">
        <f t="shared" si="1"/>
        <v>Decrease</v>
      </c>
    </row>
    <row r="2115" ht="14.25" customHeight="1">
      <c r="A2115" s="4">
        <v>43138.0</v>
      </c>
      <c r="B2115" s="5">
        <v>4626.45</v>
      </c>
      <c r="C2115" s="6">
        <v>4626.45</v>
      </c>
      <c r="D2115" s="7">
        <v>4411.6</v>
      </c>
      <c r="E2115" s="8">
        <v>4500.95</v>
      </c>
      <c r="F2115" s="1" t="str">
        <f t="shared" si="1"/>
        <v>Decrease</v>
      </c>
    </row>
    <row r="2116" ht="14.25" customHeight="1">
      <c r="A2116" s="4">
        <v>43139.0</v>
      </c>
      <c r="B2116" s="5">
        <v>4522.0</v>
      </c>
      <c r="C2116" s="6">
        <v>4522.55</v>
      </c>
      <c r="D2116" s="7">
        <v>4369.8</v>
      </c>
      <c r="E2116" s="8">
        <v>4449.8</v>
      </c>
      <c r="F2116" s="1" t="str">
        <f t="shared" si="1"/>
        <v>Decrease</v>
      </c>
    </row>
    <row r="2117" ht="14.25" customHeight="1">
      <c r="A2117" s="4">
        <v>43140.0</v>
      </c>
      <c r="B2117" s="5">
        <v>4469.65</v>
      </c>
      <c r="C2117" s="6">
        <v>4541.05</v>
      </c>
      <c r="D2117" s="7">
        <v>4468.05</v>
      </c>
      <c r="E2117" s="8">
        <v>4523.6</v>
      </c>
      <c r="F2117" s="1" t="str">
        <f t="shared" si="1"/>
        <v>Increase</v>
      </c>
    </row>
    <row r="2118" ht="14.25" customHeight="1">
      <c r="A2118" s="4">
        <v>43143.0</v>
      </c>
      <c r="B2118" s="5">
        <v>4524.4</v>
      </c>
      <c r="C2118" s="6">
        <v>4550.0</v>
      </c>
      <c r="D2118" s="7">
        <v>4392.0</v>
      </c>
      <c r="E2118" s="8">
        <v>4539.35</v>
      </c>
      <c r="F2118" s="1" t="str">
        <f t="shared" si="1"/>
        <v>Increase</v>
      </c>
    </row>
    <row r="2119" ht="14.25" customHeight="1">
      <c r="A2119" s="4">
        <v>43144.0</v>
      </c>
      <c r="B2119" s="5">
        <v>4539.5</v>
      </c>
      <c r="C2119" s="6">
        <v>4563.35</v>
      </c>
      <c r="D2119" s="7">
        <v>4491.35</v>
      </c>
      <c r="E2119" s="8">
        <v>4517.1</v>
      </c>
      <c r="F2119" s="1" t="str">
        <f t="shared" si="1"/>
        <v>Decrease</v>
      </c>
    </row>
    <row r="2120" ht="14.25" customHeight="1">
      <c r="A2120" s="4">
        <v>43145.0</v>
      </c>
      <c r="B2120" s="5">
        <v>4536.3</v>
      </c>
      <c r="C2120" s="6">
        <v>4617.7</v>
      </c>
      <c r="D2120" s="7">
        <v>4536.3</v>
      </c>
      <c r="E2120" s="8">
        <v>4572.5</v>
      </c>
      <c r="F2120" s="1" t="str">
        <f t="shared" si="1"/>
        <v>Increase</v>
      </c>
    </row>
    <row r="2121" ht="14.25" customHeight="1">
      <c r="A2121" s="4">
        <v>43146.0</v>
      </c>
      <c r="B2121" s="5">
        <v>4572.5</v>
      </c>
      <c r="C2121" s="6">
        <v>4664.05</v>
      </c>
      <c r="D2121" s="7">
        <v>4561.75</v>
      </c>
      <c r="E2121" s="8">
        <v>4653.0</v>
      </c>
      <c r="F2121" s="1" t="str">
        <f t="shared" si="1"/>
        <v>Increase</v>
      </c>
    </row>
    <row r="2122" ht="14.25" customHeight="1">
      <c r="A2122" s="4">
        <v>43147.0</v>
      </c>
      <c r="B2122" s="5">
        <v>4652.8</v>
      </c>
      <c r="C2122" s="6">
        <v>4679.75</v>
      </c>
      <c r="D2122" s="7">
        <v>4569.9</v>
      </c>
      <c r="E2122" s="8">
        <v>4582.4</v>
      </c>
      <c r="F2122" s="1" t="str">
        <f t="shared" si="1"/>
        <v>Decrease</v>
      </c>
    </row>
    <row r="2123" ht="14.25" customHeight="1">
      <c r="A2123" s="4">
        <v>43150.0</v>
      </c>
      <c r="B2123" s="5">
        <v>4582.55</v>
      </c>
      <c r="C2123" s="6">
        <v>4585.7</v>
      </c>
      <c r="D2123" s="7">
        <v>4488.95</v>
      </c>
      <c r="E2123" s="8">
        <v>4504.25</v>
      </c>
      <c r="F2123" s="1" t="str">
        <f t="shared" si="1"/>
        <v>Decrease</v>
      </c>
    </row>
    <row r="2124" ht="14.25" customHeight="1">
      <c r="A2124" s="4">
        <v>43151.0</v>
      </c>
      <c r="B2124" s="5">
        <v>4504.2</v>
      </c>
      <c r="C2124" s="6">
        <v>4532.0</v>
      </c>
      <c r="D2124" s="7">
        <v>4333.6</v>
      </c>
      <c r="E2124" s="8">
        <v>4347.55</v>
      </c>
      <c r="F2124" s="1" t="str">
        <f t="shared" si="1"/>
        <v>Decrease</v>
      </c>
    </row>
    <row r="2125" ht="14.25" customHeight="1">
      <c r="A2125" s="4">
        <v>43152.0</v>
      </c>
      <c r="B2125" s="5">
        <v>4351.15</v>
      </c>
      <c r="C2125" s="6">
        <v>4351.15</v>
      </c>
      <c r="D2125" s="7">
        <v>4225.5</v>
      </c>
      <c r="E2125" s="8">
        <v>4266.4</v>
      </c>
      <c r="F2125" s="1" t="str">
        <f t="shared" si="1"/>
        <v>Decrease</v>
      </c>
    </row>
    <row r="2126" ht="14.25" customHeight="1">
      <c r="A2126" s="4">
        <v>43153.0</v>
      </c>
      <c r="B2126" s="5">
        <v>4271.05</v>
      </c>
      <c r="C2126" s="6">
        <v>4305.9</v>
      </c>
      <c r="D2126" s="7">
        <v>4156.1</v>
      </c>
      <c r="E2126" s="8">
        <v>4191.1</v>
      </c>
      <c r="F2126" s="1" t="str">
        <f t="shared" si="1"/>
        <v>Decrease</v>
      </c>
    </row>
    <row r="2127" ht="14.25" customHeight="1">
      <c r="A2127" s="4">
        <v>43154.0</v>
      </c>
      <c r="B2127" s="5">
        <v>4189.6</v>
      </c>
      <c r="C2127" s="6">
        <v>4264.55</v>
      </c>
      <c r="D2127" s="7">
        <v>4093.2</v>
      </c>
      <c r="E2127" s="8">
        <v>4252.65</v>
      </c>
      <c r="F2127" s="1" t="str">
        <f t="shared" si="1"/>
        <v>Increase</v>
      </c>
    </row>
    <row r="2128" ht="14.25" customHeight="1">
      <c r="A2128" s="4">
        <v>43157.0</v>
      </c>
      <c r="B2128" s="5">
        <v>4252.6</v>
      </c>
      <c r="C2128" s="6">
        <v>4324.75</v>
      </c>
      <c r="D2128" s="7">
        <v>4230.0</v>
      </c>
      <c r="E2128" s="8">
        <v>4315.85</v>
      </c>
      <c r="F2128" s="1" t="str">
        <f t="shared" si="1"/>
        <v>Increase</v>
      </c>
    </row>
    <row r="2129" ht="14.25" customHeight="1">
      <c r="A2129" s="4">
        <v>43158.0</v>
      </c>
      <c r="B2129" s="5">
        <v>4315.3</v>
      </c>
      <c r="C2129" s="6">
        <v>4315.3</v>
      </c>
      <c r="D2129" s="7">
        <v>4119.2</v>
      </c>
      <c r="E2129" s="8">
        <v>4136.65</v>
      </c>
      <c r="F2129" s="1" t="str">
        <f t="shared" si="1"/>
        <v>Decrease</v>
      </c>
    </row>
    <row r="2130" ht="14.25" customHeight="1">
      <c r="A2130" s="4">
        <v>43159.0</v>
      </c>
      <c r="B2130" s="5">
        <v>4136.25</v>
      </c>
      <c r="C2130" s="6">
        <v>4163.0</v>
      </c>
      <c r="D2130" s="7">
        <v>4021.7</v>
      </c>
      <c r="E2130" s="8">
        <v>4040.55</v>
      </c>
      <c r="F2130" s="1" t="str">
        <f t="shared" si="1"/>
        <v>Decrease</v>
      </c>
    </row>
    <row r="2131" ht="14.25" customHeight="1">
      <c r="A2131" s="4">
        <v>43160.0</v>
      </c>
      <c r="B2131" s="5">
        <v>4039.75</v>
      </c>
      <c r="C2131" s="6">
        <v>4075.4</v>
      </c>
      <c r="D2131" s="7">
        <v>3878.2</v>
      </c>
      <c r="E2131" s="8">
        <v>3896.75</v>
      </c>
      <c r="F2131" s="1" t="str">
        <f t="shared" si="1"/>
        <v>Decrease</v>
      </c>
    </row>
    <row r="2132" ht="14.25" customHeight="1">
      <c r="A2132" s="4">
        <v>43161.0</v>
      </c>
      <c r="B2132" s="5">
        <v>3895.3</v>
      </c>
      <c r="C2132" s="6">
        <v>4107.15</v>
      </c>
      <c r="D2132" s="7">
        <v>3848.25</v>
      </c>
      <c r="E2132" s="8">
        <v>4093.35</v>
      </c>
      <c r="F2132" s="1" t="str">
        <f t="shared" si="1"/>
        <v>Increase</v>
      </c>
    </row>
    <row r="2133" ht="14.25" customHeight="1">
      <c r="A2133" s="4">
        <v>43164.0</v>
      </c>
      <c r="B2133" s="5">
        <v>4094.6</v>
      </c>
      <c r="C2133" s="6">
        <v>4097.35</v>
      </c>
      <c r="D2133" s="7">
        <v>3874.85</v>
      </c>
      <c r="E2133" s="8">
        <v>3925.75</v>
      </c>
      <c r="F2133" s="1" t="str">
        <f t="shared" si="1"/>
        <v>Decrease</v>
      </c>
    </row>
    <row r="2134" ht="14.25" customHeight="1">
      <c r="A2134" s="4">
        <v>43165.0</v>
      </c>
      <c r="B2134" s="5">
        <v>3926.65</v>
      </c>
      <c r="C2134" s="6">
        <v>4033.5</v>
      </c>
      <c r="D2134" s="7">
        <v>3896.4</v>
      </c>
      <c r="E2134" s="8">
        <v>4016.0</v>
      </c>
      <c r="F2134" s="1" t="str">
        <f t="shared" si="1"/>
        <v>Increase</v>
      </c>
    </row>
    <row r="2135" ht="14.25" customHeight="1">
      <c r="A2135" s="4">
        <v>43166.0</v>
      </c>
      <c r="B2135" s="5">
        <v>4002.0</v>
      </c>
      <c r="C2135" s="6">
        <v>4114.5</v>
      </c>
      <c r="D2135" s="7">
        <v>4002.0</v>
      </c>
      <c r="E2135" s="8">
        <v>4030.0</v>
      </c>
      <c r="F2135" s="1" t="str">
        <f t="shared" si="1"/>
        <v>Increase</v>
      </c>
    </row>
    <row r="2136" ht="14.25" customHeight="1">
      <c r="A2136" s="4">
        <v>43167.0</v>
      </c>
      <c r="B2136" s="5">
        <v>4028.7</v>
      </c>
      <c r="C2136" s="6">
        <v>4028.7</v>
      </c>
      <c r="D2136" s="7">
        <v>3896.05</v>
      </c>
      <c r="E2136" s="8">
        <v>3988.55</v>
      </c>
      <c r="F2136" s="1" t="str">
        <f t="shared" si="1"/>
        <v>Decrease</v>
      </c>
    </row>
    <row r="2137" ht="14.25" customHeight="1">
      <c r="A2137" s="4">
        <v>43168.0</v>
      </c>
      <c r="B2137" s="5">
        <v>3990.9</v>
      </c>
      <c r="C2137" s="6">
        <v>4169.4</v>
      </c>
      <c r="D2137" s="7">
        <v>3990.9</v>
      </c>
      <c r="E2137" s="8">
        <v>4157.1</v>
      </c>
      <c r="F2137" s="1" t="str">
        <f t="shared" si="1"/>
        <v>Increase</v>
      </c>
    </row>
    <row r="2138" ht="14.25" customHeight="1">
      <c r="A2138" s="4">
        <v>43171.0</v>
      </c>
      <c r="B2138" s="5">
        <v>4155.65</v>
      </c>
      <c r="C2138" s="6">
        <v>4187.95</v>
      </c>
      <c r="D2138" s="7">
        <v>4110.4</v>
      </c>
      <c r="E2138" s="8">
        <v>4162.2</v>
      </c>
      <c r="F2138" s="1" t="str">
        <f t="shared" si="1"/>
        <v>Increase</v>
      </c>
    </row>
    <row r="2139" ht="14.25" customHeight="1">
      <c r="A2139" s="4">
        <v>43172.0</v>
      </c>
      <c r="B2139" s="5">
        <v>4166.0</v>
      </c>
      <c r="C2139" s="6">
        <v>4215.5</v>
      </c>
      <c r="D2139" s="7">
        <v>4014.45</v>
      </c>
      <c r="E2139" s="8">
        <v>4049.0</v>
      </c>
      <c r="F2139" s="1" t="str">
        <f t="shared" si="1"/>
        <v>Decrease</v>
      </c>
    </row>
    <row r="2140" ht="14.25" customHeight="1">
      <c r="A2140" s="4">
        <v>43173.0</v>
      </c>
      <c r="B2140" s="5">
        <v>4047.45</v>
      </c>
      <c r="C2140" s="6">
        <v>4118.1</v>
      </c>
      <c r="D2140" s="7">
        <v>4004.25</v>
      </c>
      <c r="E2140" s="8">
        <v>4039.7</v>
      </c>
      <c r="F2140" s="1" t="str">
        <f t="shared" si="1"/>
        <v>Decrease</v>
      </c>
    </row>
    <row r="2141" ht="14.25" customHeight="1">
      <c r="A2141" s="4">
        <v>43174.0</v>
      </c>
      <c r="B2141" s="5">
        <v>4039.3</v>
      </c>
      <c r="C2141" s="6">
        <v>4040.7</v>
      </c>
      <c r="D2141" s="7">
        <v>3835.5</v>
      </c>
      <c r="E2141" s="8">
        <v>3861.1</v>
      </c>
      <c r="F2141" s="1" t="str">
        <f t="shared" si="1"/>
        <v>Decrease</v>
      </c>
    </row>
    <row r="2142" ht="14.25" customHeight="1">
      <c r="A2142" s="4">
        <v>43175.0</v>
      </c>
      <c r="B2142" s="5">
        <v>3861.55</v>
      </c>
      <c r="C2142" s="6">
        <v>3920.05</v>
      </c>
      <c r="D2142" s="7">
        <v>3790.2</v>
      </c>
      <c r="E2142" s="8">
        <v>3816.7</v>
      </c>
      <c r="F2142" s="1" t="str">
        <f t="shared" si="1"/>
        <v>Decrease</v>
      </c>
    </row>
    <row r="2143" ht="14.25" customHeight="1">
      <c r="A2143" s="4">
        <v>43178.0</v>
      </c>
      <c r="B2143" s="5">
        <v>3823.15</v>
      </c>
      <c r="C2143" s="6">
        <v>3968.75</v>
      </c>
      <c r="D2143" s="7">
        <v>3823.15</v>
      </c>
      <c r="E2143" s="8">
        <v>3947.2</v>
      </c>
      <c r="F2143" s="1" t="str">
        <f t="shared" si="1"/>
        <v>Increase</v>
      </c>
    </row>
    <row r="2144" ht="14.25" customHeight="1">
      <c r="A2144" s="4">
        <v>43179.0</v>
      </c>
      <c r="B2144" s="5">
        <v>3962.95</v>
      </c>
      <c r="C2144" s="6">
        <v>4110.55</v>
      </c>
      <c r="D2144" s="7">
        <v>3926.3</v>
      </c>
      <c r="E2144" s="8">
        <v>4092.25</v>
      </c>
      <c r="F2144" s="1" t="str">
        <f t="shared" si="1"/>
        <v>Increase</v>
      </c>
    </row>
    <row r="2145" ht="14.25" customHeight="1">
      <c r="A2145" s="4">
        <v>43180.0</v>
      </c>
      <c r="B2145" s="5">
        <v>4092.2</v>
      </c>
      <c r="C2145" s="6">
        <v>4168.15</v>
      </c>
      <c r="D2145" s="7">
        <v>4072.75</v>
      </c>
      <c r="E2145" s="8">
        <v>4159.5</v>
      </c>
      <c r="F2145" s="1" t="str">
        <f t="shared" si="1"/>
        <v>Increase</v>
      </c>
    </row>
    <row r="2146" ht="14.25" customHeight="1">
      <c r="A2146" s="4">
        <v>43181.0</v>
      </c>
      <c r="B2146" s="5">
        <v>4158.45</v>
      </c>
      <c r="C2146" s="6">
        <v>4262.45</v>
      </c>
      <c r="D2146" s="7">
        <v>4137.95</v>
      </c>
      <c r="E2146" s="8">
        <v>4240.1</v>
      </c>
      <c r="F2146" s="1" t="str">
        <f t="shared" si="1"/>
        <v>Increase</v>
      </c>
    </row>
    <row r="2147" ht="14.25" customHeight="1">
      <c r="A2147" s="4">
        <v>43182.0</v>
      </c>
      <c r="B2147" s="5">
        <v>4246.7</v>
      </c>
      <c r="C2147" s="6">
        <v>4491.55</v>
      </c>
      <c r="D2147" s="7">
        <v>4246.7</v>
      </c>
      <c r="E2147" s="8">
        <v>4476.8</v>
      </c>
      <c r="F2147" s="1" t="str">
        <f t="shared" si="1"/>
        <v>Increase</v>
      </c>
    </row>
    <row r="2148" ht="14.25" customHeight="1">
      <c r="A2148" s="4">
        <v>43185.0</v>
      </c>
      <c r="B2148" s="5">
        <v>4476.2</v>
      </c>
      <c r="C2148" s="6">
        <v>4539.45</v>
      </c>
      <c r="D2148" s="7">
        <v>4385.85</v>
      </c>
      <c r="E2148" s="8">
        <v>4433.55</v>
      </c>
      <c r="F2148" s="1" t="str">
        <f t="shared" si="1"/>
        <v>Decrease</v>
      </c>
    </row>
    <row r="2149" ht="14.25" customHeight="1">
      <c r="A2149" s="4">
        <v>43186.0</v>
      </c>
      <c r="B2149" s="5">
        <v>4440.85</v>
      </c>
      <c r="C2149" s="6">
        <v>4440.85</v>
      </c>
      <c r="D2149" s="7">
        <v>4297.15</v>
      </c>
      <c r="E2149" s="8">
        <v>4311.85</v>
      </c>
      <c r="F2149" s="1" t="str">
        <f t="shared" si="1"/>
        <v>Decrease</v>
      </c>
    </row>
    <row r="2150" ht="14.25" customHeight="1">
      <c r="A2150" s="4">
        <v>43187.0</v>
      </c>
      <c r="B2150" s="5">
        <v>4282.25</v>
      </c>
      <c r="C2150" s="6">
        <v>4352.65</v>
      </c>
      <c r="D2150" s="7">
        <v>4282.25</v>
      </c>
      <c r="E2150" s="8">
        <v>4332.1</v>
      </c>
      <c r="F2150" s="1" t="str">
        <f t="shared" si="1"/>
        <v>Increase</v>
      </c>
    </row>
    <row r="2151" ht="14.25" customHeight="1">
      <c r="A2151" s="4">
        <v>43188.0</v>
      </c>
      <c r="B2151" s="5">
        <v>4332.2</v>
      </c>
      <c r="C2151" s="6">
        <v>4332.2</v>
      </c>
      <c r="D2151" s="7">
        <v>4159.15</v>
      </c>
      <c r="E2151" s="8">
        <v>4189.85</v>
      </c>
      <c r="F2151" s="1" t="str">
        <f t="shared" si="1"/>
        <v>Decrease</v>
      </c>
    </row>
    <row r="2152" ht="14.25" customHeight="1">
      <c r="A2152" s="4">
        <v>43189.0</v>
      </c>
      <c r="B2152" s="5">
        <v>4191.2</v>
      </c>
      <c r="C2152" s="6">
        <v>4327.0</v>
      </c>
      <c r="D2152" s="7">
        <v>4191.2</v>
      </c>
      <c r="E2152" s="8">
        <v>4313.55</v>
      </c>
      <c r="F2152" s="1" t="str">
        <f t="shared" si="1"/>
        <v>Increase</v>
      </c>
    </row>
    <row r="2153" ht="14.25" customHeight="1">
      <c r="A2153" s="4">
        <v>43192.0</v>
      </c>
      <c r="B2153" s="5">
        <v>4314.35</v>
      </c>
      <c r="C2153" s="6">
        <v>4342.0</v>
      </c>
      <c r="D2153" s="7">
        <v>4285.55</v>
      </c>
      <c r="E2153" s="8">
        <v>4332.95</v>
      </c>
      <c r="F2153" s="1" t="str">
        <f t="shared" si="1"/>
        <v>Increase</v>
      </c>
    </row>
    <row r="2154" ht="14.25" customHeight="1">
      <c r="A2154" s="4">
        <v>43193.0</v>
      </c>
      <c r="B2154" s="5">
        <v>4331.6</v>
      </c>
      <c r="C2154" s="6">
        <v>4422.95</v>
      </c>
      <c r="D2154" s="7">
        <v>4235.7</v>
      </c>
      <c r="E2154" s="8">
        <v>4413.55</v>
      </c>
      <c r="F2154" s="1" t="str">
        <f t="shared" si="1"/>
        <v>Increase</v>
      </c>
    </row>
    <row r="2155" ht="14.25" customHeight="1">
      <c r="A2155" s="4">
        <v>43194.0</v>
      </c>
      <c r="B2155" s="5">
        <v>4426.1</v>
      </c>
      <c r="C2155" s="6">
        <v>4436.15</v>
      </c>
      <c r="D2155" s="7">
        <v>4362.9</v>
      </c>
      <c r="E2155" s="8">
        <v>4395.35</v>
      </c>
      <c r="F2155" s="1" t="str">
        <f t="shared" si="1"/>
        <v>Decrease</v>
      </c>
    </row>
    <row r="2156" ht="14.25" customHeight="1">
      <c r="A2156" s="4">
        <v>43195.0</v>
      </c>
      <c r="B2156" s="5">
        <v>4395.8</v>
      </c>
      <c r="C2156" s="6">
        <v>4515.15</v>
      </c>
      <c r="D2156" s="7">
        <v>4376.0</v>
      </c>
      <c r="E2156" s="8">
        <v>4502.85</v>
      </c>
      <c r="F2156" s="1" t="str">
        <f t="shared" si="1"/>
        <v>Increase</v>
      </c>
    </row>
    <row r="2157" ht="14.25" customHeight="1">
      <c r="A2157" s="4">
        <v>43196.0</v>
      </c>
      <c r="B2157" s="5">
        <v>4506.25</v>
      </c>
      <c r="C2157" s="6">
        <v>4615.9</v>
      </c>
      <c r="D2157" s="7">
        <v>4503.9</v>
      </c>
      <c r="E2157" s="8">
        <v>4517.55</v>
      </c>
      <c r="F2157" s="1" t="str">
        <f t="shared" si="1"/>
        <v>Increase</v>
      </c>
    </row>
    <row r="2158" ht="14.25" customHeight="1">
      <c r="A2158" s="4">
        <v>43199.0</v>
      </c>
      <c r="B2158" s="5">
        <v>4515.25</v>
      </c>
      <c r="C2158" s="6">
        <v>4580.15</v>
      </c>
      <c r="D2158" s="7">
        <v>4493.7</v>
      </c>
      <c r="E2158" s="8">
        <v>4523.85</v>
      </c>
      <c r="F2158" s="1" t="str">
        <f t="shared" si="1"/>
        <v>Increase</v>
      </c>
    </row>
    <row r="2159" ht="14.25" customHeight="1">
      <c r="A2159" s="4">
        <v>43200.0</v>
      </c>
      <c r="B2159" s="5">
        <v>4518.35</v>
      </c>
      <c r="C2159" s="6">
        <v>4546.35</v>
      </c>
      <c r="D2159" s="7">
        <v>4464.0</v>
      </c>
      <c r="E2159" s="8">
        <v>4529.5</v>
      </c>
      <c r="F2159" s="1" t="str">
        <f t="shared" si="1"/>
        <v>Increase</v>
      </c>
    </row>
    <row r="2160" ht="14.25" customHeight="1">
      <c r="A2160" s="4">
        <v>43201.0</v>
      </c>
      <c r="B2160" s="5">
        <v>4529.35</v>
      </c>
      <c r="C2160" s="6">
        <v>4625.2</v>
      </c>
      <c r="D2160" s="7">
        <v>4529.35</v>
      </c>
      <c r="E2160" s="8">
        <v>4620.4</v>
      </c>
      <c r="F2160" s="1" t="str">
        <f t="shared" si="1"/>
        <v>Increase</v>
      </c>
    </row>
    <row r="2161" ht="14.25" customHeight="1">
      <c r="A2161" s="4">
        <v>43202.0</v>
      </c>
      <c r="B2161" s="5">
        <v>4620.95</v>
      </c>
      <c r="C2161" s="6">
        <v>4649.85</v>
      </c>
      <c r="D2161" s="7">
        <v>4525.75</v>
      </c>
      <c r="E2161" s="8">
        <v>4552.25</v>
      </c>
      <c r="F2161" s="1" t="str">
        <f t="shared" si="1"/>
        <v>Decrease</v>
      </c>
    </row>
    <row r="2162" ht="14.25" customHeight="1">
      <c r="A2162" s="4">
        <v>43203.0</v>
      </c>
      <c r="B2162" s="5">
        <v>4548.05</v>
      </c>
      <c r="C2162" s="6">
        <v>4572.65</v>
      </c>
      <c r="D2162" s="7">
        <v>4497.25</v>
      </c>
      <c r="E2162" s="8">
        <v>4529.05</v>
      </c>
      <c r="F2162" s="1" t="str">
        <f t="shared" si="1"/>
        <v>Decrease</v>
      </c>
    </row>
    <row r="2163" ht="14.25" customHeight="1">
      <c r="A2163" s="4">
        <v>43206.0</v>
      </c>
      <c r="B2163" s="5">
        <v>4524.2</v>
      </c>
      <c r="C2163" s="6">
        <v>4529.8</v>
      </c>
      <c r="D2163" s="7">
        <v>4421.25</v>
      </c>
      <c r="E2163" s="8">
        <v>4430.7</v>
      </c>
      <c r="F2163" s="1" t="str">
        <f t="shared" si="1"/>
        <v>Decrease</v>
      </c>
    </row>
    <row r="2164" ht="14.25" customHeight="1">
      <c r="A2164" s="4">
        <v>43207.0</v>
      </c>
      <c r="B2164" s="5">
        <v>4430.7</v>
      </c>
      <c r="C2164" s="6">
        <v>4447.4</v>
      </c>
      <c r="D2164" s="7">
        <v>4379.85</v>
      </c>
      <c r="E2164" s="8">
        <v>4393.05</v>
      </c>
      <c r="F2164" s="1" t="str">
        <f t="shared" si="1"/>
        <v>Decrease</v>
      </c>
    </row>
    <row r="2165" ht="14.25" customHeight="1">
      <c r="A2165" s="4">
        <v>43208.0</v>
      </c>
      <c r="B2165" s="5">
        <v>4393.1</v>
      </c>
      <c r="C2165" s="6">
        <v>4393.7</v>
      </c>
      <c r="D2165" s="7">
        <v>4316.55</v>
      </c>
      <c r="E2165" s="8">
        <v>4368.25</v>
      </c>
      <c r="F2165" s="1" t="str">
        <f t="shared" si="1"/>
        <v>Decrease</v>
      </c>
    </row>
    <row r="2166" ht="14.25" customHeight="1">
      <c r="A2166" s="4">
        <v>43209.0</v>
      </c>
      <c r="B2166" s="5">
        <v>4365.45</v>
      </c>
      <c r="C2166" s="6">
        <v>4434.9</v>
      </c>
      <c r="D2166" s="7">
        <v>4365.45</v>
      </c>
      <c r="E2166" s="8">
        <v>4415.75</v>
      </c>
      <c r="F2166" s="1" t="str">
        <f t="shared" si="1"/>
        <v>Increase</v>
      </c>
    </row>
    <row r="2167" ht="14.25" customHeight="1">
      <c r="A2167" s="4">
        <v>43210.0</v>
      </c>
      <c r="B2167" s="5">
        <v>4416.2</v>
      </c>
      <c r="C2167" s="6">
        <v>4418.55</v>
      </c>
      <c r="D2167" s="7">
        <v>4271.3</v>
      </c>
      <c r="E2167" s="8">
        <v>4283.85</v>
      </c>
      <c r="F2167" s="1" t="str">
        <f t="shared" si="1"/>
        <v>Decrease</v>
      </c>
    </row>
    <row r="2168" ht="14.25" customHeight="1">
      <c r="A2168" s="4">
        <v>43213.0</v>
      </c>
      <c r="B2168" s="5">
        <v>4283.85</v>
      </c>
      <c r="C2168" s="6">
        <v>4337.0</v>
      </c>
      <c r="D2168" s="7">
        <v>4248.0</v>
      </c>
      <c r="E2168" s="8">
        <v>4327.45</v>
      </c>
      <c r="F2168" s="1" t="str">
        <f t="shared" si="1"/>
        <v>Increase</v>
      </c>
    </row>
    <row r="2169" ht="14.25" customHeight="1">
      <c r="A2169" s="4">
        <v>43214.0</v>
      </c>
      <c r="B2169" s="5">
        <v>4317.95</v>
      </c>
      <c r="C2169" s="6">
        <v>4398.8</v>
      </c>
      <c r="D2169" s="7">
        <v>4317.95</v>
      </c>
      <c r="E2169" s="8">
        <v>4335.35</v>
      </c>
      <c r="F2169" s="1" t="str">
        <f t="shared" si="1"/>
        <v>Increase</v>
      </c>
    </row>
    <row r="2170" ht="14.25" customHeight="1">
      <c r="A2170" s="4">
        <v>43215.0</v>
      </c>
      <c r="B2170" s="5">
        <v>4335.2</v>
      </c>
      <c r="C2170" s="6">
        <v>4345.05</v>
      </c>
      <c r="D2170" s="7">
        <v>4283.3</v>
      </c>
      <c r="E2170" s="8">
        <v>4337.5</v>
      </c>
      <c r="F2170" s="1" t="str">
        <f t="shared" si="1"/>
        <v>Increase</v>
      </c>
    </row>
    <row r="2171" ht="14.25" customHeight="1">
      <c r="A2171" s="4">
        <v>43216.0</v>
      </c>
      <c r="B2171" s="5">
        <v>4336.85</v>
      </c>
      <c r="C2171" s="6">
        <v>4364.25</v>
      </c>
      <c r="D2171" s="7">
        <v>4282.65</v>
      </c>
      <c r="E2171" s="8">
        <v>4292.1</v>
      </c>
      <c r="F2171" s="1" t="str">
        <f t="shared" si="1"/>
        <v>Decrease</v>
      </c>
    </row>
    <row r="2172" ht="14.25" customHeight="1">
      <c r="A2172" s="4">
        <v>43217.0</v>
      </c>
      <c r="B2172" s="5">
        <v>4290.75</v>
      </c>
      <c r="C2172" s="6">
        <v>4304.5</v>
      </c>
      <c r="D2172" s="7">
        <v>4201.85</v>
      </c>
      <c r="E2172" s="8">
        <v>4214.0</v>
      </c>
      <c r="F2172" s="1" t="str">
        <f t="shared" si="1"/>
        <v>Decrease</v>
      </c>
    </row>
    <row r="2173" ht="14.25" customHeight="1">
      <c r="A2173" s="4">
        <v>43220.0</v>
      </c>
      <c r="B2173" s="5">
        <v>4230.6</v>
      </c>
      <c r="C2173" s="6">
        <v>4368.8</v>
      </c>
      <c r="D2173" s="7">
        <v>4230.6</v>
      </c>
      <c r="E2173" s="8">
        <v>4360.0</v>
      </c>
      <c r="F2173" s="1" t="str">
        <f t="shared" si="1"/>
        <v>Increase</v>
      </c>
    </row>
    <row r="2174" ht="14.25" customHeight="1">
      <c r="A2174" s="4">
        <v>43221.0</v>
      </c>
      <c r="B2174" s="5">
        <v>4356.1</v>
      </c>
      <c r="C2174" s="6">
        <v>4365.0</v>
      </c>
      <c r="D2174" s="7">
        <v>4281.35</v>
      </c>
      <c r="E2174" s="8">
        <v>4348.65</v>
      </c>
      <c r="F2174" s="1" t="str">
        <f t="shared" si="1"/>
        <v>Decrease</v>
      </c>
    </row>
    <row r="2175" ht="14.25" customHeight="1">
      <c r="A2175" s="4">
        <v>43222.0</v>
      </c>
      <c r="B2175" s="5">
        <v>4358.85</v>
      </c>
      <c r="C2175" s="6">
        <v>4522.4</v>
      </c>
      <c r="D2175" s="7">
        <v>4343.1</v>
      </c>
      <c r="E2175" s="8">
        <v>4504.0</v>
      </c>
      <c r="F2175" s="1" t="str">
        <f t="shared" si="1"/>
        <v>Increase</v>
      </c>
    </row>
    <row r="2176" ht="14.25" customHeight="1">
      <c r="A2176" s="4">
        <v>43223.0</v>
      </c>
      <c r="B2176" s="5">
        <v>4512.95</v>
      </c>
      <c r="C2176" s="6">
        <v>4514.6</v>
      </c>
      <c r="D2176" s="7">
        <v>4419.45</v>
      </c>
      <c r="E2176" s="8">
        <v>4447.75</v>
      </c>
      <c r="F2176" s="1" t="str">
        <f t="shared" si="1"/>
        <v>Decrease</v>
      </c>
    </row>
    <row r="2177" ht="14.25" customHeight="1">
      <c r="A2177" s="4">
        <v>43224.0</v>
      </c>
      <c r="B2177" s="5">
        <v>4444.7</v>
      </c>
      <c r="C2177" s="6">
        <v>4444.7</v>
      </c>
      <c r="D2177" s="7">
        <v>4328.9</v>
      </c>
      <c r="E2177" s="8">
        <v>4352.3</v>
      </c>
      <c r="F2177" s="1" t="str">
        <f t="shared" si="1"/>
        <v>Decrease</v>
      </c>
    </row>
    <row r="2178" ht="14.25" customHeight="1">
      <c r="A2178" s="4">
        <v>43227.0</v>
      </c>
      <c r="B2178" s="5">
        <v>4358.3</v>
      </c>
      <c r="C2178" s="6">
        <v>4558.0</v>
      </c>
      <c r="D2178" s="7">
        <v>4358.3</v>
      </c>
      <c r="E2178" s="8">
        <v>4482.3</v>
      </c>
      <c r="F2178" s="1" t="str">
        <f t="shared" si="1"/>
        <v>Increase</v>
      </c>
    </row>
    <row r="2179" ht="14.25" customHeight="1">
      <c r="A2179" s="4">
        <v>43228.0</v>
      </c>
      <c r="B2179" s="5">
        <v>4485.15</v>
      </c>
      <c r="C2179" s="6">
        <v>4497.5</v>
      </c>
      <c r="D2179" s="7">
        <v>4418.95</v>
      </c>
      <c r="E2179" s="8">
        <v>4468.7</v>
      </c>
      <c r="F2179" s="1" t="str">
        <f t="shared" si="1"/>
        <v>Decrease</v>
      </c>
    </row>
    <row r="2180" ht="14.25" customHeight="1">
      <c r="A2180" s="4">
        <v>43229.0</v>
      </c>
      <c r="B2180" s="5">
        <v>4467.5</v>
      </c>
      <c r="C2180" s="6">
        <v>4467.5</v>
      </c>
      <c r="D2180" s="7">
        <v>4382.35</v>
      </c>
      <c r="E2180" s="8">
        <v>4400.25</v>
      </c>
      <c r="F2180" s="1" t="str">
        <f t="shared" si="1"/>
        <v>Decrease</v>
      </c>
    </row>
    <row r="2181" ht="14.25" customHeight="1">
      <c r="A2181" s="4">
        <v>43230.0</v>
      </c>
      <c r="B2181" s="5">
        <v>4397.25</v>
      </c>
      <c r="C2181" s="6">
        <v>4399.3</v>
      </c>
      <c r="D2181" s="7">
        <v>4272.75</v>
      </c>
      <c r="E2181" s="8">
        <v>4290.3</v>
      </c>
      <c r="F2181" s="1" t="str">
        <f t="shared" si="1"/>
        <v>Decrease</v>
      </c>
    </row>
    <row r="2182" ht="14.25" customHeight="1">
      <c r="A2182" s="4">
        <v>43231.0</v>
      </c>
      <c r="B2182" s="5">
        <v>4291.6</v>
      </c>
      <c r="C2182" s="6">
        <v>4323.9</v>
      </c>
      <c r="D2182" s="7">
        <v>4200.15</v>
      </c>
      <c r="E2182" s="8">
        <v>4228.45</v>
      </c>
      <c r="F2182" s="1" t="str">
        <f t="shared" si="1"/>
        <v>Decrease</v>
      </c>
    </row>
    <row r="2183" ht="14.25" customHeight="1">
      <c r="A2183" s="4">
        <v>43234.0</v>
      </c>
      <c r="B2183" s="5">
        <v>4231.95</v>
      </c>
      <c r="C2183" s="6">
        <v>4237.25</v>
      </c>
      <c r="D2183" s="7">
        <v>3955.4</v>
      </c>
      <c r="E2183" s="8">
        <v>4072.9</v>
      </c>
      <c r="F2183" s="1" t="str">
        <f t="shared" si="1"/>
        <v>Decrease</v>
      </c>
    </row>
    <row r="2184" ht="14.25" customHeight="1">
      <c r="A2184" s="4">
        <v>43235.0</v>
      </c>
      <c r="B2184" s="5">
        <v>4072.55</v>
      </c>
      <c r="C2184" s="6">
        <v>4090.1</v>
      </c>
      <c r="D2184" s="7">
        <v>3919.35</v>
      </c>
      <c r="E2184" s="8">
        <v>4074.9</v>
      </c>
      <c r="F2184" s="1" t="str">
        <f t="shared" si="1"/>
        <v>Increase</v>
      </c>
    </row>
    <row r="2185" ht="14.25" customHeight="1">
      <c r="A2185" s="4">
        <v>43236.0</v>
      </c>
      <c r="B2185" s="5">
        <v>4074.8</v>
      </c>
      <c r="C2185" s="6">
        <v>4116.7</v>
      </c>
      <c r="D2185" s="7">
        <v>3974.6</v>
      </c>
      <c r="E2185" s="8">
        <v>4008.25</v>
      </c>
      <c r="F2185" s="1" t="str">
        <f t="shared" si="1"/>
        <v>Decrease</v>
      </c>
    </row>
    <row r="2186" ht="14.25" customHeight="1">
      <c r="A2186" s="4">
        <v>43237.0</v>
      </c>
      <c r="B2186" s="5">
        <v>4005.25</v>
      </c>
      <c r="C2186" s="6">
        <v>4050.1</v>
      </c>
      <c r="D2186" s="7">
        <v>3799.55</v>
      </c>
      <c r="E2186" s="8">
        <v>4038.15</v>
      </c>
      <c r="F2186" s="1" t="str">
        <f t="shared" si="1"/>
        <v>Increase</v>
      </c>
    </row>
    <row r="2187" ht="14.25" customHeight="1">
      <c r="A2187" s="4">
        <v>43238.0</v>
      </c>
      <c r="B2187" s="5">
        <v>4040.8</v>
      </c>
      <c r="C2187" s="6">
        <v>4262.65</v>
      </c>
      <c r="D2187" s="7">
        <v>4040.8</v>
      </c>
      <c r="E2187" s="8">
        <v>4245.25</v>
      </c>
      <c r="F2187" s="1" t="str">
        <f t="shared" si="1"/>
        <v>Increase</v>
      </c>
    </row>
    <row r="2188" ht="14.25" customHeight="1">
      <c r="A2188" s="4">
        <v>43241.0</v>
      </c>
      <c r="B2188" s="5">
        <v>4248.95</v>
      </c>
      <c r="C2188" s="6">
        <v>4303.25</v>
      </c>
      <c r="D2188" s="7">
        <v>4202.4</v>
      </c>
      <c r="E2188" s="8">
        <v>4223.05</v>
      </c>
      <c r="F2188" s="1" t="str">
        <f t="shared" si="1"/>
        <v>Decrease</v>
      </c>
    </row>
    <row r="2189" ht="14.25" customHeight="1">
      <c r="A2189" s="4">
        <v>43242.0</v>
      </c>
      <c r="B2189" s="5">
        <v>4223.9</v>
      </c>
      <c r="C2189" s="6">
        <v>4224.7</v>
      </c>
      <c r="D2189" s="7">
        <v>4117.9</v>
      </c>
      <c r="E2189" s="8">
        <v>4126.9</v>
      </c>
      <c r="F2189" s="1" t="str">
        <f t="shared" si="1"/>
        <v>Decrease</v>
      </c>
    </row>
    <row r="2190" ht="14.25" customHeight="1">
      <c r="A2190" s="4">
        <v>43243.0</v>
      </c>
      <c r="B2190" s="5">
        <v>4125.75</v>
      </c>
      <c r="C2190" s="6">
        <v>4207.95</v>
      </c>
      <c r="D2190" s="7">
        <v>4115.85</v>
      </c>
      <c r="E2190" s="8">
        <v>4161.25</v>
      </c>
      <c r="F2190" s="1" t="str">
        <f t="shared" si="1"/>
        <v>Increase</v>
      </c>
    </row>
    <row r="2191" ht="14.25" customHeight="1">
      <c r="A2191" s="4">
        <v>43244.0</v>
      </c>
      <c r="B2191" s="5">
        <v>4162.15</v>
      </c>
      <c r="C2191" s="6">
        <v>4172.6</v>
      </c>
      <c r="D2191" s="7">
        <v>4077.5</v>
      </c>
      <c r="E2191" s="8">
        <v>4110.55</v>
      </c>
      <c r="F2191" s="1" t="str">
        <f t="shared" si="1"/>
        <v>Decrease</v>
      </c>
    </row>
    <row r="2192" ht="14.25" customHeight="1">
      <c r="A2192" s="4">
        <v>43245.0</v>
      </c>
      <c r="B2192" s="5">
        <v>4108.75</v>
      </c>
      <c r="C2192" s="6">
        <v>4110.7</v>
      </c>
      <c r="D2192" s="7">
        <v>3970.35</v>
      </c>
      <c r="E2192" s="8">
        <v>3985.25</v>
      </c>
      <c r="F2192" s="1" t="str">
        <f t="shared" si="1"/>
        <v>Decrease</v>
      </c>
    </row>
    <row r="2193" ht="14.25" customHeight="1">
      <c r="A2193" s="4">
        <v>43248.0</v>
      </c>
      <c r="B2193" s="5">
        <v>3990.2</v>
      </c>
      <c r="C2193" s="6">
        <v>3997.55</v>
      </c>
      <c r="D2193" s="7">
        <v>3777.3</v>
      </c>
      <c r="E2193" s="8">
        <v>3850.05</v>
      </c>
      <c r="F2193" s="1" t="str">
        <f t="shared" si="1"/>
        <v>Decrease</v>
      </c>
    </row>
    <row r="2194" ht="14.25" customHeight="1">
      <c r="A2194" s="4">
        <v>43249.0</v>
      </c>
      <c r="B2194" s="5">
        <v>3848.7</v>
      </c>
      <c r="C2194" s="6">
        <v>3966.85</v>
      </c>
      <c r="D2194" s="7">
        <v>3715.05</v>
      </c>
      <c r="E2194" s="8">
        <v>3921.2</v>
      </c>
      <c r="F2194" s="1" t="str">
        <f t="shared" si="1"/>
        <v>Increase</v>
      </c>
    </row>
    <row r="2195" ht="14.25" customHeight="1">
      <c r="A2195" s="4">
        <v>43250.0</v>
      </c>
      <c r="B2195" s="5">
        <v>3921.85</v>
      </c>
      <c r="C2195" s="6">
        <v>4000.5</v>
      </c>
      <c r="D2195" s="7">
        <v>3861.25</v>
      </c>
      <c r="E2195" s="8">
        <v>3950.75</v>
      </c>
      <c r="F2195" s="1" t="str">
        <f t="shared" si="1"/>
        <v>Increase</v>
      </c>
    </row>
    <row r="2196" ht="14.25" customHeight="1">
      <c r="A2196" s="4">
        <v>43251.0</v>
      </c>
      <c r="B2196" s="5">
        <v>3953.55</v>
      </c>
      <c r="C2196" s="6">
        <v>3969.55</v>
      </c>
      <c r="D2196" s="7">
        <v>3804.85</v>
      </c>
      <c r="E2196" s="8">
        <v>3818.3</v>
      </c>
      <c r="F2196" s="1" t="str">
        <f t="shared" si="1"/>
        <v>Decrease</v>
      </c>
    </row>
    <row r="2197" ht="14.25" customHeight="1">
      <c r="A2197" s="4">
        <v>43252.0</v>
      </c>
      <c r="B2197" s="5">
        <v>3817.3</v>
      </c>
      <c r="C2197" s="6">
        <v>3820.85</v>
      </c>
      <c r="D2197" s="7">
        <v>3581.6</v>
      </c>
      <c r="E2197" s="8">
        <v>3602.35</v>
      </c>
      <c r="F2197" s="1" t="str">
        <f t="shared" si="1"/>
        <v>Decrease</v>
      </c>
    </row>
    <row r="2198" ht="14.25" customHeight="1">
      <c r="A2198" s="4">
        <v>43255.0</v>
      </c>
      <c r="B2198" s="5">
        <v>3606.95</v>
      </c>
      <c r="C2198" s="6">
        <v>3732.65</v>
      </c>
      <c r="D2198" s="7">
        <v>3537.0</v>
      </c>
      <c r="E2198" s="8">
        <v>3606.6</v>
      </c>
      <c r="F2198" s="1" t="str">
        <f t="shared" si="1"/>
        <v>Increase</v>
      </c>
    </row>
    <row r="2199" ht="14.25" customHeight="1">
      <c r="A2199" s="4">
        <v>43256.0</v>
      </c>
      <c r="B2199" s="5">
        <v>3604.4</v>
      </c>
      <c r="C2199" s="6">
        <v>3604.4</v>
      </c>
      <c r="D2199" s="7">
        <v>3329.45</v>
      </c>
      <c r="E2199" s="8">
        <v>3513.65</v>
      </c>
      <c r="F2199" s="1" t="str">
        <f t="shared" si="1"/>
        <v>Decrease</v>
      </c>
    </row>
    <row r="2200" ht="14.25" customHeight="1">
      <c r="A2200" s="4">
        <v>43257.0</v>
      </c>
      <c r="B2200" s="5">
        <v>3502.05</v>
      </c>
      <c r="C2200" s="6">
        <v>3502.05</v>
      </c>
      <c r="D2200" s="7">
        <v>3198.95</v>
      </c>
      <c r="E2200" s="8">
        <v>3279.95</v>
      </c>
      <c r="F2200" s="1" t="str">
        <f t="shared" si="1"/>
        <v>Decrease</v>
      </c>
    </row>
    <row r="2201" ht="14.25" customHeight="1">
      <c r="A2201" s="4">
        <v>43258.0</v>
      </c>
      <c r="B2201" s="5">
        <v>3272.9</v>
      </c>
      <c r="C2201" s="6">
        <v>3510.2</v>
      </c>
      <c r="D2201" s="7">
        <v>3272.9</v>
      </c>
      <c r="E2201" s="8">
        <v>3490.7</v>
      </c>
      <c r="F2201" s="1" t="str">
        <f t="shared" si="1"/>
        <v>Increase</v>
      </c>
    </row>
    <row r="2202" ht="14.25" customHeight="1">
      <c r="A2202" s="4">
        <v>43259.0</v>
      </c>
      <c r="B2202" s="5">
        <v>3494.1</v>
      </c>
      <c r="C2202" s="6">
        <v>3648.25</v>
      </c>
      <c r="D2202" s="7">
        <v>3491.5</v>
      </c>
      <c r="E2202" s="8">
        <v>3518.65</v>
      </c>
      <c r="F2202" s="1" t="str">
        <f t="shared" si="1"/>
        <v>Increase</v>
      </c>
    </row>
    <row r="2203" ht="14.25" customHeight="1">
      <c r="A2203" s="4">
        <v>43262.0</v>
      </c>
      <c r="B2203" s="5">
        <v>3517.9</v>
      </c>
      <c r="C2203" s="6">
        <v>3518.5</v>
      </c>
      <c r="D2203" s="7">
        <v>3324.55</v>
      </c>
      <c r="E2203" s="8">
        <v>3338.4</v>
      </c>
      <c r="F2203" s="1" t="str">
        <f t="shared" si="1"/>
        <v>Decrease</v>
      </c>
    </row>
    <row r="2204" ht="14.25" customHeight="1">
      <c r="A2204" s="4">
        <v>43263.0</v>
      </c>
      <c r="B2204" s="5">
        <v>3333.85</v>
      </c>
      <c r="C2204" s="6">
        <v>3333.85</v>
      </c>
      <c r="D2204" s="7">
        <v>3099.9</v>
      </c>
      <c r="E2204" s="8">
        <v>3269.3</v>
      </c>
      <c r="F2204" s="1" t="str">
        <f t="shared" si="1"/>
        <v>Decrease</v>
      </c>
    </row>
    <row r="2205" ht="14.25" customHeight="1">
      <c r="A2205" s="4">
        <v>43264.0</v>
      </c>
      <c r="B2205" s="5">
        <v>3269.05</v>
      </c>
      <c r="C2205" s="6">
        <v>3335.95</v>
      </c>
      <c r="D2205" s="7">
        <v>3046.6</v>
      </c>
      <c r="E2205" s="8">
        <v>3074.35</v>
      </c>
      <c r="F2205" s="1" t="str">
        <f t="shared" si="1"/>
        <v>Decrease</v>
      </c>
    </row>
    <row r="2206" ht="14.25" customHeight="1">
      <c r="A2206" s="4">
        <v>43265.0</v>
      </c>
      <c r="B2206" s="5">
        <v>3108.2</v>
      </c>
      <c r="C2206" s="6">
        <v>3238.4</v>
      </c>
      <c r="D2206" s="7">
        <v>3058.95</v>
      </c>
      <c r="E2206" s="8">
        <v>3122.8</v>
      </c>
      <c r="F2206" s="1" t="str">
        <f t="shared" si="1"/>
        <v>Increase</v>
      </c>
    </row>
    <row r="2207" ht="14.25" customHeight="1">
      <c r="A2207" s="4">
        <v>43266.0</v>
      </c>
      <c r="B2207" s="5">
        <v>3125.4</v>
      </c>
      <c r="C2207" s="6">
        <v>3254.85</v>
      </c>
      <c r="D2207" s="7">
        <v>3117.35</v>
      </c>
      <c r="E2207" s="8">
        <v>3234.9</v>
      </c>
      <c r="F2207" s="1" t="str">
        <f t="shared" si="1"/>
        <v>Increase</v>
      </c>
    </row>
    <row r="2208" ht="14.25" customHeight="1">
      <c r="A2208" s="4">
        <v>43269.0</v>
      </c>
      <c r="B2208" s="5">
        <v>3234.7</v>
      </c>
      <c r="C2208" s="6">
        <v>3235.75</v>
      </c>
      <c r="D2208" s="7">
        <v>3051.8</v>
      </c>
      <c r="E2208" s="8">
        <v>3065.15</v>
      </c>
      <c r="F2208" s="1" t="str">
        <f t="shared" si="1"/>
        <v>Decrease</v>
      </c>
    </row>
    <row r="2209" ht="14.25" customHeight="1">
      <c r="A2209" s="4">
        <v>43270.0</v>
      </c>
      <c r="B2209" s="5">
        <v>3064.8</v>
      </c>
      <c r="C2209" s="6">
        <v>3085.1</v>
      </c>
      <c r="D2209" s="7">
        <v>2917.15</v>
      </c>
      <c r="E2209" s="8">
        <v>2943.15</v>
      </c>
      <c r="F2209" s="1" t="str">
        <f t="shared" si="1"/>
        <v>Decrease</v>
      </c>
    </row>
    <row r="2210" ht="14.25" customHeight="1">
      <c r="A2210" s="4">
        <v>43271.0</v>
      </c>
      <c r="B2210" s="5">
        <v>2936.25</v>
      </c>
      <c r="C2210" s="6">
        <v>2936.25</v>
      </c>
      <c r="D2210" s="7">
        <v>2525.05</v>
      </c>
      <c r="E2210" s="8">
        <v>2584.0</v>
      </c>
      <c r="F2210" s="1" t="str">
        <f t="shared" si="1"/>
        <v>Decrease</v>
      </c>
    </row>
    <row r="2211" ht="14.25" customHeight="1">
      <c r="A2211" s="4">
        <v>43272.0</v>
      </c>
      <c r="B2211" s="5">
        <v>2583.75</v>
      </c>
      <c r="C2211" s="6">
        <v>2585.3</v>
      </c>
      <c r="D2211" s="7">
        <v>2252.75</v>
      </c>
      <c r="E2211" s="8">
        <v>2524.2</v>
      </c>
      <c r="F2211" s="1" t="str">
        <f t="shared" si="1"/>
        <v>Decrease</v>
      </c>
    </row>
    <row r="2212" ht="14.25" customHeight="1">
      <c r="A2212" s="4">
        <v>43273.0</v>
      </c>
      <c r="B2212" s="5">
        <v>2526.2</v>
      </c>
      <c r="C2212" s="6">
        <v>2695.95</v>
      </c>
      <c r="D2212" s="7">
        <v>2526.2</v>
      </c>
      <c r="E2212" s="8">
        <v>2684.6</v>
      </c>
      <c r="F2212" s="1" t="str">
        <f t="shared" si="1"/>
        <v>Increase</v>
      </c>
    </row>
    <row r="2213" ht="14.25" customHeight="1">
      <c r="A2213" s="4">
        <v>43276.0</v>
      </c>
      <c r="B2213" s="5">
        <v>2685.3</v>
      </c>
      <c r="C2213" s="6">
        <v>2781.25</v>
      </c>
      <c r="D2213" s="7">
        <v>2631.9</v>
      </c>
      <c r="E2213" s="8">
        <v>2697.05</v>
      </c>
      <c r="F2213" s="1" t="str">
        <f t="shared" si="1"/>
        <v>Increase</v>
      </c>
    </row>
    <row r="2214" ht="14.25" customHeight="1">
      <c r="A2214" s="4">
        <v>43277.0</v>
      </c>
      <c r="B2214" s="5">
        <v>2696.3</v>
      </c>
      <c r="C2214" s="6">
        <v>2921.35</v>
      </c>
      <c r="D2214" s="7">
        <v>2696.3</v>
      </c>
      <c r="E2214" s="8">
        <v>2885.6</v>
      </c>
      <c r="F2214" s="1" t="str">
        <f t="shared" si="1"/>
        <v>Increase</v>
      </c>
    </row>
    <row r="2215" ht="14.25" customHeight="1">
      <c r="A2215" s="4">
        <v>43278.0</v>
      </c>
      <c r="B2215" s="5">
        <v>2885.4</v>
      </c>
      <c r="C2215" s="6">
        <v>3062.05</v>
      </c>
      <c r="D2215" s="7">
        <v>2885.4</v>
      </c>
      <c r="E2215" s="8">
        <v>3043.85</v>
      </c>
      <c r="F2215" s="1" t="str">
        <f t="shared" si="1"/>
        <v>Increase</v>
      </c>
    </row>
    <row r="2216" ht="14.25" customHeight="1">
      <c r="A2216" s="4">
        <v>43279.0</v>
      </c>
      <c r="B2216" s="5">
        <v>3050.25</v>
      </c>
      <c r="C2216" s="6">
        <v>3152.3</v>
      </c>
      <c r="D2216" s="7">
        <v>2985.0</v>
      </c>
      <c r="E2216" s="8">
        <v>3142.1</v>
      </c>
      <c r="F2216" s="1" t="str">
        <f t="shared" si="1"/>
        <v>Increase</v>
      </c>
    </row>
    <row r="2217" ht="14.25" customHeight="1">
      <c r="A2217" s="4">
        <v>43280.0</v>
      </c>
      <c r="B2217" s="5">
        <v>3155.75</v>
      </c>
      <c r="C2217" s="6">
        <v>3240.55</v>
      </c>
      <c r="D2217" s="7">
        <v>2971.0</v>
      </c>
      <c r="E2217" s="8">
        <v>2994.95</v>
      </c>
      <c r="F2217" s="1" t="str">
        <f t="shared" si="1"/>
        <v>Decrease</v>
      </c>
    </row>
    <row r="2218" ht="14.25" customHeight="1">
      <c r="A2218" s="4">
        <v>43283.0</v>
      </c>
      <c r="B2218" s="5">
        <v>2998.45</v>
      </c>
      <c r="C2218" s="6">
        <v>3007.8</v>
      </c>
      <c r="D2218" s="7">
        <v>2860.25</v>
      </c>
      <c r="E2218" s="8">
        <v>2892.65</v>
      </c>
      <c r="F2218" s="1" t="str">
        <f t="shared" si="1"/>
        <v>Decrease</v>
      </c>
    </row>
    <row r="2219" ht="14.25" customHeight="1">
      <c r="A2219" s="4">
        <v>43284.0</v>
      </c>
      <c r="B2219" s="5">
        <v>2893.25</v>
      </c>
      <c r="C2219" s="6">
        <v>3010.0</v>
      </c>
      <c r="D2219" s="7">
        <v>2860.1</v>
      </c>
      <c r="E2219" s="8">
        <v>2973.0</v>
      </c>
      <c r="F2219" s="1" t="str">
        <f t="shared" si="1"/>
        <v>Increase</v>
      </c>
    </row>
    <row r="2220" ht="14.25" customHeight="1">
      <c r="A2220" s="4">
        <v>43285.0</v>
      </c>
      <c r="B2220" s="5">
        <v>2973.3</v>
      </c>
      <c r="C2220" s="6">
        <v>3161.25</v>
      </c>
      <c r="D2220" s="7">
        <v>2973.3</v>
      </c>
      <c r="E2220" s="8">
        <v>3148.25</v>
      </c>
      <c r="F2220" s="1" t="str">
        <f t="shared" si="1"/>
        <v>Increase</v>
      </c>
    </row>
    <row r="2221" ht="14.25" customHeight="1">
      <c r="A2221" s="4">
        <v>43286.0</v>
      </c>
      <c r="B2221" s="5">
        <v>3147.2</v>
      </c>
      <c r="C2221" s="6">
        <v>3147.2</v>
      </c>
      <c r="D2221" s="7">
        <v>2919.45</v>
      </c>
      <c r="E2221" s="8">
        <v>2938.65</v>
      </c>
      <c r="F2221" s="1" t="str">
        <f t="shared" si="1"/>
        <v>Decrease</v>
      </c>
    </row>
    <row r="2222" ht="14.25" customHeight="1">
      <c r="A2222" s="4">
        <v>43287.0</v>
      </c>
      <c r="B2222" s="5">
        <v>2937.9</v>
      </c>
      <c r="C2222" s="6">
        <v>2975.2</v>
      </c>
      <c r="D2222" s="7">
        <v>2794.95</v>
      </c>
      <c r="E2222" s="8">
        <v>2848.45</v>
      </c>
      <c r="F2222" s="1" t="str">
        <f t="shared" si="1"/>
        <v>Decrease</v>
      </c>
    </row>
    <row r="2223" ht="14.25" customHeight="1">
      <c r="A2223" s="4">
        <v>43290.0</v>
      </c>
      <c r="B2223" s="5">
        <v>2848.0</v>
      </c>
      <c r="C2223" s="6">
        <v>2938.8</v>
      </c>
      <c r="D2223" s="7">
        <v>2778.8</v>
      </c>
      <c r="E2223" s="8">
        <v>2810.35</v>
      </c>
      <c r="F2223" s="1" t="str">
        <f t="shared" si="1"/>
        <v>Decrease</v>
      </c>
    </row>
    <row r="2224" ht="14.25" customHeight="1">
      <c r="A2224" s="4">
        <v>43291.0</v>
      </c>
      <c r="B2224" s="5">
        <v>2813.4</v>
      </c>
      <c r="C2224" s="6">
        <v>2835.7</v>
      </c>
      <c r="D2224" s="7">
        <v>2694.5</v>
      </c>
      <c r="E2224" s="8">
        <v>2799.55</v>
      </c>
      <c r="F2224" s="1" t="str">
        <f t="shared" si="1"/>
        <v>Decrease</v>
      </c>
    </row>
    <row r="2225" ht="14.25" customHeight="1">
      <c r="A2225" s="4">
        <v>43292.0</v>
      </c>
      <c r="B2225" s="5">
        <v>2802.45</v>
      </c>
      <c r="C2225" s="6">
        <v>2802.45</v>
      </c>
      <c r="D2225" s="7">
        <v>2664.3</v>
      </c>
      <c r="E2225" s="8">
        <v>2683.15</v>
      </c>
      <c r="F2225" s="1" t="str">
        <f t="shared" si="1"/>
        <v>Decrease</v>
      </c>
    </row>
    <row r="2226" ht="14.25" customHeight="1">
      <c r="A2226" s="4">
        <v>43293.0</v>
      </c>
      <c r="B2226" s="5">
        <v>2682.75</v>
      </c>
      <c r="C2226" s="6">
        <v>2772.4</v>
      </c>
      <c r="D2226" s="7">
        <v>2617.9</v>
      </c>
      <c r="E2226" s="8">
        <v>2635.0</v>
      </c>
      <c r="F2226" s="1" t="str">
        <f t="shared" si="1"/>
        <v>Decrease</v>
      </c>
    </row>
    <row r="2227" ht="14.25" customHeight="1">
      <c r="A2227" s="4">
        <v>43294.0</v>
      </c>
      <c r="B2227" s="5">
        <v>2634.2</v>
      </c>
      <c r="C2227" s="6">
        <v>2634.2</v>
      </c>
      <c r="D2227" s="7">
        <v>2502.9</v>
      </c>
      <c r="E2227" s="8">
        <v>2553.15</v>
      </c>
      <c r="F2227" s="1" t="str">
        <f t="shared" si="1"/>
        <v>Decrease</v>
      </c>
    </row>
    <row r="2228" ht="14.25" customHeight="1">
      <c r="A2228" s="4">
        <v>43297.0</v>
      </c>
      <c r="B2228" s="5">
        <v>2553.6</v>
      </c>
      <c r="C2228" s="6">
        <v>2718.6</v>
      </c>
      <c r="D2228" s="7">
        <v>2539.8</v>
      </c>
      <c r="E2228" s="8">
        <v>2693.45</v>
      </c>
      <c r="F2228" s="1" t="str">
        <f t="shared" si="1"/>
        <v>Increase</v>
      </c>
    </row>
    <row r="2229" ht="14.25" customHeight="1">
      <c r="A2229" s="4">
        <v>43298.0</v>
      </c>
      <c r="B2229" s="5">
        <v>2690.85</v>
      </c>
      <c r="C2229" s="6">
        <v>2740.35</v>
      </c>
      <c r="D2229" s="7">
        <v>2633.8</v>
      </c>
      <c r="E2229" s="8">
        <v>2708.25</v>
      </c>
      <c r="F2229" s="1" t="str">
        <f t="shared" si="1"/>
        <v>Increase</v>
      </c>
    </row>
    <row r="2230" ht="14.25" customHeight="1">
      <c r="A2230" s="4">
        <v>43299.0</v>
      </c>
      <c r="B2230" s="5">
        <v>2708.3</v>
      </c>
      <c r="C2230" s="6">
        <v>2790.7</v>
      </c>
      <c r="D2230" s="7">
        <v>2638.2</v>
      </c>
      <c r="E2230" s="8">
        <v>2654.0</v>
      </c>
      <c r="F2230" s="1" t="str">
        <f t="shared" si="1"/>
        <v>Decrease</v>
      </c>
    </row>
    <row r="2231" ht="14.25" customHeight="1">
      <c r="A2231" s="4">
        <v>43300.0</v>
      </c>
      <c r="B2231" s="5">
        <v>2652.45</v>
      </c>
      <c r="C2231" s="6">
        <v>2762.6</v>
      </c>
      <c r="D2231" s="7">
        <v>2643.35</v>
      </c>
      <c r="E2231" s="8">
        <v>2752.25</v>
      </c>
      <c r="F2231" s="1" t="str">
        <f t="shared" si="1"/>
        <v>Increase</v>
      </c>
    </row>
    <row r="2232" ht="14.25" customHeight="1">
      <c r="A2232" s="4">
        <v>43301.0</v>
      </c>
      <c r="B2232" s="5">
        <v>2745.7</v>
      </c>
      <c r="C2232" s="6">
        <v>2779.0</v>
      </c>
      <c r="D2232" s="7">
        <v>2690.3</v>
      </c>
      <c r="E2232" s="8">
        <v>2755.1</v>
      </c>
      <c r="F2232" s="1" t="str">
        <f t="shared" si="1"/>
        <v>Increase</v>
      </c>
    </row>
    <row r="2233" ht="14.25" customHeight="1">
      <c r="A2233" s="4">
        <v>43304.0</v>
      </c>
      <c r="B2233" s="5">
        <v>2755.15</v>
      </c>
      <c r="C2233" s="6">
        <v>2832.85</v>
      </c>
      <c r="D2233" s="7">
        <v>2669.5</v>
      </c>
      <c r="E2233" s="8">
        <v>2682.9</v>
      </c>
      <c r="F2233" s="1" t="str">
        <f t="shared" si="1"/>
        <v>Decrease</v>
      </c>
    </row>
    <row r="2234" ht="14.25" customHeight="1">
      <c r="A2234" s="4">
        <v>43305.0</v>
      </c>
      <c r="B2234" s="5">
        <v>2672.9</v>
      </c>
      <c r="C2234" s="6">
        <v>2672.9</v>
      </c>
      <c r="D2234" s="7">
        <v>2570.7</v>
      </c>
      <c r="E2234" s="8">
        <v>2657.8</v>
      </c>
      <c r="F2234" s="1" t="str">
        <f t="shared" si="1"/>
        <v>Decrease</v>
      </c>
    </row>
    <row r="2235" ht="14.25" customHeight="1">
      <c r="A2235" s="4">
        <v>43306.0</v>
      </c>
      <c r="B2235" s="5">
        <v>2657.5</v>
      </c>
      <c r="C2235" s="6">
        <v>2693.65</v>
      </c>
      <c r="D2235" s="7">
        <v>2611.95</v>
      </c>
      <c r="E2235" s="8">
        <v>2656.45</v>
      </c>
      <c r="F2235" s="1" t="str">
        <f t="shared" si="1"/>
        <v>Decrease</v>
      </c>
    </row>
    <row r="2236" ht="14.25" customHeight="1">
      <c r="A2236" s="4">
        <v>43307.0</v>
      </c>
      <c r="B2236" s="5">
        <v>2656.5</v>
      </c>
      <c r="C2236" s="6">
        <v>2793.8</v>
      </c>
      <c r="D2236" s="7">
        <v>2646.35</v>
      </c>
      <c r="E2236" s="8">
        <v>2788.0</v>
      </c>
      <c r="F2236" s="1" t="str">
        <f t="shared" si="1"/>
        <v>Increase</v>
      </c>
    </row>
    <row r="2237" ht="14.25" customHeight="1">
      <c r="A2237" s="4">
        <v>43308.0</v>
      </c>
      <c r="B2237" s="5">
        <v>2786.65</v>
      </c>
      <c r="C2237" s="6">
        <v>2821.15</v>
      </c>
      <c r="D2237" s="7">
        <v>2701.35</v>
      </c>
      <c r="E2237" s="8">
        <v>2714.4</v>
      </c>
      <c r="F2237" s="1" t="str">
        <f t="shared" si="1"/>
        <v>Decrease</v>
      </c>
    </row>
    <row r="2238" ht="14.25" customHeight="1">
      <c r="A2238" s="4">
        <v>43311.0</v>
      </c>
      <c r="B2238" s="5">
        <v>2714.7</v>
      </c>
      <c r="C2238" s="6">
        <v>2861.55</v>
      </c>
      <c r="D2238" s="7">
        <v>2714.7</v>
      </c>
      <c r="E2238" s="8">
        <v>2784.0</v>
      </c>
      <c r="F2238" s="1" t="str">
        <f t="shared" si="1"/>
        <v>Increase</v>
      </c>
    </row>
    <row r="2239" ht="14.25" customHeight="1">
      <c r="A2239" s="4">
        <v>43312.0</v>
      </c>
      <c r="B2239" s="5">
        <v>2785.7</v>
      </c>
      <c r="C2239" s="6">
        <v>2940.15</v>
      </c>
      <c r="D2239" s="7">
        <v>2785.7</v>
      </c>
      <c r="E2239" s="8">
        <v>2928.25</v>
      </c>
      <c r="F2239" s="1" t="str">
        <f t="shared" si="1"/>
        <v>Increase</v>
      </c>
    </row>
    <row r="2240" ht="14.25" customHeight="1">
      <c r="A2240" s="4">
        <v>43313.0</v>
      </c>
      <c r="B2240" s="5">
        <v>2934.05</v>
      </c>
      <c r="C2240" s="6">
        <v>2945.3</v>
      </c>
      <c r="D2240" s="7">
        <v>2861.55</v>
      </c>
      <c r="E2240" s="8">
        <v>2920.15</v>
      </c>
      <c r="F2240" s="1" t="str">
        <f t="shared" si="1"/>
        <v>Decrease</v>
      </c>
    </row>
    <row r="2241" ht="14.25" customHeight="1">
      <c r="A2241" s="4">
        <v>43314.0</v>
      </c>
      <c r="B2241" s="5">
        <v>2915.35</v>
      </c>
      <c r="C2241" s="6">
        <v>2936.8</v>
      </c>
      <c r="D2241" s="7">
        <v>2812.55</v>
      </c>
      <c r="E2241" s="8">
        <v>2921.35</v>
      </c>
      <c r="F2241" s="1" t="str">
        <f t="shared" si="1"/>
        <v>Increase</v>
      </c>
    </row>
    <row r="2242" ht="14.25" customHeight="1">
      <c r="A2242" s="4">
        <v>43315.0</v>
      </c>
      <c r="B2242" s="5">
        <v>2917.9</v>
      </c>
      <c r="C2242" s="6">
        <v>3012.1</v>
      </c>
      <c r="D2242" s="7">
        <v>2917.9</v>
      </c>
      <c r="E2242" s="8">
        <v>2981.2</v>
      </c>
      <c r="F2242" s="1" t="str">
        <f t="shared" si="1"/>
        <v>Increase</v>
      </c>
    </row>
    <row r="2243" ht="14.25" customHeight="1">
      <c r="A2243" s="4">
        <v>43318.0</v>
      </c>
      <c r="B2243" s="5">
        <v>2983.6</v>
      </c>
      <c r="C2243" s="6">
        <v>3052.55</v>
      </c>
      <c r="D2243" s="7">
        <v>2963.3</v>
      </c>
      <c r="E2243" s="8">
        <v>3041.75</v>
      </c>
      <c r="F2243" s="1" t="str">
        <f t="shared" si="1"/>
        <v>Increase</v>
      </c>
    </row>
    <row r="2244" ht="14.25" customHeight="1">
      <c r="A2244" s="4">
        <v>43319.0</v>
      </c>
      <c r="B2244" s="5">
        <v>3040.45</v>
      </c>
      <c r="C2244" s="6">
        <v>3076.2</v>
      </c>
      <c r="D2244" s="7">
        <v>2943.5</v>
      </c>
      <c r="E2244" s="8">
        <v>2954.35</v>
      </c>
      <c r="F2244" s="1" t="str">
        <f t="shared" si="1"/>
        <v>Decrease</v>
      </c>
    </row>
    <row r="2245" ht="14.25" customHeight="1">
      <c r="A2245" s="4">
        <v>43320.0</v>
      </c>
      <c r="B2245" s="5">
        <v>2955.35</v>
      </c>
      <c r="C2245" s="6">
        <v>3072.55</v>
      </c>
      <c r="D2245" s="7">
        <v>2922.65</v>
      </c>
      <c r="E2245" s="8">
        <v>3060.75</v>
      </c>
      <c r="F2245" s="1" t="str">
        <f t="shared" si="1"/>
        <v>Increase</v>
      </c>
    </row>
    <row r="2246" ht="14.25" customHeight="1">
      <c r="A2246" s="4">
        <v>43321.0</v>
      </c>
      <c r="B2246" s="5">
        <v>3063.0</v>
      </c>
      <c r="C2246" s="6">
        <v>3106.8</v>
      </c>
      <c r="D2246" s="7">
        <v>3036.3</v>
      </c>
      <c r="E2246" s="8">
        <v>3077.5</v>
      </c>
      <c r="F2246" s="1" t="str">
        <f t="shared" si="1"/>
        <v>Increase</v>
      </c>
    </row>
    <row r="2247" ht="14.25" customHeight="1">
      <c r="A2247" s="4">
        <v>43322.0</v>
      </c>
      <c r="B2247" s="5">
        <v>3077.25</v>
      </c>
      <c r="C2247" s="6">
        <v>3110.45</v>
      </c>
      <c r="D2247" s="7">
        <v>3027.8</v>
      </c>
      <c r="E2247" s="8">
        <v>3039.3</v>
      </c>
      <c r="F2247" s="1" t="str">
        <f t="shared" si="1"/>
        <v>Decrease</v>
      </c>
    </row>
    <row r="2248" ht="14.25" customHeight="1">
      <c r="A2248" s="4">
        <v>43325.0</v>
      </c>
      <c r="B2248" s="5">
        <v>3039.25</v>
      </c>
      <c r="C2248" s="6">
        <v>3040.0</v>
      </c>
      <c r="D2248" s="7">
        <v>2957.05</v>
      </c>
      <c r="E2248" s="8">
        <v>2968.65</v>
      </c>
      <c r="F2248" s="1" t="str">
        <f t="shared" si="1"/>
        <v>Decrease</v>
      </c>
    </row>
    <row r="2249" ht="14.25" customHeight="1">
      <c r="A2249" s="4">
        <v>43326.0</v>
      </c>
      <c r="B2249" s="5">
        <v>2967.4</v>
      </c>
      <c r="C2249" s="6">
        <v>2968.0</v>
      </c>
      <c r="D2249" s="7">
        <v>2900.45</v>
      </c>
      <c r="E2249" s="8">
        <v>2916.85</v>
      </c>
      <c r="F2249" s="1" t="str">
        <f t="shared" si="1"/>
        <v>Decrease</v>
      </c>
    </row>
    <row r="2250" ht="14.25" customHeight="1">
      <c r="A2250" s="4">
        <v>43327.0</v>
      </c>
      <c r="B2250" s="5">
        <v>2919.85</v>
      </c>
      <c r="C2250" s="6">
        <v>2960.95</v>
      </c>
      <c r="D2250" s="7">
        <v>2844.8</v>
      </c>
      <c r="E2250" s="8">
        <v>2857.25</v>
      </c>
      <c r="F2250" s="1" t="str">
        <f t="shared" si="1"/>
        <v>Decrease</v>
      </c>
    </row>
    <row r="2251" ht="14.25" customHeight="1">
      <c r="A2251" s="4">
        <v>43328.0</v>
      </c>
      <c r="B2251" s="5">
        <v>2857.15</v>
      </c>
      <c r="C2251" s="6">
        <v>2931.8</v>
      </c>
      <c r="D2251" s="7">
        <v>2812.9</v>
      </c>
      <c r="E2251" s="8">
        <v>2922.2</v>
      </c>
      <c r="F2251" s="1" t="str">
        <f t="shared" si="1"/>
        <v>Increase</v>
      </c>
    </row>
    <row r="2252" ht="14.25" customHeight="1">
      <c r="A2252" s="4">
        <v>43329.0</v>
      </c>
      <c r="B2252" s="5">
        <v>2922.55</v>
      </c>
      <c r="C2252" s="6">
        <v>2999.15</v>
      </c>
      <c r="D2252" s="7">
        <v>2899.75</v>
      </c>
      <c r="E2252" s="8">
        <v>2979.5</v>
      </c>
      <c r="F2252" s="1" t="str">
        <f t="shared" si="1"/>
        <v>Increase</v>
      </c>
    </row>
    <row r="2253" ht="14.25" customHeight="1">
      <c r="A2253" s="4">
        <v>43332.0</v>
      </c>
      <c r="B2253" s="5">
        <v>2979.8</v>
      </c>
      <c r="C2253" s="6">
        <v>3002.65</v>
      </c>
      <c r="D2253" s="7">
        <v>2937.35</v>
      </c>
      <c r="E2253" s="8">
        <v>2959.15</v>
      </c>
      <c r="F2253" s="1" t="str">
        <f t="shared" si="1"/>
        <v>Decrease</v>
      </c>
    </row>
    <row r="2254" ht="14.25" customHeight="1">
      <c r="A2254" s="4">
        <v>43333.0</v>
      </c>
      <c r="B2254" s="5">
        <v>2963.3</v>
      </c>
      <c r="C2254" s="6">
        <v>3039.25</v>
      </c>
      <c r="D2254" s="7">
        <v>2963.3</v>
      </c>
      <c r="E2254" s="8">
        <v>3033.45</v>
      </c>
      <c r="F2254" s="1" t="str">
        <f t="shared" si="1"/>
        <v>Increase</v>
      </c>
    </row>
    <row r="2255" ht="14.25" customHeight="1">
      <c r="A2255" s="4">
        <v>43334.0</v>
      </c>
      <c r="B2255" s="5">
        <v>3034.6</v>
      </c>
      <c r="C2255" s="6">
        <v>3079.85</v>
      </c>
      <c r="D2255" s="7">
        <v>3021.8</v>
      </c>
      <c r="E2255" s="8">
        <v>3046.75</v>
      </c>
      <c r="F2255" s="1" t="str">
        <f t="shared" si="1"/>
        <v>Increase</v>
      </c>
    </row>
    <row r="2256" ht="14.25" customHeight="1">
      <c r="A2256" s="4">
        <v>43335.0</v>
      </c>
      <c r="B2256" s="5">
        <v>3058.75</v>
      </c>
      <c r="C2256" s="6">
        <v>3131.95</v>
      </c>
      <c r="D2256" s="7">
        <v>3056.45</v>
      </c>
      <c r="E2256" s="8">
        <v>3121.45</v>
      </c>
      <c r="F2256" s="1" t="str">
        <f t="shared" si="1"/>
        <v>Increase</v>
      </c>
    </row>
    <row r="2257" ht="14.25" customHeight="1">
      <c r="A2257" s="4">
        <v>43336.0</v>
      </c>
      <c r="B2257" s="5">
        <v>3121.5</v>
      </c>
      <c r="C2257" s="6">
        <v>3141.8</v>
      </c>
      <c r="D2257" s="7">
        <v>3056.1</v>
      </c>
      <c r="E2257" s="8">
        <v>3112.8</v>
      </c>
      <c r="F2257" s="1" t="str">
        <f t="shared" si="1"/>
        <v>Decrease</v>
      </c>
    </row>
    <row r="2258" ht="14.25" customHeight="1">
      <c r="A2258" s="4">
        <v>43339.0</v>
      </c>
      <c r="B2258" s="5">
        <v>3112.8</v>
      </c>
      <c r="C2258" s="6">
        <v>3147.2</v>
      </c>
      <c r="D2258" s="7">
        <v>2888.2</v>
      </c>
      <c r="E2258" s="8">
        <v>2920.4</v>
      </c>
      <c r="F2258" s="1" t="str">
        <f t="shared" si="1"/>
        <v>Decrease</v>
      </c>
    </row>
    <row r="2259" ht="14.25" customHeight="1">
      <c r="A2259" s="4">
        <v>43340.0</v>
      </c>
      <c r="B2259" s="5">
        <v>2919.95</v>
      </c>
      <c r="C2259" s="6">
        <v>2929.85</v>
      </c>
      <c r="D2259" s="7">
        <v>2810.25</v>
      </c>
      <c r="E2259" s="8">
        <v>2873.0</v>
      </c>
      <c r="F2259" s="1" t="str">
        <f t="shared" si="1"/>
        <v>Decrease</v>
      </c>
    </row>
    <row r="2260" ht="14.25" customHeight="1">
      <c r="A2260" s="4">
        <v>43341.0</v>
      </c>
      <c r="B2260" s="5">
        <v>2868.85</v>
      </c>
      <c r="C2260" s="6">
        <v>2869.2</v>
      </c>
      <c r="D2260" s="7">
        <v>2748.55</v>
      </c>
      <c r="E2260" s="8">
        <v>2773.1</v>
      </c>
      <c r="F2260" s="1" t="str">
        <f t="shared" si="1"/>
        <v>Decrease</v>
      </c>
    </row>
    <row r="2261" ht="14.25" customHeight="1">
      <c r="A2261" s="4">
        <v>43342.0</v>
      </c>
      <c r="B2261" s="5">
        <v>2775.0</v>
      </c>
      <c r="C2261" s="6">
        <v>2802.6</v>
      </c>
      <c r="D2261" s="7">
        <v>2720.8</v>
      </c>
      <c r="E2261" s="8">
        <v>2744.95</v>
      </c>
      <c r="F2261" s="1" t="str">
        <f t="shared" si="1"/>
        <v>Decrease</v>
      </c>
    </row>
    <row r="2262" ht="14.25" customHeight="1">
      <c r="A2262" s="4">
        <v>43343.0</v>
      </c>
      <c r="B2262" s="5">
        <v>2748.4</v>
      </c>
      <c r="C2262" s="6">
        <v>2853.25</v>
      </c>
      <c r="D2262" s="7">
        <v>2748.4</v>
      </c>
      <c r="E2262" s="8">
        <v>2835.3</v>
      </c>
      <c r="F2262" s="1" t="str">
        <f t="shared" si="1"/>
        <v>Increase</v>
      </c>
    </row>
    <row r="2263" ht="14.25" customHeight="1">
      <c r="A2263" s="4">
        <v>43346.0</v>
      </c>
      <c r="B2263" s="5">
        <v>2832.3</v>
      </c>
      <c r="C2263" s="6">
        <v>2832.3</v>
      </c>
      <c r="D2263" s="7">
        <v>2701.75</v>
      </c>
      <c r="E2263" s="8">
        <v>2736.7</v>
      </c>
      <c r="F2263" s="1" t="str">
        <f t="shared" si="1"/>
        <v>Decrease</v>
      </c>
    </row>
    <row r="2264" ht="14.25" customHeight="1">
      <c r="A2264" s="4">
        <v>43347.0</v>
      </c>
      <c r="B2264" s="5">
        <v>2737.0</v>
      </c>
      <c r="C2264" s="6">
        <v>2835.65</v>
      </c>
      <c r="D2264" s="7">
        <v>2724.2</v>
      </c>
      <c r="E2264" s="8">
        <v>2828.45</v>
      </c>
      <c r="F2264" s="1" t="str">
        <f t="shared" si="1"/>
        <v>Increase</v>
      </c>
    </row>
    <row r="2265" ht="14.25" customHeight="1">
      <c r="A2265" s="4">
        <v>43348.0</v>
      </c>
      <c r="B2265" s="5">
        <v>2828.7</v>
      </c>
      <c r="C2265" s="6">
        <v>2868.2</v>
      </c>
      <c r="D2265" s="7">
        <v>2819.9</v>
      </c>
      <c r="E2265" s="8">
        <v>2846.2</v>
      </c>
      <c r="F2265" s="1" t="str">
        <f t="shared" si="1"/>
        <v>Increase</v>
      </c>
    </row>
    <row r="2266" ht="14.25" customHeight="1">
      <c r="A2266" s="4">
        <v>43349.0</v>
      </c>
      <c r="B2266" s="5">
        <v>2842.9</v>
      </c>
      <c r="C2266" s="6">
        <v>2842.9</v>
      </c>
      <c r="D2266" s="7">
        <v>2758.0</v>
      </c>
      <c r="E2266" s="8">
        <v>2796.6</v>
      </c>
      <c r="F2266" s="1" t="str">
        <f t="shared" si="1"/>
        <v>Decrease</v>
      </c>
    </row>
    <row r="2267" ht="14.25" customHeight="1">
      <c r="A2267" s="4">
        <v>43350.0</v>
      </c>
      <c r="B2267" s="5">
        <v>2777.4</v>
      </c>
      <c r="C2267" s="6">
        <v>2787.3</v>
      </c>
      <c r="D2267" s="7">
        <v>2690.2</v>
      </c>
      <c r="E2267" s="8">
        <v>2706.15</v>
      </c>
      <c r="F2267" s="1" t="str">
        <f t="shared" si="1"/>
        <v>Decrease</v>
      </c>
    </row>
    <row r="2268" ht="14.25" customHeight="1">
      <c r="A2268" s="4">
        <v>43353.0</v>
      </c>
      <c r="B2268" s="5">
        <v>2714.7</v>
      </c>
      <c r="C2268" s="6">
        <v>2744.85</v>
      </c>
      <c r="D2268" s="7">
        <v>2681.4</v>
      </c>
      <c r="E2268" s="8">
        <v>2713.8</v>
      </c>
      <c r="F2268" s="1" t="str">
        <f t="shared" si="1"/>
        <v>Increase</v>
      </c>
    </row>
    <row r="2269" ht="14.25" customHeight="1">
      <c r="A2269" s="4">
        <v>43354.0</v>
      </c>
      <c r="B2269" s="5">
        <v>2705.45</v>
      </c>
      <c r="C2269" s="6">
        <v>2765.55</v>
      </c>
      <c r="D2269" s="7">
        <v>2661.65</v>
      </c>
      <c r="E2269" s="8">
        <v>2678.55</v>
      </c>
      <c r="F2269" s="1" t="str">
        <f t="shared" si="1"/>
        <v>Decrease</v>
      </c>
    </row>
    <row r="2270" ht="14.25" customHeight="1">
      <c r="A2270" s="4">
        <v>43355.0</v>
      </c>
      <c r="B2270" s="5">
        <v>2686.05</v>
      </c>
      <c r="C2270" s="6">
        <v>2777.3</v>
      </c>
      <c r="D2270" s="7">
        <v>2685.25</v>
      </c>
      <c r="E2270" s="8">
        <v>2771.35</v>
      </c>
      <c r="F2270" s="1" t="str">
        <f t="shared" si="1"/>
        <v>Increase</v>
      </c>
    </row>
    <row r="2271" ht="14.25" customHeight="1">
      <c r="A2271" s="4">
        <v>43356.0</v>
      </c>
      <c r="B2271" s="5">
        <v>2771.1</v>
      </c>
      <c r="C2271" s="6">
        <v>2855.4</v>
      </c>
      <c r="D2271" s="7">
        <v>2765.6</v>
      </c>
      <c r="E2271" s="8">
        <v>2849.5</v>
      </c>
      <c r="F2271" s="1" t="str">
        <f t="shared" si="1"/>
        <v>Increase</v>
      </c>
    </row>
    <row r="2272" ht="14.25" customHeight="1">
      <c r="A2272" s="4">
        <v>43357.0</v>
      </c>
      <c r="B2272" s="5">
        <v>2849.35</v>
      </c>
      <c r="C2272" s="6">
        <v>2873.85</v>
      </c>
      <c r="D2272" s="7">
        <v>2795.35</v>
      </c>
      <c r="E2272" s="8">
        <v>2823.95</v>
      </c>
      <c r="F2272" s="1" t="str">
        <f t="shared" si="1"/>
        <v>Decrease</v>
      </c>
    </row>
    <row r="2273" ht="14.25" customHeight="1">
      <c r="A2273" s="4">
        <v>43360.0</v>
      </c>
      <c r="B2273" s="5">
        <v>2824.05</v>
      </c>
      <c r="C2273" s="6">
        <v>2881.0</v>
      </c>
      <c r="D2273" s="7">
        <v>2774.1</v>
      </c>
      <c r="E2273" s="8">
        <v>2874.8</v>
      </c>
      <c r="F2273" s="1" t="str">
        <f t="shared" si="1"/>
        <v>Increase</v>
      </c>
    </row>
    <row r="2274" ht="14.25" customHeight="1">
      <c r="A2274" s="4">
        <v>43361.0</v>
      </c>
      <c r="B2274" s="5">
        <v>2872.35</v>
      </c>
      <c r="C2274" s="6">
        <v>2873.45</v>
      </c>
      <c r="D2274" s="7">
        <v>2760.7</v>
      </c>
      <c r="E2274" s="8">
        <v>2766.65</v>
      </c>
      <c r="F2274" s="1" t="str">
        <f t="shared" si="1"/>
        <v>Decrease</v>
      </c>
    </row>
    <row r="2275" ht="14.25" customHeight="1">
      <c r="A2275" s="4">
        <v>43362.0</v>
      </c>
      <c r="B2275" s="5">
        <v>2773.5</v>
      </c>
      <c r="C2275" s="6">
        <v>2831.7</v>
      </c>
      <c r="D2275" s="7">
        <v>2752.9</v>
      </c>
      <c r="E2275" s="8">
        <v>2783.9</v>
      </c>
      <c r="F2275" s="1" t="str">
        <f t="shared" si="1"/>
        <v>Increase</v>
      </c>
    </row>
    <row r="2276" ht="14.25" customHeight="1">
      <c r="A2276" s="4">
        <v>43363.0</v>
      </c>
      <c r="B2276" s="5">
        <v>2780.7</v>
      </c>
      <c r="C2276" s="6">
        <v>2842.2</v>
      </c>
      <c r="D2276" s="7">
        <v>2780.7</v>
      </c>
      <c r="E2276" s="8">
        <v>2803.05</v>
      </c>
      <c r="F2276" s="1" t="str">
        <f t="shared" si="1"/>
        <v>Increase</v>
      </c>
    </row>
    <row r="2277" ht="14.25" customHeight="1">
      <c r="A2277" s="4">
        <v>43364.0</v>
      </c>
      <c r="B2277" s="5">
        <v>2802.75</v>
      </c>
      <c r="C2277" s="6">
        <v>2816.8</v>
      </c>
      <c r="D2277" s="7">
        <v>2754.85</v>
      </c>
      <c r="E2277" s="8">
        <v>2780.05</v>
      </c>
      <c r="F2277" s="1" t="str">
        <f t="shared" si="1"/>
        <v>Decrease</v>
      </c>
    </row>
    <row r="2278" ht="14.25" customHeight="1">
      <c r="A2278" s="4">
        <v>43367.0</v>
      </c>
      <c r="B2278" s="5">
        <v>2779.35</v>
      </c>
      <c r="C2278" s="6">
        <v>2852.5</v>
      </c>
      <c r="D2278" s="7">
        <v>2778.65</v>
      </c>
      <c r="E2278" s="8">
        <v>2843.1</v>
      </c>
      <c r="F2278" s="1" t="str">
        <f t="shared" si="1"/>
        <v>Increase</v>
      </c>
    </row>
    <row r="2279" ht="14.25" customHeight="1">
      <c r="A2279" s="4">
        <v>43368.0</v>
      </c>
      <c r="B2279" s="5">
        <v>2843.05</v>
      </c>
      <c r="C2279" s="6">
        <v>2926.75</v>
      </c>
      <c r="D2279" s="7">
        <v>2840.15</v>
      </c>
      <c r="E2279" s="8">
        <v>2919.9</v>
      </c>
      <c r="F2279" s="1" t="str">
        <f t="shared" si="1"/>
        <v>Increase</v>
      </c>
    </row>
    <row r="2280" ht="14.25" customHeight="1">
      <c r="A2280" s="4">
        <v>43369.0</v>
      </c>
      <c r="B2280" s="5">
        <v>2919.7</v>
      </c>
      <c r="C2280" s="6">
        <v>2957.4</v>
      </c>
      <c r="D2280" s="7">
        <v>2891.75</v>
      </c>
      <c r="E2280" s="8">
        <v>2934.5</v>
      </c>
      <c r="F2280" s="1" t="str">
        <f t="shared" si="1"/>
        <v>Increase</v>
      </c>
    </row>
    <row r="2281" ht="14.25" customHeight="1">
      <c r="A2281" s="4">
        <v>43370.0</v>
      </c>
      <c r="B2281" s="5">
        <v>2933.0</v>
      </c>
      <c r="C2281" s="6">
        <v>2937.5</v>
      </c>
      <c r="D2281" s="7">
        <v>2877.6</v>
      </c>
      <c r="E2281" s="8">
        <v>2925.7</v>
      </c>
      <c r="F2281" s="1" t="str">
        <f t="shared" si="1"/>
        <v>Decrease</v>
      </c>
    </row>
    <row r="2282" ht="14.25" customHeight="1">
      <c r="A2282" s="4">
        <v>43371.0</v>
      </c>
      <c r="B2282" s="5">
        <v>2927.4</v>
      </c>
      <c r="C2282" s="6">
        <v>2939.0</v>
      </c>
      <c r="D2282" s="7">
        <v>2886.55</v>
      </c>
      <c r="E2282" s="8">
        <v>2893.05</v>
      </c>
      <c r="F2282" s="1" t="str">
        <f t="shared" si="1"/>
        <v>Decrease</v>
      </c>
    </row>
    <row r="2283" ht="14.25" customHeight="1">
      <c r="A2283" s="4">
        <v>43374.0</v>
      </c>
      <c r="B2283" s="5">
        <v>2896.95</v>
      </c>
      <c r="C2283" s="6">
        <v>2969.75</v>
      </c>
      <c r="D2283" s="7">
        <v>2896.85</v>
      </c>
      <c r="E2283" s="8">
        <v>2948.35</v>
      </c>
      <c r="F2283" s="1" t="str">
        <f t="shared" si="1"/>
        <v>Increase</v>
      </c>
    </row>
    <row r="2284" ht="14.25" customHeight="1">
      <c r="A2284" s="4">
        <v>43375.0</v>
      </c>
      <c r="B2284" s="5">
        <v>2948.25</v>
      </c>
      <c r="C2284" s="6">
        <v>2953.2</v>
      </c>
      <c r="D2284" s="7">
        <v>2839.1</v>
      </c>
      <c r="E2284" s="8">
        <v>2848.5</v>
      </c>
      <c r="F2284" s="1" t="str">
        <f t="shared" si="1"/>
        <v>Decrease</v>
      </c>
    </row>
    <row r="2285" ht="14.25" customHeight="1">
      <c r="A2285" s="4">
        <v>43376.0</v>
      </c>
      <c r="B2285" s="5">
        <v>2853.85</v>
      </c>
      <c r="C2285" s="6">
        <v>2854.65</v>
      </c>
      <c r="D2285" s="7">
        <v>2757.3</v>
      </c>
      <c r="E2285" s="8">
        <v>2770.5</v>
      </c>
      <c r="F2285" s="1" t="str">
        <f t="shared" si="1"/>
        <v>Decrease</v>
      </c>
    </row>
    <row r="2286" ht="14.25" customHeight="1">
      <c r="A2286" s="4">
        <v>43377.0</v>
      </c>
      <c r="B2286" s="5">
        <v>2755.15</v>
      </c>
      <c r="C2286" s="6">
        <v>2806.5</v>
      </c>
      <c r="D2286" s="7">
        <v>2736.65</v>
      </c>
      <c r="E2286" s="8">
        <v>2776.15</v>
      </c>
      <c r="F2286" s="1" t="str">
        <f t="shared" si="1"/>
        <v>Increase</v>
      </c>
    </row>
    <row r="2287" ht="14.25" customHeight="1">
      <c r="A2287" s="4">
        <v>43378.0</v>
      </c>
      <c r="B2287" s="5">
        <v>2776.7</v>
      </c>
      <c r="C2287" s="6">
        <v>2802.15</v>
      </c>
      <c r="D2287" s="7">
        <v>2767.6</v>
      </c>
      <c r="E2287" s="8">
        <v>2789.35</v>
      </c>
      <c r="F2287" s="1" t="str">
        <f t="shared" si="1"/>
        <v>Increase</v>
      </c>
    </row>
    <row r="2288" ht="14.25" customHeight="1">
      <c r="A2288" s="4">
        <v>43381.0</v>
      </c>
      <c r="B2288" s="5">
        <v>2789.3</v>
      </c>
      <c r="C2288" s="6">
        <v>2789.3</v>
      </c>
      <c r="D2288" s="7">
        <v>2709.3</v>
      </c>
      <c r="E2288" s="8">
        <v>2736.45</v>
      </c>
      <c r="F2288" s="1" t="str">
        <f t="shared" si="1"/>
        <v>Decrease</v>
      </c>
    </row>
    <row r="2289" ht="14.25" customHeight="1">
      <c r="A2289" s="4">
        <v>43382.0</v>
      </c>
      <c r="B2289" s="5">
        <v>2737.25</v>
      </c>
      <c r="C2289" s="6">
        <v>2746.2</v>
      </c>
      <c r="D2289" s="7">
        <v>2677.55</v>
      </c>
      <c r="E2289" s="8">
        <v>2733.9</v>
      </c>
      <c r="F2289" s="1" t="str">
        <f t="shared" si="1"/>
        <v>Decrease</v>
      </c>
    </row>
    <row r="2290" ht="14.25" customHeight="1">
      <c r="A2290" s="4">
        <v>43383.0</v>
      </c>
      <c r="B2290" s="5">
        <v>2733.45</v>
      </c>
      <c r="C2290" s="6">
        <v>2789.35</v>
      </c>
      <c r="D2290" s="7">
        <v>2733.45</v>
      </c>
      <c r="E2290" s="8">
        <v>2762.5</v>
      </c>
      <c r="F2290" s="1" t="str">
        <f t="shared" si="1"/>
        <v>Increase</v>
      </c>
    </row>
    <row r="2291" ht="14.25" customHeight="1">
      <c r="A2291" s="4">
        <v>43384.0</v>
      </c>
      <c r="B2291" s="5">
        <v>2762.2</v>
      </c>
      <c r="C2291" s="6">
        <v>2797.8</v>
      </c>
      <c r="D2291" s="7">
        <v>2731.9</v>
      </c>
      <c r="E2291" s="8">
        <v>2785.65</v>
      </c>
      <c r="F2291" s="1" t="str">
        <f t="shared" si="1"/>
        <v>Increase</v>
      </c>
    </row>
    <row r="2292" ht="14.25" customHeight="1">
      <c r="A2292" s="4">
        <v>43385.0</v>
      </c>
      <c r="B2292" s="5">
        <v>2785.7</v>
      </c>
      <c r="C2292" s="6">
        <v>2787.2</v>
      </c>
      <c r="D2292" s="7">
        <v>2708.45</v>
      </c>
      <c r="E2292" s="8">
        <v>2763.65</v>
      </c>
      <c r="F2292" s="1" t="str">
        <f t="shared" si="1"/>
        <v>Decrease</v>
      </c>
    </row>
    <row r="2293" ht="14.25" customHeight="1">
      <c r="A2293" s="4">
        <v>43388.0</v>
      </c>
      <c r="B2293" s="5">
        <v>2764.6</v>
      </c>
      <c r="C2293" s="6">
        <v>2764.6</v>
      </c>
      <c r="D2293" s="7">
        <v>2659.55</v>
      </c>
      <c r="E2293" s="8">
        <v>2674.6</v>
      </c>
      <c r="F2293" s="1" t="str">
        <f t="shared" si="1"/>
        <v>Decrease</v>
      </c>
    </row>
    <row r="2294" ht="14.25" customHeight="1">
      <c r="A2294" s="4">
        <v>43389.0</v>
      </c>
      <c r="B2294" s="5">
        <v>2672.15</v>
      </c>
      <c r="C2294" s="6">
        <v>2688.5</v>
      </c>
      <c r="D2294" s="7">
        <v>2611.55</v>
      </c>
      <c r="E2294" s="8">
        <v>2622.4</v>
      </c>
      <c r="F2294" s="1" t="str">
        <f t="shared" si="1"/>
        <v>Decrease</v>
      </c>
    </row>
    <row r="2295" ht="14.25" customHeight="1">
      <c r="A2295" s="4">
        <v>43390.0</v>
      </c>
      <c r="B2295" s="5">
        <v>2611.95</v>
      </c>
      <c r="C2295" s="6">
        <v>2655.7</v>
      </c>
      <c r="D2295" s="7">
        <v>2611.95</v>
      </c>
      <c r="E2295" s="8">
        <v>2645.2</v>
      </c>
      <c r="F2295" s="1" t="str">
        <f t="shared" si="1"/>
        <v>Increase</v>
      </c>
    </row>
    <row r="2296" ht="14.25" customHeight="1">
      <c r="A2296" s="4">
        <v>43391.0</v>
      </c>
      <c r="B2296" s="5">
        <v>2645.9</v>
      </c>
      <c r="C2296" s="6">
        <v>2663.9</v>
      </c>
      <c r="D2296" s="7">
        <v>2564.1</v>
      </c>
      <c r="E2296" s="8">
        <v>2576.7</v>
      </c>
      <c r="F2296" s="1" t="str">
        <f t="shared" si="1"/>
        <v>Decrease</v>
      </c>
    </row>
    <row r="2297" ht="14.25" customHeight="1">
      <c r="A2297" s="4">
        <v>43392.0</v>
      </c>
      <c r="B2297" s="5">
        <v>2576.75</v>
      </c>
      <c r="C2297" s="6">
        <v>2628.1</v>
      </c>
      <c r="D2297" s="7">
        <v>2539.45</v>
      </c>
      <c r="E2297" s="8">
        <v>2620.15</v>
      </c>
      <c r="F2297" s="1" t="str">
        <f t="shared" si="1"/>
        <v>Increase</v>
      </c>
    </row>
    <row r="2298" ht="14.25" customHeight="1">
      <c r="A2298" s="4">
        <v>43395.0</v>
      </c>
      <c r="B2298" s="5">
        <v>2620.1</v>
      </c>
      <c r="C2298" s="6">
        <v>2621.25</v>
      </c>
      <c r="D2298" s="7">
        <v>2555.6</v>
      </c>
      <c r="E2298" s="8">
        <v>2573.15</v>
      </c>
      <c r="F2298" s="1" t="str">
        <f t="shared" si="1"/>
        <v>Decrease</v>
      </c>
    </row>
    <row r="2299" ht="14.25" customHeight="1">
      <c r="A2299" s="4">
        <v>43396.0</v>
      </c>
      <c r="B2299" s="5">
        <v>2574.5</v>
      </c>
      <c r="C2299" s="6">
        <v>2646.1</v>
      </c>
      <c r="D2299" s="7">
        <v>2574.5</v>
      </c>
      <c r="E2299" s="8">
        <v>2617.45</v>
      </c>
      <c r="F2299" s="1" t="str">
        <f t="shared" si="1"/>
        <v>Increase</v>
      </c>
    </row>
    <row r="2300" ht="14.25" customHeight="1">
      <c r="A2300" s="4">
        <v>43397.0</v>
      </c>
      <c r="B2300" s="5">
        <v>2616.6</v>
      </c>
      <c r="C2300" s="6">
        <v>2726.15</v>
      </c>
      <c r="D2300" s="7">
        <v>2616.6</v>
      </c>
      <c r="E2300" s="8">
        <v>2719.25</v>
      </c>
      <c r="F2300" s="1" t="str">
        <f t="shared" si="1"/>
        <v>Increase</v>
      </c>
    </row>
    <row r="2301" ht="14.25" customHeight="1">
      <c r="A2301" s="4">
        <v>43398.0</v>
      </c>
      <c r="B2301" s="5">
        <v>2716.05</v>
      </c>
      <c r="C2301" s="6">
        <v>2781.95</v>
      </c>
      <c r="D2301" s="7">
        <v>2701.95</v>
      </c>
      <c r="E2301" s="8">
        <v>2777.25</v>
      </c>
      <c r="F2301" s="1" t="str">
        <f t="shared" si="1"/>
        <v>Increase</v>
      </c>
    </row>
    <row r="2302" ht="14.25" customHeight="1">
      <c r="A2302" s="4">
        <v>43399.0</v>
      </c>
      <c r="B2302" s="5">
        <v>2776.35</v>
      </c>
      <c r="C2302" s="6">
        <v>2805.6</v>
      </c>
      <c r="D2302" s="7">
        <v>2738.7</v>
      </c>
      <c r="E2302" s="8">
        <v>2757.45</v>
      </c>
      <c r="F2302" s="1" t="str">
        <f t="shared" si="1"/>
        <v>Decrease</v>
      </c>
    </row>
    <row r="2303" ht="14.25" customHeight="1">
      <c r="A2303" s="4">
        <v>43402.0</v>
      </c>
      <c r="B2303" s="5">
        <v>2757.65</v>
      </c>
      <c r="C2303" s="6">
        <v>2836.05</v>
      </c>
      <c r="D2303" s="7">
        <v>2752.25</v>
      </c>
      <c r="E2303" s="8">
        <v>2794.7</v>
      </c>
      <c r="F2303" s="1" t="str">
        <f t="shared" si="1"/>
        <v>Increase</v>
      </c>
    </row>
    <row r="2304" ht="14.25" customHeight="1">
      <c r="A2304" s="4">
        <v>43403.0</v>
      </c>
      <c r="B2304" s="5">
        <v>2797.05</v>
      </c>
      <c r="C2304" s="6">
        <v>2822.25</v>
      </c>
      <c r="D2304" s="7">
        <v>2771.35</v>
      </c>
      <c r="E2304" s="8">
        <v>2807.15</v>
      </c>
      <c r="F2304" s="1" t="str">
        <f t="shared" si="1"/>
        <v>Increase</v>
      </c>
    </row>
    <row r="2305" ht="14.25" customHeight="1">
      <c r="A2305" s="4">
        <v>43404.0</v>
      </c>
      <c r="B2305" s="5">
        <v>2807.35</v>
      </c>
      <c r="C2305" s="6">
        <v>2816.1</v>
      </c>
      <c r="D2305" s="7">
        <v>2773.65</v>
      </c>
      <c r="E2305" s="8">
        <v>2807.05</v>
      </c>
      <c r="F2305" s="1" t="str">
        <f t="shared" si="1"/>
        <v>Decrease</v>
      </c>
    </row>
    <row r="2306" ht="14.25" customHeight="1">
      <c r="A2306" s="4">
        <v>43405.0</v>
      </c>
      <c r="B2306" s="5">
        <v>2807.25</v>
      </c>
      <c r="C2306" s="6">
        <v>2949.75</v>
      </c>
      <c r="D2306" s="7">
        <v>2807.25</v>
      </c>
      <c r="E2306" s="8">
        <v>2939.9</v>
      </c>
      <c r="F2306" s="1" t="str">
        <f t="shared" si="1"/>
        <v>Increase</v>
      </c>
    </row>
    <row r="2307" ht="14.25" customHeight="1">
      <c r="A2307" s="4">
        <v>43406.0</v>
      </c>
      <c r="B2307" s="5">
        <v>2923.8</v>
      </c>
      <c r="C2307" s="6">
        <v>3017.4</v>
      </c>
      <c r="D2307" s="7">
        <v>2914.5</v>
      </c>
      <c r="E2307" s="8">
        <v>2938.7</v>
      </c>
      <c r="F2307" s="1" t="str">
        <f t="shared" si="1"/>
        <v>Decrease</v>
      </c>
    </row>
    <row r="2308" ht="14.25" customHeight="1">
      <c r="A2308" s="4">
        <v>43409.0</v>
      </c>
      <c r="B2308" s="5">
        <v>2938.8</v>
      </c>
      <c r="C2308" s="6">
        <v>2996.5</v>
      </c>
      <c r="D2308" s="7">
        <v>2923.3</v>
      </c>
      <c r="E2308" s="8">
        <v>2984.35</v>
      </c>
      <c r="F2308" s="1" t="str">
        <f t="shared" si="1"/>
        <v>Increase</v>
      </c>
    </row>
    <row r="2309" ht="14.25" customHeight="1">
      <c r="A2309" s="4">
        <v>43410.0</v>
      </c>
      <c r="B2309" s="5">
        <v>2982.25</v>
      </c>
      <c r="C2309" s="6">
        <v>3103.35</v>
      </c>
      <c r="D2309" s="7">
        <v>2982.25</v>
      </c>
      <c r="E2309" s="8">
        <v>3082.25</v>
      </c>
      <c r="F2309" s="1" t="str">
        <f t="shared" si="1"/>
        <v>Increase</v>
      </c>
    </row>
    <row r="2310" ht="14.25" customHeight="1">
      <c r="A2310" s="4">
        <v>43411.0</v>
      </c>
      <c r="B2310" s="5">
        <v>3079.4</v>
      </c>
      <c r="C2310" s="6">
        <v>3123.35</v>
      </c>
      <c r="D2310" s="7">
        <v>3055.9</v>
      </c>
      <c r="E2310" s="8">
        <v>3108.65</v>
      </c>
      <c r="F2310" s="1" t="str">
        <f t="shared" si="1"/>
        <v>Increase</v>
      </c>
    </row>
    <row r="2311" ht="14.25" customHeight="1">
      <c r="A2311" s="4">
        <v>43412.0</v>
      </c>
      <c r="B2311" s="5">
        <v>3108.75</v>
      </c>
      <c r="C2311" s="6">
        <v>3110.2</v>
      </c>
      <c r="D2311" s="7">
        <v>2962.4</v>
      </c>
      <c r="E2311" s="8">
        <v>2978.15</v>
      </c>
      <c r="F2311" s="1" t="str">
        <f t="shared" si="1"/>
        <v>Decrease</v>
      </c>
    </row>
    <row r="2312" ht="14.25" customHeight="1">
      <c r="A2312" s="4">
        <v>43413.0</v>
      </c>
      <c r="B2312" s="5">
        <v>2981.7</v>
      </c>
      <c r="C2312" s="6">
        <v>3054.3</v>
      </c>
      <c r="D2312" s="7">
        <v>2966.4</v>
      </c>
      <c r="E2312" s="8">
        <v>3020.95</v>
      </c>
      <c r="F2312" s="1" t="str">
        <f t="shared" si="1"/>
        <v>Increase</v>
      </c>
    </row>
    <row r="2313" ht="14.25" customHeight="1">
      <c r="A2313" s="4">
        <v>43416.0</v>
      </c>
      <c r="B2313" s="5">
        <v>3023.85</v>
      </c>
      <c r="C2313" s="6">
        <v>3069.3</v>
      </c>
      <c r="D2313" s="7">
        <v>2965.7</v>
      </c>
      <c r="E2313" s="8">
        <v>3060.35</v>
      </c>
      <c r="F2313" s="1" t="str">
        <f t="shared" si="1"/>
        <v>Increase</v>
      </c>
    </row>
    <row r="2314" ht="14.25" customHeight="1">
      <c r="A2314" s="4">
        <v>43417.0</v>
      </c>
      <c r="B2314" s="5">
        <v>3061.05</v>
      </c>
      <c r="C2314" s="6">
        <v>3228.75</v>
      </c>
      <c r="D2314" s="7">
        <v>3061.05</v>
      </c>
      <c r="E2314" s="8">
        <v>3211.05</v>
      </c>
      <c r="F2314" s="1" t="str">
        <f t="shared" si="1"/>
        <v>Increase</v>
      </c>
    </row>
    <row r="2315" ht="14.25" customHeight="1">
      <c r="A2315" s="4">
        <v>43418.0</v>
      </c>
      <c r="B2315" s="5">
        <v>3211.35</v>
      </c>
      <c r="C2315" s="6">
        <v>3303.9</v>
      </c>
      <c r="D2315" s="7">
        <v>3211.35</v>
      </c>
      <c r="E2315" s="8">
        <v>3256.6</v>
      </c>
      <c r="F2315" s="1" t="str">
        <f t="shared" si="1"/>
        <v>Increase</v>
      </c>
    </row>
    <row r="2316" ht="14.25" customHeight="1">
      <c r="A2316" s="4">
        <v>43419.0</v>
      </c>
      <c r="B2316" s="5">
        <v>3255.35</v>
      </c>
      <c r="C2316" s="6">
        <v>3357.05</v>
      </c>
      <c r="D2316" s="7">
        <v>3149.25</v>
      </c>
      <c r="E2316" s="8">
        <v>3342.95</v>
      </c>
      <c r="F2316" s="1" t="str">
        <f t="shared" si="1"/>
        <v>Increase</v>
      </c>
    </row>
    <row r="2317" ht="14.25" customHeight="1">
      <c r="A2317" s="4">
        <v>43420.0</v>
      </c>
      <c r="B2317" s="5">
        <v>3346.0</v>
      </c>
      <c r="C2317" s="6">
        <v>3401.15</v>
      </c>
      <c r="D2317" s="7">
        <v>3307.05</v>
      </c>
      <c r="E2317" s="8">
        <v>3342.05</v>
      </c>
      <c r="F2317" s="1" t="str">
        <f t="shared" si="1"/>
        <v>Decrease</v>
      </c>
    </row>
    <row r="2318" ht="14.25" customHeight="1">
      <c r="A2318" s="4">
        <v>43423.0</v>
      </c>
      <c r="B2318" s="5">
        <v>3342.2</v>
      </c>
      <c r="C2318" s="6">
        <v>3417.8</v>
      </c>
      <c r="D2318" s="7">
        <v>3334.15</v>
      </c>
      <c r="E2318" s="8">
        <v>3382.6</v>
      </c>
      <c r="F2318" s="1" t="str">
        <f t="shared" si="1"/>
        <v>Increase</v>
      </c>
    </row>
    <row r="2319" ht="14.25" customHeight="1">
      <c r="A2319" s="4">
        <v>43424.0</v>
      </c>
      <c r="B2319" s="5">
        <v>3381.45</v>
      </c>
      <c r="C2319" s="6">
        <v>3497.55</v>
      </c>
      <c r="D2319" s="7">
        <v>3311.8</v>
      </c>
      <c r="E2319" s="8">
        <v>3484.15</v>
      </c>
      <c r="F2319" s="1" t="str">
        <f t="shared" si="1"/>
        <v>Increase</v>
      </c>
    </row>
    <row r="2320" ht="14.25" customHeight="1">
      <c r="A2320" s="4">
        <v>43425.0</v>
      </c>
      <c r="B2320" s="5">
        <v>3484.35</v>
      </c>
      <c r="C2320" s="6">
        <v>3511.25</v>
      </c>
      <c r="D2320" s="7">
        <v>3354.2</v>
      </c>
      <c r="E2320" s="8">
        <v>3369.5</v>
      </c>
      <c r="F2320" s="1" t="str">
        <f t="shared" si="1"/>
        <v>Decrease</v>
      </c>
    </row>
    <row r="2321" ht="14.25" customHeight="1">
      <c r="A2321" s="4">
        <v>43426.0</v>
      </c>
      <c r="B2321" s="5">
        <v>3369.5</v>
      </c>
      <c r="C2321" s="6">
        <v>3489.85</v>
      </c>
      <c r="D2321" s="7">
        <v>3359.25</v>
      </c>
      <c r="E2321" s="8">
        <v>3384.4</v>
      </c>
      <c r="F2321" s="1" t="str">
        <f t="shared" si="1"/>
        <v>Increase</v>
      </c>
    </row>
    <row r="2322" ht="14.25" customHeight="1">
      <c r="A2322" s="4">
        <v>43427.0</v>
      </c>
      <c r="B2322" s="5">
        <v>3384.75</v>
      </c>
      <c r="C2322" s="6">
        <v>3441.1</v>
      </c>
      <c r="D2322" s="7">
        <v>3339.45</v>
      </c>
      <c r="E2322" s="8">
        <v>3377.1</v>
      </c>
      <c r="F2322" s="1" t="str">
        <f t="shared" si="1"/>
        <v>Decrease</v>
      </c>
    </row>
    <row r="2323" ht="14.25" customHeight="1">
      <c r="A2323" s="4">
        <v>43430.0</v>
      </c>
      <c r="B2323" s="5">
        <v>3376.85</v>
      </c>
      <c r="C2323" s="6">
        <v>3414.7</v>
      </c>
      <c r="D2323" s="7">
        <v>3309.35</v>
      </c>
      <c r="E2323" s="8">
        <v>3365.3</v>
      </c>
      <c r="F2323" s="1" t="str">
        <f t="shared" si="1"/>
        <v>Decrease</v>
      </c>
    </row>
    <row r="2324" ht="14.25" customHeight="1">
      <c r="A2324" s="4">
        <v>43431.0</v>
      </c>
      <c r="B2324" s="5">
        <v>3364.6</v>
      </c>
      <c r="C2324" s="6">
        <v>3401.1</v>
      </c>
      <c r="D2324" s="7">
        <v>3296.9</v>
      </c>
      <c r="E2324" s="8">
        <v>3330.3</v>
      </c>
      <c r="F2324" s="1" t="str">
        <f t="shared" si="1"/>
        <v>Decrease</v>
      </c>
    </row>
    <row r="2325" ht="14.25" customHeight="1">
      <c r="A2325" s="4">
        <v>43432.0</v>
      </c>
      <c r="B2325" s="5">
        <v>3330.5</v>
      </c>
      <c r="C2325" s="6">
        <v>3439.9</v>
      </c>
      <c r="D2325" s="7">
        <v>3310.5</v>
      </c>
      <c r="E2325" s="8">
        <v>3423.7</v>
      </c>
      <c r="F2325" s="1" t="str">
        <f t="shared" si="1"/>
        <v>Increase</v>
      </c>
    </row>
    <row r="2326" ht="14.25" customHeight="1">
      <c r="A2326" s="4">
        <v>43433.0</v>
      </c>
      <c r="B2326" s="5">
        <v>3423.6</v>
      </c>
      <c r="C2326" s="6">
        <v>3491.35</v>
      </c>
      <c r="D2326" s="7">
        <v>3402.9</v>
      </c>
      <c r="E2326" s="8">
        <v>3480.75</v>
      </c>
      <c r="F2326" s="1" t="str">
        <f t="shared" si="1"/>
        <v>Increase</v>
      </c>
    </row>
    <row r="2327" ht="14.25" customHeight="1">
      <c r="A2327" s="4">
        <v>43434.0</v>
      </c>
      <c r="B2327" s="5">
        <v>3481.3</v>
      </c>
      <c r="C2327" s="6">
        <v>3517.25</v>
      </c>
      <c r="D2327" s="7">
        <v>3435.3</v>
      </c>
      <c r="E2327" s="8">
        <v>3470.0</v>
      </c>
      <c r="F2327" s="1" t="str">
        <f t="shared" si="1"/>
        <v>Decrease</v>
      </c>
    </row>
    <row r="2328" ht="14.25" customHeight="1">
      <c r="A2328" s="4">
        <v>43437.0</v>
      </c>
      <c r="B2328" s="5">
        <v>3469.5</v>
      </c>
      <c r="C2328" s="6">
        <v>3471.95</v>
      </c>
      <c r="D2328" s="7">
        <v>3351.5</v>
      </c>
      <c r="E2328" s="8">
        <v>3362.35</v>
      </c>
      <c r="F2328" s="1" t="str">
        <f t="shared" si="1"/>
        <v>Decrease</v>
      </c>
    </row>
    <row r="2329" ht="14.25" customHeight="1">
      <c r="A2329" s="4">
        <v>43438.0</v>
      </c>
      <c r="B2329" s="5">
        <v>3371.65</v>
      </c>
      <c r="C2329" s="6">
        <v>3486.4</v>
      </c>
      <c r="D2329" s="7">
        <v>3366.7</v>
      </c>
      <c r="E2329" s="8">
        <v>3473.95</v>
      </c>
      <c r="F2329" s="1" t="str">
        <f t="shared" si="1"/>
        <v>Increase</v>
      </c>
    </row>
    <row r="2330" ht="14.25" customHeight="1">
      <c r="A2330" s="4">
        <v>43439.0</v>
      </c>
      <c r="B2330" s="5">
        <v>3478.7</v>
      </c>
      <c r="C2330" s="6">
        <v>3664.5</v>
      </c>
      <c r="D2330" s="7">
        <v>3478.7</v>
      </c>
      <c r="E2330" s="8">
        <v>3654.0</v>
      </c>
      <c r="F2330" s="1" t="str">
        <f t="shared" si="1"/>
        <v>Increase</v>
      </c>
    </row>
    <row r="2331" ht="14.25" customHeight="1">
      <c r="A2331" s="4">
        <v>43440.0</v>
      </c>
      <c r="B2331" s="5">
        <v>3664.5</v>
      </c>
      <c r="C2331" s="6">
        <v>3682.2</v>
      </c>
      <c r="D2331" s="7">
        <v>3618.75</v>
      </c>
      <c r="E2331" s="8">
        <v>3661.9</v>
      </c>
      <c r="F2331" s="1" t="str">
        <f t="shared" si="1"/>
        <v>Increase</v>
      </c>
    </row>
    <row r="2332" ht="14.25" customHeight="1">
      <c r="A2332" s="4">
        <v>43441.0</v>
      </c>
      <c r="B2332" s="5">
        <v>3662.0</v>
      </c>
      <c r="C2332" s="6">
        <v>3717.05</v>
      </c>
      <c r="D2332" s="7">
        <v>3608.65</v>
      </c>
      <c r="E2332" s="8">
        <v>3625.05</v>
      </c>
      <c r="F2332" s="1" t="str">
        <f t="shared" si="1"/>
        <v>Decrease</v>
      </c>
    </row>
    <row r="2333" ht="14.25" customHeight="1">
      <c r="A2333" s="4">
        <v>43444.0</v>
      </c>
      <c r="B2333" s="5">
        <v>3617.15</v>
      </c>
      <c r="C2333" s="6">
        <v>3692.05</v>
      </c>
      <c r="D2333" s="7">
        <v>3617.15</v>
      </c>
      <c r="E2333" s="8">
        <v>3683.9</v>
      </c>
      <c r="F2333" s="1" t="str">
        <f t="shared" si="1"/>
        <v>Increase</v>
      </c>
    </row>
    <row r="2334" ht="14.25" customHeight="1">
      <c r="A2334" s="4">
        <v>43445.0</v>
      </c>
      <c r="B2334" s="5">
        <v>3681.8</v>
      </c>
      <c r="C2334" s="6">
        <v>3711.25</v>
      </c>
      <c r="D2334" s="7">
        <v>3582.85</v>
      </c>
      <c r="E2334" s="8">
        <v>3620.7</v>
      </c>
      <c r="F2334" s="1" t="str">
        <f t="shared" si="1"/>
        <v>Decrease</v>
      </c>
    </row>
    <row r="2335" ht="14.25" customHeight="1">
      <c r="A2335" s="4">
        <v>43446.0</v>
      </c>
      <c r="B2335" s="5">
        <v>3615.75</v>
      </c>
      <c r="C2335" s="6">
        <v>3660.2</v>
      </c>
      <c r="D2335" s="7">
        <v>3534.55</v>
      </c>
      <c r="E2335" s="8">
        <v>3554.6</v>
      </c>
      <c r="F2335" s="1" t="str">
        <f t="shared" si="1"/>
        <v>Decrease</v>
      </c>
    </row>
    <row r="2336" ht="14.25" customHeight="1">
      <c r="A2336" s="4">
        <v>43447.0</v>
      </c>
      <c r="B2336" s="5">
        <v>3554.65</v>
      </c>
      <c r="C2336" s="6">
        <v>3691.65</v>
      </c>
      <c r="D2336" s="7">
        <v>3534.2</v>
      </c>
      <c r="E2336" s="8">
        <v>3681.1</v>
      </c>
      <c r="F2336" s="1" t="str">
        <f t="shared" si="1"/>
        <v>Increase</v>
      </c>
    </row>
    <row r="2337" ht="14.25" customHeight="1">
      <c r="A2337" s="4">
        <v>43448.0</v>
      </c>
      <c r="B2337" s="5">
        <v>3668.75</v>
      </c>
      <c r="C2337" s="6">
        <v>3709.6</v>
      </c>
      <c r="D2337" s="7">
        <v>3610.2</v>
      </c>
      <c r="E2337" s="8">
        <v>3635.25</v>
      </c>
      <c r="F2337" s="1" t="str">
        <f t="shared" si="1"/>
        <v>Decrease</v>
      </c>
    </row>
    <row r="2338" ht="14.25" customHeight="1">
      <c r="A2338" s="4">
        <v>43451.0</v>
      </c>
      <c r="B2338" s="5">
        <v>3631.9</v>
      </c>
      <c r="C2338" s="6">
        <v>3631.9</v>
      </c>
      <c r="D2338" s="7">
        <v>3537.6</v>
      </c>
      <c r="E2338" s="8">
        <v>3593.45</v>
      </c>
      <c r="F2338" s="1" t="str">
        <f t="shared" si="1"/>
        <v>Decrease</v>
      </c>
    </row>
    <row r="2339" ht="14.25" customHeight="1">
      <c r="A2339" s="4">
        <v>43452.0</v>
      </c>
      <c r="B2339" s="5">
        <v>3597.85</v>
      </c>
      <c r="C2339" s="6">
        <v>3686.25</v>
      </c>
      <c r="D2339" s="7">
        <v>3597.85</v>
      </c>
      <c r="E2339" s="8">
        <v>3671.65</v>
      </c>
      <c r="F2339" s="1" t="str">
        <f t="shared" si="1"/>
        <v>Increase</v>
      </c>
    </row>
    <row r="2340" ht="14.25" customHeight="1">
      <c r="A2340" s="4">
        <v>43453.0</v>
      </c>
      <c r="B2340" s="5">
        <v>3673.15</v>
      </c>
      <c r="C2340" s="6">
        <v>4384.3</v>
      </c>
      <c r="D2340" s="7">
        <v>3673.15</v>
      </c>
      <c r="E2340" s="8">
        <v>4323.15</v>
      </c>
      <c r="F2340" s="1" t="str">
        <f t="shared" si="1"/>
        <v>Increase</v>
      </c>
    </row>
    <row r="2341" ht="14.25" customHeight="1">
      <c r="A2341" s="4">
        <v>43454.0</v>
      </c>
      <c r="B2341" s="5">
        <v>4324.95</v>
      </c>
      <c r="C2341" s="6">
        <v>4509.4</v>
      </c>
      <c r="D2341" s="7">
        <v>4167.65</v>
      </c>
      <c r="E2341" s="8">
        <v>4318.45</v>
      </c>
      <c r="F2341" s="1" t="str">
        <f t="shared" si="1"/>
        <v>Decrease</v>
      </c>
    </row>
    <row r="2342" ht="14.25" customHeight="1">
      <c r="A2342" s="4">
        <v>43455.0</v>
      </c>
      <c r="B2342" s="5">
        <v>4318.75</v>
      </c>
      <c r="C2342" s="6">
        <v>4362.85</v>
      </c>
      <c r="D2342" s="7">
        <v>4244.7</v>
      </c>
      <c r="E2342" s="8">
        <v>4270.3</v>
      </c>
      <c r="F2342" s="1" t="str">
        <f t="shared" si="1"/>
        <v>Decrease</v>
      </c>
    </row>
    <row r="2343" ht="14.25" customHeight="1">
      <c r="A2343" s="4">
        <v>43458.0</v>
      </c>
      <c r="B2343" s="5">
        <v>4270.35</v>
      </c>
      <c r="C2343" s="6">
        <v>4319.0</v>
      </c>
      <c r="D2343" s="7">
        <v>4199.2</v>
      </c>
      <c r="E2343" s="8">
        <v>4210.9</v>
      </c>
      <c r="F2343" s="1" t="str">
        <f t="shared" si="1"/>
        <v>Decrease</v>
      </c>
    </row>
    <row r="2344" ht="14.25" customHeight="1">
      <c r="A2344" s="4">
        <v>43459.0</v>
      </c>
      <c r="B2344" s="5">
        <v>4211.85</v>
      </c>
      <c r="C2344" s="6">
        <v>4249.5</v>
      </c>
      <c r="D2344" s="7">
        <v>4155.85</v>
      </c>
      <c r="E2344" s="8">
        <v>4238.5</v>
      </c>
      <c r="F2344" s="1" t="str">
        <f t="shared" si="1"/>
        <v>Increase</v>
      </c>
    </row>
    <row r="2345" ht="14.25" customHeight="1">
      <c r="A2345" s="4">
        <v>43460.0</v>
      </c>
      <c r="B2345" s="5">
        <v>4238.1</v>
      </c>
      <c r="C2345" s="6">
        <v>4270.05</v>
      </c>
      <c r="D2345" s="7">
        <v>4205.1</v>
      </c>
      <c r="E2345" s="8">
        <v>4237.55</v>
      </c>
      <c r="F2345" s="1" t="str">
        <f t="shared" si="1"/>
        <v>Decrease</v>
      </c>
    </row>
    <row r="2346" ht="14.25" customHeight="1">
      <c r="A2346" s="4">
        <v>43461.0</v>
      </c>
      <c r="B2346" s="5">
        <v>4239.55</v>
      </c>
      <c r="C2346" s="6">
        <v>4256.05</v>
      </c>
      <c r="D2346" s="7">
        <v>4092.25</v>
      </c>
      <c r="E2346" s="8">
        <v>4116.7</v>
      </c>
      <c r="F2346" s="1" t="str">
        <f t="shared" si="1"/>
        <v>Decrease</v>
      </c>
    </row>
    <row r="2347" ht="14.25" customHeight="1">
      <c r="A2347" s="4">
        <v>43462.0</v>
      </c>
      <c r="B2347" s="5">
        <v>4117.3</v>
      </c>
      <c r="C2347" s="6">
        <v>4286.45</v>
      </c>
      <c r="D2347" s="7">
        <v>4115.25</v>
      </c>
      <c r="E2347" s="8">
        <v>4276.05</v>
      </c>
      <c r="F2347" s="1" t="str">
        <f t="shared" si="1"/>
        <v>Increase</v>
      </c>
    </row>
    <row r="2348" ht="14.25" customHeight="1">
      <c r="A2348" s="4">
        <v>43465.0</v>
      </c>
      <c r="B2348" s="5">
        <v>4276.15</v>
      </c>
      <c r="C2348" s="6">
        <v>4354.85</v>
      </c>
      <c r="D2348" s="7">
        <v>4254.85</v>
      </c>
      <c r="E2348" s="8">
        <v>4337.1</v>
      </c>
      <c r="F2348" s="1" t="str">
        <f t="shared" si="1"/>
        <v>Increase</v>
      </c>
    </row>
    <row r="2349" ht="14.25" customHeight="1">
      <c r="A2349" s="4">
        <v>43466.0</v>
      </c>
      <c r="B2349" s="5">
        <v>4340.75</v>
      </c>
      <c r="C2349" s="6">
        <v>4488.05</v>
      </c>
      <c r="D2349" s="7">
        <v>4340.75</v>
      </c>
      <c r="E2349" s="8">
        <v>4448.95</v>
      </c>
      <c r="F2349" s="1" t="str">
        <f t="shared" si="1"/>
        <v>Increase</v>
      </c>
    </row>
    <row r="2350" ht="14.25" customHeight="1">
      <c r="A2350" s="4">
        <v>43467.0</v>
      </c>
      <c r="B2350" s="5">
        <v>4450.4</v>
      </c>
      <c r="C2350" s="6">
        <v>4545.4</v>
      </c>
      <c r="D2350" s="7">
        <v>4450.4</v>
      </c>
      <c r="E2350" s="8">
        <v>4529.9</v>
      </c>
      <c r="F2350" s="1" t="str">
        <f t="shared" si="1"/>
        <v>Increase</v>
      </c>
    </row>
    <row r="2351" ht="14.25" customHeight="1">
      <c r="A2351" s="4">
        <v>43468.0</v>
      </c>
      <c r="B2351" s="5">
        <v>4530.45</v>
      </c>
      <c r="C2351" s="6">
        <v>4586.4</v>
      </c>
      <c r="D2351" s="7">
        <v>4451.3</v>
      </c>
      <c r="E2351" s="8">
        <v>4525.25</v>
      </c>
      <c r="F2351" s="1" t="str">
        <f t="shared" si="1"/>
        <v>Decrease</v>
      </c>
    </row>
    <row r="2352" ht="14.25" customHeight="1">
      <c r="A2352" s="4">
        <v>43469.0</v>
      </c>
      <c r="B2352" s="5">
        <v>4525.5</v>
      </c>
      <c r="C2352" s="6">
        <v>4574.9</v>
      </c>
      <c r="D2352" s="7">
        <v>4478.6</v>
      </c>
      <c r="E2352" s="8">
        <v>4530.7</v>
      </c>
      <c r="F2352" s="1" t="str">
        <f t="shared" si="1"/>
        <v>Increase</v>
      </c>
    </row>
    <row r="2353" ht="14.25" customHeight="1">
      <c r="A2353" s="4">
        <v>43472.0</v>
      </c>
      <c r="B2353" s="5">
        <v>4530.3</v>
      </c>
      <c r="C2353" s="6">
        <v>4582.2</v>
      </c>
      <c r="D2353" s="7">
        <v>4453.45</v>
      </c>
      <c r="E2353" s="8">
        <v>4572.65</v>
      </c>
      <c r="F2353" s="1" t="str">
        <f t="shared" si="1"/>
        <v>Increase</v>
      </c>
    </row>
    <row r="2354" ht="14.25" customHeight="1">
      <c r="A2354" s="4">
        <v>43473.0</v>
      </c>
      <c r="B2354" s="5">
        <v>4573.3</v>
      </c>
      <c r="C2354" s="6">
        <v>4636.85</v>
      </c>
      <c r="D2354" s="7">
        <v>4561.95</v>
      </c>
      <c r="E2354" s="8">
        <v>4586.9</v>
      </c>
      <c r="F2354" s="1" t="str">
        <f t="shared" si="1"/>
        <v>Increase</v>
      </c>
    </row>
    <row r="2355" ht="14.25" customHeight="1">
      <c r="A2355" s="4">
        <v>43474.0</v>
      </c>
      <c r="B2355" s="5">
        <v>4582.35</v>
      </c>
      <c r="C2355" s="6">
        <v>4611.4</v>
      </c>
      <c r="D2355" s="7">
        <v>4404.65</v>
      </c>
      <c r="E2355" s="8">
        <v>4429.9</v>
      </c>
      <c r="F2355" s="1" t="str">
        <f t="shared" si="1"/>
        <v>Decrease</v>
      </c>
    </row>
    <row r="2356" ht="14.25" customHeight="1">
      <c r="A2356" s="4">
        <v>43475.0</v>
      </c>
      <c r="B2356" s="5">
        <v>4427.75</v>
      </c>
      <c r="C2356" s="6">
        <v>4562.45</v>
      </c>
      <c r="D2356" s="7">
        <v>4365.1</v>
      </c>
      <c r="E2356" s="8">
        <v>4550.95</v>
      </c>
      <c r="F2356" s="1" t="str">
        <f t="shared" si="1"/>
        <v>Increase</v>
      </c>
    </row>
    <row r="2357" ht="14.25" customHeight="1">
      <c r="A2357" s="4">
        <v>43476.0</v>
      </c>
      <c r="B2357" s="5">
        <v>4551.7</v>
      </c>
      <c r="C2357" s="6">
        <v>4688.95</v>
      </c>
      <c r="D2357" s="7">
        <v>4551.7</v>
      </c>
      <c r="E2357" s="8">
        <v>4655.25</v>
      </c>
      <c r="F2357" s="1" t="str">
        <f t="shared" si="1"/>
        <v>Increase</v>
      </c>
    </row>
    <row r="2358" ht="14.25" customHeight="1">
      <c r="A2358" s="4">
        <v>43479.0</v>
      </c>
      <c r="B2358" s="5">
        <v>4657.4</v>
      </c>
      <c r="C2358" s="6">
        <v>4679.55</v>
      </c>
      <c r="D2358" s="7">
        <v>4586.15</v>
      </c>
      <c r="E2358" s="8">
        <v>4637.7</v>
      </c>
      <c r="F2358" s="1" t="str">
        <f t="shared" si="1"/>
        <v>Decrease</v>
      </c>
    </row>
    <row r="2359" ht="14.25" customHeight="1">
      <c r="A2359" s="4">
        <v>43480.0</v>
      </c>
      <c r="B2359" s="5">
        <v>4637.55</v>
      </c>
      <c r="C2359" s="6">
        <v>4693.2</v>
      </c>
      <c r="D2359" s="7">
        <v>4566.15</v>
      </c>
      <c r="E2359" s="8">
        <v>4583.4</v>
      </c>
      <c r="F2359" s="1" t="str">
        <f t="shared" si="1"/>
        <v>Decrease</v>
      </c>
    </row>
    <row r="2360" ht="14.25" customHeight="1">
      <c r="A2360" s="4">
        <v>43481.0</v>
      </c>
      <c r="B2360" s="5">
        <v>4584.65</v>
      </c>
      <c r="C2360" s="6">
        <v>4601.05</v>
      </c>
      <c r="D2360" s="7">
        <v>4469.6</v>
      </c>
      <c r="E2360" s="8">
        <v>4484.0</v>
      </c>
      <c r="F2360" s="1" t="str">
        <f t="shared" si="1"/>
        <v>Decrease</v>
      </c>
    </row>
    <row r="2361" ht="14.25" customHeight="1">
      <c r="A2361" s="4">
        <v>43482.0</v>
      </c>
      <c r="B2361" s="5">
        <v>4478.1</v>
      </c>
      <c r="C2361" s="6">
        <v>4537.95</v>
      </c>
      <c r="D2361" s="7">
        <v>4405.95</v>
      </c>
      <c r="E2361" s="8">
        <v>4517.8</v>
      </c>
      <c r="F2361" s="1" t="str">
        <f t="shared" si="1"/>
        <v>Increase</v>
      </c>
    </row>
    <row r="2362" ht="14.25" customHeight="1">
      <c r="A2362" s="4">
        <v>43483.0</v>
      </c>
      <c r="B2362" s="5">
        <v>4515.35</v>
      </c>
      <c r="C2362" s="6">
        <v>4517.8</v>
      </c>
      <c r="D2362" s="7">
        <v>4332.8</v>
      </c>
      <c r="E2362" s="8">
        <v>4356.15</v>
      </c>
      <c r="F2362" s="1" t="str">
        <f t="shared" si="1"/>
        <v>Decrease</v>
      </c>
    </row>
    <row r="2363" ht="14.25" customHeight="1">
      <c r="A2363" s="4">
        <v>43486.0</v>
      </c>
      <c r="B2363" s="5">
        <v>4352.95</v>
      </c>
      <c r="C2363" s="6">
        <v>4375.3</v>
      </c>
      <c r="D2363" s="7">
        <v>4222.15</v>
      </c>
      <c r="E2363" s="8">
        <v>4251.4</v>
      </c>
      <c r="F2363" s="1" t="str">
        <f t="shared" si="1"/>
        <v>Decrease</v>
      </c>
    </row>
    <row r="2364" ht="14.25" customHeight="1">
      <c r="A2364" s="4">
        <v>43487.0</v>
      </c>
      <c r="B2364" s="5">
        <v>4251.1</v>
      </c>
      <c r="C2364" s="6">
        <v>4326.2</v>
      </c>
      <c r="D2364" s="7">
        <v>4206.7</v>
      </c>
      <c r="E2364" s="8">
        <v>4313.6</v>
      </c>
      <c r="F2364" s="1" t="str">
        <f t="shared" si="1"/>
        <v>Increase</v>
      </c>
    </row>
    <row r="2365" ht="14.25" customHeight="1">
      <c r="A2365" s="4">
        <v>43488.0</v>
      </c>
      <c r="B2365" s="5">
        <v>4314.2</v>
      </c>
      <c r="C2365" s="6">
        <v>4352.25</v>
      </c>
      <c r="D2365" s="7">
        <v>4221.9</v>
      </c>
      <c r="E2365" s="8">
        <v>4235.25</v>
      </c>
      <c r="F2365" s="1" t="str">
        <f t="shared" si="1"/>
        <v>Decrease</v>
      </c>
    </row>
    <row r="2366" ht="14.25" customHeight="1">
      <c r="A2366" s="4">
        <v>43489.0</v>
      </c>
      <c r="B2366" s="5">
        <v>4223.3</v>
      </c>
      <c r="C2366" s="6">
        <v>4267.45</v>
      </c>
      <c r="D2366" s="7">
        <v>4143.25</v>
      </c>
      <c r="E2366" s="8">
        <v>4247.0</v>
      </c>
      <c r="F2366" s="1" t="str">
        <f t="shared" si="1"/>
        <v>Increase</v>
      </c>
    </row>
    <row r="2367" ht="14.25" customHeight="1">
      <c r="A2367" s="4">
        <v>43490.0</v>
      </c>
      <c r="B2367" s="5">
        <v>4247.3</v>
      </c>
      <c r="C2367" s="6">
        <v>4307.0</v>
      </c>
      <c r="D2367" s="7">
        <v>4218.25</v>
      </c>
      <c r="E2367" s="8">
        <v>4292.95</v>
      </c>
      <c r="F2367" s="1" t="str">
        <f t="shared" si="1"/>
        <v>Increase</v>
      </c>
    </row>
    <row r="2368" ht="14.25" customHeight="1">
      <c r="A2368" s="4">
        <v>43493.0</v>
      </c>
      <c r="B2368" s="5">
        <v>4293.85</v>
      </c>
      <c r="C2368" s="6">
        <v>4337.95</v>
      </c>
      <c r="D2368" s="7">
        <v>4221.15</v>
      </c>
      <c r="E2368" s="8">
        <v>4241.85</v>
      </c>
      <c r="F2368" s="1" t="str">
        <f t="shared" si="1"/>
        <v>Decrease</v>
      </c>
    </row>
    <row r="2369" ht="14.25" customHeight="1">
      <c r="A2369" s="4">
        <v>43494.0</v>
      </c>
      <c r="B2369" s="5">
        <v>4243.95</v>
      </c>
      <c r="C2369" s="6">
        <v>4383.75</v>
      </c>
      <c r="D2369" s="7">
        <v>4243.95</v>
      </c>
      <c r="E2369" s="8">
        <v>4375.5</v>
      </c>
      <c r="F2369" s="1" t="str">
        <f t="shared" si="1"/>
        <v>Increase</v>
      </c>
    </row>
    <row r="2370" ht="14.25" customHeight="1">
      <c r="A2370" s="4">
        <v>43495.0</v>
      </c>
      <c r="B2370" s="5">
        <v>4375.4</v>
      </c>
      <c r="C2370" s="6">
        <v>4439.95</v>
      </c>
      <c r="D2370" s="7">
        <v>4350.9</v>
      </c>
      <c r="E2370" s="8">
        <v>4390.95</v>
      </c>
      <c r="F2370" s="1" t="str">
        <f t="shared" si="1"/>
        <v>Increase</v>
      </c>
    </row>
    <row r="2371" ht="14.25" customHeight="1">
      <c r="A2371" s="4">
        <v>43496.0</v>
      </c>
      <c r="B2371" s="5">
        <v>4391.5</v>
      </c>
      <c r="C2371" s="6">
        <v>4426.75</v>
      </c>
      <c r="D2371" s="7">
        <v>4267.35</v>
      </c>
      <c r="E2371" s="8">
        <v>4291.1</v>
      </c>
      <c r="F2371" s="1" t="str">
        <f t="shared" si="1"/>
        <v>Decrease</v>
      </c>
    </row>
    <row r="2372" ht="14.25" customHeight="1">
      <c r="A2372" s="4">
        <v>43497.0</v>
      </c>
      <c r="B2372" s="5">
        <v>4292.3</v>
      </c>
      <c r="C2372" s="6">
        <v>4362.3</v>
      </c>
      <c r="D2372" s="7">
        <v>4249.7</v>
      </c>
      <c r="E2372" s="8">
        <v>4340.9</v>
      </c>
      <c r="F2372" s="1" t="str">
        <f t="shared" si="1"/>
        <v>Increase</v>
      </c>
    </row>
    <row r="2373" ht="14.25" customHeight="1">
      <c r="A2373" s="4">
        <v>43500.0</v>
      </c>
      <c r="B2373" s="5">
        <v>4373.5</v>
      </c>
      <c r="C2373" s="6">
        <v>4383.65</v>
      </c>
      <c r="D2373" s="7">
        <v>4288.75</v>
      </c>
      <c r="E2373" s="8">
        <v>4348.85</v>
      </c>
      <c r="F2373" s="1" t="str">
        <f t="shared" si="1"/>
        <v>Increase</v>
      </c>
    </row>
    <row r="2374" ht="14.25" customHeight="1">
      <c r="A2374" s="4">
        <v>43501.0</v>
      </c>
      <c r="B2374" s="5">
        <v>4347.3</v>
      </c>
      <c r="C2374" s="6">
        <v>4434.45</v>
      </c>
      <c r="D2374" s="7">
        <v>4298.95</v>
      </c>
      <c r="E2374" s="8">
        <v>4424.25</v>
      </c>
      <c r="F2374" s="1" t="str">
        <f t="shared" si="1"/>
        <v>Increase</v>
      </c>
    </row>
    <row r="2375" ht="14.25" customHeight="1">
      <c r="A2375" s="4">
        <v>43502.0</v>
      </c>
      <c r="B2375" s="5">
        <v>4429.6</v>
      </c>
      <c r="C2375" s="6">
        <v>4479.8</v>
      </c>
      <c r="D2375" s="7">
        <v>4133.7</v>
      </c>
      <c r="E2375" s="8">
        <v>4165.7</v>
      </c>
      <c r="F2375" s="1" t="str">
        <f t="shared" si="1"/>
        <v>Decrease</v>
      </c>
    </row>
    <row r="2376" ht="14.25" customHeight="1">
      <c r="A2376" s="4">
        <v>43503.0</v>
      </c>
      <c r="B2376" s="5">
        <v>4166.0</v>
      </c>
      <c r="C2376" s="6">
        <v>4231.8</v>
      </c>
      <c r="D2376" s="7">
        <v>4155.5</v>
      </c>
      <c r="E2376" s="8">
        <v>4202.15</v>
      </c>
      <c r="F2376" s="1" t="str">
        <f t="shared" si="1"/>
        <v>Increase</v>
      </c>
    </row>
    <row r="2377" ht="14.25" customHeight="1">
      <c r="A2377" s="4">
        <v>43504.0</v>
      </c>
      <c r="B2377" s="5">
        <v>4201.85</v>
      </c>
      <c r="C2377" s="6">
        <v>4201.85</v>
      </c>
      <c r="D2377" s="7">
        <v>4061.1</v>
      </c>
      <c r="E2377" s="8">
        <v>4078.9</v>
      </c>
      <c r="F2377" s="1" t="str">
        <f t="shared" si="1"/>
        <v>Decrease</v>
      </c>
    </row>
    <row r="2378" ht="14.25" customHeight="1">
      <c r="A2378" s="4">
        <v>43507.0</v>
      </c>
      <c r="B2378" s="5">
        <v>4078.75</v>
      </c>
      <c r="C2378" s="6">
        <v>4114.9</v>
      </c>
      <c r="D2378" s="7">
        <v>4039.85</v>
      </c>
      <c r="E2378" s="8">
        <v>4080.95</v>
      </c>
      <c r="F2378" s="1" t="str">
        <f t="shared" si="1"/>
        <v>Increase</v>
      </c>
    </row>
    <row r="2379" ht="14.25" customHeight="1">
      <c r="A2379" s="4">
        <v>43508.0</v>
      </c>
      <c r="B2379" s="5">
        <v>4081.4</v>
      </c>
      <c r="C2379" s="6">
        <v>4129.95</v>
      </c>
      <c r="D2379" s="7">
        <v>3976.8</v>
      </c>
      <c r="E2379" s="8">
        <v>4003.9</v>
      </c>
      <c r="F2379" s="1" t="str">
        <f t="shared" si="1"/>
        <v>Decrease</v>
      </c>
    </row>
    <row r="2380" ht="14.25" customHeight="1">
      <c r="A2380" s="4">
        <v>43509.0</v>
      </c>
      <c r="B2380" s="5">
        <v>4003.4</v>
      </c>
      <c r="C2380" s="6">
        <v>4003.4</v>
      </c>
      <c r="D2380" s="7">
        <v>3918.75</v>
      </c>
      <c r="E2380" s="8">
        <v>3974.05</v>
      </c>
      <c r="F2380" s="1" t="str">
        <f t="shared" si="1"/>
        <v>Decrease</v>
      </c>
    </row>
    <row r="2381" ht="14.25" customHeight="1">
      <c r="A2381" s="4">
        <v>43510.0</v>
      </c>
      <c r="B2381" s="5">
        <v>3974.1</v>
      </c>
      <c r="C2381" s="6">
        <v>4128.9</v>
      </c>
      <c r="D2381" s="7">
        <v>3974.1</v>
      </c>
      <c r="E2381" s="8">
        <v>4111.4</v>
      </c>
      <c r="F2381" s="1" t="str">
        <f t="shared" si="1"/>
        <v>Increase</v>
      </c>
    </row>
    <row r="2382" ht="14.25" customHeight="1">
      <c r="A2382" s="4">
        <v>43511.0</v>
      </c>
      <c r="B2382" s="5">
        <v>4120.8</v>
      </c>
      <c r="C2382" s="6">
        <v>4249.55</v>
      </c>
      <c r="D2382" s="7">
        <v>4118.75</v>
      </c>
      <c r="E2382" s="8">
        <v>4233.5</v>
      </c>
      <c r="F2382" s="1" t="str">
        <f t="shared" si="1"/>
        <v>Increase</v>
      </c>
    </row>
    <row r="2383" ht="14.25" customHeight="1">
      <c r="A2383" s="4">
        <v>43514.0</v>
      </c>
      <c r="B2383" s="5">
        <v>4223.5</v>
      </c>
      <c r="C2383" s="6">
        <v>4305.0</v>
      </c>
      <c r="D2383" s="7">
        <v>4205.5</v>
      </c>
      <c r="E2383" s="8">
        <v>4231.4</v>
      </c>
      <c r="F2383" s="1" t="str">
        <f t="shared" si="1"/>
        <v>Decrease</v>
      </c>
    </row>
    <row r="2384" ht="14.25" customHeight="1">
      <c r="A2384" s="4">
        <v>43515.0</v>
      </c>
      <c r="B2384" s="5">
        <v>4231.45</v>
      </c>
      <c r="C2384" s="6">
        <v>4390.4</v>
      </c>
      <c r="D2384" s="7">
        <v>4230.15</v>
      </c>
      <c r="E2384" s="8">
        <v>4374.95</v>
      </c>
      <c r="F2384" s="1" t="str">
        <f t="shared" si="1"/>
        <v>Increase</v>
      </c>
    </row>
    <row r="2385" ht="14.25" customHeight="1">
      <c r="A2385" s="4">
        <v>43516.0</v>
      </c>
      <c r="B2385" s="5">
        <v>4377.9</v>
      </c>
      <c r="C2385" s="6">
        <v>4510.3</v>
      </c>
      <c r="D2385" s="7">
        <v>4377.9</v>
      </c>
      <c r="E2385" s="8">
        <v>4502.25</v>
      </c>
      <c r="F2385" s="1" t="str">
        <f t="shared" si="1"/>
        <v>Increase</v>
      </c>
    </row>
    <row r="2386" ht="14.25" customHeight="1">
      <c r="A2386" s="4">
        <v>43517.0</v>
      </c>
      <c r="B2386" s="5">
        <v>4501.5</v>
      </c>
      <c r="C2386" s="6">
        <v>4524.0</v>
      </c>
      <c r="D2386" s="7">
        <v>4436.6</v>
      </c>
      <c r="E2386" s="8">
        <v>4469.1</v>
      </c>
      <c r="F2386" s="1" t="str">
        <f t="shared" si="1"/>
        <v>Decrease</v>
      </c>
    </row>
    <row r="2387" ht="14.25" customHeight="1">
      <c r="A2387" s="4">
        <v>43518.0</v>
      </c>
      <c r="B2387" s="5">
        <v>4469.3</v>
      </c>
      <c r="C2387" s="6">
        <v>4557.95</v>
      </c>
      <c r="D2387" s="7">
        <v>4380.45</v>
      </c>
      <c r="E2387" s="8">
        <v>4398.9</v>
      </c>
      <c r="F2387" s="1" t="str">
        <f t="shared" si="1"/>
        <v>Decrease</v>
      </c>
    </row>
    <row r="2388" ht="14.25" customHeight="1">
      <c r="A2388" s="4">
        <v>43521.0</v>
      </c>
      <c r="B2388" s="5">
        <v>4409.7</v>
      </c>
      <c r="C2388" s="6">
        <v>4532.4</v>
      </c>
      <c r="D2388" s="7">
        <v>4405.95</v>
      </c>
      <c r="E2388" s="8">
        <v>4523.75</v>
      </c>
      <c r="F2388" s="1" t="str">
        <f t="shared" si="1"/>
        <v>Increase</v>
      </c>
    </row>
    <row r="2389" ht="14.25" customHeight="1">
      <c r="A2389" s="4">
        <v>43522.0</v>
      </c>
      <c r="B2389" s="5">
        <v>4524.8</v>
      </c>
      <c r="C2389" s="6">
        <v>4578.75</v>
      </c>
      <c r="D2389" s="7">
        <v>4504.85</v>
      </c>
      <c r="E2389" s="8">
        <v>4568.55</v>
      </c>
      <c r="F2389" s="1" t="str">
        <f t="shared" si="1"/>
        <v>Increase</v>
      </c>
    </row>
    <row r="2390" ht="14.25" customHeight="1">
      <c r="A2390" s="4">
        <v>43523.0</v>
      </c>
      <c r="B2390" s="5">
        <v>4568.65</v>
      </c>
      <c r="C2390" s="6">
        <v>4596.75</v>
      </c>
      <c r="D2390" s="7">
        <v>4528.5</v>
      </c>
      <c r="E2390" s="8">
        <v>4572.3</v>
      </c>
      <c r="F2390" s="1" t="str">
        <f t="shared" si="1"/>
        <v>Increase</v>
      </c>
    </row>
    <row r="2391" ht="14.25" customHeight="1">
      <c r="A2391" s="4">
        <v>43524.0</v>
      </c>
      <c r="B2391" s="5">
        <v>4572.8</v>
      </c>
      <c r="C2391" s="6">
        <v>4599.9</v>
      </c>
      <c r="D2391" s="7">
        <v>4529.15</v>
      </c>
      <c r="E2391" s="8">
        <v>4564.1</v>
      </c>
      <c r="F2391" s="1" t="str">
        <f t="shared" si="1"/>
        <v>Decrease</v>
      </c>
    </row>
    <row r="2392" ht="14.25" customHeight="1">
      <c r="A2392" s="4">
        <v>43525.0</v>
      </c>
      <c r="B2392" s="5">
        <v>4565.8</v>
      </c>
      <c r="C2392" s="6">
        <v>4573.85</v>
      </c>
      <c r="D2392" s="7">
        <v>4420.8</v>
      </c>
      <c r="E2392" s="8">
        <v>4513.5</v>
      </c>
      <c r="F2392" s="1" t="str">
        <f t="shared" si="1"/>
        <v>Decrease</v>
      </c>
    </row>
    <row r="2393" ht="14.25" customHeight="1">
      <c r="A2393" s="4">
        <v>43528.0</v>
      </c>
      <c r="B2393" s="5">
        <v>4513.1</v>
      </c>
      <c r="C2393" s="6">
        <v>4582.35</v>
      </c>
      <c r="D2393" s="7">
        <v>4474.5</v>
      </c>
      <c r="E2393" s="8">
        <v>4571.45</v>
      </c>
      <c r="F2393" s="1" t="str">
        <f t="shared" si="1"/>
        <v>Increase</v>
      </c>
    </row>
    <row r="2394" ht="14.25" customHeight="1">
      <c r="A2394" s="4">
        <v>43529.0</v>
      </c>
      <c r="B2394" s="5">
        <v>4571.6</v>
      </c>
      <c r="C2394" s="6">
        <v>4669.75</v>
      </c>
      <c r="D2394" s="7">
        <v>4571.6</v>
      </c>
      <c r="E2394" s="8">
        <v>4636.45</v>
      </c>
      <c r="F2394" s="1" t="str">
        <f t="shared" si="1"/>
        <v>Increase</v>
      </c>
    </row>
    <row r="2395" ht="14.25" customHeight="1">
      <c r="A2395" s="4">
        <v>43530.0</v>
      </c>
      <c r="B2395" s="5">
        <v>4633.8</v>
      </c>
      <c r="C2395" s="6">
        <v>4723.75</v>
      </c>
      <c r="D2395" s="7">
        <v>4617.75</v>
      </c>
      <c r="E2395" s="8">
        <v>4711.4</v>
      </c>
      <c r="F2395" s="1" t="str">
        <f t="shared" si="1"/>
        <v>Increase</v>
      </c>
    </row>
    <row r="2396" ht="14.25" customHeight="1">
      <c r="A2396" s="4">
        <v>43531.0</v>
      </c>
      <c r="B2396" s="5">
        <v>4706.25</v>
      </c>
      <c r="C2396" s="6">
        <v>4731.45</v>
      </c>
      <c r="D2396" s="7">
        <v>4642.6</v>
      </c>
      <c r="E2396" s="8">
        <v>4680.5</v>
      </c>
      <c r="F2396" s="1" t="str">
        <f t="shared" si="1"/>
        <v>Decrease</v>
      </c>
    </row>
    <row r="2397" ht="14.25" customHeight="1">
      <c r="A2397" s="4">
        <v>43532.0</v>
      </c>
      <c r="B2397" s="5">
        <v>4680.95</v>
      </c>
      <c r="C2397" s="6">
        <v>4717.2</v>
      </c>
      <c r="D2397" s="7">
        <v>4629.85</v>
      </c>
      <c r="E2397" s="8">
        <v>4694.15</v>
      </c>
      <c r="F2397" s="1" t="str">
        <f t="shared" si="1"/>
        <v>Increase</v>
      </c>
    </row>
    <row r="2398" ht="14.25" customHeight="1">
      <c r="A2398" s="4">
        <v>43535.0</v>
      </c>
      <c r="B2398" s="5">
        <v>4694.35</v>
      </c>
      <c r="C2398" s="6">
        <v>4718.15</v>
      </c>
      <c r="D2398" s="7">
        <v>4559.2</v>
      </c>
      <c r="E2398" s="8">
        <v>4585.5</v>
      </c>
      <c r="F2398" s="1" t="str">
        <f t="shared" si="1"/>
        <v>Decrease</v>
      </c>
    </row>
    <row r="2399" ht="14.25" customHeight="1">
      <c r="A2399" s="4">
        <v>43536.0</v>
      </c>
      <c r="B2399" s="5">
        <v>4591.9</v>
      </c>
      <c r="C2399" s="6">
        <v>4591.9</v>
      </c>
      <c r="D2399" s="7">
        <v>4463.95</v>
      </c>
      <c r="E2399" s="8">
        <v>4481.4</v>
      </c>
      <c r="F2399" s="1" t="str">
        <f t="shared" si="1"/>
        <v>Decrease</v>
      </c>
    </row>
    <row r="2400" ht="14.25" customHeight="1">
      <c r="A2400" s="4">
        <v>43537.0</v>
      </c>
      <c r="B2400" s="5">
        <v>4486.5</v>
      </c>
      <c r="C2400" s="6">
        <v>4562.5</v>
      </c>
      <c r="D2400" s="7">
        <v>4399.85</v>
      </c>
      <c r="E2400" s="8">
        <v>4437.65</v>
      </c>
      <c r="F2400" s="1" t="str">
        <f t="shared" si="1"/>
        <v>Decrease</v>
      </c>
    </row>
    <row r="2401" ht="14.25" customHeight="1">
      <c r="A2401" s="4">
        <v>43538.0</v>
      </c>
      <c r="B2401" s="5">
        <v>4435.0</v>
      </c>
      <c r="C2401" s="6">
        <v>4510.8</v>
      </c>
      <c r="D2401" s="7">
        <v>4398.9</v>
      </c>
      <c r="E2401" s="8">
        <v>4471.35</v>
      </c>
      <c r="F2401" s="1" t="str">
        <f t="shared" si="1"/>
        <v>Increase</v>
      </c>
    </row>
    <row r="2402" ht="14.25" customHeight="1">
      <c r="A2402" s="4">
        <v>43539.0</v>
      </c>
      <c r="B2402" s="5">
        <v>4473.8</v>
      </c>
      <c r="C2402" s="6">
        <v>4473.8</v>
      </c>
      <c r="D2402" s="7">
        <v>4359.4</v>
      </c>
      <c r="E2402" s="8">
        <v>4457.5</v>
      </c>
      <c r="F2402" s="1" t="str">
        <f t="shared" si="1"/>
        <v>Decrease</v>
      </c>
    </row>
    <row r="2403" ht="14.25" customHeight="1">
      <c r="A2403" s="4">
        <v>43542.0</v>
      </c>
      <c r="B2403" s="5">
        <v>4458.55</v>
      </c>
      <c r="C2403" s="6">
        <v>4614.15</v>
      </c>
      <c r="D2403" s="7">
        <v>4458.55</v>
      </c>
      <c r="E2403" s="8">
        <v>4605.0</v>
      </c>
      <c r="F2403" s="1" t="str">
        <f t="shared" si="1"/>
        <v>Increase</v>
      </c>
    </row>
    <row r="2404" ht="14.25" customHeight="1">
      <c r="A2404" s="4">
        <v>43543.0</v>
      </c>
      <c r="B2404" s="5">
        <v>4605.15</v>
      </c>
      <c r="C2404" s="6">
        <v>4619.0</v>
      </c>
      <c r="D2404" s="7">
        <v>4559.35</v>
      </c>
      <c r="E2404" s="8">
        <v>4580.05</v>
      </c>
      <c r="F2404" s="1" t="str">
        <f t="shared" si="1"/>
        <v>Decrease</v>
      </c>
    </row>
    <row r="2405" ht="14.25" customHeight="1">
      <c r="A2405" s="4">
        <v>43544.0</v>
      </c>
      <c r="B2405" s="5">
        <v>4578.8</v>
      </c>
      <c r="C2405" s="6">
        <v>4578.8</v>
      </c>
      <c r="D2405" s="7">
        <v>4374.6</v>
      </c>
      <c r="E2405" s="8">
        <v>4387.9</v>
      </c>
      <c r="F2405" s="1" t="str">
        <f t="shared" si="1"/>
        <v>Decrease</v>
      </c>
    </row>
    <row r="2406" ht="14.25" customHeight="1">
      <c r="A2406" s="4">
        <v>43545.0</v>
      </c>
      <c r="B2406" s="5">
        <v>4389.5</v>
      </c>
      <c r="C2406" s="6">
        <v>4491.45</v>
      </c>
      <c r="D2406" s="7">
        <v>4372.65</v>
      </c>
      <c r="E2406" s="8">
        <v>4458.9</v>
      </c>
      <c r="F2406" s="1" t="str">
        <f t="shared" si="1"/>
        <v>Increase</v>
      </c>
    </row>
    <row r="2407" ht="14.25" customHeight="1">
      <c r="A2407" s="4">
        <v>43546.0</v>
      </c>
      <c r="B2407" s="5">
        <v>4457.75</v>
      </c>
      <c r="C2407" s="6">
        <v>4477.55</v>
      </c>
      <c r="D2407" s="7">
        <v>4353.45</v>
      </c>
      <c r="E2407" s="8">
        <v>4394.1</v>
      </c>
      <c r="F2407" s="1" t="str">
        <f t="shared" si="1"/>
        <v>Decrease</v>
      </c>
    </row>
    <row r="2408" ht="14.25" customHeight="1">
      <c r="A2408" s="4">
        <v>43549.0</v>
      </c>
      <c r="B2408" s="5">
        <v>4394.35</v>
      </c>
      <c r="C2408" s="6">
        <v>4492.8</v>
      </c>
      <c r="D2408" s="7">
        <v>4394.35</v>
      </c>
      <c r="E2408" s="8">
        <v>4453.45</v>
      </c>
      <c r="F2408" s="1" t="str">
        <f t="shared" si="1"/>
        <v>Increase</v>
      </c>
    </row>
    <row r="2409" ht="14.25" customHeight="1">
      <c r="A2409" s="4">
        <v>43550.0</v>
      </c>
      <c r="B2409" s="5">
        <v>4453.45</v>
      </c>
      <c r="C2409" s="6">
        <v>4538.7</v>
      </c>
      <c r="D2409" s="7">
        <v>4400.9</v>
      </c>
      <c r="E2409" s="8">
        <v>4528.8</v>
      </c>
      <c r="F2409" s="1" t="str">
        <f t="shared" si="1"/>
        <v>Increase</v>
      </c>
    </row>
    <row r="2410" ht="14.25" customHeight="1">
      <c r="A2410" s="4">
        <v>43551.0</v>
      </c>
      <c r="B2410" s="5">
        <v>4536.95</v>
      </c>
      <c r="C2410" s="6">
        <v>4656.3</v>
      </c>
      <c r="D2410" s="7">
        <v>4536.95</v>
      </c>
      <c r="E2410" s="8">
        <v>4642.8</v>
      </c>
      <c r="F2410" s="1" t="str">
        <f t="shared" si="1"/>
        <v>Increase</v>
      </c>
    </row>
    <row r="2411" ht="14.25" customHeight="1">
      <c r="A2411" s="4">
        <v>43552.0</v>
      </c>
      <c r="B2411" s="5">
        <v>4641.65</v>
      </c>
      <c r="C2411" s="6">
        <v>4672.9</v>
      </c>
      <c r="D2411" s="7">
        <v>4582.5</v>
      </c>
      <c r="E2411" s="8">
        <v>4659.35</v>
      </c>
      <c r="F2411" s="1" t="str">
        <f t="shared" si="1"/>
        <v>Increase</v>
      </c>
    </row>
    <row r="2412" ht="14.25" customHeight="1">
      <c r="A2412" s="4">
        <v>43553.0</v>
      </c>
      <c r="B2412" s="5">
        <v>4659.45</v>
      </c>
      <c r="C2412" s="6">
        <v>4697.8</v>
      </c>
      <c r="D2412" s="7">
        <v>4659.1</v>
      </c>
      <c r="E2412" s="8">
        <v>4680.85</v>
      </c>
      <c r="F2412" s="1" t="str">
        <f t="shared" si="1"/>
        <v>Increase</v>
      </c>
    </row>
    <row r="2413" ht="14.25" customHeight="1">
      <c r="A2413" s="4">
        <v>43556.0</v>
      </c>
      <c r="B2413" s="5">
        <v>4679.0</v>
      </c>
      <c r="C2413" s="6">
        <v>4707.9</v>
      </c>
      <c r="D2413" s="7">
        <v>4645.15</v>
      </c>
      <c r="E2413" s="8">
        <v>4688.2</v>
      </c>
      <c r="F2413" s="1" t="str">
        <f t="shared" si="1"/>
        <v>Increase</v>
      </c>
    </row>
    <row r="2414" ht="14.25" customHeight="1">
      <c r="A2414" s="4">
        <v>43557.0</v>
      </c>
      <c r="B2414" s="5">
        <v>4688.4</v>
      </c>
      <c r="C2414" s="6">
        <v>4743.75</v>
      </c>
      <c r="D2414" s="7">
        <v>4651.4</v>
      </c>
      <c r="E2414" s="8">
        <v>4732.35</v>
      </c>
      <c r="F2414" s="1" t="str">
        <f t="shared" si="1"/>
        <v>Increase</v>
      </c>
    </row>
    <row r="2415" ht="14.25" customHeight="1">
      <c r="A2415" s="4">
        <v>43558.0</v>
      </c>
      <c r="B2415" s="5">
        <v>4730.85</v>
      </c>
      <c r="C2415" s="6">
        <v>4730.85</v>
      </c>
      <c r="D2415" s="7">
        <v>4635.0</v>
      </c>
      <c r="E2415" s="8">
        <v>4662.1</v>
      </c>
      <c r="F2415" s="1" t="str">
        <f t="shared" si="1"/>
        <v>Decrease</v>
      </c>
    </row>
    <row r="2416" ht="14.25" customHeight="1">
      <c r="A2416" s="4">
        <v>43559.0</v>
      </c>
      <c r="B2416" s="5">
        <v>4662.2</v>
      </c>
      <c r="C2416" s="6">
        <v>4735.9</v>
      </c>
      <c r="D2416" s="7">
        <v>4600.65</v>
      </c>
      <c r="E2416" s="8">
        <v>4625.35</v>
      </c>
      <c r="F2416" s="1" t="str">
        <f t="shared" si="1"/>
        <v>Decrease</v>
      </c>
    </row>
    <row r="2417" ht="14.25" customHeight="1">
      <c r="A2417" s="4">
        <v>43560.0</v>
      </c>
      <c r="B2417" s="5">
        <v>4624.0</v>
      </c>
      <c r="C2417" s="6">
        <v>4650.45</v>
      </c>
      <c r="D2417" s="7">
        <v>4576.6</v>
      </c>
      <c r="E2417" s="8">
        <v>4608.35</v>
      </c>
      <c r="F2417" s="1" t="str">
        <f t="shared" si="1"/>
        <v>Decrease</v>
      </c>
    </row>
    <row r="2418" ht="14.25" customHeight="1">
      <c r="A2418" s="4">
        <v>43563.0</v>
      </c>
      <c r="B2418" s="5">
        <v>4608.75</v>
      </c>
      <c r="C2418" s="6">
        <v>4647.35</v>
      </c>
      <c r="D2418" s="7">
        <v>4581.05</v>
      </c>
      <c r="E2418" s="8">
        <v>4593.55</v>
      </c>
      <c r="F2418" s="1" t="str">
        <f t="shared" si="1"/>
        <v>Decrease</v>
      </c>
    </row>
    <row r="2419" ht="14.25" customHeight="1">
      <c r="A2419" s="4">
        <v>43564.0</v>
      </c>
      <c r="B2419" s="5">
        <v>4608.7</v>
      </c>
      <c r="C2419" s="6">
        <v>4697.2</v>
      </c>
      <c r="D2419" s="7">
        <v>4580.35</v>
      </c>
      <c r="E2419" s="8">
        <v>4680.4</v>
      </c>
      <c r="F2419" s="1" t="str">
        <f t="shared" si="1"/>
        <v>Increase</v>
      </c>
    </row>
    <row r="2420" ht="14.25" customHeight="1">
      <c r="A2420" s="4">
        <v>43565.0</v>
      </c>
      <c r="B2420" s="5">
        <v>4682.4</v>
      </c>
      <c r="C2420" s="6">
        <v>4790.0</v>
      </c>
      <c r="D2420" s="7">
        <v>4679.3</v>
      </c>
      <c r="E2420" s="8">
        <v>4782.9</v>
      </c>
      <c r="F2420" s="1" t="str">
        <f t="shared" si="1"/>
        <v>Increase</v>
      </c>
    </row>
    <row r="2421" ht="14.25" customHeight="1">
      <c r="A2421" s="4">
        <v>43566.0</v>
      </c>
      <c r="B2421" s="5">
        <v>4782.85</v>
      </c>
      <c r="C2421" s="6">
        <v>4842.2</v>
      </c>
      <c r="D2421" s="7">
        <v>4782.65</v>
      </c>
      <c r="E2421" s="8">
        <v>4805.25</v>
      </c>
      <c r="F2421" s="1" t="str">
        <f t="shared" si="1"/>
        <v>Increase</v>
      </c>
    </row>
    <row r="2422" ht="14.25" customHeight="1">
      <c r="A2422" s="4">
        <v>43567.0</v>
      </c>
      <c r="B2422" s="5">
        <v>4804.9</v>
      </c>
      <c r="C2422" s="6">
        <v>4825.05</v>
      </c>
      <c r="D2422" s="7">
        <v>4783.5</v>
      </c>
      <c r="E2422" s="8">
        <v>4814.25</v>
      </c>
      <c r="F2422" s="1" t="str">
        <f t="shared" si="1"/>
        <v>Increase</v>
      </c>
    </row>
    <row r="2423" ht="14.25" customHeight="1">
      <c r="A2423" s="4">
        <v>43570.0</v>
      </c>
      <c r="B2423" s="5">
        <v>4814.35</v>
      </c>
      <c r="C2423" s="6">
        <v>4889.05</v>
      </c>
      <c r="D2423" s="7">
        <v>4807.9</v>
      </c>
      <c r="E2423" s="8">
        <v>4819.4</v>
      </c>
      <c r="F2423" s="1" t="str">
        <f t="shared" si="1"/>
        <v>Increase</v>
      </c>
    </row>
    <row r="2424" ht="14.25" customHeight="1">
      <c r="A2424" s="4">
        <v>43571.0</v>
      </c>
      <c r="B2424" s="5">
        <v>4819.4</v>
      </c>
      <c r="C2424" s="6">
        <v>4856.15</v>
      </c>
      <c r="D2424" s="7">
        <v>4791.55</v>
      </c>
      <c r="E2424" s="8">
        <v>4829.55</v>
      </c>
      <c r="F2424" s="1" t="str">
        <f t="shared" si="1"/>
        <v>Increase</v>
      </c>
    </row>
    <row r="2425" ht="14.25" customHeight="1">
      <c r="A2425" s="4">
        <v>43572.0</v>
      </c>
      <c r="B2425" s="5">
        <v>4830.35</v>
      </c>
      <c r="C2425" s="6">
        <v>4832.25</v>
      </c>
      <c r="D2425" s="7">
        <v>4786.25</v>
      </c>
      <c r="E2425" s="8">
        <v>4808.6</v>
      </c>
      <c r="F2425" s="1" t="str">
        <f t="shared" si="1"/>
        <v>Decrease</v>
      </c>
    </row>
    <row r="2426" ht="14.25" customHeight="1">
      <c r="A2426" s="4">
        <v>43573.0</v>
      </c>
      <c r="B2426" s="5">
        <v>4808.35</v>
      </c>
      <c r="C2426" s="6">
        <v>4899.45</v>
      </c>
      <c r="D2426" s="7">
        <v>4808.35</v>
      </c>
      <c r="E2426" s="8">
        <v>4892.1</v>
      </c>
      <c r="F2426" s="1" t="str">
        <f t="shared" si="1"/>
        <v>Increase</v>
      </c>
    </row>
    <row r="2427" ht="14.25" customHeight="1">
      <c r="A2427" s="4">
        <v>43574.0</v>
      </c>
      <c r="B2427" s="5">
        <v>4894.65</v>
      </c>
      <c r="C2427" s="6">
        <v>4966.3</v>
      </c>
      <c r="D2427" s="7">
        <v>4894.65</v>
      </c>
      <c r="E2427" s="8">
        <v>4958.4</v>
      </c>
      <c r="F2427" s="1" t="str">
        <f t="shared" si="1"/>
        <v>Increase</v>
      </c>
    </row>
    <row r="2428" ht="14.25" customHeight="1">
      <c r="A2428" s="4">
        <v>43577.0</v>
      </c>
      <c r="B2428" s="5">
        <v>4958.55</v>
      </c>
      <c r="C2428" s="6">
        <v>5003.05</v>
      </c>
      <c r="D2428" s="7">
        <v>4944.15</v>
      </c>
      <c r="E2428" s="8">
        <v>4965.55</v>
      </c>
      <c r="F2428" s="1" t="str">
        <f t="shared" si="1"/>
        <v>Increase</v>
      </c>
    </row>
    <row r="2429" ht="14.25" customHeight="1">
      <c r="A2429" s="4">
        <v>43578.0</v>
      </c>
      <c r="B2429" s="5">
        <v>4963.95</v>
      </c>
      <c r="C2429" s="6">
        <v>4980.85</v>
      </c>
      <c r="D2429" s="7">
        <v>4931.9</v>
      </c>
      <c r="E2429" s="8">
        <v>4976.05</v>
      </c>
      <c r="F2429" s="1" t="str">
        <f t="shared" si="1"/>
        <v>Increase</v>
      </c>
    </row>
    <row r="2430" ht="14.25" customHeight="1">
      <c r="A2430" s="4">
        <v>43579.0</v>
      </c>
      <c r="B2430" s="5">
        <v>4977.1</v>
      </c>
      <c r="C2430" s="6">
        <v>5036.3</v>
      </c>
      <c r="D2430" s="7">
        <v>4977.1</v>
      </c>
      <c r="E2430" s="8">
        <v>5020.2</v>
      </c>
      <c r="F2430" s="1" t="str">
        <f t="shared" si="1"/>
        <v>Increase</v>
      </c>
    </row>
    <row r="2431" ht="14.25" customHeight="1">
      <c r="A2431" s="4">
        <v>43580.0</v>
      </c>
      <c r="B2431" s="5">
        <v>5019.95</v>
      </c>
      <c r="C2431" s="6">
        <v>5030.75</v>
      </c>
      <c r="D2431" s="7">
        <v>4957.05</v>
      </c>
      <c r="E2431" s="8">
        <v>4969.95</v>
      </c>
      <c r="F2431" s="1" t="str">
        <f t="shared" si="1"/>
        <v>Decrease</v>
      </c>
    </row>
    <row r="2432" ht="14.25" customHeight="1">
      <c r="A2432" s="4">
        <v>43581.0</v>
      </c>
      <c r="B2432" s="5">
        <v>4977.15</v>
      </c>
      <c r="C2432" s="6">
        <v>5016.7</v>
      </c>
      <c r="D2432" s="7">
        <v>4904.05</v>
      </c>
      <c r="E2432" s="8">
        <v>4986.55</v>
      </c>
      <c r="F2432" s="1" t="str">
        <f t="shared" si="1"/>
        <v>Increase</v>
      </c>
    </row>
    <row r="2433" ht="14.25" customHeight="1">
      <c r="A2433" s="4">
        <v>43584.0</v>
      </c>
      <c r="B2433" s="5">
        <v>4985.1</v>
      </c>
      <c r="C2433" s="6">
        <v>4994.35</v>
      </c>
      <c r="D2433" s="7">
        <v>4931.25</v>
      </c>
      <c r="E2433" s="8">
        <v>4958.95</v>
      </c>
      <c r="F2433" s="1" t="str">
        <f t="shared" si="1"/>
        <v>Decrease</v>
      </c>
    </row>
    <row r="2434" ht="14.25" customHeight="1">
      <c r="A2434" s="4">
        <v>43585.0</v>
      </c>
      <c r="B2434" s="5">
        <v>4959.15</v>
      </c>
      <c r="C2434" s="6">
        <v>5020.25</v>
      </c>
      <c r="D2434" s="7">
        <v>4959.1</v>
      </c>
      <c r="E2434" s="8">
        <v>5006.85</v>
      </c>
      <c r="F2434" s="1" t="str">
        <f t="shared" si="1"/>
        <v>Increase</v>
      </c>
    </row>
    <row r="2435" ht="14.25" customHeight="1">
      <c r="A2435" s="4">
        <v>43586.0</v>
      </c>
      <c r="B2435" s="5">
        <v>5007.65</v>
      </c>
      <c r="C2435" s="6">
        <v>5087.6</v>
      </c>
      <c r="D2435" s="7">
        <v>5004.35</v>
      </c>
      <c r="E2435" s="8">
        <v>5083.95</v>
      </c>
      <c r="F2435" s="1" t="str">
        <f t="shared" si="1"/>
        <v>Increase</v>
      </c>
    </row>
    <row r="2436" ht="14.25" customHeight="1">
      <c r="A2436" s="4">
        <v>43587.0</v>
      </c>
      <c r="B2436" s="5">
        <v>5087.2</v>
      </c>
      <c r="C2436" s="6">
        <v>5110.5</v>
      </c>
      <c r="D2436" s="7">
        <v>5057.05</v>
      </c>
      <c r="E2436" s="8">
        <v>5083.4</v>
      </c>
      <c r="F2436" s="1" t="str">
        <f t="shared" si="1"/>
        <v>Decrease</v>
      </c>
    </row>
    <row r="2437" ht="14.25" customHeight="1">
      <c r="A2437" s="4">
        <v>43588.0</v>
      </c>
      <c r="B2437" s="5">
        <v>5076.05</v>
      </c>
      <c r="C2437" s="6">
        <v>5076.05</v>
      </c>
      <c r="D2437" s="7">
        <v>4991.95</v>
      </c>
      <c r="E2437" s="8">
        <v>5003.2</v>
      </c>
      <c r="F2437" s="1" t="str">
        <f t="shared" si="1"/>
        <v>Decrease</v>
      </c>
    </row>
    <row r="2438" ht="14.25" customHeight="1">
      <c r="A2438" s="4">
        <v>43591.0</v>
      </c>
      <c r="B2438" s="5">
        <v>5003.65</v>
      </c>
      <c r="C2438" s="6">
        <v>5034.7</v>
      </c>
      <c r="D2438" s="7">
        <v>4921.05</v>
      </c>
      <c r="E2438" s="8">
        <v>5027.4</v>
      </c>
      <c r="F2438" s="1" t="str">
        <f t="shared" si="1"/>
        <v>Increase</v>
      </c>
    </row>
    <row r="2439" ht="14.25" customHeight="1">
      <c r="A2439" s="4">
        <v>43592.0</v>
      </c>
      <c r="B2439" s="5">
        <v>5031.7</v>
      </c>
      <c r="C2439" s="6">
        <v>5077.0</v>
      </c>
      <c r="D2439" s="7">
        <v>4972.95</v>
      </c>
      <c r="E2439" s="8">
        <v>4985.75</v>
      </c>
      <c r="F2439" s="1" t="str">
        <f t="shared" si="1"/>
        <v>Decrease</v>
      </c>
    </row>
    <row r="2440" ht="14.25" customHeight="1">
      <c r="A2440" s="4">
        <v>43593.0</v>
      </c>
      <c r="B2440" s="5">
        <v>5011.25</v>
      </c>
      <c r="C2440" s="6">
        <v>5043.05</v>
      </c>
      <c r="D2440" s="7">
        <v>4971.75</v>
      </c>
      <c r="E2440" s="8">
        <v>5002.25</v>
      </c>
      <c r="F2440" s="1" t="str">
        <f t="shared" si="1"/>
        <v>Increase</v>
      </c>
    </row>
    <row r="2441" ht="14.25" customHeight="1">
      <c r="A2441" s="4">
        <v>43594.0</v>
      </c>
      <c r="B2441" s="5">
        <v>4993.0</v>
      </c>
      <c r="C2441" s="6">
        <v>5032.6</v>
      </c>
      <c r="D2441" s="7">
        <v>4934.55</v>
      </c>
      <c r="E2441" s="8">
        <v>4945.2</v>
      </c>
      <c r="F2441" s="1" t="str">
        <f t="shared" si="1"/>
        <v>Decrease</v>
      </c>
    </row>
    <row r="2442" ht="14.25" customHeight="1">
      <c r="A2442" s="4">
        <v>43595.0</v>
      </c>
      <c r="B2442" s="5">
        <v>4945.45</v>
      </c>
      <c r="C2442" s="6">
        <v>5068.05</v>
      </c>
      <c r="D2442" s="7">
        <v>4945.45</v>
      </c>
      <c r="E2442" s="8">
        <v>5054.25</v>
      </c>
      <c r="F2442" s="1" t="str">
        <f t="shared" si="1"/>
        <v>Increase</v>
      </c>
    </row>
    <row r="2443" ht="14.25" customHeight="1">
      <c r="A2443" s="4">
        <v>43598.0</v>
      </c>
      <c r="B2443" s="5">
        <v>5054.35</v>
      </c>
      <c r="C2443" s="6">
        <v>5127.4</v>
      </c>
      <c r="D2443" s="7">
        <v>5054.35</v>
      </c>
      <c r="E2443" s="8">
        <v>5118.2</v>
      </c>
      <c r="F2443" s="1" t="str">
        <f t="shared" si="1"/>
        <v>Increase</v>
      </c>
    </row>
    <row r="2444" ht="14.25" customHeight="1">
      <c r="A2444" s="4">
        <v>43599.0</v>
      </c>
      <c r="B2444" s="5">
        <v>5118.55</v>
      </c>
      <c r="C2444" s="6">
        <v>5152.25</v>
      </c>
      <c r="D2444" s="7">
        <v>5077.1</v>
      </c>
      <c r="E2444" s="8">
        <v>5108.85</v>
      </c>
      <c r="F2444" s="1" t="str">
        <f t="shared" si="1"/>
        <v>Decrease</v>
      </c>
    </row>
    <row r="2445" ht="14.25" customHeight="1">
      <c r="A2445" s="4">
        <v>43600.0</v>
      </c>
      <c r="B2445" s="5">
        <v>5108.65</v>
      </c>
      <c r="C2445" s="6">
        <v>5149.65</v>
      </c>
      <c r="D2445" s="7">
        <v>5093.2</v>
      </c>
      <c r="E2445" s="8">
        <v>5142.15</v>
      </c>
      <c r="F2445" s="1" t="str">
        <f t="shared" si="1"/>
        <v>Increase</v>
      </c>
    </row>
    <row r="2446" ht="14.25" customHeight="1">
      <c r="A2446" s="4">
        <v>43601.0</v>
      </c>
      <c r="B2446" s="5">
        <v>5159.35</v>
      </c>
      <c r="C2446" s="6">
        <v>5176.8</v>
      </c>
      <c r="D2446" s="7">
        <v>5124.25</v>
      </c>
      <c r="E2446" s="8">
        <v>5141.8</v>
      </c>
      <c r="F2446" s="1" t="str">
        <f t="shared" si="1"/>
        <v>Decrease</v>
      </c>
    </row>
    <row r="2447" ht="14.25" customHeight="1">
      <c r="A2447" s="4">
        <v>43602.0</v>
      </c>
      <c r="B2447" s="5">
        <v>5145.6</v>
      </c>
      <c r="C2447" s="6">
        <v>5181.95</v>
      </c>
      <c r="D2447" s="7">
        <v>5102.65</v>
      </c>
      <c r="E2447" s="8">
        <v>5114.45</v>
      </c>
      <c r="F2447" s="1" t="str">
        <f t="shared" si="1"/>
        <v>Decrease</v>
      </c>
    </row>
    <row r="2448" ht="14.25" customHeight="1">
      <c r="A2448" s="4">
        <v>43605.0</v>
      </c>
      <c r="B2448" s="5">
        <v>5114.85</v>
      </c>
      <c r="C2448" s="6">
        <v>5117.45</v>
      </c>
      <c r="D2448" s="7">
        <v>5051.65</v>
      </c>
      <c r="E2448" s="8">
        <v>5063.6</v>
      </c>
      <c r="F2448" s="1" t="str">
        <f t="shared" si="1"/>
        <v>Decrease</v>
      </c>
    </row>
    <row r="2449" ht="14.25" customHeight="1">
      <c r="A2449" s="4">
        <v>43606.0</v>
      </c>
      <c r="B2449" s="5">
        <v>5063.35</v>
      </c>
      <c r="C2449" s="6">
        <v>5064.25</v>
      </c>
      <c r="D2449" s="7">
        <v>4968.45</v>
      </c>
      <c r="E2449" s="8">
        <v>4988.6</v>
      </c>
      <c r="F2449" s="1" t="str">
        <f t="shared" si="1"/>
        <v>Decrease</v>
      </c>
    </row>
    <row r="2450" ht="14.25" customHeight="1">
      <c r="A2450" s="4">
        <v>43607.0</v>
      </c>
      <c r="B2450" s="5">
        <v>4986.55</v>
      </c>
      <c r="C2450" s="6">
        <v>5054.95</v>
      </c>
      <c r="D2450" s="7">
        <v>4983.25</v>
      </c>
      <c r="E2450" s="8">
        <v>4997.05</v>
      </c>
      <c r="F2450" s="1" t="str">
        <f t="shared" si="1"/>
        <v>Increase</v>
      </c>
    </row>
    <row r="2451" ht="14.25" customHeight="1">
      <c r="A2451" s="4">
        <v>43608.0</v>
      </c>
      <c r="B2451" s="5">
        <v>4997.15</v>
      </c>
      <c r="C2451" s="6">
        <v>5033.75</v>
      </c>
      <c r="D2451" s="7">
        <v>4961.35</v>
      </c>
      <c r="E2451" s="8">
        <v>4970.9</v>
      </c>
      <c r="F2451" s="1" t="str">
        <f t="shared" si="1"/>
        <v>Decrease</v>
      </c>
    </row>
    <row r="2452" ht="14.25" customHeight="1">
      <c r="A2452" s="4">
        <v>43609.0</v>
      </c>
      <c r="B2452" s="5">
        <v>4970.55</v>
      </c>
      <c r="C2452" s="6">
        <v>4970.55</v>
      </c>
      <c r="D2452" s="7">
        <v>4829.5</v>
      </c>
      <c r="E2452" s="8">
        <v>4846.7</v>
      </c>
      <c r="F2452" s="1" t="str">
        <f t="shared" si="1"/>
        <v>Decrease</v>
      </c>
    </row>
    <row r="2453" ht="14.25" customHeight="1">
      <c r="A2453" s="4">
        <v>43612.0</v>
      </c>
      <c r="B2453" s="5">
        <v>4846.55</v>
      </c>
      <c r="C2453" s="6">
        <v>4867.0</v>
      </c>
      <c r="D2453" s="7">
        <v>4784.1</v>
      </c>
      <c r="E2453" s="8">
        <v>4826.15</v>
      </c>
      <c r="F2453" s="1" t="str">
        <f t="shared" si="1"/>
        <v>Decrease</v>
      </c>
    </row>
    <row r="2454" ht="14.25" customHeight="1">
      <c r="A2454" s="4">
        <v>43613.0</v>
      </c>
      <c r="B2454" s="5">
        <v>4826.1</v>
      </c>
      <c r="C2454" s="6">
        <v>4826.1</v>
      </c>
      <c r="D2454" s="7">
        <v>4738.4</v>
      </c>
      <c r="E2454" s="8">
        <v>4750.55</v>
      </c>
      <c r="F2454" s="1" t="str">
        <f t="shared" si="1"/>
        <v>Decrease</v>
      </c>
    </row>
    <row r="2455" ht="14.25" customHeight="1">
      <c r="A2455" s="4">
        <v>43614.0</v>
      </c>
      <c r="B2455" s="5">
        <v>4751.1</v>
      </c>
      <c r="C2455" s="6">
        <v>4853.65</v>
      </c>
      <c r="D2455" s="7">
        <v>4687.5</v>
      </c>
      <c r="E2455" s="8">
        <v>4711.7</v>
      </c>
      <c r="F2455" s="1" t="str">
        <f t="shared" si="1"/>
        <v>Decrease</v>
      </c>
    </row>
    <row r="2456" ht="14.25" customHeight="1">
      <c r="A2456" s="4">
        <v>43615.0</v>
      </c>
      <c r="B2456" s="5">
        <v>4712.25</v>
      </c>
      <c r="C2456" s="6">
        <v>4729.85</v>
      </c>
      <c r="D2456" s="7">
        <v>4538.5</v>
      </c>
      <c r="E2456" s="8">
        <v>4563.9</v>
      </c>
      <c r="F2456" s="1" t="str">
        <f t="shared" si="1"/>
        <v>Decrease</v>
      </c>
    </row>
    <row r="2457" ht="14.25" customHeight="1">
      <c r="A2457" s="4">
        <v>43616.0</v>
      </c>
      <c r="B2457" s="5">
        <v>4567.3</v>
      </c>
      <c r="C2457" s="6">
        <v>4717.8</v>
      </c>
      <c r="D2457" s="7">
        <v>4565.0</v>
      </c>
      <c r="E2457" s="8">
        <v>4710.8</v>
      </c>
      <c r="F2457" s="1" t="str">
        <f t="shared" si="1"/>
        <v>Increase</v>
      </c>
    </row>
    <row r="2458" ht="14.25" customHeight="1">
      <c r="A2458" s="4">
        <v>43619.0</v>
      </c>
      <c r="B2458" s="5">
        <v>4711.65</v>
      </c>
      <c r="C2458" s="6">
        <v>4776.35</v>
      </c>
      <c r="D2458" s="7">
        <v>4610.6</v>
      </c>
      <c r="E2458" s="8">
        <v>4765.55</v>
      </c>
      <c r="F2458" s="1" t="str">
        <f t="shared" si="1"/>
        <v>Increase</v>
      </c>
    </row>
    <row r="2459" ht="14.25" customHeight="1">
      <c r="A2459" s="4">
        <v>43620.0</v>
      </c>
      <c r="B2459" s="5">
        <v>4767.5</v>
      </c>
      <c r="C2459" s="6">
        <v>4836.2</v>
      </c>
      <c r="D2459" s="7">
        <v>4764.85</v>
      </c>
      <c r="E2459" s="8">
        <v>4796.15</v>
      </c>
      <c r="F2459" s="1" t="str">
        <f t="shared" si="1"/>
        <v>Increase</v>
      </c>
    </row>
    <row r="2460" ht="14.25" customHeight="1">
      <c r="A2460" s="4">
        <v>43621.0</v>
      </c>
      <c r="B2460" s="5">
        <v>4796.15</v>
      </c>
      <c r="C2460" s="6">
        <v>4905.25</v>
      </c>
      <c r="D2460" s="7">
        <v>4789.9</v>
      </c>
      <c r="E2460" s="8">
        <v>4898.4</v>
      </c>
      <c r="F2460" s="1" t="str">
        <f t="shared" si="1"/>
        <v>Increase</v>
      </c>
    </row>
    <row r="2461" ht="14.25" customHeight="1">
      <c r="A2461" s="4">
        <v>43622.0</v>
      </c>
      <c r="B2461" s="5">
        <v>4898.9</v>
      </c>
      <c r="C2461" s="6">
        <v>4947.7</v>
      </c>
      <c r="D2461" s="7">
        <v>4860.1</v>
      </c>
      <c r="E2461" s="8">
        <v>4881.7</v>
      </c>
      <c r="F2461" s="1" t="str">
        <f t="shared" si="1"/>
        <v>Decrease</v>
      </c>
    </row>
    <row r="2462" ht="14.25" customHeight="1">
      <c r="A2462" s="4">
        <v>43623.0</v>
      </c>
      <c r="B2462" s="5">
        <v>4882.3</v>
      </c>
      <c r="C2462" s="6">
        <v>5016.7</v>
      </c>
      <c r="D2462" s="7">
        <v>4870.05</v>
      </c>
      <c r="E2462" s="8">
        <v>5003.95</v>
      </c>
      <c r="F2462" s="1" t="str">
        <f t="shared" si="1"/>
        <v>Increase</v>
      </c>
    </row>
    <row r="2463" ht="14.25" customHeight="1">
      <c r="A2463" s="4">
        <v>43626.0</v>
      </c>
      <c r="B2463" s="5">
        <v>5004.4</v>
      </c>
      <c r="C2463" s="6">
        <v>5014.4</v>
      </c>
      <c r="D2463" s="7">
        <v>4924.75</v>
      </c>
      <c r="E2463" s="8">
        <v>4952.65</v>
      </c>
      <c r="F2463" s="1" t="str">
        <f t="shared" si="1"/>
        <v>Decrease</v>
      </c>
    </row>
    <row r="2464" ht="14.25" customHeight="1">
      <c r="A2464" s="4">
        <v>43627.0</v>
      </c>
      <c r="B2464" s="5">
        <v>4952.35</v>
      </c>
      <c r="C2464" s="6">
        <v>5017.9</v>
      </c>
      <c r="D2464" s="7">
        <v>4942.65</v>
      </c>
      <c r="E2464" s="8">
        <v>4998.95</v>
      </c>
      <c r="F2464" s="1" t="str">
        <f t="shared" si="1"/>
        <v>Increase</v>
      </c>
    </row>
    <row r="2465" ht="14.25" customHeight="1">
      <c r="A2465" s="4">
        <v>43628.0</v>
      </c>
      <c r="B2465" s="5">
        <v>4996.5</v>
      </c>
      <c r="C2465" s="6">
        <v>5073.2</v>
      </c>
      <c r="D2465" s="7">
        <v>4994.0</v>
      </c>
      <c r="E2465" s="8">
        <v>5058.05</v>
      </c>
      <c r="F2465" s="1" t="str">
        <f t="shared" si="1"/>
        <v>Increase</v>
      </c>
    </row>
    <row r="2466" ht="14.25" customHeight="1">
      <c r="A2466" s="4">
        <v>43629.0</v>
      </c>
      <c r="B2466" s="5">
        <v>5058.95</v>
      </c>
      <c r="C2466" s="6">
        <v>5074.0</v>
      </c>
      <c r="D2466" s="7">
        <v>5010.15</v>
      </c>
      <c r="E2466" s="8">
        <v>5062.25</v>
      </c>
      <c r="F2466" s="1" t="str">
        <f t="shared" si="1"/>
        <v>Increase</v>
      </c>
    </row>
    <row r="2467" ht="14.25" customHeight="1">
      <c r="A2467" s="4">
        <v>43630.0</v>
      </c>
      <c r="B2467" s="5">
        <v>5061.5</v>
      </c>
      <c r="C2467" s="6">
        <v>5079.3</v>
      </c>
      <c r="D2467" s="7">
        <v>5041.65</v>
      </c>
      <c r="E2467" s="8">
        <v>5054.7</v>
      </c>
      <c r="F2467" s="1" t="str">
        <f t="shared" si="1"/>
        <v>Decrease</v>
      </c>
    </row>
    <row r="2468" ht="14.25" customHeight="1">
      <c r="A2468" s="4">
        <v>43633.0</v>
      </c>
      <c r="B2468" s="5">
        <v>5043.95</v>
      </c>
      <c r="C2468" s="6">
        <v>5053.45</v>
      </c>
      <c r="D2468" s="7">
        <v>4963.7</v>
      </c>
      <c r="E2468" s="8">
        <v>4989.0</v>
      </c>
      <c r="F2468" s="1" t="str">
        <f t="shared" si="1"/>
        <v>Decrease</v>
      </c>
    </row>
    <row r="2469" ht="14.25" customHeight="1">
      <c r="A2469" s="4">
        <v>43634.0</v>
      </c>
      <c r="B2469" s="5">
        <v>4988.75</v>
      </c>
      <c r="C2469" s="6">
        <v>5063.3</v>
      </c>
      <c r="D2469" s="7">
        <v>4932.8</v>
      </c>
      <c r="E2469" s="8">
        <v>5052.45</v>
      </c>
      <c r="F2469" s="1" t="str">
        <f t="shared" si="1"/>
        <v>Increase</v>
      </c>
    </row>
    <row r="2470" ht="14.25" customHeight="1">
      <c r="A2470" s="4">
        <v>43635.0</v>
      </c>
      <c r="B2470" s="5">
        <v>5052.95</v>
      </c>
      <c r="C2470" s="6">
        <v>5113.1</v>
      </c>
      <c r="D2470" s="7">
        <v>5052.1</v>
      </c>
      <c r="E2470" s="8">
        <v>5103.55</v>
      </c>
      <c r="F2470" s="1" t="str">
        <f t="shared" si="1"/>
        <v>Increase</v>
      </c>
    </row>
    <row r="2471" ht="14.25" customHeight="1">
      <c r="A2471" s="4">
        <v>43636.0</v>
      </c>
      <c r="B2471" s="5">
        <v>5105.0</v>
      </c>
      <c r="C2471" s="6">
        <v>5112.85</v>
      </c>
      <c r="D2471" s="7">
        <v>5053.5</v>
      </c>
      <c r="E2471" s="8">
        <v>5090.55</v>
      </c>
      <c r="F2471" s="1" t="str">
        <f t="shared" si="1"/>
        <v>Decrease</v>
      </c>
    </row>
    <row r="2472" ht="14.25" customHeight="1">
      <c r="A2472" s="4">
        <v>43637.0</v>
      </c>
      <c r="B2472" s="5">
        <v>5091.55</v>
      </c>
      <c r="C2472" s="6">
        <v>5138.0</v>
      </c>
      <c r="D2472" s="7">
        <v>5078.35</v>
      </c>
      <c r="E2472" s="8">
        <v>5108.15</v>
      </c>
      <c r="F2472" s="1" t="str">
        <f t="shared" si="1"/>
        <v>Increase</v>
      </c>
    </row>
    <row r="2473" ht="14.25" customHeight="1">
      <c r="A2473" s="4">
        <v>43640.0</v>
      </c>
      <c r="B2473" s="5">
        <v>5116.45</v>
      </c>
      <c r="C2473" s="6">
        <v>5116.45</v>
      </c>
      <c r="D2473" s="7">
        <v>4986.05</v>
      </c>
      <c r="E2473" s="8">
        <v>5005.55</v>
      </c>
      <c r="F2473" s="1" t="str">
        <f t="shared" si="1"/>
        <v>Decrease</v>
      </c>
    </row>
    <row r="2474" ht="14.25" customHeight="1">
      <c r="A2474" s="4">
        <v>43641.0</v>
      </c>
      <c r="B2474" s="5">
        <v>5005.05</v>
      </c>
      <c r="C2474" s="6">
        <v>5005.05</v>
      </c>
      <c r="D2474" s="7">
        <v>4806.7</v>
      </c>
      <c r="E2474" s="8">
        <v>4941.75</v>
      </c>
      <c r="F2474" s="1" t="str">
        <f t="shared" si="1"/>
        <v>Decrease</v>
      </c>
    </row>
    <row r="2475" ht="14.25" customHeight="1">
      <c r="A2475" s="4">
        <v>43642.0</v>
      </c>
      <c r="B2475" s="5">
        <v>4942.25</v>
      </c>
      <c r="C2475" s="6">
        <v>5066.35</v>
      </c>
      <c r="D2475" s="7">
        <v>4942.25</v>
      </c>
      <c r="E2475" s="8">
        <v>5032.7</v>
      </c>
      <c r="F2475" s="1" t="str">
        <f t="shared" si="1"/>
        <v>Increase</v>
      </c>
    </row>
    <row r="2476" ht="14.25" customHeight="1">
      <c r="A2476" s="4">
        <v>43643.0</v>
      </c>
      <c r="B2476" s="5">
        <v>5039.7</v>
      </c>
      <c r="C2476" s="6">
        <v>5130.35</v>
      </c>
      <c r="D2476" s="7">
        <v>5038.85</v>
      </c>
      <c r="E2476" s="8">
        <v>5122.0</v>
      </c>
      <c r="F2476" s="1" t="str">
        <f t="shared" si="1"/>
        <v>Increase</v>
      </c>
    </row>
    <row r="2477" ht="14.25" customHeight="1">
      <c r="A2477" s="4">
        <v>43644.0</v>
      </c>
      <c r="B2477" s="5">
        <v>5122.75</v>
      </c>
      <c r="C2477" s="6">
        <v>5161.75</v>
      </c>
      <c r="D2477" s="7">
        <v>5111.75</v>
      </c>
      <c r="E2477" s="8">
        <v>5123.25</v>
      </c>
      <c r="F2477" s="1" t="str">
        <f t="shared" si="1"/>
        <v>Increase</v>
      </c>
    </row>
    <row r="2478" ht="14.25" customHeight="1">
      <c r="A2478" s="4">
        <v>43647.0</v>
      </c>
      <c r="B2478" s="5">
        <v>5124.55</v>
      </c>
      <c r="C2478" s="6">
        <v>5181.0</v>
      </c>
      <c r="D2478" s="7">
        <v>5106.6</v>
      </c>
      <c r="E2478" s="8">
        <v>5131.7</v>
      </c>
      <c r="F2478" s="1" t="str">
        <f t="shared" si="1"/>
        <v>Increase</v>
      </c>
    </row>
    <row r="2479" ht="14.25" customHeight="1">
      <c r="A2479" s="4">
        <v>43648.0</v>
      </c>
      <c r="B2479" s="5">
        <v>5131.7</v>
      </c>
      <c r="C2479" s="6">
        <v>5161.8</v>
      </c>
      <c r="D2479" s="7">
        <v>5081.85</v>
      </c>
      <c r="E2479" s="8">
        <v>5108.9</v>
      </c>
      <c r="F2479" s="1" t="str">
        <f t="shared" si="1"/>
        <v>Decrease</v>
      </c>
    </row>
    <row r="2480" ht="14.25" customHeight="1">
      <c r="A2480" s="4">
        <v>43649.0</v>
      </c>
      <c r="B2480" s="5">
        <v>5108.85</v>
      </c>
      <c r="C2480" s="6">
        <v>5131.3</v>
      </c>
      <c r="D2480" s="7">
        <v>5051.55</v>
      </c>
      <c r="E2480" s="8">
        <v>5066.7</v>
      </c>
      <c r="F2480" s="1" t="str">
        <f t="shared" si="1"/>
        <v>Decrease</v>
      </c>
    </row>
    <row r="2481" ht="14.25" customHeight="1">
      <c r="A2481" s="4">
        <v>43650.0</v>
      </c>
      <c r="B2481" s="5">
        <v>5068.55</v>
      </c>
      <c r="C2481" s="6">
        <v>5152.55</v>
      </c>
      <c r="D2481" s="7">
        <v>5058.9</v>
      </c>
      <c r="E2481" s="8">
        <v>5147.95</v>
      </c>
      <c r="F2481" s="1" t="str">
        <f t="shared" si="1"/>
        <v>Increase</v>
      </c>
    </row>
    <row r="2482" ht="14.25" customHeight="1">
      <c r="A2482" s="4">
        <v>43651.0</v>
      </c>
      <c r="B2482" s="5">
        <v>5147.65</v>
      </c>
      <c r="C2482" s="6">
        <v>5147.65</v>
      </c>
      <c r="D2482" s="7">
        <v>5090.6</v>
      </c>
      <c r="E2482" s="8">
        <v>5112.0</v>
      </c>
      <c r="F2482" s="1" t="str">
        <f t="shared" si="1"/>
        <v>Decrease</v>
      </c>
    </row>
    <row r="2483" ht="14.25" customHeight="1">
      <c r="A2483" s="4">
        <v>43654.0</v>
      </c>
      <c r="B2483" s="5">
        <v>5112.4</v>
      </c>
      <c r="C2483" s="6">
        <v>5146.45</v>
      </c>
      <c r="D2483" s="7">
        <v>5084.65</v>
      </c>
      <c r="E2483" s="8">
        <v>5134.65</v>
      </c>
      <c r="F2483" s="1" t="str">
        <f t="shared" si="1"/>
        <v>Increase</v>
      </c>
    </row>
    <row r="2484" ht="14.25" customHeight="1">
      <c r="A2484" s="4">
        <v>43655.0</v>
      </c>
      <c r="B2484" s="5">
        <v>5136.05</v>
      </c>
      <c r="C2484" s="6">
        <v>5182.55</v>
      </c>
      <c r="D2484" s="7">
        <v>5088.4</v>
      </c>
      <c r="E2484" s="8">
        <v>5117.3</v>
      </c>
      <c r="F2484" s="1" t="str">
        <f t="shared" si="1"/>
        <v>Decrease</v>
      </c>
    </row>
    <row r="2485" ht="14.25" customHeight="1">
      <c r="A2485" s="4">
        <v>43656.0</v>
      </c>
      <c r="B2485" s="5">
        <v>5117.45</v>
      </c>
      <c r="C2485" s="6">
        <v>5156.7</v>
      </c>
      <c r="D2485" s="7">
        <v>5090.15</v>
      </c>
      <c r="E2485" s="8">
        <v>5105.7</v>
      </c>
      <c r="F2485" s="1" t="str">
        <f t="shared" si="1"/>
        <v>Decrease</v>
      </c>
    </row>
    <row r="2486" ht="14.25" customHeight="1">
      <c r="A2486" s="4">
        <v>43657.0</v>
      </c>
      <c r="B2486" s="5">
        <v>5105.75</v>
      </c>
      <c r="C2486" s="6">
        <v>5129.45</v>
      </c>
      <c r="D2486" s="7">
        <v>5018.25</v>
      </c>
      <c r="E2486" s="8">
        <v>5033.05</v>
      </c>
      <c r="F2486" s="1" t="str">
        <f t="shared" si="1"/>
        <v>Decrease</v>
      </c>
    </row>
    <row r="2487" ht="14.25" customHeight="1">
      <c r="A2487" s="4">
        <v>43658.0</v>
      </c>
      <c r="B2487" s="5">
        <v>5032.95</v>
      </c>
      <c r="C2487" s="6">
        <v>5067.25</v>
      </c>
      <c r="D2487" s="7">
        <v>5001.8</v>
      </c>
      <c r="E2487" s="8">
        <v>5042.05</v>
      </c>
      <c r="F2487" s="1" t="str">
        <f t="shared" si="1"/>
        <v>Increase</v>
      </c>
    </row>
    <row r="2488" ht="14.25" customHeight="1">
      <c r="A2488" s="4">
        <v>43661.0</v>
      </c>
      <c r="B2488" s="5">
        <v>5046.65</v>
      </c>
      <c r="C2488" s="6">
        <v>5064.2</v>
      </c>
      <c r="D2488" s="7">
        <v>5013.15</v>
      </c>
      <c r="E2488" s="8">
        <v>5041.75</v>
      </c>
      <c r="F2488" s="1" t="str">
        <f t="shared" si="1"/>
        <v>Decrease</v>
      </c>
    </row>
    <row r="2489" ht="14.25" customHeight="1">
      <c r="A2489" s="4">
        <v>43662.0</v>
      </c>
      <c r="B2489" s="5">
        <v>5042.0</v>
      </c>
      <c r="C2489" s="6">
        <v>5043.4</v>
      </c>
      <c r="D2489" s="7">
        <v>4979.05</v>
      </c>
      <c r="E2489" s="8">
        <v>4987.7</v>
      </c>
      <c r="F2489" s="1" t="str">
        <f t="shared" si="1"/>
        <v>Decrease</v>
      </c>
    </row>
    <row r="2490" ht="14.25" customHeight="1">
      <c r="A2490" s="4">
        <v>43663.0</v>
      </c>
      <c r="B2490" s="5">
        <v>4983.65</v>
      </c>
      <c r="C2490" s="6">
        <v>4997.85</v>
      </c>
      <c r="D2490" s="7">
        <v>4943.95</v>
      </c>
      <c r="E2490" s="8">
        <v>4952.6</v>
      </c>
      <c r="F2490" s="1" t="str">
        <f t="shared" si="1"/>
        <v>Decrease</v>
      </c>
    </row>
    <row r="2491" ht="14.25" customHeight="1">
      <c r="A2491" s="4">
        <v>43664.0</v>
      </c>
      <c r="B2491" s="5">
        <v>4953.35</v>
      </c>
      <c r="C2491" s="6">
        <v>4997.3</v>
      </c>
      <c r="D2491" s="7">
        <v>4953.35</v>
      </c>
      <c r="E2491" s="8">
        <v>4985.85</v>
      </c>
      <c r="F2491" s="1" t="str">
        <f t="shared" si="1"/>
        <v>Increase</v>
      </c>
    </row>
    <row r="2492" ht="14.25" customHeight="1">
      <c r="A2492" s="4">
        <v>43665.0</v>
      </c>
      <c r="B2492" s="5">
        <v>4990.05</v>
      </c>
      <c r="C2492" s="6">
        <v>5150.6</v>
      </c>
      <c r="D2492" s="7">
        <v>4990.05</v>
      </c>
      <c r="E2492" s="8">
        <v>5144.6</v>
      </c>
      <c r="F2492" s="1" t="str">
        <f t="shared" si="1"/>
        <v>Increase</v>
      </c>
    </row>
    <row r="2493" ht="14.25" customHeight="1">
      <c r="A2493" s="4">
        <v>43668.0</v>
      </c>
      <c r="B2493" s="5">
        <v>5144.8</v>
      </c>
      <c r="C2493" s="6">
        <v>5197.9</v>
      </c>
      <c r="D2493" s="7">
        <v>5129.05</v>
      </c>
      <c r="E2493" s="8">
        <v>5178.4</v>
      </c>
      <c r="F2493" s="1" t="str">
        <f t="shared" si="1"/>
        <v>Increase</v>
      </c>
    </row>
    <row r="2494" ht="14.25" customHeight="1">
      <c r="A2494" s="4">
        <v>43669.0</v>
      </c>
      <c r="B2494" s="5">
        <v>5180.75</v>
      </c>
      <c r="C2494" s="6">
        <v>5214.6</v>
      </c>
      <c r="D2494" s="7">
        <v>5175.85</v>
      </c>
      <c r="E2494" s="8">
        <v>5187.95</v>
      </c>
      <c r="F2494" s="1" t="str">
        <f t="shared" si="1"/>
        <v>Increase</v>
      </c>
    </row>
    <row r="2495" ht="14.25" customHeight="1">
      <c r="A2495" s="4">
        <v>43670.0</v>
      </c>
      <c r="B2495" s="5">
        <v>5188.75</v>
      </c>
      <c r="C2495" s="6">
        <v>5197.05</v>
      </c>
      <c r="D2495" s="7">
        <v>5160.1</v>
      </c>
      <c r="E2495" s="8">
        <v>5169.45</v>
      </c>
      <c r="F2495" s="1" t="str">
        <f t="shared" si="1"/>
        <v>Decrease</v>
      </c>
    </row>
    <row r="2496" ht="14.25" customHeight="1">
      <c r="A2496" s="4">
        <v>43671.0</v>
      </c>
      <c r="B2496" s="5">
        <v>5171.2</v>
      </c>
      <c r="C2496" s="6">
        <v>5221.85</v>
      </c>
      <c r="D2496" s="7">
        <v>5168.75</v>
      </c>
      <c r="E2496" s="8">
        <v>5201.05</v>
      </c>
      <c r="F2496" s="1" t="str">
        <f t="shared" si="1"/>
        <v>Increase</v>
      </c>
    </row>
    <row r="2497" ht="14.25" customHeight="1">
      <c r="A2497" s="4">
        <v>43672.0</v>
      </c>
      <c r="B2497" s="5">
        <v>5200.9</v>
      </c>
      <c r="C2497" s="6">
        <v>5238.45</v>
      </c>
      <c r="D2497" s="7">
        <v>5167.1</v>
      </c>
      <c r="E2497" s="8">
        <v>5232.2</v>
      </c>
      <c r="F2497" s="1" t="str">
        <f t="shared" si="1"/>
        <v>Increase</v>
      </c>
    </row>
    <row r="2498" ht="14.25" customHeight="1">
      <c r="A2498" s="4">
        <v>43675.0</v>
      </c>
      <c r="B2498" s="5">
        <v>5277.15</v>
      </c>
      <c r="C2498" s="6">
        <v>5288.35</v>
      </c>
      <c r="D2498" s="7">
        <v>5242.4</v>
      </c>
      <c r="E2498" s="8">
        <v>5277.9</v>
      </c>
      <c r="F2498" s="1" t="str">
        <f t="shared" si="1"/>
        <v>Increase</v>
      </c>
    </row>
    <row r="2499" ht="14.25" customHeight="1">
      <c r="A2499" s="4">
        <v>43676.0</v>
      </c>
      <c r="B2499" s="5">
        <v>5278.15</v>
      </c>
      <c r="C2499" s="6">
        <v>5310.85</v>
      </c>
      <c r="D2499" s="7">
        <v>5260.05</v>
      </c>
      <c r="E2499" s="8">
        <v>5281.8</v>
      </c>
      <c r="F2499" s="1" t="str">
        <f t="shared" si="1"/>
        <v>Increase</v>
      </c>
    </row>
    <row r="2500" ht="14.25" customHeight="1">
      <c r="A2500" s="4">
        <v>43677.0</v>
      </c>
      <c r="B2500" s="5">
        <v>5281.8</v>
      </c>
      <c r="C2500" s="6">
        <v>5302.55</v>
      </c>
      <c r="D2500" s="7">
        <v>5244.75</v>
      </c>
      <c r="E2500" s="8">
        <v>5263.1</v>
      </c>
      <c r="F2500" s="1" t="str">
        <f t="shared" si="1"/>
        <v>Decrease</v>
      </c>
    </row>
    <row r="2501" ht="14.25" customHeight="1">
      <c r="A2501" s="4">
        <v>43678.0</v>
      </c>
      <c r="B2501" s="5">
        <v>5264.25</v>
      </c>
      <c r="C2501" s="6">
        <v>5276.75</v>
      </c>
      <c r="D2501" s="7">
        <v>5234.7</v>
      </c>
      <c r="E2501" s="8">
        <v>5244.75</v>
      </c>
      <c r="F2501" s="1" t="str">
        <f t="shared" si="1"/>
        <v>Decrease</v>
      </c>
    </row>
    <row r="2502" ht="14.25" customHeight="1">
      <c r="A2502" s="4">
        <v>43679.0</v>
      </c>
      <c r="B2502" s="5">
        <v>5263.8</v>
      </c>
      <c r="C2502" s="6">
        <v>5287.2</v>
      </c>
      <c r="D2502" s="7">
        <v>5227.8</v>
      </c>
      <c r="E2502" s="8">
        <v>5249.4</v>
      </c>
      <c r="F2502" s="1" t="str">
        <f t="shared" si="1"/>
        <v>Increase</v>
      </c>
    </row>
    <row r="2503" ht="14.25" customHeight="1">
      <c r="A2503" s="4">
        <v>43682.0</v>
      </c>
      <c r="B2503" s="5">
        <v>5251.1</v>
      </c>
      <c r="C2503" s="6">
        <v>5300.5</v>
      </c>
      <c r="D2503" s="7">
        <v>5200.95</v>
      </c>
      <c r="E2503" s="8">
        <v>5210.4</v>
      </c>
      <c r="F2503" s="1" t="str">
        <f t="shared" si="1"/>
        <v>Decrease</v>
      </c>
    </row>
    <row r="2504" ht="14.25" customHeight="1">
      <c r="A2504" s="4">
        <v>43683.0</v>
      </c>
      <c r="B2504" s="5">
        <v>5212.6</v>
      </c>
      <c r="C2504" s="6">
        <v>5239.2</v>
      </c>
      <c r="D2504" s="7">
        <v>5169.55</v>
      </c>
      <c r="E2504" s="8">
        <v>5233.95</v>
      </c>
      <c r="F2504" s="1" t="str">
        <f t="shared" si="1"/>
        <v>Increase</v>
      </c>
    </row>
    <row r="2505" ht="14.25" customHeight="1">
      <c r="A2505" s="4">
        <v>43684.0</v>
      </c>
      <c r="B2505" s="5">
        <v>5234.5</v>
      </c>
      <c r="C2505" s="6">
        <v>5272.85</v>
      </c>
      <c r="D2505" s="7">
        <v>5232.5</v>
      </c>
      <c r="E2505" s="8">
        <v>5259.9</v>
      </c>
      <c r="F2505" s="1" t="str">
        <f t="shared" si="1"/>
        <v>Increase</v>
      </c>
    </row>
    <row r="2506" ht="14.25" customHeight="1">
      <c r="A2506" s="4">
        <v>43685.0</v>
      </c>
      <c r="B2506" s="5">
        <v>5259.9</v>
      </c>
      <c r="C2506" s="6">
        <v>5279.85</v>
      </c>
      <c r="D2506" s="7">
        <v>5242.45</v>
      </c>
      <c r="E2506" s="8">
        <v>5252.2</v>
      </c>
      <c r="F2506" s="1" t="str">
        <f t="shared" si="1"/>
        <v>Decrease</v>
      </c>
    </row>
    <row r="2507" ht="14.25" customHeight="1">
      <c r="A2507" s="4">
        <v>43686.0</v>
      </c>
      <c r="B2507" s="5">
        <v>5253.65</v>
      </c>
      <c r="C2507" s="6">
        <v>5292.5</v>
      </c>
      <c r="D2507" s="7">
        <v>5228.95</v>
      </c>
      <c r="E2507" s="8">
        <v>5274.85</v>
      </c>
      <c r="F2507" s="1" t="str">
        <f t="shared" si="1"/>
        <v>Increase</v>
      </c>
    </row>
    <row r="2508" ht="14.25" customHeight="1">
      <c r="A2508" s="4">
        <v>43689.0</v>
      </c>
      <c r="B2508" s="5">
        <v>5274.2</v>
      </c>
      <c r="C2508" s="6">
        <v>5287.8</v>
      </c>
      <c r="D2508" s="7">
        <v>5218.65</v>
      </c>
      <c r="E2508" s="8">
        <v>5225.65</v>
      </c>
      <c r="F2508" s="1" t="str">
        <f t="shared" si="1"/>
        <v>Decrease</v>
      </c>
    </row>
    <row r="2509" ht="14.25" customHeight="1">
      <c r="A2509" s="4">
        <v>43690.0</v>
      </c>
      <c r="B2509" s="5">
        <v>5226.1</v>
      </c>
      <c r="C2509" s="6">
        <v>5256.7</v>
      </c>
      <c r="D2509" s="7">
        <v>5201.4</v>
      </c>
      <c r="E2509" s="8">
        <v>5221.7</v>
      </c>
      <c r="F2509" s="1" t="str">
        <f t="shared" si="1"/>
        <v>Decrease</v>
      </c>
    </row>
    <row r="2510" ht="14.25" customHeight="1">
      <c r="A2510" s="4">
        <v>43691.0</v>
      </c>
      <c r="B2510" s="5">
        <v>5220.2</v>
      </c>
      <c r="C2510" s="6">
        <v>5220.35</v>
      </c>
      <c r="D2510" s="7">
        <v>5085.45</v>
      </c>
      <c r="E2510" s="8">
        <v>5094.15</v>
      </c>
      <c r="F2510" s="1" t="str">
        <f t="shared" si="1"/>
        <v>Decrease</v>
      </c>
    </row>
    <row r="2511" ht="14.25" customHeight="1">
      <c r="A2511" s="4">
        <v>43692.0</v>
      </c>
      <c r="B2511" s="5">
        <v>5094.15</v>
      </c>
      <c r="C2511" s="6">
        <v>5094.15</v>
      </c>
      <c r="D2511" s="7">
        <v>4954.85</v>
      </c>
      <c r="E2511" s="8">
        <v>5036.0</v>
      </c>
      <c r="F2511" s="1" t="str">
        <f t="shared" si="1"/>
        <v>Decrease</v>
      </c>
    </row>
    <row r="2512" ht="14.25" customHeight="1">
      <c r="A2512" s="4">
        <v>43693.0</v>
      </c>
      <c r="B2512" s="5">
        <v>5034.55</v>
      </c>
      <c r="C2512" s="6">
        <v>5035.7</v>
      </c>
      <c r="D2512" s="7">
        <v>4983.05</v>
      </c>
      <c r="E2512" s="8">
        <v>5007.9</v>
      </c>
      <c r="F2512" s="1" t="str">
        <f t="shared" si="1"/>
        <v>Decrease</v>
      </c>
    </row>
    <row r="2513" ht="14.25" customHeight="1">
      <c r="A2513" s="4">
        <v>43696.0</v>
      </c>
      <c r="B2513" s="5">
        <v>5008.5</v>
      </c>
      <c r="C2513" s="6">
        <v>5008.5</v>
      </c>
      <c r="D2513" s="7">
        <v>4833.05</v>
      </c>
      <c r="E2513" s="8">
        <v>4853.1</v>
      </c>
      <c r="F2513" s="1" t="str">
        <f t="shared" si="1"/>
        <v>Decrease</v>
      </c>
    </row>
    <row r="2514" ht="14.25" customHeight="1">
      <c r="A2514" s="4">
        <v>43697.0</v>
      </c>
      <c r="B2514" s="5">
        <v>4863.0</v>
      </c>
      <c r="C2514" s="6">
        <v>4929.9</v>
      </c>
      <c r="D2514" s="7">
        <v>4824.95</v>
      </c>
      <c r="E2514" s="8">
        <v>4867.25</v>
      </c>
      <c r="F2514" s="1" t="str">
        <f t="shared" si="1"/>
        <v>Increase</v>
      </c>
    </row>
    <row r="2515" ht="14.25" customHeight="1">
      <c r="A2515" s="4">
        <v>43698.0</v>
      </c>
      <c r="B2515" s="5">
        <v>4866.15</v>
      </c>
      <c r="C2515" s="6">
        <v>4893.7</v>
      </c>
      <c r="D2515" s="7">
        <v>4766.0</v>
      </c>
      <c r="E2515" s="8">
        <v>4882.05</v>
      </c>
      <c r="F2515" s="1" t="str">
        <f t="shared" si="1"/>
        <v>Increase</v>
      </c>
    </row>
    <row r="2516" ht="14.25" customHeight="1">
      <c r="A2516" s="4">
        <v>43699.0</v>
      </c>
      <c r="B2516" s="5">
        <v>4882.05</v>
      </c>
      <c r="C2516" s="6">
        <v>4918.8</v>
      </c>
      <c r="D2516" s="7">
        <v>4827.15</v>
      </c>
      <c r="E2516" s="8">
        <v>4899.7</v>
      </c>
      <c r="F2516" s="1" t="str">
        <f t="shared" si="1"/>
        <v>Increase</v>
      </c>
    </row>
    <row r="2517" ht="14.25" customHeight="1">
      <c r="A2517" s="4">
        <v>43700.0</v>
      </c>
      <c r="B2517" s="5">
        <v>4907.85</v>
      </c>
      <c r="C2517" s="6">
        <v>4951.15</v>
      </c>
      <c r="D2517" s="7">
        <v>4814.1</v>
      </c>
      <c r="E2517" s="8">
        <v>4830.1</v>
      </c>
      <c r="F2517" s="1" t="str">
        <f t="shared" si="1"/>
        <v>Decrease</v>
      </c>
    </row>
    <row r="2518" ht="14.25" customHeight="1">
      <c r="A2518" s="4">
        <v>43703.0</v>
      </c>
      <c r="B2518" s="5">
        <v>4831.0</v>
      </c>
      <c r="C2518" s="6">
        <v>4949.15</v>
      </c>
      <c r="D2518" s="7">
        <v>4831.0</v>
      </c>
      <c r="E2518" s="8">
        <v>4931.85</v>
      </c>
      <c r="F2518" s="1" t="str">
        <f t="shared" si="1"/>
        <v>Increase</v>
      </c>
    </row>
    <row r="2519" ht="14.25" customHeight="1">
      <c r="A2519" s="4">
        <v>43704.0</v>
      </c>
      <c r="B2519" s="5">
        <v>4931.3</v>
      </c>
      <c r="C2519" s="6">
        <v>4931.3</v>
      </c>
      <c r="D2519" s="7">
        <v>4832.35</v>
      </c>
      <c r="E2519" s="8">
        <v>4845.35</v>
      </c>
      <c r="F2519" s="1" t="str">
        <f t="shared" si="1"/>
        <v>Decrease</v>
      </c>
    </row>
    <row r="2520" ht="14.25" customHeight="1">
      <c r="A2520" s="4">
        <v>43705.0</v>
      </c>
      <c r="B2520" s="5">
        <v>4819.65</v>
      </c>
      <c r="C2520" s="6">
        <v>4827.0</v>
      </c>
      <c r="D2520" s="7">
        <v>4692.35</v>
      </c>
      <c r="E2520" s="8">
        <v>4718.65</v>
      </c>
      <c r="F2520" s="1" t="str">
        <f t="shared" si="1"/>
        <v>Decrease</v>
      </c>
    </row>
    <row r="2521" ht="14.25" customHeight="1">
      <c r="A2521" s="4">
        <v>43706.0</v>
      </c>
      <c r="B2521" s="5">
        <v>4712.75</v>
      </c>
      <c r="C2521" s="6">
        <v>4768.15</v>
      </c>
      <c r="D2521" s="7">
        <v>4712.75</v>
      </c>
      <c r="E2521" s="8">
        <v>4757.25</v>
      </c>
      <c r="F2521" s="1" t="str">
        <f t="shared" si="1"/>
        <v>Increase</v>
      </c>
    </row>
    <row r="2522" ht="14.25" customHeight="1">
      <c r="A2522" s="4">
        <v>43707.0</v>
      </c>
      <c r="B2522" s="5">
        <v>4755.35</v>
      </c>
      <c r="C2522" s="6">
        <v>4799.05</v>
      </c>
      <c r="D2522" s="7">
        <v>4675.4</v>
      </c>
      <c r="E2522" s="8">
        <v>4760.4</v>
      </c>
      <c r="F2522" s="1" t="str">
        <f t="shared" si="1"/>
        <v>Increase</v>
      </c>
    </row>
    <row r="2523" ht="14.25" customHeight="1">
      <c r="A2523" s="4">
        <v>43710.0</v>
      </c>
      <c r="B2523" s="5">
        <v>4760.55</v>
      </c>
      <c r="C2523" s="6">
        <v>4810.4</v>
      </c>
      <c r="D2523" s="7">
        <v>4739.35</v>
      </c>
      <c r="E2523" s="8">
        <v>4792.65</v>
      </c>
      <c r="F2523" s="1" t="str">
        <f t="shared" si="1"/>
        <v>Increase</v>
      </c>
    </row>
    <row r="2524" ht="14.25" customHeight="1">
      <c r="A2524" s="4">
        <v>43711.0</v>
      </c>
      <c r="B2524" s="5">
        <v>4793.0</v>
      </c>
      <c r="C2524" s="6">
        <v>4826.85</v>
      </c>
      <c r="D2524" s="7">
        <v>4748.1</v>
      </c>
      <c r="E2524" s="8">
        <v>4757.2</v>
      </c>
      <c r="F2524" s="1" t="str">
        <f t="shared" si="1"/>
        <v>Decrease</v>
      </c>
    </row>
    <row r="2525" ht="14.25" customHeight="1">
      <c r="A2525" s="4">
        <v>43712.0</v>
      </c>
      <c r="B2525" s="5">
        <v>4757.25</v>
      </c>
      <c r="C2525" s="6">
        <v>4843.8</v>
      </c>
      <c r="D2525" s="7">
        <v>4757.25</v>
      </c>
      <c r="E2525" s="8">
        <v>4826.85</v>
      </c>
      <c r="F2525" s="1" t="str">
        <f t="shared" si="1"/>
        <v>Increase</v>
      </c>
    </row>
    <row r="2526" ht="14.25" customHeight="1">
      <c r="A2526" s="4">
        <v>43713.0</v>
      </c>
      <c r="B2526" s="5">
        <v>4827.9</v>
      </c>
      <c r="C2526" s="6">
        <v>4845.6</v>
      </c>
      <c r="D2526" s="7">
        <v>4783.9</v>
      </c>
      <c r="E2526" s="8">
        <v>4801.95</v>
      </c>
      <c r="F2526" s="1" t="str">
        <f t="shared" si="1"/>
        <v>Decrease</v>
      </c>
    </row>
    <row r="2527" ht="14.25" customHeight="1">
      <c r="A2527" s="4">
        <v>43714.0</v>
      </c>
      <c r="B2527" s="5">
        <v>4801.8</v>
      </c>
      <c r="C2527" s="6">
        <v>4880.0</v>
      </c>
      <c r="D2527" s="7">
        <v>4791.35</v>
      </c>
      <c r="E2527" s="8">
        <v>4855.75</v>
      </c>
      <c r="F2527" s="1" t="str">
        <f t="shared" si="1"/>
        <v>Increase</v>
      </c>
    </row>
    <row r="2528" ht="14.25" customHeight="1">
      <c r="A2528" s="4">
        <v>43717.0</v>
      </c>
      <c r="B2528" s="5">
        <v>4858.65</v>
      </c>
      <c r="C2528" s="6">
        <v>4929.7</v>
      </c>
      <c r="D2528" s="7">
        <v>4857.6</v>
      </c>
      <c r="E2528" s="8">
        <v>4914.0</v>
      </c>
      <c r="F2528" s="1" t="str">
        <f t="shared" si="1"/>
        <v>Increase</v>
      </c>
    </row>
    <row r="2529" ht="14.25" customHeight="1">
      <c r="A2529" s="4">
        <v>43718.0</v>
      </c>
      <c r="B2529" s="5">
        <v>4915.1</v>
      </c>
      <c r="C2529" s="6">
        <v>4922.05</v>
      </c>
      <c r="D2529" s="7">
        <v>4873.7</v>
      </c>
      <c r="E2529" s="8">
        <v>4887.75</v>
      </c>
      <c r="F2529" s="1" t="str">
        <f t="shared" si="1"/>
        <v>Decrease</v>
      </c>
    </row>
    <row r="2530" ht="14.25" customHeight="1">
      <c r="A2530" s="4">
        <v>43719.0</v>
      </c>
      <c r="B2530" s="5">
        <v>4887.3</v>
      </c>
      <c r="C2530" s="6">
        <v>4887.3</v>
      </c>
      <c r="D2530" s="7">
        <v>4805.55</v>
      </c>
      <c r="E2530" s="8">
        <v>4844.9</v>
      </c>
      <c r="F2530" s="1" t="str">
        <f t="shared" si="1"/>
        <v>Decrease</v>
      </c>
    </row>
    <row r="2531" ht="14.25" customHeight="1">
      <c r="A2531" s="4">
        <v>43720.0</v>
      </c>
      <c r="B2531" s="5">
        <v>4849.35</v>
      </c>
      <c r="C2531" s="6">
        <v>4912.05</v>
      </c>
      <c r="D2531" s="7">
        <v>4845.9</v>
      </c>
      <c r="E2531" s="8">
        <v>4856.4</v>
      </c>
      <c r="F2531" s="1" t="str">
        <f t="shared" si="1"/>
        <v>Increase</v>
      </c>
    </row>
    <row r="2532" ht="14.25" customHeight="1">
      <c r="A2532" s="4">
        <v>43721.0</v>
      </c>
      <c r="B2532" s="5">
        <v>4856.6</v>
      </c>
      <c r="C2532" s="6">
        <v>4884.1</v>
      </c>
      <c r="D2532" s="7">
        <v>4833.15</v>
      </c>
      <c r="E2532" s="8">
        <v>4870.05</v>
      </c>
      <c r="F2532" s="1" t="str">
        <f t="shared" si="1"/>
        <v>Increase</v>
      </c>
    </row>
    <row r="2533" ht="14.25" customHeight="1">
      <c r="A2533" s="4">
        <v>43724.0</v>
      </c>
      <c r="B2533" s="5">
        <v>4869.55</v>
      </c>
      <c r="C2533" s="6">
        <v>4880.55</v>
      </c>
      <c r="D2533" s="7">
        <v>4834.65</v>
      </c>
      <c r="E2533" s="8">
        <v>4858.6</v>
      </c>
      <c r="F2533" s="1" t="str">
        <f t="shared" si="1"/>
        <v>Decrease</v>
      </c>
    </row>
    <row r="2534" ht="14.25" customHeight="1">
      <c r="A2534" s="4">
        <v>43725.0</v>
      </c>
      <c r="B2534" s="5">
        <v>4859.0</v>
      </c>
      <c r="C2534" s="6">
        <v>4880.15</v>
      </c>
      <c r="D2534" s="7">
        <v>4835.6</v>
      </c>
      <c r="E2534" s="8">
        <v>4859.75</v>
      </c>
      <c r="F2534" s="1" t="str">
        <f t="shared" si="1"/>
        <v>Increase</v>
      </c>
    </row>
    <row r="2535" ht="14.25" customHeight="1">
      <c r="A2535" s="4">
        <v>43726.0</v>
      </c>
      <c r="B2535" s="5">
        <v>4858.5</v>
      </c>
      <c r="C2535" s="6">
        <v>4992.0</v>
      </c>
      <c r="D2535" s="7">
        <v>4858.45</v>
      </c>
      <c r="E2535" s="8">
        <v>4922.3</v>
      </c>
      <c r="F2535" s="1" t="str">
        <f t="shared" si="1"/>
        <v>Increase</v>
      </c>
    </row>
    <row r="2536" ht="14.25" customHeight="1">
      <c r="A2536" s="4">
        <v>43727.0</v>
      </c>
      <c r="B2536" s="5">
        <v>4935.6</v>
      </c>
      <c r="C2536" s="6">
        <v>5029.45</v>
      </c>
      <c r="D2536" s="7">
        <v>4935.35</v>
      </c>
      <c r="E2536" s="8">
        <v>5017.0</v>
      </c>
      <c r="F2536" s="1" t="str">
        <f t="shared" si="1"/>
        <v>Increase</v>
      </c>
    </row>
    <row r="2537" ht="14.25" customHeight="1">
      <c r="A2537" s="4">
        <v>43728.0</v>
      </c>
      <c r="B2537" s="5">
        <v>5015.8</v>
      </c>
      <c r="C2537" s="6">
        <v>5093.25</v>
      </c>
      <c r="D2537" s="7">
        <v>5015.1</v>
      </c>
      <c r="E2537" s="8">
        <v>5088.1</v>
      </c>
      <c r="F2537" s="1" t="str">
        <f t="shared" si="1"/>
        <v>Increase</v>
      </c>
    </row>
    <row r="2538" ht="14.25" customHeight="1">
      <c r="A2538" s="4">
        <v>43731.0</v>
      </c>
      <c r="B2538" s="5">
        <v>5096.95</v>
      </c>
      <c r="C2538" s="6">
        <v>5096.95</v>
      </c>
      <c r="D2538" s="7">
        <v>5049.0</v>
      </c>
      <c r="E2538" s="8">
        <v>5080.25</v>
      </c>
      <c r="F2538" s="1" t="str">
        <f t="shared" si="1"/>
        <v>Decrease</v>
      </c>
    </row>
    <row r="2539" ht="14.25" customHeight="1">
      <c r="A2539" s="4">
        <v>43732.0</v>
      </c>
      <c r="B2539" s="5">
        <v>5080.55</v>
      </c>
      <c r="C2539" s="6">
        <v>5118.65</v>
      </c>
      <c r="D2539" s="7">
        <v>5068.05</v>
      </c>
      <c r="E2539" s="8">
        <v>5088.7</v>
      </c>
      <c r="F2539" s="1" t="str">
        <f t="shared" si="1"/>
        <v>Increase</v>
      </c>
    </row>
    <row r="2540" ht="14.25" customHeight="1">
      <c r="A2540" s="4">
        <v>43733.0</v>
      </c>
      <c r="B2540" s="5">
        <v>5092.15</v>
      </c>
      <c r="C2540" s="6">
        <v>5147.1</v>
      </c>
      <c r="D2540" s="7">
        <v>5092.15</v>
      </c>
      <c r="E2540" s="8">
        <v>5124.0</v>
      </c>
      <c r="F2540" s="1" t="str">
        <f t="shared" si="1"/>
        <v>Increase</v>
      </c>
    </row>
    <row r="2541" ht="14.25" customHeight="1">
      <c r="A2541" s="4">
        <v>43734.0</v>
      </c>
      <c r="B2541" s="5">
        <v>5121.05</v>
      </c>
      <c r="C2541" s="6">
        <v>5131.8</v>
      </c>
      <c r="D2541" s="7">
        <v>5094.35</v>
      </c>
      <c r="E2541" s="8">
        <v>5101.5</v>
      </c>
      <c r="F2541" s="1" t="str">
        <f t="shared" si="1"/>
        <v>Decrease</v>
      </c>
    </row>
    <row r="2542" ht="14.25" customHeight="1">
      <c r="A2542" s="4">
        <v>43735.0</v>
      </c>
      <c r="B2542" s="5">
        <v>5101.6</v>
      </c>
      <c r="C2542" s="6">
        <v>5137.4</v>
      </c>
      <c r="D2542" s="7">
        <v>5092.05</v>
      </c>
      <c r="E2542" s="8">
        <v>5116.25</v>
      </c>
      <c r="F2542" s="1" t="str">
        <f t="shared" si="1"/>
        <v>Increase</v>
      </c>
    </row>
    <row r="2543" ht="14.25" customHeight="1">
      <c r="A2543" s="4">
        <v>43738.0</v>
      </c>
      <c r="B2543" s="5">
        <v>5116.35</v>
      </c>
      <c r="C2543" s="6">
        <v>5152.6</v>
      </c>
      <c r="D2543" s="7">
        <v>5102.1</v>
      </c>
      <c r="E2543" s="8">
        <v>5133.4</v>
      </c>
      <c r="F2543" s="1" t="str">
        <f t="shared" si="1"/>
        <v>Increase</v>
      </c>
    </row>
    <row r="2544" ht="14.25" customHeight="1">
      <c r="A2544" s="4">
        <v>43739.0</v>
      </c>
      <c r="B2544" s="5">
        <v>5131.8</v>
      </c>
      <c r="C2544" s="6">
        <v>5158.1</v>
      </c>
      <c r="D2544" s="7">
        <v>5122.1</v>
      </c>
      <c r="E2544" s="8">
        <v>5137.0</v>
      </c>
      <c r="F2544" s="1" t="str">
        <f t="shared" si="1"/>
        <v>Increase</v>
      </c>
    </row>
    <row r="2545" ht="14.25" customHeight="1">
      <c r="A2545" s="4">
        <v>43740.0</v>
      </c>
      <c r="B2545" s="5">
        <v>5134.45</v>
      </c>
      <c r="C2545" s="6">
        <v>5151.05</v>
      </c>
      <c r="D2545" s="7">
        <v>5101.2</v>
      </c>
      <c r="E2545" s="8">
        <v>5128.9</v>
      </c>
      <c r="F2545" s="1" t="str">
        <f t="shared" si="1"/>
        <v>Decrease</v>
      </c>
    </row>
    <row r="2546" ht="14.25" customHeight="1">
      <c r="A2546" s="4">
        <v>43741.0</v>
      </c>
      <c r="B2546" s="5">
        <v>5128.95</v>
      </c>
      <c r="C2546" s="6">
        <v>5209.25</v>
      </c>
      <c r="D2546" s="7">
        <v>5125.7</v>
      </c>
      <c r="E2546" s="8">
        <v>5198.1</v>
      </c>
      <c r="F2546" s="1" t="str">
        <f t="shared" si="1"/>
        <v>Increase</v>
      </c>
    </row>
    <row r="2547" ht="14.25" customHeight="1">
      <c r="A2547" s="4">
        <v>43742.0</v>
      </c>
      <c r="B2547" s="5">
        <v>5198.45</v>
      </c>
      <c r="C2547" s="6">
        <v>5260.5</v>
      </c>
      <c r="D2547" s="7">
        <v>5177.15</v>
      </c>
      <c r="E2547" s="8">
        <v>5231.9</v>
      </c>
      <c r="F2547" s="1" t="str">
        <f t="shared" si="1"/>
        <v>Increase</v>
      </c>
    </row>
    <row r="2548" ht="14.25" customHeight="1">
      <c r="A2548" s="4">
        <v>43745.0</v>
      </c>
      <c r="B2548" s="5">
        <v>5232.55</v>
      </c>
      <c r="C2548" s="6">
        <v>5255.65</v>
      </c>
      <c r="D2548" s="7">
        <v>5214.4</v>
      </c>
      <c r="E2548" s="8">
        <v>5245.9</v>
      </c>
      <c r="F2548" s="1" t="str">
        <f t="shared" si="1"/>
        <v>Increase</v>
      </c>
    </row>
    <row r="2549" ht="14.25" customHeight="1">
      <c r="A2549" s="4">
        <v>43746.0</v>
      </c>
      <c r="B2549" s="5">
        <v>5246.8</v>
      </c>
      <c r="C2549" s="6">
        <v>5269.95</v>
      </c>
      <c r="D2549" s="7">
        <v>5237.1</v>
      </c>
      <c r="E2549" s="8">
        <v>5262.8</v>
      </c>
      <c r="F2549" s="1" t="str">
        <f t="shared" si="1"/>
        <v>Increase</v>
      </c>
    </row>
    <row r="2550" ht="14.25" customHeight="1">
      <c r="A2550" s="4">
        <v>43747.0</v>
      </c>
      <c r="B2550" s="5">
        <v>5260.95</v>
      </c>
      <c r="C2550" s="6">
        <v>5260.95</v>
      </c>
      <c r="D2550" s="7">
        <v>5187.05</v>
      </c>
      <c r="E2550" s="8">
        <v>5205.2</v>
      </c>
      <c r="F2550" s="1" t="str">
        <f t="shared" si="1"/>
        <v>Decrease</v>
      </c>
    </row>
    <row r="2551" ht="14.25" customHeight="1">
      <c r="A2551" s="4">
        <v>43748.0</v>
      </c>
      <c r="B2551" s="5">
        <v>5205.85</v>
      </c>
      <c r="C2551" s="6">
        <v>5243.6</v>
      </c>
      <c r="D2551" s="7">
        <v>5193.4</v>
      </c>
      <c r="E2551" s="8">
        <v>5225.3</v>
      </c>
      <c r="F2551" s="1" t="str">
        <f t="shared" si="1"/>
        <v>Increase</v>
      </c>
    </row>
    <row r="2552" ht="14.25" customHeight="1">
      <c r="A2552" s="4">
        <v>43749.0</v>
      </c>
      <c r="B2552" s="5">
        <v>5225.3</v>
      </c>
      <c r="C2552" s="6">
        <v>5267.3</v>
      </c>
      <c r="D2552" s="7">
        <v>5202.95</v>
      </c>
      <c r="E2552" s="8">
        <v>5260.4</v>
      </c>
      <c r="F2552" s="1" t="str">
        <f t="shared" si="1"/>
        <v>Increase</v>
      </c>
    </row>
    <row r="2553" ht="14.25" customHeight="1">
      <c r="A2553" s="4">
        <v>43752.0</v>
      </c>
      <c r="B2553" s="5">
        <v>5260.55</v>
      </c>
      <c r="C2553" s="6">
        <v>5293.75</v>
      </c>
      <c r="D2553" s="7">
        <v>5260.55</v>
      </c>
      <c r="E2553" s="8">
        <v>5282.0</v>
      </c>
      <c r="F2553" s="1" t="str">
        <f t="shared" si="1"/>
        <v>Increase</v>
      </c>
    </row>
    <row r="2554" ht="14.25" customHeight="1">
      <c r="A2554" s="4">
        <v>43753.0</v>
      </c>
      <c r="B2554" s="5">
        <v>5283.9</v>
      </c>
      <c r="C2554" s="6">
        <v>5329.55</v>
      </c>
      <c r="D2554" s="7">
        <v>5242.15</v>
      </c>
      <c r="E2554" s="8">
        <v>5302.85</v>
      </c>
      <c r="F2554" s="1" t="str">
        <f t="shared" si="1"/>
        <v>Increase</v>
      </c>
    </row>
    <row r="2555" ht="14.25" customHeight="1">
      <c r="A2555" s="4">
        <v>43754.0</v>
      </c>
      <c r="B2555" s="5">
        <v>5302.95</v>
      </c>
      <c r="C2555" s="6">
        <v>5325.0</v>
      </c>
      <c r="D2555" s="7">
        <v>5251.35</v>
      </c>
      <c r="E2555" s="8">
        <v>5262.45</v>
      </c>
      <c r="F2555" s="1" t="str">
        <f t="shared" si="1"/>
        <v>Decrease</v>
      </c>
    </row>
    <row r="2556" ht="14.25" customHeight="1">
      <c r="A2556" s="4">
        <v>43755.0</v>
      </c>
      <c r="B2556" s="5">
        <v>5260.4</v>
      </c>
      <c r="C2556" s="6">
        <v>5293.9</v>
      </c>
      <c r="D2556" s="7">
        <v>5235.15</v>
      </c>
      <c r="E2556" s="8">
        <v>5249.1</v>
      </c>
      <c r="F2556" s="1" t="str">
        <f t="shared" si="1"/>
        <v>Decrease</v>
      </c>
    </row>
    <row r="2557" ht="14.25" customHeight="1">
      <c r="A2557" s="4">
        <v>43756.0</v>
      </c>
      <c r="B2557" s="5">
        <v>5249.2</v>
      </c>
      <c r="C2557" s="6">
        <v>5298.6</v>
      </c>
      <c r="D2557" s="7">
        <v>5249.2</v>
      </c>
      <c r="E2557" s="8">
        <v>5290.5</v>
      </c>
      <c r="F2557" s="1" t="str">
        <f t="shared" si="1"/>
        <v>Increase</v>
      </c>
    </row>
    <row r="2558" ht="14.25" customHeight="1">
      <c r="A2558" s="4">
        <v>43759.0</v>
      </c>
      <c r="B2558" s="5">
        <v>5291.4</v>
      </c>
      <c r="C2558" s="6">
        <v>5377.55</v>
      </c>
      <c r="D2558" s="7">
        <v>5291.4</v>
      </c>
      <c r="E2558" s="8">
        <v>5368.4</v>
      </c>
      <c r="F2558" s="1" t="str">
        <f t="shared" si="1"/>
        <v>Increase</v>
      </c>
    </row>
    <row r="2559" ht="14.25" customHeight="1">
      <c r="A2559" s="4">
        <v>43760.0</v>
      </c>
      <c r="B2559" s="5">
        <v>5369.65</v>
      </c>
      <c r="C2559" s="6">
        <v>5388.65</v>
      </c>
      <c r="D2559" s="7">
        <v>5351.7</v>
      </c>
      <c r="E2559" s="8">
        <v>5366.0</v>
      </c>
      <c r="F2559" s="1" t="str">
        <f t="shared" si="1"/>
        <v>Decrease</v>
      </c>
    </row>
    <row r="2560" ht="14.25" customHeight="1">
      <c r="A2560" s="4">
        <v>43761.0</v>
      </c>
      <c r="B2560" s="5">
        <v>5365.7</v>
      </c>
      <c r="C2560" s="6">
        <v>5399.65</v>
      </c>
      <c r="D2560" s="7">
        <v>5345.05</v>
      </c>
      <c r="E2560" s="8">
        <v>5374.65</v>
      </c>
      <c r="F2560" s="1" t="str">
        <f t="shared" si="1"/>
        <v>Increase</v>
      </c>
    </row>
    <row r="2561" ht="14.25" customHeight="1">
      <c r="A2561" s="4">
        <v>43762.0</v>
      </c>
      <c r="B2561" s="5">
        <v>5376.3</v>
      </c>
      <c r="C2561" s="6">
        <v>5383.65</v>
      </c>
      <c r="D2561" s="7">
        <v>5290.25</v>
      </c>
      <c r="E2561" s="8">
        <v>5304.45</v>
      </c>
      <c r="F2561" s="1" t="str">
        <f t="shared" si="1"/>
        <v>Decrease</v>
      </c>
    </row>
    <row r="2562" ht="14.25" customHeight="1">
      <c r="A2562" s="4">
        <v>43763.0</v>
      </c>
      <c r="B2562" s="5">
        <v>5302.4</v>
      </c>
      <c r="C2562" s="6">
        <v>5377.45</v>
      </c>
      <c r="D2562" s="7">
        <v>5302.25</v>
      </c>
      <c r="E2562" s="8">
        <v>5361.75</v>
      </c>
      <c r="F2562" s="1" t="str">
        <f t="shared" si="1"/>
        <v>Increase</v>
      </c>
    </row>
    <row r="2563" ht="14.25" customHeight="1">
      <c r="A2563" s="4">
        <v>43766.0</v>
      </c>
      <c r="B2563" s="5">
        <v>5354.15</v>
      </c>
      <c r="C2563" s="6">
        <v>5382.15</v>
      </c>
      <c r="D2563" s="7">
        <v>5324.9</v>
      </c>
      <c r="E2563" s="8">
        <v>5339.7</v>
      </c>
      <c r="F2563" s="1" t="str">
        <f t="shared" si="1"/>
        <v>Decrease</v>
      </c>
    </row>
    <row r="2564" ht="14.25" customHeight="1">
      <c r="A2564" s="4">
        <v>43767.0</v>
      </c>
      <c r="B2564" s="5">
        <v>5340.85</v>
      </c>
      <c r="C2564" s="6">
        <v>5356.5</v>
      </c>
      <c r="D2564" s="7">
        <v>5301.7</v>
      </c>
      <c r="E2564" s="8">
        <v>5322.95</v>
      </c>
      <c r="F2564" s="1" t="str">
        <f t="shared" si="1"/>
        <v>Decrease</v>
      </c>
    </row>
    <row r="2565" ht="14.25" customHeight="1">
      <c r="A2565" s="4">
        <v>43768.0</v>
      </c>
      <c r="B2565" s="5">
        <v>5323.3</v>
      </c>
      <c r="C2565" s="6">
        <v>5373.15</v>
      </c>
      <c r="D2565" s="7">
        <v>5265.3</v>
      </c>
      <c r="E2565" s="8">
        <v>5273.6</v>
      </c>
      <c r="F2565" s="1" t="str">
        <f t="shared" si="1"/>
        <v>Decrease</v>
      </c>
    </row>
    <row r="2566" ht="14.25" customHeight="1">
      <c r="A2566" s="4">
        <v>43769.0</v>
      </c>
      <c r="B2566" s="5">
        <v>5273.4</v>
      </c>
      <c r="C2566" s="6">
        <v>5283.05</v>
      </c>
      <c r="D2566" s="7">
        <v>5237.55</v>
      </c>
      <c r="E2566" s="8">
        <v>5262.6</v>
      </c>
      <c r="F2566" s="1" t="str">
        <f t="shared" si="1"/>
        <v>Decrease</v>
      </c>
    </row>
    <row r="2567" ht="14.25" customHeight="1">
      <c r="A2567" s="4">
        <v>43770.0</v>
      </c>
      <c r="B2567" s="5">
        <v>5279.05</v>
      </c>
      <c r="C2567" s="6">
        <v>5279.05</v>
      </c>
      <c r="D2567" s="7">
        <v>5160.9</v>
      </c>
      <c r="E2567" s="8">
        <v>5203.65</v>
      </c>
      <c r="F2567" s="1" t="str">
        <f t="shared" si="1"/>
        <v>Decrease</v>
      </c>
    </row>
    <row r="2568" ht="14.25" customHeight="1">
      <c r="A2568" s="4">
        <v>43773.0</v>
      </c>
      <c r="B2568" s="5">
        <v>5208.3</v>
      </c>
      <c r="C2568" s="6">
        <v>5257.25</v>
      </c>
      <c r="D2568" s="7">
        <v>5208.3</v>
      </c>
      <c r="E2568" s="8">
        <v>5230.1</v>
      </c>
      <c r="F2568" s="1" t="str">
        <f t="shared" si="1"/>
        <v>Increase</v>
      </c>
    </row>
    <row r="2569" ht="14.25" customHeight="1">
      <c r="A2569" s="4">
        <v>43774.0</v>
      </c>
      <c r="B2569" s="5">
        <v>5230.3</v>
      </c>
      <c r="C2569" s="6">
        <v>5266.3</v>
      </c>
      <c r="D2569" s="7">
        <v>5230.3</v>
      </c>
      <c r="E2569" s="8">
        <v>5244.9</v>
      </c>
      <c r="F2569" s="1" t="str">
        <f t="shared" si="1"/>
        <v>Increase</v>
      </c>
    </row>
    <row r="2570" ht="14.25" customHeight="1">
      <c r="A2570" s="4">
        <v>43775.0</v>
      </c>
      <c r="B2570" s="5">
        <v>5248.6</v>
      </c>
      <c r="C2570" s="6">
        <v>5331.8</v>
      </c>
      <c r="D2570" s="7">
        <v>5221.1</v>
      </c>
      <c r="E2570" s="8">
        <v>5269.35</v>
      </c>
      <c r="F2570" s="1" t="str">
        <f t="shared" si="1"/>
        <v>Increase</v>
      </c>
    </row>
    <row r="2571" ht="14.25" customHeight="1">
      <c r="A2571" s="4">
        <v>43776.0</v>
      </c>
      <c r="B2571" s="5">
        <v>5269.65</v>
      </c>
      <c r="C2571" s="6">
        <v>5311.05</v>
      </c>
      <c r="D2571" s="7">
        <v>5269.65</v>
      </c>
      <c r="E2571" s="8">
        <v>5304.1</v>
      </c>
      <c r="F2571" s="1" t="str">
        <f t="shared" si="1"/>
        <v>Increase</v>
      </c>
    </row>
    <row r="2572" ht="14.25" customHeight="1">
      <c r="A2572" s="4">
        <v>43777.0</v>
      </c>
      <c r="B2572" s="5">
        <v>5299.35</v>
      </c>
      <c r="C2572" s="6">
        <v>5342.35</v>
      </c>
      <c r="D2572" s="7">
        <v>5299.35</v>
      </c>
      <c r="E2572" s="8">
        <v>5322.45</v>
      </c>
      <c r="F2572" s="1" t="str">
        <f t="shared" si="1"/>
        <v>Increase</v>
      </c>
    </row>
    <row r="2573" ht="14.25" customHeight="1">
      <c r="A2573" s="4">
        <v>43780.0</v>
      </c>
      <c r="B2573" s="5">
        <v>5322.1</v>
      </c>
      <c r="C2573" s="6">
        <v>5330.55</v>
      </c>
      <c r="D2573" s="7">
        <v>5301.4</v>
      </c>
      <c r="E2573" s="8">
        <v>5308.35</v>
      </c>
      <c r="F2573" s="1" t="str">
        <f t="shared" si="1"/>
        <v>Decrease</v>
      </c>
    </row>
    <row r="2574" ht="14.25" customHeight="1">
      <c r="A2574" s="4">
        <v>43781.0</v>
      </c>
      <c r="B2574" s="5">
        <v>5308.2</v>
      </c>
      <c r="C2574" s="6">
        <v>5308.25</v>
      </c>
      <c r="D2574" s="7">
        <v>5202.45</v>
      </c>
      <c r="E2574" s="8">
        <v>5215.45</v>
      </c>
      <c r="F2574" s="1" t="str">
        <f t="shared" si="1"/>
        <v>Decrease</v>
      </c>
    </row>
    <row r="2575" ht="14.25" customHeight="1">
      <c r="A2575" s="4">
        <v>43782.0</v>
      </c>
      <c r="B2575" s="5">
        <v>5215.25</v>
      </c>
      <c r="C2575" s="6">
        <v>5264.75</v>
      </c>
      <c r="D2575" s="7">
        <v>5214.8</v>
      </c>
      <c r="E2575" s="8">
        <v>5254.15</v>
      </c>
      <c r="F2575" s="1" t="str">
        <f t="shared" si="1"/>
        <v>Increase</v>
      </c>
    </row>
    <row r="2576" ht="14.25" customHeight="1">
      <c r="A2576" s="4">
        <v>43783.0</v>
      </c>
      <c r="B2576" s="5">
        <v>5254.2</v>
      </c>
      <c r="C2576" s="6">
        <v>5294.8</v>
      </c>
      <c r="D2576" s="7">
        <v>5254.2</v>
      </c>
      <c r="E2576" s="8">
        <v>5278.0</v>
      </c>
      <c r="F2576" s="1" t="str">
        <f t="shared" si="1"/>
        <v>Increase</v>
      </c>
    </row>
    <row r="2577" ht="14.25" customHeight="1">
      <c r="A2577" s="4">
        <v>43784.0</v>
      </c>
      <c r="B2577" s="5">
        <v>5278.4</v>
      </c>
      <c r="C2577" s="6">
        <v>5278.7</v>
      </c>
      <c r="D2577" s="7">
        <v>5210.05</v>
      </c>
      <c r="E2577" s="8">
        <v>5222.75</v>
      </c>
      <c r="F2577" s="1" t="str">
        <f t="shared" si="1"/>
        <v>Decrease</v>
      </c>
    </row>
    <row r="2578" ht="14.25" customHeight="1">
      <c r="A2578" s="4">
        <v>43787.0</v>
      </c>
      <c r="B2578" s="5">
        <v>5223.9</v>
      </c>
      <c r="C2578" s="6">
        <v>5250.15</v>
      </c>
      <c r="D2578" s="7">
        <v>5134.85</v>
      </c>
      <c r="E2578" s="8">
        <v>5148.5</v>
      </c>
      <c r="F2578" s="1" t="str">
        <f t="shared" si="1"/>
        <v>Decrease</v>
      </c>
    </row>
    <row r="2579" ht="14.25" customHeight="1">
      <c r="A2579" s="4">
        <v>43788.0</v>
      </c>
      <c r="B2579" s="5">
        <v>5148.35</v>
      </c>
      <c r="C2579" s="6">
        <v>5148.35</v>
      </c>
      <c r="D2579" s="7">
        <v>5056.5</v>
      </c>
      <c r="E2579" s="8">
        <v>5124.9</v>
      </c>
      <c r="F2579" s="1" t="str">
        <f t="shared" si="1"/>
        <v>Decrease</v>
      </c>
    </row>
    <row r="2580" ht="14.25" customHeight="1">
      <c r="A2580" s="4">
        <v>43789.0</v>
      </c>
      <c r="B2580" s="5">
        <v>5124.4</v>
      </c>
      <c r="C2580" s="6">
        <v>5124.9</v>
      </c>
      <c r="D2580" s="7">
        <v>5037.75</v>
      </c>
      <c r="E2580" s="8">
        <v>5090.85</v>
      </c>
      <c r="F2580" s="1" t="str">
        <f t="shared" si="1"/>
        <v>Decrease</v>
      </c>
    </row>
    <row r="2581" ht="14.25" customHeight="1">
      <c r="A2581" s="4">
        <v>43790.0</v>
      </c>
      <c r="B2581" s="5">
        <v>5072.3</v>
      </c>
      <c r="C2581" s="6">
        <v>5085.65</v>
      </c>
      <c r="D2581" s="7">
        <v>4984.6</v>
      </c>
      <c r="E2581" s="8">
        <v>5018.05</v>
      </c>
      <c r="F2581" s="1" t="str">
        <f t="shared" si="1"/>
        <v>Decrease</v>
      </c>
    </row>
    <row r="2582" ht="14.25" customHeight="1">
      <c r="A2582" s="4">
        <v>43791.0</v>
      </c>
      <c r="B2582" s="5">
        <v>5026.6</v>
      </c>
      <c r="C2582" s="6">
        <v>5203.3</v>
      </c>
      <c r="D2582" s="7">
        <v>5026.6</v>
      </c>
      <c r="E2582" s="8">
        <v>5193.6</v>
      </c>
      <c r="F2582" s="1" t="str">
        <f t="shared" si="1"/>
        <v>Increase</v>
      </c>
    </row>
    <row r="2583" ht="14.25" customHeight="1">
      <c r="A2583" s="4">
        <v>43794.0</v>
      </c>
      <c r="B2583" s="5">
        <v>5189.75</v>
      </c>
      <c r="C2583" s="6">
        <v>5206.7</v>
      </c>
      <c r="D2583" s="7">
        <v>5126.5</v>
      </c>
      <c r="E2583" s="8">
        <v>5136.15</v>
      </c>
      <c r="F2583" s="1" t="str">
        <f t="shared" si="1"/>
        <v>Decrease</v>
      </c>
    </row>
    <row r="2584" ht="14.25" customHeight="1">
      <c r="A2584" s="4">
        <v>43795.0</v>
      </c>
      <c r="B2584" s="5">
        <v>5133.75</v>
      </c>
      <c r="C2584" s="6">
        <v>5172.85</v>
      </c>
      <c r="D2584" s="7">
        <v>5098.8</v>
      </c>
      <c r="E2584" s="8">
        <v>5156.65</v>
      </c>
      <c r="F2584" s="1" t="str">
        <f t="shared" si="1"/>
        <v>Increase</v>
      </c>
    </row>
    <row r="2585" ht="14.25" customHeight="1">
      <c r="A2585" s="4">
        <v>43796.0</v>
      </c>
      <c r="B2585" s="5">
        <v>5157.55</v>
      </c>
      <c r="C2585" s="6">
        <v>5212.7</v>
      </c>
      <c r="D2585" s="7">
        <v>5147.95</v>
      </c>
      <c r="E2585" s="8">
        <v>5178.9</v>
      </c>
      <c r="F2585" s="1" t="str">
        <f t="shared" si="1"/>
        <v>Increase</v>
      </c>
    </row>
    <row r="2586" ht="14.25" customHeight="1">
      <c r="A2586" s="4">
        <v>43797.0</v>
      </c>
      <c r="B2586" s="5">
        <v>5180.55</v>
      </c>
      <c r="C2586" s="6">
        <v>5192.75</v>
      </c>
      <c r="D2586" s="7">
        <v>5070.95</v>
      </c>
      <c r="E2586" s="8">
        <v>5093.5</v>
      </c>
      <c r="F2586" s="1" t="str">
        <f t="shared" si="1"/>
        <v>Decrease</v>
      </c>
    </row>
    <row r="2587" ht="14.25" customHeight="1">
      <c r="A2587" s="4">
        <v>43798.0</v>
      </c>
      <c r="B2587" s="5">
        <v>5093.9</v>
      </c>
      <c r="C2587" s="6">
        <v>5094.55</v>
      </c>
      <c r="D2587" s="7">
        <v>4966.25</v>
      </c>
      <c r="E2587" s="8">
        <v>5059.9</v>
      </c>
      <c r="F2587" s="1" t="str">
        <f t="shared" si="1"/>
        <v>Decrease</v>
      </c>
    </row>
    <row r="2588" ht="14.25" customHeight="1">
      <c r="A2588" s="4">
        <v>43801.0</v>
      </c>
      <c r="B2588" s="5">
        <v>5059.55</v>
      </c>
      <c r="C2588" s="6">
        <v>5105.2</v>
      </c>
      <c r="D2588" s="7">
        <v>5024.25</v>
      </c>
      <c r="E2588" s="8">
        <v>5066.2</v>
      </c>
      <c r="F2588" s="1" t="str">
        <f t="shared" si="1"/>
        <v>Increase</v>
      </c>
    </row>
    <row r="2589" ht="14.25" customHeight="1">
      <c r="A2589" s="4">
        <v>43802.0</v>
      </c>
      <c r="B2589" s="5">
        <v>5065.1</v>
      </c>
      <c r="C2589" s="6">
        <v>5065.1</v>
      </c>
      <c r="D2589" s="7">
        <v>4908.15</v>
      </c>
      <c r="E2589" s="8">
        <v>4919.65</v>
      </c>
      <c r="F2589" s="1" t="str">
        <f t="shared" si="1"/>
        <v>Decrease</v>
      </c>
    </row>
    <row r="2590" ht="14.25" customHeight="1">
      <c r="A2590" s="4">
        <v>43803.0</v>
      </c>
      <c r="B2590" s="5">
        <v>4924.3</v>
      </c>
      <c r="C2590" s="6">
        <v>4980.25</v>
      </c>
      <c r="D2590" s="7">
        <v>4924.3</v>
      </c>
      <c r="E2590" s="8">
        <v>4947.6</v>
      </c>
      <c r="F2590" s="1" t="str">
        <f t="shared" si="1"/>
        <v>Increase</v>
      </c>
    </row>
    <row r="2591" ht="14.25" customHeight="1">
      <c r="A2591" s="4">
        <v>43804.0</v>
      </c>
      <c r="B2591" s="5">
        <v>4946.7</v>
      </c>
      <c r="C2591" s="6">
        <v>4946.7</v>
      </c>
      <c r="D2591" s="7">
        <v>4842.3</v>
      </c>
      <c r="E2591" s="8">
        <v>4931.15</v>
      </c>
      <c r="F2591" s="1" t="str">
        <f t="shared" si="1"/>
        <v>Decrease</v>
      </c>
    </row>
    <row r="2592" ht="14.25" customHeight="1">
      <c r="A2592" s="4">
        <v>43805.0</v>
      </c>
      <c r="B2592" s="5">
        <v>4944.3</v>
      </c>
      <c r="C2592" s="6">
        <v>5029.55</v>
      </c>
      <c r="D2592" s="7">
        <v>4923.45</v>
      </c>
      <c r="E2592" s="8">
        <v>4943.95</v>
      </c>
      <c r="F2592" s="1" t="str">
        <f t="shared" si="1"/>
        <v>Increase</v>
      </c>
    </row>
    <row r="2593" ht="14.25" customHeight="1">
      <c r="A2593" s="4">
        <v>43808.0</v>
      </c>
      <c r="B2593" s="5">
        <v>4945.3</v>
      </c>
      <c r="C2593" s="6">
        <v>4946.6</v>
      </c>
      <c r="D2593" s="7">
        <v>4786.45</v>
      </c>
      <c r="E2593" s="8">
        <v>4806.75</v>
      </c>
      <c r="F2593" s="1" t="str">
        <f t="shared" si="1"/>
        <v>Decrease</v>
      </c>
    </row>
    <row r="2594" ht="14.25" customHeight="1">
      <c r="A2594" s="4">
        <v>43809.0</v>
      </c>
      <c r="B2594" s="5">
        <v>4807.3</v>
      </c>
      <c r="C2594" s="6">
        <v>4925.45</v>
      </c>
      <c r="D2594" s="7">
        <v>4807.3</v>
      </c>
      <c r="E2594" s="8">
        <v>4917.4</v>
      </c>
      <c r="F2594" s="1" t="str">
        <f t="shared" si="1"/>
        <v>Increase</v>
      </c>
    </row>
    <row r="2595" ht="14.25" customHeight="1">
      <c r="A2595" s="4">
        <v>43810.0</v>
      </c>
      <c r="B2595" s="5">
        <v>4915.15</v>
      </c>
      <c r="C2595" s="6">
        <v>5016.6</v>
      </c>
      <c r="D2595" s="7">
        <v>4897.6</v>
      </c>
      <c r="E2595" s="8">
        <v>5003.1</v>
      </c>
      <c r="F2595" s="1" t="str">
        <f t="shared" si="1"/>
        <v>Increase</v>
      </c>
    </row>
    <row r="2596" ht="14.25" customHeight="1">
      <c r="A2596" s="4">
        <v>43811.0</v>
      </c>
      <c r="B2596" s="5">
        <v>5005.6</v>
      </c>
      <c r="C2596" s="6">
        <v>5077.25</v>
      </c>
      <c r="D2596" s="7">
        <v>5005.6</v>
      </c>
      <c r="E2596" s="8">
        <v>5066.55</v>
      </c>
      <c r="F2596" s="1" t="str">
        <f t="shared" si="1"/>
        <v>Increase</v>
      </c>
    </row>
    <row r="2597" ht="14.25" customHeight="1">
      <c r="A2597" s="4">
        <v>43812.0</v>
      </c>
      <c r="B2597" s="5">
        <v>5076.1</v>
      </c>
      <c r="C2597" s="6">
        <v>5097.6</v>
      </c>
      <c r="D2597" s="7">
        <v>5038.55</v>
      </c>
      <c r="E2597" s="8">
        <v>5086.3</v>
      </c>
      <c r="F2597" s="1" t="str">
        <f t="shared" si="1"/>
        <v>Increase</v>
      </c>
    </row>
    <row r="2598" ht="14.25" customHeight="1">
      <c r="A2598" s="4">
        <v>43815.0</v>
      </c>
      <c r="B2598" s="5">
        <v>5086.25</v>
      </c>
      <c r="C2598" s="6">
        <v>5086.95</v>
      </c>
      <c r="D2598" s="7">
        <v>4961.05</v>
      </c>
      <c r="E2598" s="8">
        <v>4970.2</v>
      </c>
      <c r="F2598" s="1" t="str">
        <f t="shared" si="1"/>
        <v>Decrease</v>
      </c>
    </row>
    <row r="2599" ht="14.25" customHeight="1">
      <c r="A2599" s="4">
        <v>43816.0</v>
      </c>
      <c r="B2599" s="5">
        <v>4970.75</v>
      </c>
      <c r="C2599" s="6">
        <v>5031.2</v>
      </c>
      <c r="D2599" s="7">
        <v>4967.05</v>
      </c>
      <c r="E2599" s="8">
        <v>5019.85</v>
      </c>
      <c r="F2599" s="1" t="str">
        <f t="shared" si="1"/>
        <v>Increase</v>
      </c>
    </row>
    <row r="2600" ht="14.25" customHeight="1">
      <c r="A2600" s="4">
        <v>43817.0</v>
      </c>
      <c r="B2600" s="5">
        <v>5020.15</v>
      </c>
      <c r="C2600" s="6">
        <v>5125.7</v>
      </c>
      <c r="D2600" s="7">
        <v>5020.15</v>
      </c>
      <c r="E2600" s="8">
        <v>5110.5</v>
      </c>
      <c r="F2600" s="1" t="str">
        <f t="shared" si="1"/>
        <v>Increase</v>
      </c>
    </row>
    <row r="2601" ht="14.25" customHeight="1">
      <c r="A2601" s="4">
        <v>43818.0</v>
      </c>
      <c r="B2601" s="5">
        <v>5112.6</v>
      </c>
      <c r="C2601" s="6">
        <v>5147.9</v>
      </c>
      <c r="D2601" s="7">
        <v>5091.6</v>
      </c>
      <c r="E2601" s="8">
        <v>5135.5</v>
      </c>
      <c r="F2601" s="1" t="str">
        <f t="shared" si="1"/>
        <v>Increase</v>
      </c>
    </row>
    <row r="2602" ht="14.25" customHeight="1">
      <c r="A2602" s="4">
        <v>43819.0</v>
      </c>
      <c r="B2602" s="5">
        <v>5132.95</v>
      </c>
      <c r="C2602" s="6">
        <v>5132.95</v>
      </c>
      <c r="D2602" s="7">
        <v>5004.25</v>
      </c>
      <c r="E2602" s="8">
        <v>5034.0</v>
      </c>
      <c r="F2602" s="1" t="str">
        <f t="shared" si="1"/>
        <v>Decrease</v>
      </c>
    </row>
    <row r="2603" ht="14.25" customHeight="1">
      <c r="A2603" s="4">
        <v>43822.0</v>
      </c>
      <c r="B2603" s="5">
        <v>5036.7</v>
      </c>
      <c r="C2603" s="6">
        <v>5071.35</v>
      </c>
      <c r="D2603" s="7">
        <v>4967.3</v>
      </c>
      <c r="E2603" s="8">
        <v>4987.1</v>
      </c>
      <c r="F2603" s="1" t="str">
        <f t="shared" si="1"/>
        <v>Decrease</v>
      </c>
    </row>
    <row r="2604" ht="14.25" customHeight="1">
      <c r="A2604" s="4">
        <v>43823.0</v>
      </c>
      <c r="B2604" s="5">
        <v>4985.05</v>
      </c>
      <c r="C2604" s="6">
        <v>5050.6</v>
      </c>
      <c r="D2604" s="7">
        <v>4980.1</v>
      </c>
      <c r="E2604" s="8">
        <v>5000.3</v>
      </c>
      <c r="F2604" s="1" t="str">
        <f t="shared" si="1"/>
        <v>Increase</v>
      </c>
    </row>
    <row r="2605" ht="14.25" customHeight="1">
      <c r="A2605" s="4">
        <v>43824.0</v>
      </c>
      <c r="B2605" s="5">
        <v>4999.6</v>
      </c>
      <c r="C2605" s="6">
        <v>5085.2</v>
      </c>
      <c r="D2605" s="7">
        <v>4997.6</v>
      </c>
      <c r="E2605" s="8">
        <v>5078.6</v>
      </c>
      <c r="F2605" s="1" t="str">
        <f t="shared" si="1"/>
        <v>Increase</v>
      </c>
    </row>
    <row r="2606" ht="14.25" customHeight="1">
      <c r="A2606" s="4">
        <v>43825.0</v>
      </c>
      <c r="B2606" s="5">
        <v>5078.75</v>
      </c>
      <c r="C2606" s="6">
        <v>5139.05</v>
      </c>
      <c r="D2606" s="7">
        <v>5078.75</v>
      </c>
      <c r="E2606" s="8">
        <v>5119.35</v>
      </c>
      <c r="F2606" s="1" t="str">
        <f t="shared" si="1"/>
        <v>Increase</v>
      </c>
    </row>
    <row r="2607" ht="14.25" customHeight="1">
      <c r="A2607" s="4">
        <v>43826.0</v>
      </c>
      <c r="B2607" s="5">
        <v>5120.15</v>
      </c>
      <c r="C2607" s="6">
        <v>5201.25</v>
      </c>
      <c r="D2607" s="7">
        <v>5120.15</v>
      </c>
      <c r="E2607" s="8">
        <v>5197.7</v>
      </c>
      <c r="F2607" s="1" t="str">
        <f t="shared" si="1"/>
        <v>Increase</v>
      </c>
    </row>
    <row r="2608" ht="14.25" customHeight="1">
      <c r="A2608" s="4">
        <v>43829.0</v>
      </c>
      <c r="B2608" s="5">
        <v>5201.3</v>
      </c>
      <c r="C2608" s="6">
        <v>5231.45</v>
      </c>
      <c r="D2608" s="7">
        <v>5171.05</v>
      </c>
      <c r="E2608" s="8">
        <v>5222.35</v>
      </c>
      <c r="F2608" s="1" t="str">
        <f t="shared" si="1"/>
        <v>Increase</v>
      </c>
    </row>
    <row r="2609" ht="14.25" customHeight="1">
      <c r="A2609" s="4">
        <v>43830.0</v>
      </c>
      <c r="B2609" s="5">
        <v>5225.05</v>
      </c>
      <c r="C2609" s="6">
        <v>5255.65</v>
      </c>
      <c r="D2609" s="7">
        <v>5214.9</v>
      </c>
      <c r="E2609" s="8">
        <v>5233.35</v>
      </c>
      <c r="F2609" s="1" t="str">
        <f t="shared" si="1"/>
        <v>Increase</v>
      </c>
    </row>
    <row r="2610" ht="14.25" customHeight="1">
      <c r="A2610" s="4">
        <v>43831.0</v>
      </c>
      <c r="B2610" s="5">
        <v>5233.65</v>
      </c>
      <c r="C2610" s="6">
        <v>5285.55</v>
      </c>
      <c r="D2610" s="7">
        <v>5206.55</v>
      </c>
      <c r="E2610" s="8">
        <v>5274.85</v>
      </c>
      <c r="F2610" s="1" t="str">
        <f t="shared" si="1"/>
        <v>Increase</v>
      </c>
    </row>
    <row r="2611" ht="14.25" customHeight="1">
      <c r="A2611" s="4">
        <v>43832.0</v>
      </c>
      <c r="B2611" s="5">
        <v>5274.95</v>
      </c>
      <c r="C2611" s="6">
        <v>5302.3</v>
      </c>
      <c r="D2611" s="7">
        <v>5245.5</v>
      </c>
      <c r="E2611" s="8">
        <v>5262.6</v>
      </c>
      <c r="F2611" s="1" t="str">
        <f t="shared" si="1"/>
        <v>Decrease</v>
      </c>
    </row>
    <row r="2612" ht="14.25" customHeight="1">
      <c r="A2612" s="4">
        <v>43833.0</v>
      </c>
      <c r="B2612" s="5">
        <v>5266.5</v>
      </c>
      <c r="C2612" s="6">
        <v>5366.75</v>
      </c>
      <c r="D2612" s="7">
        <v>5266.5</v>
      </c>
      <c r="E2612" s="8">
        <v>5353.3</v>
      </c>
      <c r="F2612" s="1" t="str">
        <f t="shared" si="1"/>
        <v>Increase</v>
      </c>
    </row>
    <row r="2613" ht="14.25" customHeight="1">
      <c r="A2613" s="4">
        <v>43836.0</v>
      </c>
      <c r="B2613" s="5">
        <v>5353.95</v>
      </c>
      <c r="C2613" s="6">
        <v>5354.35</v>
      </c>
      <c r="D2613" s="7">
        <v>5311.05</v>
      </c>
      <c r="E2613" s="8">
        <v>5316.55</v>
      </c>
      <c r="F2613" s="1" t="str">
        <f t="shared" si="1"/>
        <v>Decrease</v>
      </c>
    </row>
    <row r="2614" ht="14.25" customHeight="1">
      <c r="A2614" s="4">
        <v>43837.0</v>
      </c>
      <c r="B2614" s="5">
        <v>5316.15</v>
      </c>
      <c r="C2614" s="6">
        <v>5333.3</v>
      </c>
      <c r="D2614" s="7">
        <v>5288.15</v>
      </c>
      <c r="E2614" s="8">
        <v>5323.15</v>
      </c>
      <c r="F2614" s="1" t="str">
        <f t="shared" si="1"/>
        <v>Increase</v>
      </c>
    </row>
    <row r="2615" ht="14.25" customHeight="1">
      <c r="A2615" s="4">
        <v>43838.0</v>
      </c>
      <c r="B2615" s="5">
        <v>5323.25</v>
      </c>
      <c r="C2615" s="6">
        <v>5348.3</v>
      </c>
      <c r="D2615" s="7">
        <v>5284.55</v>
      </c>
      <c r="E2615" s="8">
        <v>5320.6</v>
      </c>
      <c r="F2615" s="1" t="str">
        <f t="shared" si="1"/>
        <v>Decrease</v>
      </c>
    </row>
    <row r="2616" ht="14.25" customHeight="1">
      <c r="A2616" s="4">
        <v>43839.0</v>
      </c>
      <c r="B2616" s="5">
        <v>5320.5</v>
      </c>
      <c r="C2616" s="6">
        <v>5320.5</v>
      </c>
      <c r="D2616" s="7">
        <v>5259.9</v>
      </c>
      <c r="E2616" s="8">
        <v>5269.05</v>
      </c>
      <c r="F2616" s="1" t="str">
        <f t="shared" si="1"/>
        <v>Decrease</v>
      </c>
    </row>
    <row r="2617" ht="14.25" customHeight="1">
      <c r="A2617" s="4">
        <v>43840.0</v>
      </c>
      <c r="B2617" s="5">
        <v>5271.1</v>
      </c>
      <c r="C2617" s="6">
        <v>5339.45</v>
      </c>
      <c r="D2617" s="7">
        <v>5270.75</v>
      </c>
      <c r="E2617" s="8">
        <v>5333.5</v>
      </c>
      <c r="F2617" s="1" t="str">
        <f t="shared" si="1"/>
        <v>Increase</v>
      </c>
    </row>
    <row r="2618" ht="14.25" customHeight="1">
      <c r="A2618" s="4">
        <v>43843.0</v>
      </c>
      <c r="B2618" s="5">
        <v>5333.55</v>
      </c>
      <c r="C2618" s="6">
        <v>5334.15</v>
      </c>
      <c r="D2618" s="7">
        <v>5235.8</v>
      </c>
      <c r="E2618" s="8">
        <v>5256.15</v>
      </c>
      <c r="F2618" s="1" t="str">
        <f t="shared" si="1"/>
        <v>Decrease</v>
      </c>
    </row>
    <row r="2619" ht="14.25" customHeight="1">
      <c r="A2619" s="4">
        <v>43844.0</v>
      </c>
      <c r="B2619" s="5">
        <v>5254.25</v>
      </c>
      <c r="C2619" s="6">
        <v>5320.35</v>
      </c>
      <c r="D2619" s="7">
        <v>5210.0</v>
      </c>
      <c r="E2619" s="8">
        <v>5312.5</v>
      </c>
      <c r="F2619" s="1" t="str">
        <f t="shared" si="1"/>
        <v>Increase</v>
      </c>
    </row>
    <row r="2620" ht="14.25" customHeight="1">
      <c r="A2620" s="4">
        <v>43845.0</v>
      </c>
      <c r="B2620" s="5">
        <v>5312.05</v>
      </c>
      <c r="C2620" s="6">
        <v>5312.55</v>
      </c>
      <c r="D2620" s="7">
        <v>5232.1</v>
      </c>
      <c r="E2620" s="8">
        <v>5251.4</v>
      </c>
      <c r="F2620" s="1" t="str">
        <f t="shared" si="1"/>
        <v>Decrease</v>
      </c>
    </row>
    <row r="2621" ht="14.25" customHeight="1">
      <c r="A2621" s="4">
        <v>43846.0</v>
      </c>
      <c r="B2621" s="5">
        <v>5251.25</v>
      </c>
      <c r="C2621" s="6">
        <v>5277.25</v>
      </c>
      <c r="D2621" s="7">
        <v>5225.6</v>
      </c>
      <c r="E2621" s="8">
        <v>5237.1</v>
      </c>
      <c r="F2621" s="1" t="str">
        <f t="shared" si="1"/>
        <v>Decrease</v>
      </c>
    </row>
    <row r="2622" ht="14.25" customHeight="1">
      <c r="A2622" s="4">
        <v>43847.0</v>
      </c>
      <c r="B2622" s="5">
        <v>5237.0</v>
      </c>
      <c r="C2622" s="6">
        <v>5252.75</v>
      </c>
      <c r="D2622" s="7">
        <v>5225.85</v>
      </c>
      <c r="E2622" s="8">
        <v>5235.9</v>
      </c>
      <c r="F2622" s="1" t="str">
        <f t="shared" si="1"/>
        <v>Decrease</v>
      </c>
    </row>
    <row r="2623" ht="14.25" customHeight="1">
      <c r="A2623" s="4">
        <v>43850.0</v>
      </c>
      <c r="B2623" s="5">
        <v>5236.1</v>
      </c>
      <c r="C2623" s="6">
        <v>5297.45</v>
      </c>
      <c r="D2623" s="7">
        <v>5231.5</v>
      </c>
      <c r="E2623" s="8">
        <v>5289.05</v>
      </c>
      <c r="F2623" s="1" t="str">
        <f t="shared" si="1"/>
        <v>Increase</v>
      </c>
    </row>
    <row r="2624" ht="14.25" customHeight="1">
      <c r="A2624" s="4">
        <v>43851.0</v>
      </c>
      <c r="B2624" s="5">
        <v>5293.1</v>
      </c>
      <c r="C2624" s="6">
        <v>5296.75</v>
      </c>
      <c r="D2624" s="7">
        <v>5233.45</v>
      </c>
      <c r="E2624" s="8">
        <v>5241.1</v>
      </c>
      <c r="F2624" s="1" t="str">
        <f t="shared" si="1"/>
        <v>Decrease</v>
      </c>
    </row>
    <row r="2625" ht="14.25" customHeight="1">
      <c r="A2625" s="4">
        <v>43852.0</v>
      </c>
      <c r="B2625" s="5">
        <v>5242.0</v>
      </c>
      <c r="C2625" s="6">
        <v>5320.5</v>
      </c>
      <c r="D2625" s="7">
        <v>5242.0</v>
      </c>
      <c r="E2625" s="8">
        <v>5296.85</v>
      </c>
      <c r="F2625" s="1" t="str">
        <f t="shared" si="1"/>
        <v>Increase</v>
      </c>
    </row>
    <row r="2626" ht="14.25" customHeight="1">
      <c r="A2626" s="4">
        <v>43853.0</v>
      </c>
      <c r="B2626" s="5">
        <v>5297.2</v>
      </c>
      <c r="C2626" s="6">
        <v>5359.05</v>
      </c>
      <c r="D2626" s="7">
        <v>5297.2</v>
      </c>
      <c r="E2626" s="8">
        <v>5352.45</v>
      </c>
      <c r="F2626" s="1" t="str">
        <f t="shared" si="1"/>
        <v>Increase</v>
      </c>
    </row>
    <row r="2627" ht="14.25" customHeight="1">
      <c r="A2627" s="4">
        <v>43854.0</v>
      </c>
      <c r="B2627" s="5">
        <v>5352.25</v>
      </c>
      <c r="C2627" s="6">
        <v>5402.7</v>
      </c>
      <c r="D2627" s="7">
        <v>5351.6</v>
      </c>
      <c r="E2627" s="8">
        <v>5383.0</v>
      </c>
      <c r="F2627" s="1" t="str">
        <f t="shared" si="1"/>
        <v>Increase</v>
      </c>
    </row>
    <row r="2628" ht="14.25" customHeight="1">
      <c r="A2628" s="4">
        <v>43857.0</v>
      </c>
      <c r="B2628" s="5">
        <v>5370.2</v>
      </c>
      <c r="C2628" s="6">
        <v>5406.2</v>
      </c>
      <c r="D2628" s="7">
        <v>5357.85</v>
      </c>
      <c r="E2628" s="8">
        <v>5400.65</v>
      </c>
      <c r="F2628" s="1" t="str">
        <f t="shared" si="1"/>
        <v>Increase</v>
      </c>
    </row>
    <row r="2629" ht="14.25" customHeight="1">
      <c r="A2629" s="4">
        <v>43858.0</v>
      </c>
      <c r="B2629" s="5">
        <v>5402.0</v>
      </c>
      <c r="C2629" s="6">
        <v>5453.45</v>
      </c>
      <c r="D2629" s="7">
        <v>5371.7</v>
      </c>
      <c r="E2629" s="8">
        <v>5386.15</v>
      </c>
      <c r="F2629" s="1" t="str">
        <f t="shared" si="1"/>
        <v>Decrease</v>
      </c>
    </row>
    <row r="2630" ht="14.25" customHeight="1">
      <c r="A2630" s="4">
        <v>43859.0</v>
      </c>
      <c r="B2630" s="5">
        <v>5387.1</v>
      </c>
      <c r="C2630" s="6">
        <v>5399.2</v>
      </c>
      <c r="D2630" s="7">
        <v>5360.6</v>
      </c>
      <c r="E2630" s="8">
        <v>5378.75</v>
      </c>
      <c r="F2630" s="1" t="str">
        <f t="shared" si="1"/>
        <v>Decrease</v>
      </c>
    </row>
    <row r="2631" ht="14.25" customHeight="1">
      <c r="A2631" s="4">
        <v>43860.0</v>
      </c>
      <c r="B2631" s="5">
        <v>5376.65</v>
      </c>
      <c r="C2631" s="6">
        <v>5401.35</v>
      </c>
      <c r="D2631" s="7">
        <v>5374.4</v>
      </c>
      <c r="E2631" s="8">
        <v>5393.9</v>
      </c>
      <c r="F2631" s="1" t="str">
        <f t="shared" si="1"/>
        <v>Increase</v>
      </c>
    </row>
    <row r="2632" ht="14.25" customHeight="1">
      <c r="A2632" s="4">
        <v>43861.0</v>
      </c>
      <c r="B2632" s="5">
        <v>5392.7</v>
      </c>
      <c r="C2632" s="6">
        <v>5409.1</v>
      </c>
      <c r="D2632" s="7">
        <v>5361.5</v>
      </c>
      <c r="E2632" s="8">
        <v>5386.45</v>
      </c>
      <c r="F2632" s="1" t="str">
        <f t="shared" si="1"/>
        <v>Decrease</v>
      </c>
    </row>
    <row r="2633" ht="14.25" customHeight="1">
      <c r="A2633" s="4">
        <v>43864.0</v>
      </c>
      <c r="B2633" s="5">
        <v>5387.0</v>
      </c>
      <c r="C2633" s="6">
        <v>5416.45</v>
      </c>
      <c r="D2633" s="7">
        <v>5353.6</v>
      </c>
      <c r="E2633" s="8">
        <v>5368.0</v>
      </c>
      <c r="F2633" s="1" t="str">
        <f t="shared" si="1"/>
        <v>Decrease</v>
      </c>
    </row>
    <row r="2634" ht="14.25" customHeight="1">
      <c r="A2634" s="4">
        <v>43865.0</v>
      </c>
      <c r="B2634" s="5">
        <v>5368.85</v>
      </c>
      <c r="C2634" s="6">
        <v>5409.1</v>
      </c>
      <c r="D2634" s="7">
        <v>5368.85</v>
      </c>
      <c r="E2634" s="8">
        <v>5399.35</v>
      </c>
      <c r="F2634" s="1" t="str">
        <f t="shared" si="1"/>
        <v>Increase</v>
      </c>
    </row>
    <row r="2635" ht="14.25" customHeight="1">
      <c r="A2635" s="4">
        <v>43866.0</v>
      </c>
      <c r="B2635" s="5">
        <v>5399.15</v>
      </c>
      <c r="C2635" s="6">
        <v>5447.15</v>
      </c>
      <c r="D2635" s="7">
        <v>5372.2</v>
      </c>
      <c r="E2635" s="8">
        <v>5441.95</v>
      </c>
      <c r="F2635" s="1" t="str">
        <f t="shared" si="1"/>
        <v>Increase</v>
      </c>
    </row>
    <row r="2636" ht="14.25" customHeight="1">
      <c r="A2636" s="4">
        <v>43867.0</v>
      </c>
      <c r="B2636" s="5">
        <v>5441.9</v>
      </c>
      <c r="C2636" s="6">
        <v>5477.5</v>
      </c>
      <c r="D2636" s="7">
        <v>5435.15</v>
      </c>
      <c r="E2636" s="8">
        <v>5449.1</v>
      </c>
      <c r="F2636" s="1" t="str">
        <f t="shared" si="1"/>
        <v>Increase</v>
      </c>
    </row>
    <row r="2637" ht="14.25" customHeight="1">
      <c r="A2637" s="4">
        <v>43868.0</v>
      </c>
      <c r="B2637" s="5">
        <v>5446.55</v>
      </c>
      <c r="C2637" s="6">
        <v>5466.25</v>
      </c>
      <c r="D2637" s="7">
        <v>5409.2</v>
      </c>
      <c r="E2637" s="8">
        <v>5418.6</v>
      </c>
      <c r="F2637" s="1" t="str">
        <f t="shared" si="1"/>
        <v>Decrease</v>
      </c>
    </row>
    <row r="2638" ht="14.25" customHeight="1">
      <c r="A2638" s="4">
        <v>43871.0</v>
      </c>
      <c r="B2638" s="5">
        <v>5420.2</v>
      </c>
      <c r="C2638" s="6">
        <v>5450.95</v>
      </c>
      <c r="D2638" s="7">
        <v>5407.2</v>
      </c>
      <c r="E2638" s="8">
        <v>5430.6</v>
      </c>
      <c r="F2638" s="1" t="str">
        <f t="shared" si="1"/>
        <v>Increase</v>
      </c>
    </row>
    <row r="2639" ht="14.25" customHeight="1">
      <c r="A2639" s="4">
        <v>43872.0</v>
      </c>
      <c r="B2639" s="5">
        <v>5436.1</v>
      </c>
      <c r="C2639" s="6">
        <v>5447.85</v>
      </c>
      <c r="D2639" s="7">
        <v>5386.25</v>
      </c>
      <c r="E2639" s="8">
        <v>5397.55</v>
      </c>
      <c r="F2639" s="1" t="str">
        <f t="shared" si="1"/>
        <v>Decrease</v>
      </c>
    </row>
    <row r="2640" ht="14.25" customHeight="1">
      <c r="A2640" s="4">
        <v>43873.0</v>
      </c>
      <c r="B2640" s="5">
        <v>5397.85</v>
      </c>
      <c r="C2640" s="6">
        <v>5415.85</v>
      </c>
      <c r="D2640" s="7">
        <v>5381.55</v>
      </c>
      <c r="E2640" s="8">
        <v>5408.9</v>
      </c>
      <c r="F2640" s="1" t="str">
        <f t="shared" si="1"/>
        <v>Increase</v>
      </c>
    </row>
    <row r="2641" ht="14.25" customHeight="1">
      <c r="A2641" s="4">
        <v>43874.0</v>
      </c>
      <c r="B2641" s="5">
        <v>5408.4</v>
      </c>
      <c r="C2641" s="6">
        <v>5413.25</v>
      </c>
      <c r="D2641" s="7">
        <v>5349.2</v>
      </c>
      <c r="E2641" s="8">
        <v>5367.6</v>
      </c>
      <c r="F2641" s="1" t="str">
        <f t="shared" si="1"/>
        <v>Decrease</v>
      </c>
    </row>
    <row r="2642" ht="14.25" customHeight="1">
      <c r="A2642" s="4">
        <v>43875.0</v>
      </c>
      <c r="B2642" s="5">
        <v>5369.55</v>
      </c>
      <c r="C2642" s="6">
        <v>5438.85</v>
      </c>
      <c r="D2642" s="7">
        <v>5351.3</v>
      </c>
      <c r="E2642" s="8">
        <v>5431.65</v>
      </c>
      <c r="F2642" s="1" t="str">
        <f t="shared" si="1"/>
        <v>Increase</v>
      </c>
    </row>
    <row r="2643" ht="14.25" customHeight="1">
      <c r="A2643" s="4">
        <v>43878.0</v>
      </c>
      <c r="B2643" s="5">
        <v>5432.5</v>
      </c>
      <c r="C2643" s="6">
        <v>5459.2</v>
      </c>
      <c r="D2643" s="7">
        <v>5426.4</v>
      </c>
      <c r="E2643" s="8">
        <v>5439.55</v>
      </c>
      <c r="F2643" s="1" t="str">
        <f t="shared" si="1"/>
        <v>Increase</v>
      </c>
    </row>
    <row r="2644" ht="14.25" customHeight="1">
      <c r="A2644" s="4">
        <v>43879.0</v>
      </c>
      <c r="B2644" s="5">
        <v>5441.35</v>
      </c>
      <c r="C2644" s="6">
        <v>5481.9</v>
      </c>
      <c r="D2644" s="7">
        <v>5428.4</v>
      </c>
      <c r="E2644" s="8">
        <v>5467.85</v>
      </c>
      <c r="F2644" s="1" t="str">
        <f t="shared" si="1"/>
        <v>Increase</v>
      </c>
    </row>
    <row r="2645" ht="14.25" customHeight="1">
      <c r="A2645" s="4">
        <v>43880.0</v>
      </c>
      <c r="B2645" s="5">
        <v>5470.15</v>
      </c>
      <c r="C2645" s="6">
        <v>5487.15</v>
      </c>
      <c r="D2645" s="7">
        <v>5443.1</v>
      </c>
      <c r="E2645" s="8">
        <v>5447.1</v>
      </c>
      <c r="F2645" s="1" t="str">
        <f t="shared" si="1"/>
        <v>Decrease</v>
      </c>
    </row>
    <row r="2646" ht="14.25" customHeight="1">
      <c r="A2646" s="4">
        <v>43881.0</v>
      </c>
      <c r="B2646" s="5">
        <v>5448.25</v>
      </c>
      <c r="C2646" s="6">
        <v>5471.9</v>
      </c>
      <c r="D2646" s="7">
        <v>5431.35</v>
      </c>
      <c r="E2646" s="8">
        <v>5439.25</v>
      </c>
      <c r="F2646" s="1" t="str">
        <f t="shared" si="1"/>
        <v>Decrease</v>
      </c>
    </row>
    <row r="2647" ht="14.25" customHeight="1">
      <c r="A2647" s="4">
        <v>43882.0</v>
      </c>
      <c r="B2647" s="5">
        <v>5439.8</v>
      </c>
      <c r="C2647" s="6">
        <v>5492.3</v>
      </c>
      <c r="D2647" s="7">
        <v>5433.25</v>
      </c>
      <c r="E2647" s="8">
        <v>5486.15</v>
      </c>
      <c r="F2647" s="1" t="str">
        <f t="shared" si="1"/>
        <v>Increase</v>
      </c>
    </row>
    <row r="2648" ht="14.25" customHeight="1">
      <c r="A2648" s="4">
        <v>43885.0</v>
      </c>
      <c r="B2648" s="5">
        <v>5486.8</v>
      </c>
      <c r="C2648" s="6">
        <v>5491.45</v>
      </c>
      <c r="D2648" s="7">
        <v>5445.35</v>
      </c>
      <c r="E2648" s="8">
        <v>5460.7</v>
      </c>
      <c r="F2648" s="1" t="str">
        <f t="shared" si="1"/>
        <v>Decrease</v>
      </c>
    </row>
    <row r="2649" ht="14.25" customHeight="1">
      <c r="A2649" s="4">
        <v>43886.0</v>
      </c>
      <c r="B2649" s="5">
        <v>5460.7</v>
      </c>
      <c r="C2649" s="6">
        <v>5474.6</v>
      </c>
      <c r="D2649" s="7">
        <v>5412.0</v>
      </c>
      <c r="E2649" s="8">
        <v>5420.6</v>
      </c>
      <c r="F2649" s="1" t="str">
        <f t="shared" si="1"/>
        <v>Decrease</v>
      </c>
    </row>
    <row r="2650" ht="14.25" customHeight="1">
      <c r="A2650" s="4">
        <v>43887.0</v>
      </c>
      <c r="B2650" s="5">
        <v>5418.7</v>
      </c>
      <c r="C2650" s="6">
        <v>5431.1</v>
      </c>
      <c r="D2650" s="7">
        <v>5372.45</v>
      </c>
      <c r="E2650" s="8">
        <v>5416.45</v>
      </c>
      <c r="F2650" s="1" t="str">
        <f t="shared" si="1"/>
        <v>Decrease</v>
      </c>
    </row>
    <row r="2651" ht="14.25" customHeight="1">
      <c r="A2651" s="4">
        <v>43888.0</v>
      </c>
      <c r="B2651" s="5">
        <v>5420.65</v>
      </c>
      <c r="C2651" s="6">
        <v>5476.5</v>
      </c>
      <c r="D2651" s="7">
        <v>5415.5</v>
      </c>
      <c r="E2651" s="8">
        <v>5452.1</v>
      </c>
      <c r="F2651" s="1" t="str">
        <f t="shared" si="1"/>
        <v>Increase</v>
      </c>
    </row>
    <row r="2652" ht="14.25" customHeight="1">
      <c r="A2652" s="4">
        <v>43889.0</v>
      </c>
      <c r="B2652" s="5">
        <v>5452.1</v>
      </c>
      <c r="C2652" s="6">
        <v>5465.25</v>
      </c>
      <c r="D2652" s="7">
        <v>5397.4</v>
      </c>
      <c r="E2652" s="8">
        <v>5418.3</v>
      </c>
      <c r="F2652" s="1" t="str">
        <f t="shared" si="1"/>
        <v>Decrease</v>
      </c>
    </row>
    <row r="2653" ht="14.25" customHeight="1">
      <c r="A2653" s="4">
        <v>43892.0</v>
      </c>
      <c r="B2653" s="5">
        <v>5422.15</v>
      </c>
      <c r="C2653" s="6">
        <v>5443.55</v>
      </c>
      <c r="D2653" s="7">
        <v>5408.8</v>
      </c>
      <c r="E2653" s="8">
        <v>5414.15</v>
      </c>
      <c r="F2653" s="1" t="str">
        <f t="shared" si="1"/>
        <v>Decrease</v>
      </c>
    </row>
    <row r="2654" ht="14.25" customHeight="1">
      <c r="A2654" s="4">
        <v>43893.0</v>
      </c>
      <c r="B2654" s="5">
        <v>5416.25</v>
      </c>
      <c r="C2654" s="6">
        <v>5487.95</v>
      </c>
      <c r="D2654" s="7">
        <v>5416.25</v>
      </c>
      <c r="E2654" s="8">
        <v>5479.15</v>
      </c>
      <c r="F2654" s="1" t="str">
        <f t="shared" si="1"/>
        <v>Increase</v>
      </c>
    </row>
    <row r="2655" ht="14.25" customHeight="1">
      <c r="A2655" s="4">
        <v>43894.0</v>
      </c>
      <c r="B2655" s="5">
        <v>5478.25</v>
      </c>
      <c r="C2655" s="6">
        <v>5544.7</v>
      </c>
      <c r="D2655" s="7">
        <v>5478.1</v>
      </c>
      <c r="E2655" s="8">
        <v>5540.2</v>
      </c>
      <c r="F2655" s="1" t="str">
        <f t="shared" si="1"/>
        <v>Increase</v>
      </c>
    </row>
    <row r="2656" ht="14.25" customHeight="1">
      <c r="A2656" s="4">
        <v>43895.0</v>
      </c>
      <c r="B2656" s="5">
        <v>5540.8</v>
      </c>
      <c r="C2656" s="6">
        <v>5546.6</v>
      </c>
      <c r="D2656" s="7">
        <v>5513.35</v>
      </c>
      <c r="E2656" s="8">
        <v>5530.65</v>
      </c>
      <c r="F2656" s="1" t="str">
        <f t="shared" si="1"/>
        <v>Decrease</v>
      </c>
    </row>
    <row r="2657" ht="14.25" customHeight="1">
      <c r="A2657" s="4">
        <v>43896.0</v>
      </c>
      <c r="B2657" s="5">
        <v>5531.15</v>
      </c>
      <c r="C2657" s="6">
        <v>5549.8</v>
      </c>
      <c r="D2657" s="7">
        <v>5519.4</v>
      </c>
      <c r="E2657" s="8">
        <v>5543.5</v>
      </c>
      <c r="F2657" s="1" t="str">
        <f t="shared" si="1"/>
        <v>Increase</v>
      </c>
    </row>
    <row r="2658" ht="14.25" customHeight="1">
      <c r="A2658" s="4">
        <v>43899.0</v>
      </c>
      <c r="B2658" s="5">
        <v>5541.1</v>
      </c>
      <c r="C2658" s="6">
        <v>5547.25</v>
      </c>
      <c r="D2658" s="7">
        <v>5488.45</v>
      </c>
      <c r="E2658" s="8">
        <v>5505.1</v>
      </c>
      <c r="F2658" s="1" t="str">
        <f t="shared" si="1"/>
        <v>Decrease</v>
      </c>
    </row>
    <row r="2659" ht="14.25" customHeight="1">
      <c r="A2659" s="4">
        <v>43900.0</v>
      </c>
      <c r="B2659" s="5">
        <v>5505.3</v>
      </c>
      <c r="C2659" s="6">
        <v>5506.15</v>
      </c>
      <c r="D2659" s="7">
        <v>5452.55</v>
      </c>
      <c r="E2659" s="8">
        <v>5462.35</v>
      </c>
      <c r="F2659" s="1" t="str">
        <f t="shared" si="1"/>
        <v>Decrease</v>
      </c>
    </row>
    <row r="2660" ht="14.25" customHeight="1">
      <c r="A2660" s="4">
        <v>43901.0</v>
      </c>
      <c r="B2660" s="5">
        <v>5462.1</v>
      </c>
      <c r="C2660" s="6">
        <v>5486.55</v>
      </c>
      <c r="D2660" s="7">
        <v>5454.7</v>
      </c>
      <c r="E2660" s="8">
        <v>5477.9</v>
      </c>
      <c r="F2660" s="1" t="str">
        <f t="shared" si="1"/>
        <v>Increase</v>
      </c>
    </row>
    <row r="2661" ht="14.25" customHeight="1">
      <c r="A2661" s="4">
        <v>43902.0</v>
      </c>
      <c r="B2661" s="5">
        <v>5489.6</v>
      </c>
      <c r="C2661" s="6">
        <v>5495.2</v>
      </c>
      <c r="D2661" s="7">
        <v>5391.95</v>
      </c>
      <c r="E2661" s="8">
        <v>5408.7</v>
      </c>
      <c r="F2661" s="1" t="str">
        <f t="shared" si="1"/>
        <v>Decrease</v>
      </c>
    </row>
    <row r="2662" ht="14.25" customHeight="1">
      <c r="A2662" s="4">
        <v>43903.0</v>
      </c>
      <c r="B2662" s="5">
        <v>5408.9</v>
      </c>
      <c r="C2662" s="6">
        <v>5469.0</v>
      </c>
      <c r="D2662" s="7">
        <v>5390.35</v>
      </c>
      <c r="E2662" s="8">
        <v>5415.45</v>
      </c>
      <c r="F2662" s="1" t="str">
        <f t="shared" si="1"/>
        <v>Increase</v>
      </c>
    </row>
    <row r="2663" ht="14.25" customHeight="1">
      <c r="A2663" s="4">
        <v>43906.0</v>
      </c>
      <c r="B2663" s="5">
        <v>5413.55</v>
      </c>
      <c r="C2663" s="6">
        <v>5413.9</v>
      </c>
      <c r="D2663" s="7">
        <v>5348.9</v>
      </c>
      <c r="E2663" s="8">
        <v>5402.4</v>
      </c>
      <c r="F2663" s="1" t="str">
        <f t="shared" si="1"/>
        <v>Decrease</v>
      </c>
    </row>
    <row r="2664" ht="14.25" customHeight="1">
      <c r="A2664" s="4">
        <v>43907.0</v>
      </c>
      <c r="B2664" s="5">
        <v>5403.05</v>
      </c>
      <c r="C2664" s="6">
        <v>5478.6</v>
      </c>
      <c r="D2664" s="7">
        <v>5403.05</v>
      </c>
      <c r="E2664" s="8">
        <v>5471.85</v>
      </c>
      <c r="F2664" s="1" t="str">
        <f t="shared" si="1"/>
        <v>Increase</v>
      </c>
    </row>
    <row r="2665" ht="14.25" customHeight="1">
      <c r="A2665" s="4">
        <v>43908.0</v>
      </c>
      <c r="B2665" s="5">
        <v>5471.9</v>
      </c>
      <c r="C2665" s="6">
        <v>5513.95</v>
      </c>
      <c r="D2665" s="7">
        <v>5471.85</v>
      </c>
      <c r="E2665" s="8">
        <v>5486.15</v>
      </c>
      <c r="F2665" s="1" t="str">
        <f t="shared" si="1"/>
        <v>Increase</v>
      </c>
    </row>
    <row r="2666" ht="14.25" customHeight="1">
      <c r="A2666" s="4">
        <v>43909.0</v>
      </c>
      <c r="B2666" s="5">
        <v>5486.3</v>
      </c>
      <c r="C2666" s="6">
        <v>5510.4</v>
      </c>
      <c r="D2666" s="7">
        <v>5473.65</v>
      </c>
      <c r="E2666" s="8">
        <v>5479.4</v>
      </c>
      <c r="F2666" s="1" t="str">
        <f t="shared" si="1"/>
        <v>Decrease</v>
      </c>
    </row>
    <row r="2667" ht="14.25" customHeight="1">
      <c r="A2667" s="4">
        <v>43910.0</v>
      </c>
      <c r="B2667" s="5">
        <v>5479.55</v>
      </c>
      <c r="C2667" s="6">
        <v>5589.4</v>
      </c>
      <c r="D2667" s="7">
        <v>5479.55</v>
      </c>
      <c r="E2667" s="8">
        <v>5576.95</v>
      </c>
      <c r="F2667" s="1" t="str">
        <f t="shared" si="1"/>
        <v>Increase</v>
      </c>
    </row>
    <row r="2668" ht="14.25" customHeight="1">
      <c r="A2668" s="4">
        <v>43913.0</v>
      </c>
      <c r="B2668" s="5">
        <v>5575.9</v>
      </c>
      <c r="C2668" s="6">
        <v>5625.5</v>
      </c>
      <c r="D2668" s="7">
        <v>5571.65</v>
      </c>
      <c r="E2668" s="8">
        <v>5604.0</v>
      </c>
      <c r="F2668" s="1" t="str">
        <f t="shared" si="1"/>
        <v>Increase</v>
      </c>
    </row>
    <row r="2669" ht="14.25" customHeight="1">
      <c r="A2669" s="4">
        <v>43914.0</v>
      </c>
      <c r="B2669" s="5">
        <v>5604.25</v>
      </c>
      <c r="C2669" s="6">
        <v>5625.3</v>
      </c>
      <c r="D2669" s="7">
        <v>5567.75</v>
      </c>
      <c r="E2669" s="8">
        <v>5607.85</v>
      </c>
      <c r="F2669" s="1" t="str">
        <f t="shared" si="1"/>
        <v>Increase</v>
      </c>
    </row>
    <row r="2670" ht="14.25" customHeight="1">
      <c r="A2670" s="4">
        <v>43915.0</v>
      </c>
      <c r="B2670" s="5">
        <v>5608.3</v>
      </c>
      <c r="C2670" s="6">
        <v>5647.45</v>
      </c>
      <c r="D2670" s="7">
        <v>5608.1</v>
      </c>
      <c r="E2670" s="8">
        <v>5640.05</v>
      </c>
      <c r="F2670" s="1" t="str">
        <f t="shared" si="1"/>
        <v>Increase</v>
      </c>
    </row>
    <row r="2671" ht="14.25" customHeight="1">
      <c r="A2671" s="4">
        <v>43916.0</v>
      </c>
      <c r="B2671" s="5">
        <v>5639.2</v>
      </c>
      <c r="C2671" s="6">
        <v>5770.6</v>
      </c>
      <c r="D2671" s="7">
        <v>5639.2</v>
      </c>
      <c r="E2671" s="8">
        <v>5760.0</v>
      </c>
      <c r="F2671" s="1" t="str">
        <f t="shared" si="1"/>
        <v>Increase</v>
      </c>
    </row>
    <row r="2672" ht="14.25" customHeight="1">
      <c r="A2672" s="4">
        <v>43917.0</v>
      </c>
      <c r="B2672" s="5">
        <v>5760.3</v>
      </c>
      <c r="C2672" s="6">
        <v>5838.45</v>
      </c>
      <c r="D2672" s="7">
        <v>5760.3</v>
      </c>
      <c r="E2672" s="8">
        <v>5795.55</v>
      </c>
      <c r="F2672" s="1" t="str">
        <f t="shared" si="1"/>
        <v>Increase</v>
      </c>
    </row>
    <row r="2673" ht="14.25" customHeight="1">
      <c r="A2673" s="4">
        <v>43920.0</v>
      </c>
      <c r="B2673" s="5">
        <v>5795.25</v>
      </c>
      <c r="C2673" s="6">
        <v>5869.45</v>
      </c>
      <c r="D2673" s="7">
        <v>5792.2</v>
      </c>
      <c r="E2673" s="8">
        <v>5860.95</v>
      </c>
      <c r="F2673" s="1" t="str">
        <f t="shared" si="1"/>
        <v>Increase</v>
      </c>
    </row>
    <row r="2674" ht="14.25" customHeight="1">
      <c r="A2674" s="4">
        <v>43921.0</v>
      </c>
      <c r="B2674" s="5">
        <v>5861.1</v>
      </c>
      <c r="C2674" s="6">
        <v>5901.65</v>
      </c>
      <c r="D2674" s="7">
        <v>5815.8</v>
      </c>
      <c r="E2674" s="8">
        <v>5828.7</v>
      </c>
      <c r="F2674" s="1" t="str">
        <f t="shared" si="1"/>
        <v>Decrease</v>
      </c>
    </row>
    <row r="2675" ht="14.25" customHeight="1">
      <c r="A2675" s="4">
        <v>43922.0</v>
      </c>
      <c r="B2675" s="5">
        <v>5828.7</v>
      </c>
      <c r="C2675" s="6">
        <v>5898.4</v>
      </c>
      <c r="D2675" s="7">
        <v>5828.7</v>
      </c>
      <c r="E2675" s="8">
        <v>5884.95</v>
      </c>
      <c r="F2675" s="1" t="str">
        <f t="shared" si="1"/>
        <v>Increase</v>
      </c>
    </row>
    <row r="2676" ht="14.25" customHeight="1">
      <c r="A2676" s="4">
        <v>43923.0</v>
      </c>
      <c r="B2676" s="5">
        <v>5885.05</v>
      </c>
      <c r="C2676" s="6">
        <v>5989.5</v>
      </c>
      <c r="D2676" s="7">
        <v>5885.05</v>
      </c>
      <c r="E2676" s="8">
        <v>5980.45</v>
      </c>
      <c r="F2676" s="1" t="str">
        <f t="shared" si="1"/>
        <v>Increase</v>
      </c>
    </row>
    <row r="2677" ht="14.25" customHeight="1">
      <c r="A2677" s="4">
        <v>43924.0</v>
      </c>
      <c r="B2677" s="5">
        <v>5980.5</v>
      </c>
      <c r="C2677" s="6">
        <v>6032.8</v>
      </c>
      <c r="D2677" s="7">
        <v>5961.85</v>
      </c>
      <c r="E2677" s="8">
        <v>6009.05</v>
      </c>
      <c r="F2677" s="1" t="str">
        <f t="shared" si="1"/>
        <v>Increase</v>
      </c>
    </row>
    <row r="2678" ht="14.25" customHeight="1">
      <c r="A2678" s="4">
        <v>43927.0</v>
      </c>
      <c r="B2678" s="5">
        <v>6008.4</v>
      </c>
      <c r="C2678" s="6">
        <v>6037.4</v>
      </c>
      <c r="D2678" s="7">
        <v>5946.45</v>
      </c>
      <c r="E2678" s="8">
        <v>5991.0</v>
      </c>
      <c r="F2678" s="1" t="str">
        <f t="shared" si="1"/>
        <v>Decrease</v>
      </c>
    </row>
    <row r="2679" ht="14.25" customHeight="1">
      <c r="A2679" s="4">
        <v>43928.0</v>
      </c>
      <c r="B2679" s="5">
        <v>5991.05</v>
      </c>
      <c r="C2679" s="6">
        <v>6006.8</v>
      </c>
      <c r="D2679" s="7">
        <v>5932.4</v>
      </c>
      <c r="E2679" s="8">
        <v>5959.55</v>
      </c>
      <c r="F2679" s="1" t="str">
        <f t="shared" si="1"/>
        <v>Decrease</v>
      </c>
    </row>
    <row r="2680" ht="14.25" customHeight="1">
      <c r="A2680" s="4">
        <v>43929.0</v>
      </c>
      <c r="B2680" s="5">
        <v>5959.45</v>
      </c>
      <c r="C2680" s="6">
        <v>6029.1</v>
      </c>
      <c r="D2680" s="7">
        <v>5951.2</v>
      </c>
      <c r="E2680" s="8">
        <v>6018.3</v>
      </c>
      <c r="F2680" s="1" t="str">
        <f t="shared" si="1"/>
        <v>Increase</v>
      </c>
    </row>
    <row r="2681" ht="14.25" customHeight="1">
      <c r="A2681" s="4">
        <v>43930.0</v>
      </c>
      <c r="B2681" s="5">
        <v>6018.3</v>
      </c>
      <c r="C2681" s="6">
        <v>6073.5</v>
      </c>
      <c r="D2681" s="7">
        <v>6018.3</v>
      </c>
      <c r="E2681" s="8">
        <v>6035.65</v>
      </c>
      <c r="F2681" s="1" t="str">
        <f t="shared" si="1"/>
        <v>Increase</v>
      </c>
    </row>
    <row r="2682" ht="14.25" customHeight="1">
      <c r="A2682" s="4">
        <v>43931.0</v>
      </c>
      <c r="B2682" s="5">
        <v>6036.05</v>
      </c>
      <c r="C2682" s="6">
        <v>6049.8</v>
      </c>
      <c r="D2682" s="7">
        <v>5991.3</v>
      </c>
      <c r="E2682" s="8">
        <v>6029.5</v>
      </c>
      <c r="F2682" s="1" t="str">
        <f t="shared" si="1"/>
        <v>Decrease</v>
      </c>
    </row>
    <row r="2683" ht="14.25" customHeight="1">
      <c r="A2683" s="4">
        <v>43934.0</v>
      </c>
      <c r="B2683" s="5">
        <v>6029.15</v>
      </c>
      <c r="C2683" s="6">
        <v>6071.55</v>
      </c>
      <c r="D2683" s="7">
        <v>5979.65</v>
      </c>
      <c r="E2683" s="8">
        <v>5991.3</v>
      </c>
      <c r="F2683" s="1" t="str">
        <f t="shared" si="1"/>
        <v>Decrease</v>
      </c>
    </row>
    <row r="2684" ht="14.25" customHeight="1">
      <c r="A2684" s="4">
        <v>43935.0</v>
      </c>
      <c r="B2684" s="5">
        <v>5991.35</v>
      </c>
      <c r="C2684" s="6">
        <v>6048.45</v>
      </c>
      <c r="D2684" s="7">
        <v>5963.6</v>
      </c>
      <c r="E2684" s="8">
        <v>6029.95</v>
      </c>
      <c r="F2684" s="1" t="str">
        <f t="shared" si="1"/>
        <v>Increase</v>
      </c>
    </row>
    <row r="2685" ht="14.25" customHeight="1">
      <c r="A2685" s="4">
        <v>43936.0</v>
      </c>
      <c r="B2685" s="5">
        <v>6030.3</v>
      </c>
      <c r="C2685" s="6">
        <v>6153.1</v>
      </c>
      <c r="D2685" s="7">
        <v>6030.3</v>
      </c>
      <c r="E2685" s="8">
        <v>6143.4</v>
      </c>
      <c r="F2685" s="1" t="str">
        <f t="shared" si="1"/>
        <v>Increase</v>
      </c>
    </row>
    <row r="2686" ht="14.25" customHeight="1">
      <c r="A2686" s="4">
        <v>43937.0</v>
      </c>
      <c r="B2686" s="5">
        <v>6144.7</v>
      </c>
      <c r="C2686" s="6">
        <v>6222.1</v>
      </c>
      <c r="D2686" s="7">
        <v>6144.7</v>
      </c>
      <c r="E2686" s="8">
        <v>6159.45</v>
      </c>
      <c r="F2686" s="1" t="str">
        <f t="shared" si="1"/>
        <v>Increase</v>
      </c>
    </row>
    <row r="2687" ht="14.25" customHeight="1">
      <c r="A2687" s="4">
        <v>43938.0</v>
      </c>
      <c r="B2687" s="5">
        <v>6159.45</v>
      </c>
      <c r="C2687" s="6">
        <v>6188.35</v>
      </c>
      <c r="D2687" s="7">
        <v>6118.05</v>
      </c>
      <c r="E2687" s="8">
        <v>6145.8</v>
      </c>
      <c r="F2687" s="1" t="str">
        <f t="shared" si="1"/>
        <v>Decrease</v>
      </c>
    </row>
    <row r="2688" ht="14.25" customHeight="1">
      <c r="A2688" s="4">
        <v>43941.0</v>
      </c>
      <c r="B2688" s="5">
        <v>6150.95</v>
      </c>
      <c r="C2688" s="6">
        <v>6223.4</v>
      </c>
      <c r="D2688" s="7">
        <v>6148.6</v>
      </c>
      <c r="E2688" s="8">
        <v>6186.45</v>
      </c>
      <c r="F2688" s="1" t="str">
        <f t="shared" si="1"/>
        <v>Increase</v>
      </c>
    </row>
    <row r="2689" ht="14.25" customHeight="1">
      <c r="A2689" s="4">
        <v>43942.0</v>
      </c>
      <c r="B2689" s="5">
        <v>6186.85</v>
      </c>
      <c r="C2689" s="6">
        <v>6199.45</v>
      </c>
      <c r="D2689" s="7">
        <v>6107.5</v>
      </c>
      <c r="E2689" s="8">
        <v>6120.3</v>
      </c>
      <c r="F2689" s="1" t="str">
        <f t="shared" si="1"/>
        <v>Decrease</v>
      </c>
    </row>
    <row r="2690" ht="14.25" customHeight="1">
      <c r="A2690" s="4">
        <v>43943.0</v>
      </c>
      <c r="B2690" s="5">
        <v>6121.4</v>
      </c>
      <c r="C2690" s="6">
        <v>6148.6</v>
      </c>
      <c r="D2690" s="7">
        <v>6067.0</v>
      </c>
      <c r="E2690" s="8">
        <v>6103.45</v>
      </c>
      <c r="F2690" s="1" t="str">
        <f t="shared" si="1"/>
        <v>Decrease</v>
      </c>
    </row>
    <row r="2691" ht="14.25" customHeight="1">
      <c r="A2691" s="4">
        <v>43944.0</v>
      </c>
      <c r="B2691" s="5">
        <v>6105.95</v>
      </c>
      <c r="C2691" s="6">
        <v>6187.75</v>
      </c>
      <c r="D2691" s="7">
        <v>6105.95</v>
      </c>
      <c r="E2691" s="8">
        <v>6135.85</v>
      </c>
      <c r="F2691" s="1" t="str">
        <f t="shared" si="1"/>
        <v>Increase</v>
      </c>
    </row>
    <row r="2692" ht="14.25" customHeight="1">
      <c r="A2692" s="4">
        <v>43945.0</v>
      </c>
      <c r="B2692" s="5">
        <v>6135.95</v>
      </c>
      <c r="C2692" s="6">
        <v>6144.95</v>
      </c>
      <c r="D2692" s="7">
        <v>6057.95</v>
      </c>
      <c r="E2692" s="8">
        <v>6090.9</v>
      </c>
      <c r="F2692" s="1" t="str">
        <f t="shared" si="1"/>
        <v>Decrease</v>
      </c>
    </row>
    <row r="2693" ht="14.25" customHeight="1">
      <c r="A2693" s="4">
        <v>43948.0</v>
      </c>
      <c r="B2693" s="5">
        <v>6091.45</v>
      </c>
      <c r="C2693" s="6">
        <v>6240.25</v>
      </c>
      <c r="D2693" s="7">
        <v>6089.75</v>
      </c>
      <c r="E2693" s="8">
        <v>6233.9</v>
      </c>
      <c r="F2693" s="1" t="str">
        <f t="shared" si="1"/>
        <v>Increase</v>
      </c>
    </row>
    <row r="2694" ht="14.25" customHeight="1">
      <c r="A2694" s="4">
        <v>43949.0</v>
      </c>
      <c r="B2694" s="5">
        <v>6234.3</v>
      </c>
      <c r="C2694" s="6">
        <v>6284.1</v>
      </c>
      <c r="D2694" s="7">
        <v>6157.9</v>
      </c>
      <c r="E2694" s="8">
        <v>6177.35</v>
      </c>
      <c r="F2694" s="1" t="str">
        <f t="shared" si="1"/>
        <v>Decrease</v>
      </c>
    </row>
    <row r="2695" ht="14.25" customHeight="1">
      <c r="A2695" s="4">
        <v>43950.0</v>
      </c>
      <c r="B2695" s="5">
        <v>6175.9</v>
      </c>
      <c r="C2695" s="6">
        <v>6200.6</v>
      </c>
      <c r="D2695" s="7">
        <v>6050.35</v>
      </c>
      <c r="E2695" s="8">
        <v>6062.65</v>
      </c>
      <c r="F2695" s="1" t="str">
        <f t="shared" si="1"/>
        <v>Decrease</v>
      </c>
    </row>
    <row r="2696" ht="14.25" customHeight="1">
      <c r="A2696" s="4">
        <v>43951.0</v>
      </c>
      <c r="B2696" s="5">
        <v>6112.75</v>
      </c>
      <c r="C2696" s="6">
        <v>6115.1</v>
      </c>
      <c r="D2696" s="7">
        <v>5985.1</v>
      </c>
      <c r="E2696" s="8">
        <v>6075.95</v>
      </c>
      <c r="F2696" s="1" t="str">
        <f t="shared" si="1"/>
        <v>Increase</v>
      </c>
    </row>
    <row r="2697" ht="14.25" customHeight="1">
      <c r="A2697" s="4">
        <v>43952.0</v>
      </c>
      <c r="B2697" s="5">
        <v>6114.45</v>
      </c>
      <c r="C2697" s="6">
        <v>6127.05</v>
      </c>
      <c r="D2697" s="7">
        <v>6008.15</v>
      </c>
      <c r="E2697" s="8">
        <v>6027.3</v>
      </c>
      <c r="F2697" s="1" t="str">
        <f t="shared" si="1"/>
        <v>Decrease</v>
      </c>
    </row>
    <row r="2698" ht="14.25" customHeight="1">
      <c r="A2698" s="4">
        <v>43955.0</v>
      </c>
      <c r="B2698" s="5">
        <v>6002.95</v>
      </c>
      <c r="C2698" s="6">
        <v>6038.1</v>
      </c>
      <c r="D2698" s="7">
        <v>5966.75</v>
      </c>
      <c r="E2698" s="8">
        <v>5982.1</v>
      </c>
      <c r="F2698" s="1" t="str">
        <f t="shared" si="1"/>
        <v>Decrease</v>
      </c>
    </row>
    <row r="2699" ht="14.25" customHeight="1">
      <c r="A2699" s="4">
        <v>43956.0</v>
      </c>
      <c r="B2699" s="5">
        <v>6008.9</v>
      </c>
      <c r="C2699" s="6">
        <v>6113.5</v>
      </c>
      <c r="D2699" s="7">
        <v>5984.9</v>
      </c>
      <c r="E2699" s="8">
        <v>6101.5</v>
      </c>
      <c r="F2699" s="1" t="str">
        <f t="shared" si="1"/>
        <v>Increase</v>
      </c>
    </row>
    <row r="2700" ht="14.25" customHeight="1">
      <c r="A2700" s="4">
        <v>43957.0</v>
      </c>
      <c r="B2700" s="5">
        <v>6113.4</v>
      </c>
      <c r="C2700" s="6">
        <v>6121.1</v>
      </c>
      <c r="D2700" s="7">
        <v>6041.35</v>
      </c>
      <c r="E2700" s="8">
        <v>6066.05</v>
      </c>
      <c r="F2700" s="1" t="str">
        <f t="shared" si="1"/>
        <v>Decrease</v>
      </c>
    </row>
    <row r="2701" ht="14.25" customHeight="1">
      <c r="A2701" s="4">
        <v>43958.0</v>
      </c>
      <c r="B2701" s="5">
        <v>6101.25</v>
      </c>
      <c r="C2701" s="6">
        <v>6151.3</v>
      </c>
      <c r="D2701" s="7">
        <v>6094.6</v>
      </c>
      <c r="E2701" s="8">
        <v>6105.8</v>
      </c>
      <c r="F2701" s="1" t="str">
        <f t="shared" si="1"/>
        <v>Increase</v>
      </c>
    </row>
    <row r="2702" ht="14.25" customHeight="1">
      <c r="A2702" s="4">
        <v>43959.0</v>
      </c>
      <c r="B2702" s="5">
        <v>6116.3</v>
      </c>
      <c r="C2702" s="6">
        <v>6120.25</v>
      </c>
      <c r="D2702" s="7">
        <v>6074.65</v>
      </c>
      <c r="E2702" s="8">
        <v>6082.0</v>
      </c>
      <c r="F2702" s="1" t="str">
        <f t="shared" si="1"/>
        <v>Decrease</v>
      </c>
    </row>
    <row r="2703" ht="14.25" customHeight="1">
      <c r="A2703" s="4">
        <v>43962.0</v>
      </c>
      <c r="B2703" s="5">
        <v>6075.45</v>
      </c>
      <c r="C2703" s="6">
        <v>6075.95</v>
      </c>
      <c r="D2703" s="7">
        <v>5987.55</v>
      </c>
      <c r="E2703" s="8">
        <v>6012.65</v>
      </c>
      <c r="F2703" s="1" t="str">
        <f t="shared" si="1"/>
        <v>Decrease</v>
      </c>
    </row>
    <row r="2704" ht="14.25" customHeight="1">
      <c r="A2704" s="4">
        <v>43963.0</v>
      </c>
      <c r="B2704" s="5">
        <v>6039.95</v>
      </c>
      <c r="C2704" s="6">
        <v>6071.1</v>
      </c>
      <c r="D2704" s="7">
        <v>5968.1</v>
      </c>
      <c r="E2704" s="8">
        <v>5987.7</v>
      </c>
      <c r="F2704" s="1" t="str">
        <f t="shared" si="1"/>
        <v>Decrease</v>
      </c>
    </row>
    <row r="2705" ht="14.25" customHeight="1">
      <c r="A2705" s="4">
        <v>43964.0</v>
      </c>
      <c r="B2705" s="5">
        <v>6021.15</v>
      </c>
      <c r="C2705" s="6">
        <v>6032.65</v>
      </c>
      <c r="D2705" s="7">
        <v>5937.1</v>
      </c>
      <c r="E2705" s="8">
        <v>6017.7</v>
      </c>
      <c r="F2705" s="1" t="str">
        <f t="shared" si="1"/>
        <v>Increase</v>
      </c>
    </row>
    <row r="2706" ht="14.25" customHeight="1">
      <c r="A2706" s="4">
        <v>43965.0</v>
      </c>
      <c r="B2706" s="5">
        <v>6092.3</v>
      </c>
      <c r="C2706" s="6">
        <v>6132.4</v>
      </c>
      <c r="D2706" s="7">
        <v>6084.75</v>
      </c>
      <c r="E2706" s="8">
        <v>6117.55</v>
      </c>
      <c r="F2706" s="1" t="str">
        <f t="shared" si="1"/>
        <v>Increase</v>
      </c>
    </row>
    <row r="2707" ht="14.25" customHeight="1">
      <c r="A2707" s="4">
        <v>43966.0</v>
      </c>
      <c r="B2707" s="5">
        <v>6127.55</v>
      </c>
      <c r="C2707" s="6">
        <v>6138.1</v>
      </c>
      <c r="D2707" s="7">
        <v>6094.4</v>
      </c>
      <c r="E2707" s="8">
        <v>6119.0</v>
      </c>
      <c r="F2707" s="1" t="str">
        <f t="shared" si="1"/>
        <v>Increase</v>
      </c>
    </row>
    <row r="2708" ht="14.25" customHeight="1">
      <c r="A2708" s="4">
        <v>43969.0</v>
      </c>
      <c r="B2708" s="5">
        <v>6150.6</v>
      </c>
      <c r="C2708" s="6">
        <v>6182.5</v>
      </c>
      <c r="D2708" s="7">
        <v>6146.8</v>
      </c>
      <c r="E2708" s="8">
        <v>6160.5</v>
      </c>
      <c r="F2708" s="1" t="str">
        <f t="shared" si="1"/>
        <v>Increase</v>
      </c>
    </row>
    <row r="2709" ht="14.25" customHeight="1">
      <c r="A2709" s="4">
        <v>43970.0</v>
      </c>
      <c r="B2709" s="5">
        <v>6209.6</v>
      </c>
      <c r="C2709" s="6">
        <v>6290.15</v>
      </c>
      <c r="D2709" s="7">
        <v>6199.35</v>
      </c>
      <c r="E2709" s="8">
        <v>6281.8</v>
      </c>
      <c r="F2709" s="1" t="str">
        <f t="shared" si="1"/>
        <v>Increase</v>
      </c>
    </row>
    <row r="2710" ht="14.25" customHeight="1">
      <c r="A2710" s="4">
        <v>43971.0</v>
      </c>
      <c r="B2710" s="5">
        <v>6321.85</v>
      </c>
      <c r="C2710" s="6">
        <v>6338.5</v>
      </c>
      <c r="D2710" s="7">
        <v>6303.1</v>
      </c>
      <c r="E2710" s="8">
        <v>6312.45</v>
      </c>
      <c r="F2710" s="1" t="str">
        <f t="shared" si="1"/>
        <v>Increase</v>
      </c>
    </row>
    <row r="2711" ht="14.25" customHeight="1">
      <c r="A2711" s="4">
        <v>43972.0</v>
      </c>
      <c r="B2711" s="5">
        <v>6335.25</v>
      </c>
      <c r="C2711" s="6">
        <v>6335.9</v>
      </c>
      <c r="D2711" s="7">
        <v>6265.35</v>
      </c>
      <c r="E2711" s="8">
        <v>6273.2</v>
      </c>
      <c r="F2711" s="1" t="str">
        <f t="shared" si="1"/>
        <v>Decrease</v>
      </c>
    </row>
    <row r="2712" ht="14.25" customHeight="1">
      <c r="A2712" s="4">
        <v>43973.0</v>
      </c>
      <c r="B2712" s="5">
        <v>6281.0</v>
      </c>
      <c r="C2712" s="6">
        <v>6310.9</v>
      </c>
      <c r="D2712" s="7">
        <v>6243.55</v>
      </c>
      <c r="E2712" s="8">
        <v>6301.55</v>
      </c>
      <c r="F2712" s="1" t="str">
        <f t="shared" si="1"/>
        <v>Increase</v>
      </c>
    </row>
    <row r="2713" ht="14.25" customHeight="1">
      <c r="A2713" s="4">
        <v>43976.0</v>
      </c>
      <c r="B2713" s="5">
        <v>6303.2</v>
      </c>
      <c r="C2713" s="6">
        <v>6307.65</v>
      </c>
      <c r="D2713" s="7">
        <v>6269.25</v>
      </c>
      <c r="E2713" s="8">
        <v>6275.7</v>
      </c>
      <c r="F2713" s="1" t="str">
        <f t="shared" si="1"/>
        <v>Decrease</v>
      </c>
    </row>
    <row r="2714" ht="14.25" customHeight="1">
      <c r="A2714" s="4">
        <v>43977.0</v>
      </c>
      <c r="B2714" s="5">
        <v>6286.35</v>
      </c>
      <c r="C2714" s="6">
        <v>6296.55</v>
      </c>
      <c r="D2714" s="7">
        <v>6179.5</v>
      </c>
      <c r="E2714" s="8">
        <v>6194.25</v>
      </c>
      <c r="F2714" s="1" t="str">
        <f t="shared" si="1"/>
        <v>Decrease</v>
      </c>
    </row>
    <row r="2715" ht="14.25" customHeight="1">
      <c r="A2715" s="4">
        <v>43978.0</v>
      </c>
      <c r="B2715" s="5">
        <v>6182.3</v>
      </c>
      <c r="C2715" s="6">
        <v>6202.5</v>
      </c>
      <c r="D2715" s="7">
        <v>6056.75</v>
      </c>
      <c r="E2715" s="8">
        <v>6071.65</v>
      </c>
      <c r="F2715" s="1" t="str">
        <f t="shared" si="1"/>
        <v>Decrease</v>
      </c>
    </row>
    <row r="2716" ht="14.25" customHeight="1">
      <c r="A2716" s="4">
        <v>43979.0</v>
      </c>
      <c r="B2716" s="5">
        <v>6079.9</v>
      </c>
      <c r="C2716" s="6">
        <v>6128.75</v>
      </c>
      <c r="D2716" s="7">
        <v>6039.4</v>
      </c>
      <c r="E2716" s="8">
        <v>6121.6</v>
      </c>
      <c r="F2716" s="1" t="str">
        <f t="shared" si="1"/>
        <v>Increase</v>
      </c>
    </row>
    <row r="2717" ht="14.25" customHeight="1">
      <c r="A2717" s="4">
        <v>43980.0</v>
      </c>
      <c r="B2717" s="5">
        <v>6143.45</v>
      </c>
      <c r="C2717" s="6">
        <v>6144.05</v>
      </c>
      <c r="D2717" s="7">
        <v>5970.6</v>
      </c>
      <c r="E2717" s="8">
        <v>5988.7</v>
      </c>
      <c r="F2717" s="1" t="str">
        <f t="shared" si="1"/>
        <v>Decrease</v>
      </c>
    </row>
    <row r="2718" ht="14.25" customHeight="1">
      <c r="A2718" s="4">
        <v>43983.0</v>
      </c>
      <c r="B2718" s="5">
        <v>6075.95</v>
      </c>
      <c r="C2718" s="6">
        <v>6076.2</v>
      </c>
      <c r="D2718" s="7">
        <v>5906.75</v>
      </c>
      <c r="E2718" s="8">
        <v>5998.8</v>
      </c>
      <c r="F2718" s="1" t="str">
        <f t="shared" si="1"/>
        <v>Increase</v>
      </c>
    </row>
    <row r="2719" ht="14.25" customHeight="1">
      <c r="A2719" s="4">
        <v>43984.0</v>
      </c>
      <c r="B2719" s="5">
        <v>6011.3</v>
      </c>
      <c r="C2719" s="6">
        <v>6013.25</v>
      </c>
      <c r="D2719" s="7">
        <v>5863.95</v>
      </c>
      <c r="E2719" s="8">
        <v>5890.3</v>
      </c>
      <c r="F2719" s="1" t="str">
        <f t="shared" si="1"/>
        <v>Decrease</v>
      </c>
    </row>
    <row r="2720" ht="14.25" customHeight="1">
      <c r="A2720" s="4">
        <v>43985.0</v>
      </c>
      <c r="B2720" s="5">
        <v>5920.9</v>
      </c>
      <c r="C2720" s="6">
        <v>6020.25</v>
      </c>
      <c r="D2720" s="7">
        <v>5905.15</v>
      </c>
      <c r="E2720" s="8">
        <v>6010.0</v>
      </c>
      <c r="F2720" s="1" t="str">
        <f t="shared" si="1"/>
        <v>Increase</v>
      </c>
    </row>
    <row r="2721" ht="14.25" customHeight="1">
      <c r="A2721" s="4">
        <v>43986.0</v>
      </c>
      <c r="B2721" s="5">
        <v>5971.55</v>
      </c>
      <c r="C2721" s="6">
        <v>5973.35</v>
      </c>
      <c r="D2721" s="7">
        <v>5824.95</v>
      </c>
      <c r="E2721" s="8">
        <v>5934.75</v>
      </c>
      <c r="F2721" s="1" t="str">
        <f t="shared" si="1"/>
        <v>Decrease</v>
      </c>
    </row>
    <row r="2722" ht="14.25" customHeight="1">
      <c r="A2722" s="4">
        <v>43987.0</v>
      </c>
      <c r="B2722" s="5">
        <v>5946.8</v>
      </c>
      <c r="C2722" s="6">
        <v>5976.65</v>
      </c>
      <c r="D2722" s="7">
        <v>5833.6</v>
      </c>
      <c r="E2722" s="8">
        <v>5865.75</v>
      </c>
      <c r="F2722" s="1" t="str">
        <f t="shared" si="1"/>
        <v>Decrease</v>
      </c>
    </row>
    <row r="2723" ht="14.25" customHeight="1">
      <c r="A2723" s="4">
        <v>43990.0</v>
      </c>
      <c r="B2723" s="5">
        <v>5883.95</v>
      </c>
      <c r="C2723" s="6">
        <v>5907.1</v>
      </c>
      <c r="D2723" s="7">
        <v>5780.35</v>
      </c>
      <c r="E2723" s="8">
        <v>5799.75</v>
      </c>
      <c r="F2723" s="1" t="str">
        <f t="shared" si="1"/>
        <v>Decrease</v>
      </c>
    </row>
    <row r="2724" ht="14.25" customHeight="1">
      <c r="A2724" s="4">
        <v>43991.0</v>
      </c>
      <c r="B2724" s="5">
        <v>5828.55</v>
      </c>
      <c r="C2724" s="6">
        <v>5838.5</v>
      </c>
      <c r="D2724" s="7">
        <v>5690.35</v>
      </c>
      <c r="E2724" s="8">
        <v>5751.95</v>
      </c>
      <c r="F2724" s="1" t="str">
        <f t="shared" si="1"/>
        <v>Decrease</v>
      </c>
    </row>
    <row r="2725" ht="14.25" customHeight="1">
      <c r="A2725" s="4">
        <v>43992.0</v>
      </c>
      <c r="B2725" s="5">
        <v>5789.95</v>
      </c>
      <c r="C2725" s="6">
        <v>5843.15</v>
      </c>
      <c r="D2725" s="7">
        <v>5754.7</v>
      </c>
      <c r="E2725" s="8">
        <v>5830.0</v>
      </c>
      <c r="F2725" s="1" t="str">
        <f t="shared" si="1"/>
        <v>Increase</v>
      </c>
    </row>
    <row r="2726" ht="14.25" customHeight="1">
      <c r="A2726" s="4">
        <v>43993.0</v>
      </c>
      <c r="B2726" s="5">
        <v>5811.6</v>
      </c>
      <c r="C2726" s="6">
        <v>5892.25</v>
      </c>
      <c r="D2726" s="7">
        <v>5768.35</v>
      </c>
      <c r="E2726" s="8">
        <v>5862.7</v>
      </c>
      <c r="F2726" s="1" t="str">
        <f t="shared" si="1"/>
        <v>Increase</v>
      </c>
    </row>
    <row r="2727" ht="14.25" customHeight="1">
      <c r="A2727" s="4">
        <v>43994.0</v>
      </c>
      <c r="B2727" s="5">
        <v>5871.0</v>
      </c>
      <c r="C2727" s="6">
        <v>5971.0</v>
      </c>
      <c r="D2727" s="7">
        <v>5865.55</v>
      </c>
      <c r="E2727" s="8">
        <v>5960.9</v>
      </c>
      <c r="F2727" s="1" t="str">
        <f t="shared" si="1"/>
        <v>Increase</v>
      </c>
    </row>
    <row r="2728" ht="14.25" customHeight="1">
      <c r="A2728" s="4">
        <v>43997.0</v>
      </c>
      <c r="B2728" s="5">
        <v>6023.05</v>
      </c>
      <c r="C2728" s="6">
        <v>6029.5</v>
      </c>
      <c r="D2728" s="7">
        <v>5980.6</v>
      </c>
      <c r="E2728" s="8">
        <v>6011.7</v>
      </c>
      <c r="F2728" s="1" t="str">
        <f t="shared" si="1"/>
        <v>Increase</v>
      </c>
    </row>
    <row r="2729" ht="14.25" customHeight="1">
      <c r="A2729" s="4">
        <v>43998.0</v>
      </c>
      <c r="B2729" s="5">
        <v>6013.35</v>
      </c>
      <c r="C2729" s="6">
        <v>6025.4</v>
      </c>
      <c r="D2729" s="7">
        <v>5964.25</v>
      </c>
      <c r="E2729" s="8">
        <v>5992.8</v>
      </c>
      <c r="F2729" s="1" t="str">
        <f t="shared" si="1"/>
        <v>Decrease</v>
      </c>
    </row>
    <row r="2730" ht="14.25" customHeight="1">
      <c r="A2730" s="4">
        <v>43999.0</v>
      </c>
      <c r="B2730" s="5">
        <v>6033.65</v>
      </c>
      <c r="C2730" s="6">
        <v>6069.45</v>
      </c>
      <c r="D2730" s="7">
        <v>5981.7</v>
      </c>
      <c r="E2730" s="8">
        <v>5992.25</v>
      </c>
      <c r="F2730" s="1" t="str">
        <f t="shared" si="1"/>
        <v>Decrease</v>
      </c>
    </row>
    <row r="2731" ht="14.25" customHeight="1">
      <c r="A2731" s="4">
        <v>44000.0</v>
      </c>
      <c r="B2731" s="5">
        <v>5995.05</v>
      </c>
      <c r="C2731" s="6">
        <v>6001.0</v>
      </c>
      <c r="D2731" s="7">
        <v>5939.7</v>
      </c>
      <c r="E2731" s="8">
        <v>5976.55</v>
      </c>
      <c r="F2731" s="1" t="str">
        <f t="shared" si="1"/>
        <v>Decrease</v>
      </c>
    </row>
    <row r="2732" ht="14.25" customHeight="1">
      <c r="A2732" s="4">
        <v>44001.0</v>
      </c>
      <c r="B2732" s="5">
        <v>5954.4</v>
      </c>
      <c r="C2732" s="6">
        <v>5960.0</v>
      </c>
      <c r="D2732" s="7">
        <v>5878.6</v>
      </c>
      <c r="E2732" s="8">
        <v>5903.7</v>
      </c>
      <c r="F2732" s="1" t="str">
        <f t="shared" si="1"/>
        <v>Decrease</v>
      </c>
    </row>
    <row r="2733" ht="14.25" customHeight="1">
      <c r="A2733" s="4">
        <v>44004.0</v>
      </c>
      <c r="B2733" s="5">
        <v>5924.25</v>
      </c>
      <c r="C2733" s="6">
        <v>5927.3</v>
      </c>
      <c r="D2733" s="7">
        <v>5742.3</v>
      </c>
      <c r="E2733" s="8">
        <v>5766.5</v>
      </c>
      <c r="F2733" s="1" t="str">
        <f t="shared" si="1"/>
        <v>Decrease</v>
      </c>
    </row>
    <row r="2734" ht="14.25" customHeight="1">
      <c r="A2734" s="4">
        <v>44005.0</v>
      </c>
      <c r="B2734" s="5">
        <v>5761.0</v>
      </c>
      <c r="C2734" s="6">
        <v>5865.5</v>
      </c>
      <c r="D2734" s="7">
        <v>5721.15</v>
      </c>
      <c r="E2734" s="8">
        <v>5857.35</v>
      </c>
      <c r="F2734" s="1" t="str">
        <f t="shared" si="1"/>
        <v>Increase</v>
      </c>
    </row>
    <row r="2735" ht="14.25" customHeight="1">
      <c r="A2735" s="4">
        <v>44006.0</v>
      </c>
      <c r="B2735" s="5">
        <v>5882.65</v>
      </c>
      <c r="C2735" s="6">
        <v>5913.8</v>
      </c>
      <c r="D2735" s="7">
        <v>5795.9</v>
      </c>
      <c r="E2735" s="8">
        <v>5907.65</v>
      </c>
      <c r="F2735" s="1" t="str">
        <f t="shared" si="1"/>
        <v>Increase</v>
      </c>
    </row>
    <row r="2736" ht="14.25" customHeight="1">
      <c r="A2736" s="4">
        <v>44007.0</v>
      </c>
      <c r="B2736" s="5">
        <v>5928.7</v>
      </c>
      <c r="C2736" s="6">
        <v>5953.95</v>
      </c>
      <c r="D2736" s="7">
        <v>5888.75</v>
      </c>
      <c r="E2736" s="8">
        <v>5944.1</v>
      </c>
      <c r="F2736" s="1" t="str">
        <f t="shared" si="1"/>
        <v>Increase</v>
      </c>
    </row>
    <row r="2737" ht="14.25" customHeight="1">
      <c r="A2737" s="4">
        <v>44008.0</v>
      </c>
      <c r="B2737" s="5">
        <v>5931.15</v>
      </c>
      <c r="C2737" s="6">
        <v>5942.75</v>
      </c>
      <c r="D2737" s="7">
        <v>5865.8</v>
      </c>
      <c r="E2737" s="8">
        <v>5892.3</v>
      </c>
      <c r="F2737" s="1" t="str">
        <f t="shared" si="1"/>
        <v>Decrease</v>
      </c>
    </row>
    <row r="2738" ht="14.25" customHeight="1">
      <c r="A2738" s="4">
        <v>44011.0</v>
      </c>
      <c r="B2738" s="5">
        <v>5910.55</v>
      </c>
      <c r="C2738" s="6">
        <v>5956.15</v>
      </c>
      <c r="D2738" s="7">
        <v>5855.05</v>
      </c>
      <c r="E2738" s="8">
        <v>5948.75</v>
      </c>
      <c r="F2738" s="1" t="str">
        <f t="shared" si="1"/>
        <v>Increase</v>
      </c>
    </row>
    <row r="2739" ht="14.25" customHeight="1">
      <c r="A2739" s="4">
        <v>44012.0</v>
      </c>
      <c r="B2739" s="5">
        <v>5926.85</v>
      </c>
      <c r="C2739" s="6">
        <v>5985.0</v>
      </c>
      <c r="D2739" s="7">
        <v>5900.25</v>
      </c>
      <c r="E2739" s="8">
        <v>5947.05</v>
      </c>
      <c r="F2739" s="1" t="str">
        <f t="shared" si="1"/>
        <v>Decrease</v>
      </c>
    </row>
    <row r="2740" ht="14.25" customHeight="1">
      <c r="A2740" s="4">
        <v>44013.0</v>
      </c>
      <c r="B2740" s="5">
        <v>5960.4</v>
      </c>
      <c r="C2740" s="6">
        <v>6007.45</v>
      </c>
      <c r="D2740" s="7">
        <v>5960.05</v>
      </c>
      <c r="E2740" s="8">
        <v>6000.65</v>
      </c>
      <c r="F2740" s="1" t="str">
        <f t="shared" si="1"/>
        <v>Increase</v>
      </c>
    </row>
    <row r="2741" ht="14.25" customHeight="1">
      <c r="A2741" s="4">
        <v>44014.0</v>
      </c>
      <c r="B2741" s="5">
        <v>6019.0</v>
      </c>
      <c r="C2741" s="6">
        <v>6023.8</v>
      </c>
      <c r="D2741" s="7">
        <v>5958.0</v>
      </c>
      <c r="E2741" s="8">
        <v>5984.4</v>
      </c>
      <c r="F2741" s="1" t="str">
        <f t="shared" si="1"/>
        <v>Decrease</v>
      </c>
    </row>
    <row r="2742" ht="14.25" customHeight="1">
      <c r="A2742" s="4">
        <v>44015.0</v>
      </c>
      <c r="B2742" s="5">
        <v>6005.9</v>
      </c>
      <c r="C2742" s="6">
        <v>6006.45</v>
      </c>
      <c r="D2742" s="7">
        <v>5964.6</v>
      </c>
      <c r="E2742" s="8">
        <v>5980.0</v>
      </c>
      <c r="F2742" s="1" t="str">
        <f t="shared" si="1"/>
        <v>Decrease</v>
      </c>
    </row>
    <row r="2743" ht="14.25" customHeight="1">
      <c r="A2743" s="4">
        <v>44018.0</v>
      </c>
      <c r="B2743" s="5">
        <v>5940.25</v>
      </c>
      <c r="C2743" s="6">
        <v>6017.35</v>
      </c>
      <c r="D2743" s="7">
        <v>5940.25</v>
      </c>
      <c r="E2743" s="8">
        <v>6011.6</v>
      </c>
      <c r="F2743" s="1" t="str">
        <f t="shared" si="1"/>
        <v>Increase</v>
      </c>
    </row>
    <row r="2744" ht="14.25" customHeight="1">
      <c r="A2744" s="4">
        <v>44019.0</v>
      </c>
      <c r="B2744" s="5">
        <v>6013.3</v>
      </c>
      <c r="C2744" s="6">
        <v>6045.75</v>
      </c>
      <c r="D2744" s="7">
        <v>5991.1</v>
      </c>
      <c r="E2744" s="8">
        <v>5998.1</v>
      </c>
      <c r="F2744" s="1" t="str">
        <f t="shared" si="1"/>
        <v>Decrease</v>
      </c>
    </row>
    <row r="2745" ht="14.25" customHeight="1">
      <c r="A2745" s="4">
        <v>44020.0</v>
      </c>
      <c r="B2745" s="5">
        <v>6005.35</v>
      </c>
      <c r="C2745" s="6">
        <v>6010.9</v>
      </c>
      <c r="D2745" s="7">
        <v>5982.25</v>
      </c>
      <c r="E2745" s="8">
        <v>5996.0</v>
      </c>
      <c r="F2745" s="1" t="str">
        <f t="shared" si="1"/>
        <v>Decrease</v>
      </c>
    </row>
    <row r="2746" ht="14.25" customHeight="1">
      <c r="A2746" s="4">
        <v>44021.0</v>
      </c>
      <c r="B2746" s="5">
        <v>6005.15</v>
      </c>
      <c r="C2746" s="6">
        <v>6067.55</v>
      </c>
      <c r="D2746" s="7">
        <v>6002.85</v>
      </c>
      <c r="E2746" s="8">
        <v>6060.35</v>
      </c>
      <c r="F2746" s="1" t="str">
        <f t="shared" si="1"/>
        <v>Increase</v>
      </c>
    </row>
    <row r="2747" ht="14.25" customHeight="1">
      <c r="A2747" s="4">
        <v>44022.0</v>
      </c>
      <c r="B2747" s="5">
        <v>6062.35</v>
      </c>
      <c r="C2747" s="6">
        <v>6106.4</v>
      </c>
      <c r="D2747" s="7">
        <v>6062.35</v>
      </c>
      <c r="E2747" s="8">
        <v>6101.85</v>
      </c>
      <c r="F2747" s="1" t="str">
        <f t="shared" si="1"/>
        <v>Increase</v>
      </c>
    </row>
    <row r="2748" ht="14.25" customHeight="1">
      <c r="A2748" s="4">
        <v>44025.0</v>
      </c>
      <c r="B2748" s="5">
        <v>6105.1</v>
      </c>
      <c r="C2748" s="6">
        <v>6147.3</v>
      </c>
      <c r="D2748" s="7">
        <v>6103.55</v>
      </c>
      <c r="E2748" s="8">
        <v>6134.5</v>
      </c>
      <c r="F2748" s="1" t="str">
        <f t="shared" si="1"/>
        <v>Increase</v>
      </c>
    </row>
    <row r="2749" ht="14.25" customHeight="1">
      <c r="A2749" s="4"/>
      <c r="B2749" s="2"/>
      <c r="C2749" s="2"/>
      <c r="E2749" s="2"/>
    </row>
    <row r="2750" ht="14.25" customHeight="1">
      <c r="A2750" s="4"/>
      <c r="B2750" s="2"/>
      <c r="C2750" s="2"/>
      <c r="E2750" s="2"/>
    </row>
    <row r="2751" ht="14.25" customHeight="1">
      <c r="A2751" s="4"/>
      <c r="B2751" s="2"/>
      <c r="C2751" s="2"/>
      <c r="E2751" s="2"/>
    </row>
    <row r="2752" ht="14.25" customHeight="1">
      <c r="A2752" s="4"/>
      <c r="B2752" s="2"/>
      <c r="C2752" s="2"/>
      <c r="E2752" s="2"/>
    </row>
    <row r="2753" ht="14.25" customHeight="1">
      <c r="A2753" s="4"/>
      <c r="B2753" s="2"/>
      <c r="C2753" s="2"/>
      <c r="E2753" s="2"/>
    </row>
    <row r="2754" ht="14.25" customHeight="1">
      <c r="A2754" s="4"/>
      <c r="B2754" s="2"/>
      <c r="C2754" s="2"/>
      <c r="E2754" s="2"/>
    </row>
    <row r="2755" ht="14.25" customHeight="1">
      <c r="A2755" s="4"/>
      <c r="B2755" s="2"/>
      <c r="C2755" s="2"/>
      <c r="E2755" s="2"/>
    </row>
    <row r="2756" ht="14.25" customHeight="1">
      <c r="A2756" s="4"/>
      <c r="B2756" s="2"/>
      <c r="C2756" s="2"/>
      <c r="E2756" s="2"/>
    </row>
    <row r="2757" ht="14.25" customHeight="1">
      <c r="A2757" s="4"/>
      <c r="B2757" s="2"/>
      <c r="C2757" s="2"/>
      <c r="E2757" s="2"/>
    </row>
    <row r="2758" ht="14.25" customHeight="1">
      <c r="A2758" s="4"/>
      <c r="B2758" s="2"/>
      <c r="C2758" s="2"/>
      <c r="E2758" s="2"/>
    </row>
    <row r="2759" ht="14.25" customHeight="1">
      <c r="A2759" s="4"/>
      <c r="B2759" s="2"/>
      <c r="C2759" s="2"/>
      <c r="E2759" s="2"/>
    </row>
    <row r="2760" ht="14.25" customHeight="1">
      <c r="A2760" s="4"/>
      <c r="B2760" s="2"/>
      <c r="C2760" s="2"/>
      <c r="E2760" s="2"/>
    </row>
    <row r="2761" ht="14.25" customHeight="1">
      <c r="A2761" s="4"/>
      <c r="B2761" s="2"/>
      <c r="C2761" s="2"/>
      <c r="E2761" s="2"/>
    </row>
    <row r="2762" ht="14.25" customHeight="1">
      <c r="A2762" s="4"/>
      <c r="B2762" s="2"/>
      <c r="C2762" s="2"/>
      <c r="E2762" s="2"/>
    </row>
    <row r="2763" ht="14.25" customHeight="1">
      <c r="A2763" s="4"/>
      <c r="B2763" s="2"/>
      <c r="C2763" s="2"/>
      <c r="E2763" s="2"/>
    </row>
    <row r="2764" ht="14.25" customHeight="1">
      <c r="A2764" s="4"/>
      <c r="B2764" s="2"/>
      <c r="C2764" s="2"/>
      <c r="E2764" s="2"/>
    </row>
    <row r="2765" ht="14.25" customHeight="1">
      <c r="A2765" s="4"/>
      <c r="B2765" s="2"/>
      <c r="C2765" s="2"/>
      <c r="E2765" s="2"/>
    </row>
    <row r="2766" ht="14.25" customHeight="1">
      <c r="A2766" s="4"/>
      <c r="B2766" s="2"/>
      <c r="C2766" s="2"/>
      <c r="E2766" s="2"/>
    </row>
    <row r="2767" ht="14.25" customHeight="1">
      <c r="A2767" s="4"/>
      <c r="B2767" s="2"/>
      <c r="C2767" s="2"/>
      <c r="E2767" s="2"/>
    </row>
    <row r="2768" ht="14.25" customHeight="1">
      <c r="A2768" s="4"/>
      <c r="B2768" s="2"/>
      <c r="C2768" s="2"/>
      <c r="E2768" s="2"/>
    </row>
    <row r="2769" ht="14.25" customHeight="1">
      <c r="A2769" s="4"/>
      <c r="B2769" s="2"/>
      <c r="C2769" s="2"/>
      <c r="E2769" s="2"/>
    </row>
    <row r="2770" ht="14.25" customHeight="1">
      <c r="A2770" s="4"/>
      <c r="B2770" s="2"/>
      <c r="C2770" s="2"/>
      <c r="E2770" s="2"/>
    </row>
    <row r="2771" ht="14.25" customHeight="1">
      <c r="A2771" s="4"/>
      <c r="B2771" s="2"/>
      <c r="C2771" s="2"/>
      <c r="E2771" s="2"/>
    </row>
    <row r="2772" ht="14.25" customHeight="1">
      <c r="A2772" s="4"/>
      <c r="B2772" s="2"/>
      <c r="C2772" s="2"/>
      <c r="E2772" s="2"/>
    </row>
    <row r="2773" ht="14.25" customHeight="1">
      <c r="A2773" s="4"/>
      <c r="B2773" s="2"/>
      <c r="C2773" s="2"/>
      <c r="E2773" s="2"/>
    </row>
    <row r="2774" ht="14.25" customHeight="1">
      <c r="A2774" s="4"/>
      <c r="B2774" s="2"/>
      <c r="C2774" s="2"/>
      <c r="E2774" s="2"/>
    </row>
    <row r="2775" ht="14.25" customHeight="1">
      <c r="A2775" s="4"/>
      <c r="B2775" s="2"/>
      <c r="C2775" s="2"/>
      <c r="E2775" s="2"/>
    </row>
    <row r="2776" ht="14.25" customHeight="1">
      <c r="A2776" s="4"/>
      <c r="B2776" s="2"/>
      <c r="C2776" s="2"/>
      <c r="E2776" s="2"/>
    </row>
    <row r="2777" ht="14.25" customHeight="1">
      <c r="A2777" s="4"/>
      <c r="B2777" s="2"/>
      <c r="C2777" s="2"/>
      <c r="E2777" s="2"/>
    </row>
    <row r="2778" ht="14.25" customHeight="1">
      <c r="A2778" s="4"/>
      <c r="B2778" s="2"/>
      <c r="C2778" s="2"/>
      <c r="E2778" s="2"/>
    </row>
    <row r="2779" ht="14.25" customHeight="1">
      <c r="A2779" s="4"/>
      <c r="B2779" s="2"/>
      <c r="C2779" s="2"/>
      <c r="E2779" s="2"/>
    </row>
    <row r="2780" ht="14.25" customHeight="1">
      <c r="A2780" s="4"/>
      <c r="B2780" s="2"/>
      <c r="C2780" s="2"/>
      <c r="E2780" s="2"/>
    </row>
    <row r="2781" ht="14.25" customHeight="1">
      <c r="A2781" s="4"/>
      <c r="B2781" s="2"/>
      <c r="C2781" s="2"/>
      <c r="E2781" s="2"/>
    </row>
    <row r="2782" ht="14.25" customHeight="1">
      <c r="A2782" s="4"/>
      <c r="B2782" s="2"/>
      <c r="C2782" s="2"/>
      <c r="E2782" s="2"/>
    </row>
    <row r="2783" ht="14.25" customHeight="1">
      <c r="A2783" s="4"/>
      <c r="B2783" s="2"/>
      <c r="C2783" s="2"/>
      <c r="E2783" s="2"/>
    </row>
    <row r="2784" ht="14.25" customHeight="1">
      <c r="A2784" s="4"/>
      <c r="B2784" s="2"/>
      <c r="C2784" s="2"/>
      <c r="E2784" s="2"/>
    </row>
    <row r="2785" ht="14.25" customHeight="1">
      <c r="A2785" s="4"/>
      <c r="B2785" s="2"/>
      <c r="C2785" s="2"/>
      <c r="E2785" s="2"/>
    </row>
    <row r="2786" ht="14.25" customHeight="1">
      <c r="A2786" s="4"/>
      <c r="B2786" s="2"/>
      <c r="C2786" s="2"/>
      <c r="E2786" s="2"/>
    </row>
    <row r="2787" ht="14.25" customHeight="1">
      <c r="A2787" s="4"/>
      <c r="B2787" s="2"/>
      <c r="C2787" s="2"/>
      <c r="E2787" s="2"/>
    </row>
    <row r="2788" ht="14.25" customHeight="1">
      <c r="A2788" s="4"/>
      <c r="B2788" s="2"/>
      <c r="C2788" s="2"/>
      <c r="E2788" s="2"/>
    </row>
    <row r="2789" ht="14.25" customHeight="1">
      <c r="A2789" s="4"/>
      <c r="B2789" s="2"/>
      <c r="C2789" s="2"/>
      <c r="E2789" s="2"/>
    </row>
    <row r="2790" ht="14.25" customHeight="1">
      <c r="A2790" s="4"/>
      <c r="B2790" s="2"/>
      <c r="C2790" s="2"/>
      <c r="E2790" s="2"/>
    </row>
    <row r="2791" ht="14.25" customHeight="1">
      <c r="A2791" s="4"/>
      <c r="B2791" s="2"/>
      <c r="C2791" s="2"/>
      <c r="E2791" s="2"/>
    </row>
    <row r="2792" ht="14.25" customHeight="1">
      <c r="A2792" s="4"/>
      <c r="B2792" s="2"/>
      <c r="C2792" s="2"/>
      <c r="E2792" s="2"/>
    </row>
    <row r="2793" ht="14.25" customHeight="1">
      <c r="A2793" s="4"/>
      <c r="B2793" s="2"/>
      <c r="C2793" s="2"/>
      <c r="E2793" s="2"/>
    </row>
    <row r="2794" ht="14.25" customHeight="1">
      <c r="A2794" s="4"/>
      <c r="B2794" s="2"/>
      <c r="C2794" s="2"/>
      <c r="E2794" s="2"/>
    </row>
    <row r="2795" ht="14.25" customHeight="1">
      <c r="A2795" s="4"/>
      <c r="B2795" s="2"/>
      <c r="C2795" s="2"/>
      <c r="E2795" s="2"/>
    </row>
    <row r="2796" ht="14.25" customHeight="1">
      <c r="A2796" s="4"/>
      <c r="B2796" s="2"/>
      <c r="C2796" s="2"/>
      <c r="E2796" s="2"/>
    </row>
    <row r="2797" ht="14.25" customHeight="1">
      <c r="A2797" s="4"/>
      <c r="B2797" s="2"/>
      <c r="C2797" s="2"/>
      <c r="E2797" s="2"/>
    </row>
    <row r="2798" ht="14.25" customHeight="1">
      <c r="A2798" s="4"/>
      <c r="B2798" s="2"/>
      <c r="C2798" s="2"/>
      <c r="E2798" s="2"/>
    </row>
    <row r="2799" ht="14.25" customHeight="1">
      <c r="A2799" s="4"/>
      <c r="B2799" s="2"/>
      <c r="C2799" s="2"/>
      <c r="E2799" s="2"/>
    </row>
    <row r="2800" ht="14.25" customHeight="1">
      <c r="A2800" s="4"/>
      <c r="B2800" s="2"/>
      <c r="C2800" s="2"/>
      <c r="E2800" s="2"/>
    </row>
    <row r="2801" ht="14.25" customHeight="1">
      <c r="A2801" s="4"/>
      <c r="B2801" s="2"/>
      <c r="C2801" s="2"/>
      <c r="E2801" s="2"/>
    </row>
    <row r="2802" ht="14.25" customHeight="1">
      <c r="A2802" s="4"/>
      <c r="B2802" s="2"/>
      <c r="C2802" s="2"/>
      <c r="E2802" s="2"/>
    </row>
    <row r="2803" ht="14.25" customHeight="1">
      <c r="A2803" s="4"/>
      <c r="B2803" s="2"/>
      <c r="C2803" s="2"/>
      <c r="E2803" s="2"/>
    </row>
    <row r="2804" ht="14.25" customHeight="1">
      <c r="A2804" s="4"/>
      <c r="B2804" s="2"/>
      <c r="C2804" s="2"/>
      <c r="E2804" s="2"/>
    </row>
    <row r="2805" ht="14.25" customHeight="1">
      <c r="A2805" s="4"/>
      <c r="B2805" s="2"/>
      <c r="C2805" s="2"/>
      <c r="E2805" s="2"/>
    </row>
    <row r="2806" ht="14.25" customHeight="1">
      <c r="A2806" s="4"/>
      <c r="B2806" s="2"/>
      <c r="C2806" s="2"/>
      <c r="E2806" s="2"/>
    </row>
    <row r="2807" ht="14.25" customHeight="1">
      <c r="A2807" s="4"/>
      <c r="B2807" s="2"/>
      <c r="C2807" s="2"/>
      <c r="E2807" s="2"/>
    </row>
    <row r="2808" ht="14.25" customHeight="1">
      <c r="A2808" s="4"/>
      <c r="B2808" s="2"/>
      <c r="C2808" s="2"/>
      <c r="E2808" s="2"/>
    </row>
    <row r="2809" ht="14.25" customHeight="1">
      <c r="A2809" s="4"/>
      <c r="B2809" s="2"/>
      <c r="C2809" s="2"/>
      <c r="E2809" s="2"/>
    </row>
    <row r="2810" ht="14.25" customHeight="1">
      <c r="A2810" s="4"/>
      <c r="B2810" s="2"/>
      <c r="C2810" s="2"/>
      <c r="E2810" s="2"/>
    </row>
    <row r="2811" ht="14.25" customHeight="1">
      <c r="A2811" s="4"/>
      <c r="B2811" s="2"/>
      <c r="C2811" s="2"/>
      <c r="E2811" s="2"/>
    </row>
    <row r="2812" ht="14.25" customHeight="1">
      <c r="A2812" s="4"/>
      <c r="B2812" s="2"/>
      <c r="C2812" s="2"/>
      <c r="E2812" s="2"/>
    </row>
    <row r="2813" ht="14.25" customHeight="1">
      <c r="A2813" s="4"/>
      <c r="B2813" s="2"/>
      <c r="C2813" s="2"/>
      <c r="E2813" s="2"/>
    </row>
    <row r="2814" ht="14.25" customHeight="1">
      <c r="A2814" s="4"/>
      <c r="B2814" s="2"/>
      <c r="C2814" s="2"/>
      <c r="E2814" s="2"/>
    </row>
    <row r="2815" ht="14.25" customHeight="1">
      <c r="A2815" s="4"/>
      <c r="B2815" s="2"/>
      <c r="C2815" s="2"/>
      <c r="E2815" s="2"/>
    </row>
    <row r="2816" ht="14.25" customHeight="1">
      <c r="A2816" s="4"/>
      <c r="B2816" s="2"/>
      <c r="C2816" s="2"/>
      <c r="E2816" s="2"/>
    </row>
    <row r="2817" ht="14.25" customHeight="1">
      <c r="A2817" s="4"/>
      <c r="B2817" s="2"/>
      <c r="C2817" s="2"/>
      <c r="E2817" s="2"/>
    </row>
    <row r="2818" ht="14.25" customHeight="1">
      <c r="A2818" s="4"/>
      <c r="B2818" s="2"/>
      <c r="C2818" s="2"/>
      <c r="E2818" s="2"/>
    </row>
    <row r="2819" ht="14.25" customHeight="1">
      <c r="A2819" s="4"/>
      <c r="B2819" s="2"/>
      <c r="C2819" s="2"/>
      <c r="E2819" s="2"/>
    </row>
    <row r="2820" ht="14.25" customHeight="1">
      <c r="A2820" s="4"/>
      <c r="B2820" s="2"/>
      <c r="C2820" s="2"/>
      <c r="E2820" s="2"/>
    </row>
    <row r="2821" ht="14.25" customHeight="1">
      <c r="A2821" s="4"/>
      <c r="B2821" s="2"/>
      <c r="C2821" s="2"/>
      <c r="E2821" s="2"/>
    </row>
    <row r="2822" ht="14.25" customHeight="1">
      <c r="A2822" s="4"/>
      <c r="B2822" s="2"/>
      <c r="C2822" s="2"/>
      <c r="E2822" s="2"/>
    </row>
    <row r="2823" ht="14.25" customHeight="1">
      <c r="A2823" s="4"/>
      <c r="B2823" s="2"/>
      <c r="C2823" s="2"/>
      <c r="E2823" s="2"/>
    </row>
    <row r="2824" ht="14.25" customHeight="1">
      <c r="A2824" s="4"/>
      <c r="B2824" s="2"/>
      <c r="C2824" s="2"/>
      <c r="E2824" s="2"/>
    </row>
    <row r="2825" ht="14.25" customHeight="1">
      <c r="A2825" s="4"/>
      <c r="B2825" s="2"/>
      <c r="C2825" s="2"/>
      <c r="E2825" s="2"/>
    </row>
    <row r="2826" ht="14.25" customHeight="1">
      <c r="A2826" s="4"/>
      <c r="B2826" s="2"/>
      <c r="C2826" s="2"/>
      <c r="E2826" s="2"/>
    </row>
    <row r="2827" ht="14.25" customHeight="1">
      <c r="A2827" s="4"/>
      <c r="B2827" s="2"/>
      <c r="C2827" s="2"/>
      <c r="E2827" s="2"/>
    </row>
    <row r="2828" ht="14.25" customHeight="1">
      <c r="A2828" s="4"/>
      <c r="B2828" s="2"/>
      <c r="C2828" s="2"/>
      <c r="E2828" s="2"/>
    </row>
    <row r="2829" ht="14.25" customHeight="1">
      <c r="A2829" s="4"/>
      <c r="B2829" s="2"/>
      <c r="C2829" s="2"/>
      <c r="E2829" s="2"/>
    </row>
    <row r="2830" ht="14.25" customHeight="1">
      <c r="A2830" s="4"/>
      <c r="B2830" s="2"/>
      <c r="C2830" s="2"/>
      <c r="E2830" s="2"/>
    </row>
    <row r="2831" ht="14.25" customHeight="1">
      <c r="A2831" s="4"/>
      <c r="B2831" s="2"/>
      <c r="C2831" s="2"/>
      <c r="E2831" s="2"/>
    </row>
    <row r="2832" ht="14.25" customHeight="1">
      <c r="A2832" s="4"/>
      <c r="B2832" s="2"/>
      <c r="C2832" s="2"/>
      <c r="E2832" s="2"/>
    </row>
    <row r="2833" ht="14.25" customHeight="1">
      <c r="A2833" s="4"/>
      <c r="B2833" s="2"/>
      <c r="C2833" s="2"/>
      <c r="E2833" s="2"/>
    </row>
    <row r="2834" ht="14.25" customHeight="1">
      <c r="A2834" s="4"/>
      <c r="B2834" s="2"/>
      <c r="C2834" s="2"/>
      <c r="E2834" s="2"/>
    </row>
    <row r="2835" ht="14.25" customHeight="1">
      <c r="A2835" s="4"/>
      <c r="B2835" s="2"/>
      <c r="C2835" s="2"/>
      <c r="E2835" s="2"/>
    </row>
    <row r="2836" ht="14.25" customHeight="1">
      <c r="A2836" s="4"/>
      <c r="B2836" s="2"/>
      <c r="C2836" s="2"/>
      <c r="E2836" s="2"/>
    </row>
    <row r="2837" ht="14.25" customHeight="1">
      <c r="A2837" s="4"/>
      <c r="B2837" s="2"/>
      <c r="C2837" s="2"/>
      <c r="E2837" s="2"/>
    </row>
    <row r="2838" ht="14.25" customHeight="1">
      <c r="A2838" s="4"/>
      <c r="B2838" s="2"/>
      <c r="C2838" s="2"/>
      <c r="E2838" s="2"/>
    </row>
    <row r="2839" ht="14.25" customHeight="1">
      <c r="A2839" s="4"/>
      <c r="B2839" s="2"/>
      <c r="C2839" s="2"/>
      <c r="E2839" s="2"/>
    </row>
    <row r="2840" ht="14.25" customHeight="1">
      <c r="A2840" s="4"/>
      <c r="B2840" s="2"/>
      <c r="C2840" s="2"/>
      <c r="E2840" s="2"/>
    </row>
    <row r="2841" ht="14.25" customHeight="1">
      <c r="A2841" s="4"/>
      <c r="B2841" s="2"/>
      <c r="C2841" s="2"/>
      <c r="E2841" s="2"/>
    </row>
    <row r="2842" ht="14.25" customHeight="1">
      <c r="A2842" s="4"/>
      <c r="B2842" s="2"/>
      <c r="C2842" s="2"/>
      <c r="E2842" s="2"/>
    </row>
    <row r="2843" ht="14.25" customHeight="1">
      <c r="A2843" s="4"/>
      <c r="B2843" s="2"/>
      <c r="C2843" s="2"/>
      <c r="E2843" s="2"/>
    </row>
    <row r="2844" ht="14.25" customHeight="1">
      <c r="A2844" s="4"/>
      <c r="B2844" s="2"/>
      <c r="C2844" s="2"/>
      <c r="E2844" s="2"/>
    </row>
    <row r="2845" ht="14.25" customHeight="1">
      <c r="A2845" s="4"/>
      <c r="B2845" s="2"/>
      <c r="C2845" s="2"/>
      <c r="E2845" s="2"/>
    </row>
    <row r="2846" ht="14.25" customHeight="1">
      <c r="A2846" s="4"/>
      <c r="B2846" s="2"/>
      <c r="C2846" s="2"/>
      <c r="E2846" s="2"/>
    </row>
    <row r="2847" ht="14.25" customHeight="1">
      <c r="A2847" s="4"/>
      <c r="B2847" s="2"/>
      <c r="C2847" s="2"/>
      <c r="E2847" s="2"/>
    </row>
    <row r="2848" ht="14.25" customHeight="1">
      <c r="A2848" s="4"/>
      <c r="B2848" s="2"/>
      <c r="C2848" s="2"/>
      <c r="E2848" s="2"/>
    </row>
    <row r="2849" ht="14.25" customHeight="1">
      <c r="A2849" s="4"/>
      <c r="B2849" s="2"/>
      <c r="C2849" s="2"/>
      <c r="E2849" s="2"/>
    </row>
    <row r="2850" ht="14.25" customHeight="1">
      <c r="A2850" s="4"/>
      <c r="B2850" s="2"/>
      <c r="C2850" s="2"/>
      <c r="E2850" s="2"/>
    </row>
    <row r="2851" ht="14.25" customHeight="1">
      <c r="A2851" s="4"/>
      <c r="B2851" s="2"/>
      <c r="C2851" s="2"/>
      <c r="E2851" s="2"/>
    </row>
    <row r="2852" ht="14.25" customHeight="1">
      <c r="A2852" s="4"/>
      <c r="B2852" s="2"/>
      <c r="C2852" s="2"/>
      <c r="E2852" s="2"/>
    </row>
    <row r="2853" ht="14.25" customHeight="1">
      <c r="A2853" s="4"/>
      <c r="B2853" s="2"/>
      <c r="C2853" s="2"/>
      <c r="E2853" s="2"/>
    </row>
    <row r="2854" ht="14.25" customHeight="1">
      <c r="A2854" s="4"/>
      <c r="B2854" s="2"/>
      <c r="C2854" s="2"/>
      <c r="E2854" s="2"/>
    </row>
    <row r="2855" ht="14.25" customHeight="1">
      <c r="A2855" s="4"/>
      <c r="B2855" s="2"/>
      <c r="C2855" s="2"/>
      <c r="E2855" s="2"/>
    </row>
    <row r="2856" ht="14.25" customHeight="1">
      <c r="A2856" s="4"/>
      <c r="B2856" s="2"/>
      <c r="C2856" s="2"/>
      <c r="E2856" s="2"/>
    </row>
    <row r="2857" ht="14.25" customHeight="1">
      <c r="A2857" s="4"/>
      <c r="B2857" s="2"/>
      <c r="C2857" s="2"/>
      <c r="E2857" s="2"/>
    </row>
    <row r="2858" ht="14.25" customHeight="1">
      <c r="A2858" s="4"/>
      <c r="B2858" s="2"/>
      <c r="C2858" s="2"/>
      <c r="E2858" s="2"/>
    </row>
    <row r="2859" ht="14.25" customHeight="1">
      <c r="A2859" s="4"/>
      <c r="B2859" s="2"/>
      <c r="C2859" s="2"/>
      <c r="E2859" s="2"/>
    </row>
    <row r="2860" ht="14.25" customHeight="1">
      <c r="A2860" s="4"/>
      <c r="B2860" s="2"/>
      <c r="C2860" s="2"/>
      <c r="E2860" s="2"/>
    </row>
    <row r="2861" ht="14.25" customHeight="1">
      <c r="A2861" s="4"/>
      <c r="B2861" s="2"/>
      <c r="C2861" s="2"/>
      <c r="E2861" s="2"/>
    </row>
    <row r="2862" ht="14.25" customHeight="1">
      <c r="A2862" s="4"/>
      <c r="B2862" s="2"/>
      <c r="C2862" s="2"/>
      <c r="E2862" s="2"/>
    </row>
    <row r="2863" ht="14.25" customHeight="1">
      <c r="A2863" s="4"/>
      <c r="B2863" s="2"/>
      <c r="C2863" s="2"/>
      <c r="E2863" s="2"/>
    </row>
    <row r="2864" ht="14.25" customHeight="1">
      <c r="A2864" s="4"/>
      <c r="B2864" s="2"/>
      <c r="C2864" s="2"/>
      <c r="E2864" s="2"/>
    </row>
    <row r="2865" ht="14.25" customHeight="1">
      <c r="A2865" s="4"/>
      <c r="B2865" s="2"/>
      <c r="C2865" s="2"/>
      <c r="E2865" s="2"/>
    </row>
    <row r="2866" ht="14.25" customHeight="1">
      <c r="A2866" s="4"/>
      <c r="B2866" s="2"/>
      <c r="C2866" s="2"/>
      <c r="E2866" s="2"/>
    </row>
    <row r="2867" ht="14.25" customHeight="1">
      <c r="A2867" s="4"/>
      <c r="B2867" s="2"/>
      <c r="C2867" s="2"/>
      <c r="E2867" s="2"/>
    </row>
    <row r="2868" ht="14.25" customHeight="1">
      <c r="A2868" s="4"/>
      <c r="B2868" s="2"/>
      <c r="C2868" s="2"/>
      <c r="E2868" s="2"/>
    </row>
    <row r="2869" ht="14.25" customHeight="1">
      <c r="A2869" s="4"/>
      <c r="B2869" s="2"/>
      <c r="C2869" s="2"/>
      <c r="E2869" s="2"/>
    </row>
    <row r="2870" ht="14.25" customHeight="1">
      <c r="A2870" s="4"/>
      <c r="B2870" s="2"/>
      <c r="C2870" s="2"/>
      <c r="E2870" s="2"/>
    </row>
    <row r="2871" ht="14.25" customHeight="1">
      <c r="A2871" s="4"/>
      <c r="B2871" s="2"/>
      <c r="C2871" s="2"/>
      <c r="E2871" s="2"/>
    </row>
    <row r="2872" ht="14.25" customHeight="1">
      <c r="A2872" s="4"/>
      <c r="B2872" s="2"/>
      <c r="C2872" s="2"/>
      <c r="E2872" s="2"/>
    </row>
    <row r="2873" ht="14.25" customHeight="1">
      <c r="A2873" s="4"/>
      <c r="B2873" s="2"/>
      <c r="C2873" s="2"/>
      <c r="E2873" s="2"/>
    </row>
    <row r="2874" ht="14.25" customHeight="1">
      <c r="A2874" s="4"/>
      <c r="B2874" s="2"/>
      <c r="C2874" s="2"/>
      <c r="E2874" s="2"/>
    </row>
    <row r="2875" ht="14.25" customHeight="1">
      <c r="A2875" s="4"/>
      <c r="B2875" s="2"/>
      <c r="C2875" s="2"/>
      <c r="E2875" s="2"/>
    </row>
    <row r="2876" ht="14.25" customHeight="1">
      <c r="A2876" s="4"/>
      <c r="B2876" s="2"/>
      <c r="C2876" s="2"/>
      <c r="E2876" s="2"/>
    </row>
    <row r="2877" ht="14.25" customHeight="1">
      <c r="A2877" s="4"/>
      <c r="B2877" s="2"/>
      <c r="C2877" s="2"/>
      <c r="E2877" s="2"/>
    </row>
    <row r="2878" ht="14.25" customHeight="1">
      <c r="A2878" s="4"/>
      <c r="B2878" s="2"/>
      <c r="C2878" s="2"/>
      <c r="E2878" s="2"/>
    </row>
    <row r="2879" ht="14.25" customHeight="1">
      <c r="A2879" s="4"/>
      <c r="B2879" s="2"/>
      <c r="C2879" s="2"/>
      <c r="E2879" s="2"/>
    </row>
    <row r="2880" ht="14.25" customHeight="1">
      <c r="A2880" s="4"/>
      <c r="B2880" s="2"/>
      <c r="C2880" s="2"/>
      <c r="E2880" s="2"/>
    </row>
    <row r="2881" ht="14.25" customHeight="1">
      <c r="A2881" s="4"/>
      <c r="B2881" s="2"/>
      <c r="C2881" s="2"/>
      <c r="E2881" s="2"/>
    </row>
    <row r="2882" ht="14.25" customHeight="1">
      <c r="A2882" s="4"/>
      <c r="B2882" s="2"/>
      <c r="C2882" s="2"/>
      <c r="E2882" s="2"/>
    </row>
    <row r="2883" ht="14.25" customHeight="1">
      <c r="A2883" s="4"/>
      <c r="B2883" s="2"/>
      <c r="C2883" s="2"/>
      <c r="E2883" s="2"/>
    </row>
    <row r="2884" ht="14.25" customHeight="1">
      <c r="A2884" s="4"/>
      <c r="B2884" s="2"/>
      <c r="C2884" s="2"/>
      <c r="E2884" s="2"/>
    </row>
    <row r="2885" ht="14.25" customHeight="1">
      <c r="A2885" s="4"/>
      <c r="B2885" s="2"/>
      <c r="C2885" s="2"/>
      <c r="E2885" s="2"/>
    </row>
    <row r="2886" ht="14.25" customHeight="1">
      <c r="A2886" s="4"/>
      <c r="B2886" s="2"/>
      <c r="C2886" s="2"/>
      <c r="E2886" s="2"/>
    </row>
    <row r="2887" ht="14.25" customHeight="1">
      <c r="A2887" s="4"/>
      <c r="B2887" s="2"/>
      <c r="C2887" s="2"/>
      <c r="E2887" s="2"/>
    </row>
    <row r="2888" ht="14.25" customHeight="1">
      <c r="A2888" s="4"/>
      <c r="B2888" s="2"/>
      <c r="C2888" s="2"/>
      <c r="E2888" s="2"/>
    </row>
    <row r="2889" ht="14.25" customHeight="1">
      <c r="A2889" s="4"/>
      <c r="B2889" s="2"/>
      <c r="C2889" s="2"/>
      <c r="E2889" s="2"/>
    </row>
    <row r="2890" ht="14.25" customHeight="1">
      <c r="A2890" s="4"/>
      <c r="B2890" s="2"/>
      <c r="C2890" s="2"/>
      <c r="E2890" s="2"/>
    </row>
    <row r="2891" ht="14.25" customHeight="1">
      <c r="A2891" s="4"/>
      <c r="B2891" s="2"/>
      <c r="C2891" s="2"/>
      <c r="E2891" s="2"/>
    </row>
    <row r="2892" ht="14.25" customHeight="1">
      <c r="A2892" s="4"/>
      <c r="B2892" s="2"/>
      <c r="C2892" s="2"/>
      <c r="E2892" s="2"/>
    </row>
    <row r="2893" ht="14.25" customHeight="1">
      <c r="A2893" s="4"/>
      <c r="B2893" s="2"/>
      <c r="C2893" s="2"/>
      <c r="E2893" s="2"/>
    </row>
    <row r="2894" ht="14.25" customHeight="1">
      <c r="A2894" s="4"/>
      <c r="B2894" s="2"/>
      <c r="C2894" s="2"/>
      <c r="E2894" s="2"/>
    </row>
    <row r="2895" ht="14.25" customHeight="1">
      <c r="A2895" s="4"/>
      <c r="B2895" s="2"/>
      <c r="C2895" s="2"/>
      <c r="E2895" s="2"/>
    </row>
    <row r="2896" ht="14.25" customHeight="1">
      <c r="A2896" s="4"/>
      <c r="B2896" s="2"/>
      <c r="C2896" s="2"/>
      <c r="E2896" s="2"/>
    </row>
    <row r="2897" ht="14.25" customHeight="1">
      <c r="A2897" s="4"/>
      <c r="B2897" s="2"/>
      <c r="C2897" s="2"/>
      <c r="E2897" s="2"/>
    </row>
    <row r="2898" ht="14.25" customHeight="1">
      <c r="A2898" s="4"/>
      <c r="B2898" s="2"/>
      <c r="C2898" s="2"/>
      <c r="E2898" s="2"/>
    </row>
    <row r="2899" ht="14.25" customHeight="1">
      <c r="A2899" s="4"/>
      <c r="B2899" s="2"/>
      <c r="C2899" s="2"/>
      <c r="E2899" s="2"/>
    </row>
    <row r="2900" ht="14.25" customHeight="1">
      <c r="A2900" s="4"/>
      <c r="B2900" s="2"/>
      <c r="C2900" s="2"/>
      <c r="E2900" s="2"/>
    </row>
    <row r="2901" ht="14.25" customHeight="1">
      <c r="A2901" s="4"/>
      <c r="B2901" s="2"/>
      <c r="C2901" s="2"/>
      <c r="E2901" s="2"/>
    </row>
    <row r="2902" ht="14.25" customHeight="1">
      <c r="A2902" s="4"/>
      <c r="B2902" s="2"/>
      <c r="C2902" s="2"/>
      <c r="E2902" s="2"/>
    </row>
    <row r="2903" ht="14.25" customHeight="1">
      <c r="A2903" s="4"/>
      <c r="B2903" s="2"/>
      <c r="C2903" s="2"/>
      <c r="E2903" s="2"/>
    </row>
    <row r="2904" ht="14.25" customHeight="1">
      <c r="A2904" s="4"/>
      <c r="B2904" s="2"/>
      <c r="C2904" s="2"/>
      <c r="E2904" s="2"/>
    </row>
    <row r="2905" ht="14.25" customHeight="1">
      <c r="A2905" s="4"/>
      <c r="B2905" s="2"/>
      <c r="C2905" s="2"/>
      <c r="E2905" s="2"/>
    </row>
    <row r="2906" ht="14.25" customHeight="1">
      <c r="A2906" s="4"/>
      <c r="B2906" s="2"/>
      <c r="C2906" s="2"/>
      <c r="E2906" s="2"/>
    </row>
    <row r="2907" ht="14.25" customHeight="1">
      <c r="A2907" s="4"/>
      <c r="B2907" s="2"/>
      <c r="C2907" s="2"/>
      <c r="E2907" s="2"/>
    </row>
    <row r="2908" ht="14.25" customHeight="1">
      <c r="A2908" s="4"/>
      <c r="B2908" s="2"/>
      <c r="C2908" s="2"/>
      <c r="E2908" s="2"/>
    </row>
    <row r="2909" ht="14.25" customHeight="1">
      <c r="A2909" s="4"/>
      <c r="B2909" s="2"/>
      <c r="C2909" s="2"/>
      <c r="E2909" s="2"/>
    </row>
    <row r="2910" ht="14.25" customHeight="1">
      <c r="A2910" s="4"/>
      <c r="B2910" s="2"/>
      <c r="C2910" s="2"/>
      <c r="E2910" s="2"/>
    </row>
    <row r="2911" ht="14.25" customHeight="1">
      <c r="A2911" s="4"/>
      <c r="B2911" s="2"/>
      <c r="C2911" s="2"/>
      <c r="E2911" s="2"/>
    </row>
    <row r="2912" ht="14.25" customHeight="1">
      <c r="A2912" s="4"/>
      <c r="B2912" s="2"/>
      <c r="C2912" s="2"/>
      <c r="E2912" s="2"/>
    </row>
    <row r="2913" ht="14.25" customHeight="1">
      <c r="A2913" s="4"/>
      <c r="B2913" s="2"/>
      <c r="C2913" s="2"/>
      <c r="E2913" s="2"/>
    </row>
    <row r="2914" ht="14.25" customHeight="1">
      <c r="A2914" s="4"/>
      <c r="B2914" s="2"/>
      <c r="C2914" s="2"/>
      <c r="E2914" s="2"/>
    </row>
    <row r="2915" ht="14.25" customHeight="1">
      <c r="A2915" s="4"/>
      <c r="B2915" s="2"/>
      <c r="C2915" s="2"/>
      <c r="E2915" s="2"/>
    </row>
    <row r="2916" ht="14.25" customHeight="1">
      <c r="A2916" s="4"/>
      <c r="B2916" s="2"/>
      <c r="C2916" s="2"/>
      <c r="E2916" s="2"/>
    </row>
    <row r="2917" ht="14.25" customHeight="1">
      <c r="A2917" s="4"/>
      <c r="B2917" s="2"/>
      <c r="C2917" s="2"/>
      <c r="E2917" s="2"/>
    </row>
    <row r="2918" ht="14.25" customHeight="1">
      <c r="A2918" s="4"/>
      <c r="B2918" s="2"/>
      <c r="C2918" s="2"/>
      <c r="E2918" s="2"/>
    </row>
    <row r="2919" ht="14.25" customHeight="1">
      <c r="A2919" s="4"/>
      <c r="B2919" s="2"/>
      <c r="C2919" s="2"/>
      <c r="E2919" s="2"/>
    </row>
    <row r="2920" ht="14.25" customHeight="1">
      <c r="A2920" s="4"/>
      <c r="B2920" s="2"/>
      <c r="C2920" s="2"/>
      <c r="E2920" s="2"/>
    </row>
    <row r="2921" ht="14.25" customHeight="1">
      <c r="A2921" s="4"/>
      <c r="B2921" s="2"/>
      <c r="C2921" s="2"/>
      <c r="E2921" s="2"/>
    </row>
    <row r="2922" ht="14.25" customHeight="1">
      <c r="A2922" s="4"/>
      <c r="B2922" s="2"/>
      <c r="C2922" s="2"/>
      <c r="E2922" s="2"/>
    </row>
    <row r="2923" ht="14.25" customHeight="1">
      <c r="A2923" s="4"/>
      <c r="B2923" s="2"/>
      <c r="C2923" s="2"/>
      <c r="E2923" s="2"/>
    </row>
    <row r="2924" ht="14.25" customHeight="1">
      <c r="A2924" s="4"/>
      <c r="B2924" s="2"/>
      <c r="C2924" s="2"/>
      <c r="E2924" s="2"/>
    </row>
    <row r="2925" ht="14.25" customHeight="1">
      <c r="A2925" s="4"/>
      <c r="B2925" s="2"/>
      <c r="C2925" s="2"/>
      <c r="E2925" s="2"/>
    </row>
    <row r="2926" ht="14.25" customHeight="1">
      <c r="A2926" s="4"/>
      <c r="B2926" s="2"/>
      <c r="C2926" s="2"/>
      <c r="E2926" s="2"/>
    </row>
    <row r="2927" ht="14.25" customHeight="1">
      <c r="A2927" s="4"/>
      <c r="B2927" s="2"/>
      <c r="C2927" s="2"/>
      <c r="E2927" s="2"/>
    </row>
    <row r="2928" ht="14.25" customHeight="1">
      <c r="A2928" s="4"/>
      <c r="B2928" s="2"/>
      <c r="C2928" s="2"/>
      <c r="E2928" s="2"/>
    </row>
    <row r="2929" ht="14.25" customHeight="1">
      <c r="A2929" s="4"/>
      <c r="B2929" s="2"/>
      <c r="C2929" s="2"/>
      <c r="E2929" s="2"/>
    </row>
    <row r="2930" ht="14.25" customHeight="1">
      <c r="A2930" s="4"/>
      <c r="B2930" s="2"/>
      <c r="C2930" s="2"/>
      <c r="E2930" s="2"/>
    </row>
    <row r="2931" ht="14.25" customHeight="1">
      <c r="A2931" s="4"/>
      <c r="B2931" s="2"/>
      <c r="C2931" s="2"/>
      <c r="E2931" s="2"/>
    </row>
    <row r="2932" ht="14.25" customHeight="1">
      <c r="A2932" s="4"/>
      <c r="B2932" s="2"/>
      <c r="C2932" s="2"/>
      <c r="E2932" s="2"/>
    </row>
    <row r="2933" ht="14.25" customHeight="1">
      <c r="A2933" s="4"/>
      <c r="B2933" s="2"/>
      <c r="C2933" s="2"/>
      <c r="E2933" s="2"/>
    </row>
    <row r="2934" ht="14.25" customHeight="1">
      <c r="A2934" s="4"/>
      <c r="B2934" s="2"/>
      <c r="C2934" s="2"/>
      <c r="E2934" s="2"/>
    </row>
    <row r="2935" ht="14.25" customHeight="1">
      <c r="A2935" s="4"/>
      <c r="B2935" s="2"/>
      <c r="C2935" s="2"/>
      <c r="E2935" s="2"/>
    </row>
    <row r="2936" ht="14.25" customHeight="1">
      <c r="A2936" s="4"/>
      <c r="B2936" s="2"/>
      <c r="C2936" s="2"/>
      <c r="E2936" s="2"/>
    </row>
    <row r="2937" ht="14.25" customHeight="1">
      <c r="A2937" s="4"/>
      <c r="B2937" s="2"/>
      <c r="C2937" s="2"/>
      <c r="E2937" s="2"/>
    </row>
    <row r="2938" ht="14.25" customHeight="1">
      <c r="A2938" s="4"/>
      <c r="B2938" s="2"/>
      <c r="C2938" s="2"/>
      <c r="E2938" s="2"/>
    </row>
    <row r="2939" ht="14.25" customHeight="1">
      <c r="A2939" s="4"/>
      <c r="B2939" s="2"/>
      <c r="C2939" s="2"/>
      <c r="E2939" s="2"/>
    </row>
    <row r="2940" ht="14.25" customHeight="1">
      <c r="A2940" s="4"/>
      <c r="B2940" s="2"/>
      <c r="C2940" s="2"/>
      <c r="E2940" s="2"/>
    </row>
    <row r="2941" ht="14.25" customHeight="1">
      <c r="A2941" s="4"/>
      <c r="B2941" s="2"/>
      <c r="C2941" s="2"/>
      <c r="E2941" s="2"/>
    </row>
    <row r="2942" ht="14.25" customHeight="1">
      <c r="A2942" s="4"/>
      <c r="B2942" s="2"/>
      <c r="C2942" s="2"/>
      <c r="E2942" s="2"/>
    </row>
    <row r="2943" ht="14.25" customHeight="1">
      <c r="A2943" s="4"/>
      <c r="B2943" s="2"/>
      <c r="C2943" s="2"/>
      <c r="E2943" s="2"/>
    </row>
    <row r="2944" ht="14.25" customHeight="1">
      <c r="A2944" s="4"/>
      <c r="B2944" s="2"/>
      <c r="C2944" s="2"/>
      <c r="E2944" s="2"/>
    </row>
    <row r="2945" ht="14.25" customHeight="1">
      <c r="A2945" s="4"/>
      <c r="B2945" s="2"/>
      <c r="C2945" s="2"/>
      <c r="E2945" s="2"/>
    </row>
    <row r="2946" ht="14.25" customHeight="1">
      <c r="A2946" s="4"/>
      <c r="B2946" s="2"/>
      <c r="C2946" s="2"/>
      <c r="E2946" s="2"/>
    </row>
    <row r="2947" ht="14.25" customHeight="1">
      <c r="A2947" s="4"/>
      <c r="B2947" s="2"/>
      <c r="C2947" s="2"/>
      <c r="E2947" s="2"/>
    </row>
    <row r="2948" ht="14.25" customHeight="1">
      <c r="A2948" s="4"/>
      <c r="B2948" s="2"/>
      <c r="C2948" s="2"/>
      <c r="E2948" s="2"/>
    </row>
  </sheetData>
  <conditionalFormatting sqref="F3:F2748">
    <cfRule type="containsText" dxfId="0" priority="1" operator="containsText" text="Increase">
      <formula>NOT(ISERROR(SEARCH(("Increase"),(F3))))</formula>
    </cfRule>
  </conditionalFormatting>
  <conditionalFormatting sqref="F4:F2748">
    <cfRule type="containsText" dxfId="1" priority="2" operator="containsText" text="Decrease">
      <formula>NOT(ISERROR(SEARCH(("Decrease"),(F4))))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3" width="12.57"/>
    <col customWidth="1" min="4" max="4" width="15.57"/>
    <col customWidth="1" min="5" max="5" width="13.0"/>
    <col customWidth="1" min="6" max="6" width="12.43"/>
    <col customWidth="1" min="7" max="7" width="12.57"/>
    <col customWidth="1" min="8" max="10" width="19.14"/>
    <col customWidth="1" min="11" max="11" width="25.0"/>
    <col customWidth="1" min="12" max="12" width="17.29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4.25" customHeight="1">
      <c r="A2" s="4">
        <v>41169.0</v>
      </c>
      <c r="B2" s="1">
        <v>4518.450195</v>
      </c>
      <c r="C2" s="1">
        <v>4549.049805</v>
      </c>
      <c r="D2" s="1">
        <v>4482.850098</v>
      </c>
      <c r="E2" s="1">
        <v>4494.649902</v>
      </c>
      <c r="G2" s="1" t="str">
        <f t="shared" ref="G2:G5" si="1">IF(F2="","",IF(COUNTA($G$1:G1)=0,F2,IF(F2&lt;&gt;G1,F2,"")))</f>
        <v/>
      </c>
    </row>
    <row r="3" ht="14.25" customHeight="1">
      <c r="A3" s="4">
        <v>41170.0</v>
      </c>
      <c r="B3" s="1">
        <v>4494.100098</v>
      </c>
      <c r="C3" s="1">
        <v>4551.799805</v>
      </c>
      <c r="D3" s="1">
        <v>4481.549805</v>
      </c>
      <c r="E3" s="1">
        <v>4546.200195</v>
      </c>
      <c r="G3" s="1" t="str">
        <f t="shared" si="1"/>
        <v/>
      </c>
    </row>
    <row r="4" ht="14.25" customHeight="1">
      <c r="A4" s="4">
        <v>41171.0</v>
      </c>
      <c r="B4" s="1">
        <v>4550.25</v>
      </c>
      <c r="C4" s="1">
        <v>4739.0</v>
      </c>
      <c r="D4" s="1">
        <v>4550.25</v>
      </c>
      <c r="E4" s="1">
        <v>4732.350098</v>
      </c>
      <c r="G4" s="1" t="str">
        <f t="shared" si="1"/>
        <v/>
      </c>
    </row>
    <row r="5" ht="14.25" customHeight="1">
      <c r="A5" s="4">
        <v>41172.0</v>
      </c>
      <c r="B5" s="1">
        <v>4734.850098</v>
      </c>
      <c r="C5" s="1">
        <v>4760.850098</v>
      </c>
      <c r="D5" s="1">
        <v>4721.149902</v>
      </c>
      <c r="E5" s="1">
        <v>4747.549805</v>
      </c>
      <c r="G5" s="1" t="str">
        <f t="shared" si="1"/>
        <v/>
      </c>
    </row>
    <row r="6" ht="14.25" customHeight="1">
      <c r="A6" s="4">
        <v>41173.0</v>
      </c>
      <c r="B6" s="1">
        <v>4752.950195</v>
      </c>
      <c r="C6" s="1">
        <v>4855.700195</v>
      </c>
      <c r="D6" s="1">
        <v>4733.700195</v>
      </c>
      <c r="E6" s="1">
        <v>4837.549805</v>
      </c>
      <c r="F6" s="1" t="str">
        <f t="shared" ref="F6:F1938" si="2">IF(E6&gt;MAX(E5,E4,E3,E2),"BUY",IF(E6&lt;MIN(E2:E5),"SELL",F5))</f>
        <v>BUY</v>
      </c>
      <c r="G6" s="1" t="str">
        <f t="shared" ref="G6:G1938" si="3">IF(F6&lt;&gt;F5,F6,"HOLD")</f>
        <v>BUY</v>
      </c>
      <c r="H6" s="1">
        <f t="shared" ref="H6:H1938" si="4">IF(G6="HOLD",H5,E6)</f>
        <v>4837.549805</v>
      </c>
    </row>
    <row r="7" ht="14.25" customHeight="1">
      <c r="A7" s="4">
        <v>41176.0</v>
      </c>
      <c r="B7" s="1">
        <v>4837.149902</v>
      </c>
      <c r="C7" s="1">
        <v>4941.149902</v>
      </c>
      <c r="D7" s="1">
        <v>4837.149902</v>
      </c>
      <c r="E7" s="1">
        <v>4932.200195</v>
      </c>
      <c r="F7" s="1" t="str">
        <f t="shared" si="2"/>
        <v>BUY</v>
      </c>
      <c r="G7" s="1" t="str">
        <f t="shared" si="3"/>
        <v>HOLD</v>
      </c>
      <c r="H7" s="1">
        <f t="shared" si="4"/>
        <v>4837.549805</v>
      </c>
      <c r="K7" s="9" t="s">
        <v>9</v>
      </c>
    </row>
    <row r="8" ht="14.25" customHeight="1">
      <c r="A8" s="4">
        <v>41177.0</v>
      </c>
      <c r="B8" s="1">
        <v>4939.100098</v>
      </c>
      <c r="C8" s="1">
        <v>4953.899902</v>
      </c>
      <c r="D8" s="1">
        <v>4878.149902</v>
      </c>
      <c r="E8" s="1">
        <v>4938.850098</v>
      </c>
      <c r="F8" s="1" t="str">
        <f t="shared" si="2"/>
        <v>BUY</v>
      </c>
      <c r="G8" s="1" t="str">
        <f t="shared" si="3"/>
        <v>HOLD</v>
      </c>
      <c r="H8" s="1">
        <f t="shared" si="4"/>
        <v>4837.549805</v>
      </c>
    </row>
    <row r="9" ht="14.25" customHeight="1">
      <c r="A9" s="4">
        <v>41178.0</v>
      </c>
      <c r="B9" s="1">
        <v>4937.600098</v>
      </c>
      <c r="C9" s="1">
        <v>4980.850098</v>
      </c>
      <c r="D9" s="1">
        <v>4930.350098</v>
      </c>
      <c r="E9" s="1">
        <v>4940.5</v>
      </c>
      <c r="F9" s="1" t="str">
        <f t="shared" si="2"/>
        <v>BUY</v>
      </c>
      <c r="G9" s="1" t="str">
        <f t="shared" si="3"/>
        <v>HOLD</v>
      </c>
      <c r="H9" s="1">
        <f t="shared" si="4"/>
        <v>4837.549805</v>
      </c>
    </row>
    <row r="10" ht="14.25" customHeight="1">
      <c r="A10" s="4">
        <v>41179.0</v>
      </c>
      <c r="B10" s="1">
        <v>4942.700195</v>
      </c>
      <c r="C10" s="1">
        <v>5016.399902</v>
      </c>
      <c r="D10" s="1">
        <v>4942.700195</v>
      </c>
      <c r="E10" s="1">
        <v>5000.549805</v>
      </c>
      <c r="F10" s="1" t="str">
        <f t="shared" si="2"/>
        <v>BUY</v>
      </c>
      <c r="G10" s="1" t="str">
        <f t="shared" si="3"/>
        <v>HOLD</v>
      </c>
      <c r="H10" s="1">
        <f t="shared" si="4"/>
        <v>4837.549805</v>
      </c>
    </row>
    <row r="11" ht="14.25" customHeight="1">
      <c r="A11" s="4">
        <v>41180.0</v>
      </c>
      <c r="B11" s="1">
        <v>4996.450195</v>
      </c>
      <c r="C11" s="1">
        <v>5055.799805</v>
      </c>
      <c r="D11" s="1">
        <v>4996.450195</v>
      </c>
      <c r="E11" s="1">
        <v>5021.350098</v>
      </c>
      <c r="F11" s="1" t="str">
        <f t="shared" si="2"/>
        <v>BUY</v>
      </c>
      <c r="G11" s="1" t="str">
        <f t="shared" si="3"/>
        <v>HOLD</v>
      </c>
      <c r="H11" s="1">
        <f t="shared" si="4"/>
        <v>4837.549805</v>
      </c>
    </row>
    <row r="12" ht="14.25" customHeight="1">
      <c r="A12" s="4">
        <v>41183.0</v>
      </c>
      <c r="B12" s="1">
        <v>5021.5</v>
      </c>
      <c r="C12" s="1">
        <v>5089.299805</v>
      </c>
      <c r="D12" s="1">
        <v>5001.350098</v>
      </c>
      <c r="E12" s="1">
        <v>5068.950195</v>
      </c>
      <c r="F12" s="1" t="str">
        <f t="shared" si="2"/>
        <v>BUY</v>
      </c>
      <c r="G12" s="1" t="str">
        <f t="shared" si="3"/>
        <v>HOLD</v>
      </c>
      <c r="H12" s="1">
        <f t="shared" si="4"/>
        <v>4837.549805</v>
      </c>
      <c r="K12" s="3" t="s">
        <v>10</v>
      </c>
      <c r="L12" s="1">
        <f>SUMIF(I:I,"&gt;0")</f>
        <v>3.970806062</v>
      </c>
      <c r="M12" s="1">
        <f t="shared" ref="M12:M14" si="5">L12*100</f>
        <v>397.0806062</v>
      </c>
    </row>
    <row r="13" ht="14.25" customHeight="1">
      <c r="A13" s="4">
        <v>41184.0</v>
      </c>
      <c r="B13" s="1">
        <v>5069.0</v>
      </c>
      <c r="C13" s="1">
        <v>5261.350098</v>
      </c>
      <c r="D13" s="1">
        <v>5034.149902</v>
      </c>
      <c r="E13" s="1">
        <v>5210.799805</v>
      </c>
      <c r="F13" s="1" t="str">
        <f t="shared" si="2"/>
        <v>BUY</v>
      </c>
      <c r="G13" s="1" t="str">
        <f t="shared" si="3"/>
        <v>HOLD</v>
      </c>
      <c r="H13" s="1">
        <f t="shared" si="4"/>
        <v>4837.549805</v>
      </c>
      <c r="K13" s="3" t="s">
        <v>11</v>
      </c>
      <c r="L13" s="1">
        <f>SUMIF(I:I,"&lt;0")</f>
        <v>-3.638523942</v>
      </c>
      <c r="M13" s="1">
        <f t="shared" si="5"/>
        <v>-363.8523942</v>
      </c>
    </row>
    <row r="14" ht="14.25" customHeight="1">
      <c r="A14" s="4">
        <v>41185.0</v>
      </c>
      <c r="B14" s="1">
        <v>5211.649902</v>
      </c>
      <c r="C14" s="1">
        <v>5233.100098</v>
      </c>
      <c r="D14" s="1">
        <v>5126.049805</v>
      </c>
      <c r="E14" s="1">
        <v>5208.649902</v>
      </c>
      <c r="F14" s="1" t="str">
        <f t="shared" si="2"/>
        <v>BUY</v>
      </c>
      <c r="G14" s="1" t="str">
        <f t="shared" si="3"/>
        <v>HOLD</v>
      </c>
      <c r="H14" s="1">
        <f t="shared" si="4"/>
        <v>4837.549805</v>
      </c>
      <c r="K14" s="3" t="s">
        <v>12</v>
      </c>
      <c r="L14" s="3">
        <f>SUM(I:I)</f>
        <v>0.3322821198</v>
      </c>
      <c r="M14" s="1">
        <f t="shared" si="5"/>
        <v>33.22821198</v>
      </c>
    </row>
    <row r="15" ht="14.25" customHeight="1">
      <c r="A15" s="4">
        <v>41186.0</v>
      </c>
      <c r="B15" s="1">
        <v>5208.149902</v>
      </c>
      <c r="C15" s="1">
        <v>5248.549805</v>
      </c>
      <c r="D15" s="1">
        <v>5164.5</v>
      </c>
      <c r="E15" s="1">
        <v>5185.850098</v>
      </c>
      <c r="F15" s="1" t="str">
        <f t="shared" si="2"/>
        <v>BUY</v>
      </c>
      <c r="G15" s="1" t="str">
        <f t="shared" si="3"/>
        <v>HOLD</v>
      </c>
      <c r="H15" s="1">
        <f t="shared" si="4"/>
        <v>4837.549805</v>
      </c>
      <c r="K15" s="3" t="s">
        <v>13</v>
      </c>
      <c r="L15" s="1">
        <f>COUNTIF(I:I,"&gt;0")</f>
        <v>105</v>
      </c>
    </row>
    <row r="16" ht="14.25" customHeight="1">
      <c r="A16" s="4">
        <v>41187.0</v>
      </c>
      <c r="B16" s="1">
        <v>5186.25</v>
      </c>
      <c r="C16" s="1">
        <v>5249.299805</v>
      </c>
      <c r="D16" s="1">
        <v>5024.75</v>
      </c>
      <c r="E16" s="1">
        <v>5085.100098</v>
      </c>
      <c r="F16" s="1" t="str">
        <f t="shared" si="2"/>
        <v>BUY</v>
      </c>
      <c r="G16" s="1" t="str">
        <f t="shared" si="3"/>
        <v>HOLD</v>
      </c>
      <c r="H16" s="1">
        <f t="shared" si="4"/>
        <v>4837.549805</v>
      </c>
      <c r="K16" s="3" t="s">
        <v>14</v>
      </c>
      <c r="L16" s="1">
        <f>COUNTIF(I:I,"&lt;0")</f>
        <v>189</v>
      </c>
    </row>
    <row r="17" ht="14.25" customHeight="1">
      <c r="A17" s="4">
        <v>41190.0</v>
      </c>
      <c r="B17" s="1">
        <v>5062.649902</v>
      </c>
      <c r="C17" s="1">
        <v>5348.700195</v>
      </c>
      <c r="D17" s="1">
        <v>5000.950195</v>
      </c>
      <c r="E17" s="1">
        <v>5327.25</v>
      </c>
      <c r="F17" s="1" t="str">
        <f t="shared" si="2"/>
        <v>BUY</v>
      </c>
      <c r="G17" s="1" t="str">
        <f t="shared" si="3"/>
        <v>HOLD</v>
      </c>
      <c r="H17" s="1">
        <f t="shared" si="4"/>
        <v>4837.549805</v>
      </c>
      <c r="K17" s="3" t="s">
        <v>15</v>
      </c>
      <c r="L17" s="1">
        <f>COUNTIF(I2:I1938,"&lt;&gt;0")</f>
        <v>294</v>
      </c>
    </row>
    <row r="18" ht="14.25" customHeight="1">
      <c r="A18" s="4">
        <v>41191.0</v>
      </c>
      <c r="B18" s="1">
        <v>5328.149902</v>
      </c>
      <c r="C18" s="1">
        <v>5454.700195</v>
      </c>
      <c r="D18" s="1">
        <v>5328.149902</v>
      </c>
      <c r="E18" s="1">
        <v>5441.450195</v>
      </c>
      <c r="F18" s="1" t="str">
        <f t="shared" si="2"/>
        <v>BUY</v>
      </c>
      <c r="G18" s="1" t="str">
        <f t="shared" si="3"/>
        <v>HOLD</v>
      </c>
      <c r="H18" s="1">
        <f t="shared" si="4"/>
        <v>4837.549805</v>
      </c>
      <c r="K18" s="3" t="s">
        <v>16</v>
      </c>
      <c r="L18" s="1">
        <f>(L15/L17)*100</f>
        <v>35.71428571</v>
      </c>
    </row>
    <row r="19" ht="14.25" customHeight="1">
      <c r="A19" s="4">
        <v>41192.0</v>
      </c>
      <c r="B19" s="1">
        <v>5438.899902</v>
      </c>
      <c r="C19" s="1">
        <v>5532.75</v>
      </c>
      <c r="D19" s="1">
        <v>5424.25</v>
      </c>
      <c r="E19" s="1">
        <v>5524.850098</v>
      </c>
      <c r="F19" s="1" t="str">
        <f t="shared" si="2"/>
        <v>BUY</v>
      </c>
      <c r="G19" s="1" t="str">
        <f t="shared" si="3"/>
        <v>HOLD</v>
      </c>
      <c r="H19" s="1">
        <f t="shared" si="4"/>
        <v>4837.549805</v>
      </c>
      <c r="K19" s="3" t="s">
        <v>17</v>
      </c>
      <c r="L19" s="1">
        <f>L14/L17</f>
        <v>0.001130211292</v>
      </c>
      <c r="M19" s="1">
        <f>L19*100</f>
        <v>0.1130211292</v>
      </c>
    </row>
    <row r="20" ht="14.25" customHeight="1">
      <c r="A20" s="4">
        <v>41193.0</v>
      </c>
      <c r="B20" s="1">
        <v>5525.299805</v>
      </c>
      <c r="C20" s="1">
        <v>5549.299805</v>
      </c>
      <c r="D20" s="1">
        <v>5402.600098</v>
      </c>
      <c r="E20" s="1">
        <v>5428.25</v>
      </c>
      <c r="F20" s="1" t="str">
        <f t="shared" si="2"/>
        <v>BUY</v>
      </c>
      <c r="G20" s="1" t="str">
        <f t="shared" si="3"/>
        <v>HOLD</v>
      </c>
      <c r="H20" s="1">
        <f t="shared" si="4"/>
        <v>4837.549805</v>
      </c>
    </row>
    <row r="21" ht="14.25" customHeight="1">
      <c r="A21" s="4">
        <v>41194.0</v>
      </c>
      <c r="B21" s="1">
        <v>5428.350098</v>
      </c>
      <c r="C21" s="1">
        <v>5682.649902</v>
      </c>
      <c r="D21" s="1">
        <v>5419.899902</v>
      </c>
      <c r="E21" s="1">
        <v>5670.399902</v>
      </c>
      <c r="F21" s="1" t="str">
        <f t="shared" si="2"/>
        <v>BUY</v>
      </c>
      <c r="G21" s="1" t="str">
        <f t="shared" si="3"/>
        <v>HOLD</v>
      </c>
      <c r="H21" s="1">
        <f t="shared" si="4"/>
        <v>4837.549805</v>
      </c>
    </row>
    <row r="22" ht="14.25" customHeight="1">
      <c r="A22" s="4">
        <v>41197.0</v>
      </c>
      <c r="B22" s="1">
        <v>5670.649902</v>
      </c>
      <c r="C22" s="1">
        <v>5708.350098</v>
      </c>
      <c r="D22" s="1">
        <v>5578.450195</v>
      </c>
      <c r="E22" s="1">
        <v>5668.049805</v>
      </c>
      <c r="F22" s="1" t="str">
        <f t="shared" si="2"/>
        <v>BUY</v>
      </c>
      <c r="G22" s="1" t="str">
        <f t="shared" si="3"/>
        <v>HOLD</v>
      </c>
      <c r="H22" s="1">
        <f t="shared" si="4"/>
        <v>4837.549805</v>
      </c>
    </row>
    <row r="23" ht="14.25" customHeight="1">
      <c r="A23" s="4">
        <v>41198.0</v>
      </c>
      <c r="B23" s="1">
        <v>5658.899902</v>
      </c>
      <c r="C23" s="1">
        <v>5658.899902</v>
      </c>
      <c r="D23" s="1">
        <v>5107.299805</v>
      </c>
      <c r="E23" s="1">
        <v>5559.299805</v>
      </c>
      <c r="F23" s="1" t="str">
        <f t="shared" si="2"/>
        <v>BUY</v>
      </c>
      <c r="G23" s="1" t="str">
        <f t="shared" si="3"/>
        <v>HOLD</v>
      </c>
      <c r="H23" s="1">
        <f t="shared" si="4"/>
        <v>4837.549805</v>
      </c>
    </row>
    <row r="24" ht="14.25" customHeight="1">
      <c r="A24" s="4">
        <v>41199.0</v>
      </c>
      <c r="B24" s="1">
        <v>5551.100098</v>
      </c>
      <c r="C24" s="1">
        <v>5736.799805</v>
      </c>
      <c r="D24" s="1">
        <v>5269.649902</v>
      </c>
      <c r="E24" s="1">
        <v>5351.0</v>
      </c>
      <c r="F24" s="1" t="str">
        <f t="shared" si="2"/>
        <v>SELL</v>
      </c>
      <c r="G24" s="1" t="str">
        <f t="shared" si="3"/>
        <v>SELL</v>
      </c>
      <c r="H24" s="1">
        <f t="shared" si="4"/>
        <v>5351</v>
      </c>
      <c r="I24" s="1">
        <f t="shared" ref="I24:I1938" si="6">IF(G24="SELL",(H24-H23)/H23,IF(G24="BUY",(H23-H24)/H23,0))</f>
        <v>0.1061384824</v>
      </c>
      <c r="L24" s="10"/>
    </row>
    <row r="25" ht="14.25" customHeight="1">
      <c r="A25" s="4">
        <v>41200.0</v>
      </c>
      <c r="B25" s="1">
        <v>5360.350098</v>
      </c>
      <c r="C25" s="1">
        <v>5390.850098</v>
      </c>
      <c r="D25" s="1">
        <v>5101.75</v>
      </c>
      <c r="E25" s="1">
        <v>5215.299805</v>
      </c>
      <c r="F25" s="1" t="str">
        <f t="shared" si="2"/>
        <v>SELL</v>
      </c>
      <c r="G25" s="1" t="str">
        <f t="shared" si="3"/>
        <v>HOLD</v>
      </c>
      <c r="H25" s="1">
        <f t="shared" si="4"/>
        <v>5351</v>
      </c>
      <c r="I25" s="1">
        <f t="shared" si="6"/>
        <v>0</v>
      </c>
    </row>
    <row r="26" ht="14.25" customHeight="1">
      <c r="A26" s="4">
        <v>41201.0</v>
      </c>
      <c r="B26" s="1">
        <v>5202.75</v>
      </c>
      <c r="C26" s="1">
        <v>5247.399902</v>
      </c>
      <c r="D26" s="1">
        <v>5070.899902</v>
      </c>
      <c r="E26" s="1">
        <v>5184.0</v>
      </c>
      <c r="F26" s="1" t="str">
        <f t="shared" si="2"/>
        <v>SELL</v>
      </c>
      <c r="G26" s="1" t="str">
        <f t="shared" si="3"/>
        <v>HOLD</v>
      </c>
      <c r="H26" s="1">
        <f t="shared" si="4"/>
        <v>5351</v>
      </c>
      <c r="I26" s="1">
        <f t="shared" si="6"/>
        <v>0</v>
      </c>
    </row>
    <row r="27" ht="14.25" customHeight="1">
      <c r="A27" s="4">
        <v>41204.0</v>
      </c>
      <c r="B27" s="1">
        <v>5185.299805</v>
      </c>
      <c r="C27" s="1">
        <v>5488.5</v>
      </c>
      <c r="D27" s="1">
        <v>5176.850098</v>
      </c>
      <c r="E27" s="1">
        <v>5473.700195</v>
      </c>
      <c r="F27" s="1" t="str">
        <f t="shared" si="2"/>
        <v>SELL</v>
      </c>
      <c r="G27" s="1" t="str">
        <f t="shared" si="3"/>
        <v>HOLD</v>
      </c>
      <c r="H27" s="1">
        <f t="shared" si="4"/>
        <v>5351</v>
      </c>
      <c r="I27" s="1">
        <f t="shared" si="6"/>
        <v>0</v>
      </c>
    </row>
    <row r="28" ht="14.25" customHeight="1">
      <c r="A28" s="4">
        <v>41205.0</v>
      </c>
      <c r="B28" s="1">
        <v>5477.600098</v>
      </c>
      <c r="C28" s="1">
        <v>5577.899902</v>
      </c>
      <c r="D28" s="1">
        <v>5419.399902</v>
      </c>
      <c r="E28" s="1">
        <v>5496.149902</v>
      </c>
      <c r="F28" s="1" t="str">
        <f t="shared" si="2"/>
        <v>BUY</v>
      </c>
      <c r="G28" s="1" t="str">
        <f t="shared" si="3"/>
        <v>BUY</v>
      </c>
      <c r="H28" s="1">
        <f t="shared" si="4"/>
        <v>5496.149902</v>
      </c>
      <c r="I28" s="1">
        <f t="shared" si="6"/>
        <v>-0.02712575257</v>
      </c>
    </row>
    <row r="29" ht="14.25" customHeight="1">
      <c r="A29" s="4">
        <v>41206.0</v>
      </c>
      <c r="B29" s="1">
        <v>5499.049805</v>
      </c>
      <c r="C29" s="1">
        <v>5605.950195</v>
      </c>
      <c r="D29" s="1">
        <v>5469.299805</v>
      </c>
      <c r="E29" s="1">
        <v>5568.950195</v>
      </c>
      <c r="F29" s="1" t="str">
        <f t="shared" si="2"/>
        <v>BUY</v>
      </c>
      <c r="G29" s="1" t="str">
        <f t="shared" si="3"/>
        <v>HOLD</v>
      </c>
      <c r="H29" s="1">
        <f t="shared" si="4"/>
        <v>5496.149902</v>
      </c>
      <c r="I29" s="1">
        <f t="shared" si="6"/>
        <v>0</v>
      </c>
    </row>
    <row r="30" ht="14.25" customHeight="1">
      <c r="A30" s="4">
        <v>41207.0</v>
      </c>
      <c r="B30" s="1">
        <v>5564.25</v>
      </c>
      <c r="C30" s="1">
        <v>5716.899902</v>
      </c>
      <c r="D30" s="1">
        <v>5513.350098</v>
      </c>
      <c r="E30" s="1">
        <v>5702.299805</v>
      </c>
      <c r="F30" s="1" t="str">
        <f t="shared" si="2"/>
        <v>BUY</v>
      </c>
      <c r="G30" s="1" t="str">
        <f t="shared" si="3"/>
        <v>HOLD</v>
      </c>
      <c r="H30" s="1">
        <f t="shared" si="4"/>
        <v>5496.149902</v>
      </c>
      <c r="I30" s="1">
        <f t="shared" si="6"/>
        <v>0</v>
      </c>
    </row>
    <row r="31" ht="14.25" customHeight="1">
      <c r="A31" s="4">
        <v>41208.0</v>
      </c>
      <c r="B31" s="1">
        <v>5708.899902</v>
      </c>
      <c r="C31" s="1">
        <v>5922.5</v>
      </c>
      <c r="D31" s="1">
        <v>5708.899902</v>
      </c>
      <c r="E31" s="1">
        <v>5905.899902</v>
      </c>
      <c r="F31" s="1" t="str">
        <f t="shared" si="2"/>
        <v>BUY</v>
      </c>
      <c r="G31" s="1" t="str">
        <f t="shared" si="3"/>
        <v>HOLD</v>
      </c>
      <c r="H31" s="1">
        <f t="shared" si="4"/>
        <v>5496.149902</v>
      </c>
      <c r="I31" s="1">
        <f t="shared" si="6"/>
        <v>0</v>
      </c>
    </row>
    <row r="32" ht="14.25" customHeight="1">
      <c r="A32" s="4">
        <v>41211.0</v>
      </c>
      <c r="B32" s="1">
        <v>5917.549805</v>
      </c>
      <c r="C32" s="1">
        <v>5976.0</v>
      </c>
      <c r="D32" s="1">
        <v>5833.899902</v>
      </c>
      <c r="E32" s="1">
        <v>5868.75</v>
      </c>
      <c r="F32" s="1" t="str">
        <f t="shared" si="2"/>
        <v>BUY</v>
      </c>
      <c r="G32" s="1" t="str">
        <f t="shared" si="3"/>
        <v>HOLD</v>
      </c>
      <c r="H32" s="1">
        <f t="shared" si="4"/>
        <v>5496.149902</v>
      </c>
      <c r="I32" s="1">
        <f t="shared" si="6"/>
        <v>0</v>
      </c>
    </row>
    <row r="33" ht="14.25" customHeight="1">
      <c r="A33" s="4">
        <v>41212.0</v>
      </c>
      <c r="B33" s="1">
        <v>5868.899902</v>
      </c>
      <c r="C33" s="1">
        <v>5952.25</v>
      </c>
      <c r="D33" s="1">
        <v>5861.299805</v>
      </c>
      <c r="E33" s="1">
        <v>5900.649902</v>
      </c>
      <c r="F33" s="1" t="str">
        <f t="shared" si="2"/>
        <v>BUY</v>
      </c>
      <c r="G33" s="1" t="str">
        <f t="shared" si="3"/>
        <v>HOLD</v>
      </c>
      <c r="H33" s="1">
        <f t="shared" si="4"/>
        <v>5496.149902</v>
      </c>
      <c r="I33" s="1">
        <f t="shared" si="6"/>
        <v>0</v>
      </c>
    </row>
    <row r="34" ht="14.25" customHeight="1">
      <c r="A34" s="4">
        <v>41213.0</v>
      </c>
      <c r="B34" s="1">
        <v>5903.799805</v>
      </c>
      <c r="C34" s="1">
        <v>6011.950195</v>
      </c>
      <c r="D34" s="1">
        <v>5837.200195</v>
      </c>
      <c r="E34" s="1">
        <v>5866.450195</v>
      </c>
      <c r="F34" s="1" t="str">
        <f t="shared" si="2"/>
        <v>BUY</v>
      </c>
      <c r="G34" s="1" t="str">
        <f t="shared" si="3"/>
        <v>HOLD</v>
      </c>
      <c r="H34" s="1">
        <f t="shared" si="4"/>
        <v>5496.149902</v>
      </c>
      <c r="I34" s="1">
        <f t="shared" si="6"/>
        <v>0</v>
      </c>
    </row>
    <row r="35" ht="14.25" customHeight="1">
      <c r="A35" s="4">
        <v>41214.0</v>
      </c>
      <c r="B35" s="1">
        <v>5854.850098</v>
      </c>
      <c r="C35" s="1">
        <v>5944.75</v>
      </c>
      <c r="D35" s="1">
        <v>5714.25</v>
      </c>
      <c r="E35" s="1">
        <v>5932.399902</v>
      </c>
      <c r="F35" s="1" t="str">
        <f t="shared" si="2"/>
        <v>BUY</v>
      </c>
      <c r="G35" s="1" t="str">
        <f t="shared" si="3"/>
        <v>HOLD</v>
      </c>
      <c r="H35" s="1">
        <f t="shared" si="4"/>
        <v>5496.149902</v>
      </c>
      <c r="I35" s="1">
        <f t="shared" si="6"/>
        <v>0</v>
      </c>
    </row>
    <row r="36" ht="14.25" customHeight="1">
      <c r="A36" s="4">
        <v>41215.0</v>
      </c>
      <c r="B36" s="1">
        <v>5931.899902</v>
      </c>
      <c r="C36" s="1">
        <v>5948.549805</v>
      </c>
      <c r="D36" s="1">
        <v>5819.600098</v>
      </c>
      <c r="E36" s="1">
        <v>5847.299805</v>
      </c>
      <c r="F36" s="1" t="str">
        <f t="shared" si="2"/>
        <v>SELL</v>
      </c>
      <c r="G36" s="1" t="str">
        <f t="shared" si="3"/>
        <v>SELL</v>
      </c>
      <c r="H36" s="1">
        <f t="shared" si="4"/>
        <v>5847.299805</v>
      </c>
      <c r="I36" s="1">
        <f t="shared" si="6"/>
        <v>0.06389016116</v>
      </c>
    </row>
    <row r="37" ht="14.25" customHeight="1">
      <c r="A37" s="4">
        <v>41218.0</v>
      </c>
      <c r="B37" s="1">
        <v>5847.100098</v>
      </c>
      <c r="C37" s="1">
        <v>5957.200195</v>
      </c>
      <c r="D37" s="1">
        <v>5759.950195</v>
      </c>
      <c r="E37" s="1">
        <v>5786.5</v>
      </c>
      <c r="F37" s="1" t="str">
        <f t="shared" si="2"/>
        <v>SELL</v>
      </c>
      <c r="G37" s="1" t="str">
        <f t="shared" si="3"/>
        <v>HOLD</v>
      </c>
      <c r="H37" s="1">
        <f t="shared" si="4"/>
        <v>5847.299805</v>
      </c>
      <c r="I37" s="1">
        <f t="shared" si="6"/>
        <v>0</v>
      </c>
    </row>
    <row r="38" ht="14.25" customHeight="1">
      <c r="A38" s="4">
        <v>41219.0</v>
      </c>
      <c r="B38" s="1">
        <v>5782.399902</v>
      </c>
      <c r="C38" s="1">
        <v>5861.350098</v>
      </c>
      <c r="D38" s="1">
        <v>5744.299805</v>
      </c>
      <c r="E38" s="1">
        <v>5782.350098</v>
      </c>
      <c r="F38" s="1" t="str">
        <f t="shared" si="2"/>
        <v>SELL</v>
      </c>
      <c r="G38" s="1" t="str">
        <f t="shared" si="3"/>
        <v>HOLD</v>
      </c>
      <c r="H38" s="1">
        <f t="shared" si="4"/>
        <v>5847.299805</v>
      </c>
      <c r="I38" s="1">
        <f t="shared" si="6"/>
        <v>0</v>
      </c>
    </row>
    <row r="39" ht="14.25" customHeight="1">
      <c r="A39" s="4">
        <v>41220.0</v>
      </c>
      <c r="B39" s="1">
        <v>5779.299805</v>
      </c>
      <c r="C39" s="1">
        <v>5780.799805</v>
      </c>
      <c r="D39" s="1">
        <v>5646.75</v>
      </c>
      <c r="E39" s="1">
        <v>5698.75</v>
      </c>
      <c r="F39" s="1" t="str">
        <f t="shared" si="2"/>
        <v>SELL</v>
      </c>
      <c r="G39" s="1" t="str">
        <f t="shared" si="3"/>
        <v>HOLD</v>
      </c>
      <c r="H39" s="1">
        <f t="shared" si="4"/>
        <v>5847.299805</v>
      </c>
      <c r="I39" s="1">
        <f t="shared" si="6"/>
        <v>0</v>
      </c>
    </row>
    <row r="40" ht="14.25" customHeight="1">
      <c r="A40" s="4">
        <v>41221.0</v>
      </c>
      <c r="B40" s="1">
        <v>5703.450195</v>
      </c>
      <c r="C40" s="1">
        <v>5794.200195</v>
      </c>
      <c r="D40" s="1">
        <v>5614.899902</v>
      </c>
      <c r="E40" s="1">
        <v>5663.25</v>
      </c>
      <c r="F40" s="1" t="str">
        <f t="shared" si="2"/>
        <v>SELL</v>
      </c>
      <c r="G40" s="1" t="str">
        <f t="shared" si="3"/>
        <v>HOLD</v>
      </c>
      <c r="H40" s="1">
        <f t="shared" si="4"/>
        <v>5847.299805</v>
      </c>
      <c r="I40" s="1">
        <f t="shared" si="6"/>
        <v>0</v>
      </c>
    </row>
    <row r="41" ht="14.25" customHeight="1">
      <c r="A41" s="4">
        <v>41222.0</v>
      </c>
      <c r="B41" s="1">
        <v>5660.600098</v>
      </c>
      <c r="C41" s="1">
        <v>5660.600098</v>
      </c>
      <c r="D41" s="1">
        <v>5477.5</v>
      </c>
      <c r="E41" s="1">
        <v>5617.100098</v>
      </c>
      <c r="F41" s="1" t="str">
        <f t="shared" si="2"/>
        <v>SELL</v>
      </c>
      <c r="G41" s="1" t="str">
        <f t="shared" si="3"/>
        <v>HOLD</v>
      </c>
      <c r="H41" s="1">
        <f t="shared" si="4"/>
        <v>5847.299805</v>
      </c>
      <c r="I41" s="1">
        <f t="shared" si="6"/>
        <v>0</v>
      </c>
    </row>
    <row r="42" ht="14.25" customHeight="1">
      <c r="A42" s="4">
        <v>41225.0</v>
      </c>
      <c r="B42" s="1">
        <v>5612.350098</v>
      </c>
      <c r="C42" s="1">
        <v>5758.850098</v>
      </c>
      <c r="D42" s="1">
        <v>5591.600098</v>
      </c>
      <c r="E42" s="1">
        <v>5695.399902</v>
      </c>
      <c r="F42" s="1" t="str">
        <f t="shared" si="2"/>
        <v>SELL</v>
      </c>
      <c r="G42" s="1" t="str">
        <f t="shared" si="3"/>
        <v>HOLD</v>
      </c>
      <c r="H42" s="1">
        <f t="shared" si="4"/>
        <v>5847.299805</v>
      </c>
      <c r="I42" s="1">
        <f t="shared" si="6"/>
        <v>0</v>
      </c>
    </row>
    <row r="43" ht="14.25" customHeight="1">
      <c r="A43" s="4">
        <v>41226.0</v>
      </c>
      <c r="B43" s="1">
        <v>5703.950195</v>
      </c>
      <c r="C43" s="1">
        <v>5950.200195</v>
      </c>
      <c r="D43" s="1">
        <v>5700.049805</v>
      </c>
      <c r="E43" s="1">
        <v>5937.899902</v>
      </c>
      <c r="F43" s="1" t="str">
        <f t="shared" si="2"/>
        <v>BUY</v>
      </c>
      <c r="G43" s="1" t="str">
        <f t="shared" si="3"/>
        <v>BUY</v>
      </c>
      <c r="H43" s="1">
        <f t="shared" si="4"/>
        <v>5937.899902</v>
      </c>
      <c r="I43" s="1">
        <f t="shared" si="6"/>
        <v>-0.01549434782</v>
      </c>
    </row>
    <row r="44" ht="14.25" customHeight="1">
      <c r="A44" s="4">
        <v>41227.0</v>
      </c>
      <c r="B44" s="1">
        <v>5942.700195</v>
      </c>
      <c r="C44" s="1">
        <v>5966.950195</v>
      </c>
      <c r="D44" s="1">
        <v>5895.649902</v>
      </c>
      <c r="E44" s="1">
        <v>5912.100098</v>
      </c>
      <c r="F44" s="1" t="str">
        <f t="shared" si="2"/>
        <v>BUY</v>
      </c>
      <c r="G44" s="1" t="str">
        <f t="shared" si="3"/>
        <v>HOLD</v>
      </c>
      <c r="H44" s="1">
        <f t="shared" si="4"/>
        <v>5937.899902</v>
      </c>
      <c r="I44" s="1">
        <f t="shared" si="6"/>
        <v>0</v>
      </c>
    </row>
    <row r="45" ht="14.25" customHeight="1">
      <c r="A45" s="4">
        <v>41228.0</v>
      </c>
      <c r="B45" s="1">
        <v>5913.149902</v>
      </c>
      <c r="C45" s="1">
        <v>5948.049805</v>
      </c>
      <c r="D45" s="1">
        <v>5817.399902</v>
      </c>
      <c r="E45" s="1">
        <v>5906.850098</v>
      </c>
      <c r="F45" s="1" t="str">
        <f t="shared" si="2"/>
        <v>BUY</v>
      </c>
      <c r="G45" s="1" t="str">
        <f t="shared" si="3"/>
        <v>HOLD</v>
      </c>
      <c r="H45" s="1">
        <f t="shared" si="4"/>
        <v>5937.899902</v>
      </c>
      <c r="I45" s="1">
        <f t="shared" si="6"/>
        <v>0</v>
      </c>
    </row>
    <row r="46" ht="14.25" customHeight="1">
      <c r="A46" s="4">
        <v>41229.0</v>
      </c>
      <c r="B46" s="1">
        <v>5908.049805</v>
      </c>
      <c r="C46" s="1">
        <v>5981.799805</v>
      </c>
      <c r="D46" s="1">
        <v>5893.799805</v>
      </c>
      <c r="E46" s="1">
        <v>5907.649902</v>
      </c>
      <c r="F46" s="1" t="str">
        <f t="shared" si="2"/>
        <v>BUY</v>
      </c>
      <c r="G46" s="1" t="str">
        <f t="shared" si="3"/>
        <v>HOLD</v>
      </c>
      <c r="H46" s="1">
        <f t="shared" si="4"/>
        <v>5937.899902</v>
      </c>
      <c r="I46" s="1">
        <f t="shared" si="6"/>
        <v>0</v>
      </c>
    </row>
    <row r="47" ht="14.25" customHeight="1">
      <c r="A47" s="4">
        <v>41232.0</v>
      </c>
      <c r="B47" s="1">
        <v>5911.25</v>
      </c>
      <c r="C47" s="1">
        <v>5923.700195</v>
      </c>
      <c r="D47" s="1">
        <v>5755.799805</v>
      </c>
      <c r="E47" s="1">
        <v>5780.899902</v>
      </c>
      <c r="F47" s="1" t="str">
        <f t="shared" si="2"/>
        <v>SELL</v>
      </c>
      <c r="G47" s="1" t="str">
        <f t="shared" si="3"/>
        <v>SELL</v>
      </c>
      <c r="H47" s="1">
        <f t="shared" si="4"/>
        <v>5780.899902</v>
      </c>
      <c r="I47" s="1">
        <f t="shared" si="6"/>
        <v>-0.02644032446</v>
      </c>
    </row>
    <row r="48" ht="14.25" customHeight="1">
      <c r="A48" s="4">
        <v>41233.0</v>
      </c>
      <c r="B48" s="1">
        <v>5778.799805</v>
      </c>
      <c r="C48" s="1">
        <v>5790.049805</v>
      </c>
      <c r="D48" s="1">
        <v>5530.850098</v>
      </c>
      <c r="E48" s="1">
        <v>5561.049805</v>
      </c>
      <c r="F48" s="1" t="str">
        <f t="shared" si="2"/>
        <v>SELL</v>
      </c>
      <c r="G48" s="1" t="str">
        <f t="shared" si="3"/>
        <v>HOLD</v>
      </c>
      <c r="H48" s="1">
        <f t="shared" si="4"/>
        <v>5780.899902</v>
      </c>
      <c r="I48" s="1">
        <f t="shared" si="6"/>
        <v>0</v>
      </c>
    </row>
    <row r="49" ht="14.25" customHeight="1">
      <c r="A49" s="4">
        <v>41234.0</v>
      </c>
      <c r="B49" s="1">
        <v>5564.649902</v>
      </c>
      <c r="C49" s="1">
        <v>5608.649902</v>
      </c>
      <c r="D49" s="1">
        <v>5394.350098</v>
      </c>
      <c r="E49" s="1">
        <v>5519.350098</v>
      </c>
      <c r="F49" s="1" t="str">
        <f t="shared" si="2"/>
        <v>SELL</v>
      </c>
      <c r="G49" s="1" t="str">
        <f t="shared" si="3"/>
        <v>HOLD</v>
      </c>
      <c r="H49" s="1">
        <f t="shared" si="4"/>
        <v>5780.899902</v>
      </c>
      <c r="I49" s="1">
        <f t="shared" si="6"/>
        <v>0</v>
      </c>
    </row>
    <row r="50" ht="14.25" customHeight="1">
      <c r="A50" s="4">
        <v>41235.0</v>
      </c>
      <c r="B50" s="1">
        <v>5524.299805</v>
      </c>
      <c r="C50" s="1">
        <v>5638.600098</v>
      </c>
      <c r="D50" s="1">
        <v>5514.75</v>
      </c>
      <c r="E50" s="1">
        <v>5608.600098</v>
      </c>
      <c r="F50" s="1" t="str">
        <f t="shared" si="2"/>
        <v>SELL</v>
      </c>
      <c r="G50" s="1" t="str">
        <f t="shared" si="3"/>
        <v>HOLD</v>
      </c>
      <c r="H50" s="1">
        <f t="shared" si="4"/>
        <v>5780.899902</v>
      </c>
      <c r="I50" s="1">
        <f t="shared" si="6"/>
        <v>0</v>
      </c>
    </row>
    <row r="51" ht="14.25" customHeight="1">
      <c r="A51" s="4">
        <v>41236.0</v>
      </c>
      <c r="B51" s="1">
        <v>5611.299805</v>
      </c>
      <c r="C51" s="1">
        <v>5772.549805</v>
      </c>
      <c r="D51" s="1">
        <v>5608.950195</v>
      </c>
      <c r="E51" s="1">
        <v>5731.700195</v>
      </c>
      <c r="F51" s="1" t="str">
        <f t="shared" si="2"/>
        <v>SELL</v>
      </c>
      <c r="G51" s="1" t="str">
        <f t="shared" si="3"/>
        <v>HOLD</v>
      </c>
      <c r="H51" s="1">
        <f t="shared" si="4"/>
        <v>5780.899902</v>
      </c>
      <c r="I51" s="1">
        <f t="shared" si="6"/>
        <v>0</v>
      </c>
    </row>
    <row r="52" ht="14.25" customHeight="1">
      <c r="A52" s="4">
        <v>41239.0</v>
      </c>
      <c r="B52" s="1">
        <v>5729.25</v>
      </c>
      <c r="C52" s="1">
        <v>5743.549805</v>
      </c>
      <c r="D52" s="1">
        <v>5655.600098</v>
      </c>
      <c r="E52" s="1">
        <v>5698.149902</v>
      </c>
      <c r="F52" s="1" t="str">
        <f t="shared" si="2"/>
        <v>SELL</v>
      </c>
      <c r="G52" s="1" t="str">
        <f t="shared" si="3"/>
        <v>HOLD</v>
      </c>
      <c r="H52" s="1">
        <f t="shared" si="4"/>
        <v>5780.899902</v>
      </c>
      <c r="I52" s="1">
        <f t="shared" si="6"/>
        <v>0</v>
      </c>
    </row>
    <row r="53" ht="14.25" customHeight="1">
      <c r="A53" s="4">
        <v>41240.0</v>
      </c>
      <c r="B53" s="1">
        <v>5699.549805</v>
      </c>
      <c r="C53" s="1">
        <v>5749.950195</v>
      </c>
      <c r="D53" s="1">
        <v>5595.5</v>
      </c>
      <c r="E53" s="1">
        <v>5617.549805</v>
      </c>
      <c r="F53" s="1" t="str">
        <f t="shared" si="2"/>
        <v>SELL</v>
      </c>
      <c r="G53" s="1" t="str">
        <f t="shared" si="3"/>
        <v>HOLD</v>
      </c>
      <c r="H53" s="1">
        <f t="shared" si="4"/>
        <v>5780.899902</v>
      </c>
      <c r="I53" s="1">
        <f t="shared" si="6"/>
        <v>0</v>
      </c>
    </row>
    <row r="54" ht="14.25" customHeight="1">
      <c r="A54" s="4">
        <v>41241.0</v>
      </c>
      <c r="B54" s="1">
        <v>5617.799805</v>
      </c>
      <c r="C54" s="1">
        <v>5725.0</v>
      </c>
      <c r="D54" s="1">
        <v>5612.100098</v>
      </c>
      <c r="E54" s="1">
        <v>5634.600098</v>
      </c>
      <c r="F54" s="1" t="str">
        <f t="shared" si="2"/>
        <v>SELL</v>
      </c>
      <c r="G54" s="1" t="str">
        <f t="shared" si="3"/>
        <v>HOLD</v>
      </c>
      <c r="H54" s="1">
        <f t="shared" si="4"/>
        <v>5780.899902</v>
      </c>
      <c r="I54" s="1">
        <f t="shared" si="6"/>
        <v>0</v>
      </c>
    </row>
    <row r="55" ht="14.25" customHeight="1">
      <c r="A55" s="4">
        <v>41242.0</v>
      </c>
      <c r="B55" s="1">
        <v>5633.899902</v>
      </c>
      <c r="C55" s="1">
        <v>5782.549805</v>
      </c>
      <c r="D55" s="1">
        <v>5632.649902</v>
      </c>
      <c r="E55" s="1">
        <v>5762.75</v>
      </c>
      <c r="F55" s="1" t="str">
        <f t="shared" si="2"/>
        <v>BUY</v>
      </c>
      <c r="G55" s="1" t="str">
        <f t="shared" si="3"/>
        <v>BUY</v>
      </c>
      <c r="H55" s="1">
        <f t="shared" si="4"/>
        <v>5762.75</v>
      </c>
      <c r="I55" s="1">
        <f t="shared" si="6"/>
        <v>0.003139632636</v>
      </c>
    </row>
    <row r="56" ht="14.25" customHeight="1">
      <c r="A56" s="4">
        <v>41243.0</v>
      </c>
      <c r="B56" s="1">
        <v>5765.450195</v>
      </c>
      <c r="C56" s="1">
        <v>5878.799805</v>
      </c>
      <c r="D56" s="1">
        <v>5754.600098</v>
      </c>
      <c r="E56" s="1">
        <v>5865.0</v>
      </c>
      <c r="F56" s="1" t="str">
        <f t="shared" si="2"/>
        <v>BUY</v>
      </c>
      <c r="G56" s="1" t="str">
        <f t="shared" si="3"/>
        <v>HOLD</v>
      </c>
      <c r="H56" s="1">
        <f t="shared" si="4"/>
        <v>5762.75</v>
      </c>
      <c r="I56" s="1">
        <f t="shared" si="6"/>
        <v>0</v>
      </c>
    </row>
    <row r="57" ht="14.25" customHeight="1">
      <c r="A57" s="4">
        <v>41246.0</v>
      </c>
      <c r="B57" s="1">
        <v>5870.200195</v>
      </c>
      <c r="C57" s="1">
        <v>5897.25</v>
      </c>
      <c r="D57" s="1">
        <v>5840.299805</v>
      </c>
      <c r="E57" s="1">
        <v>5858.350098</v>
      </c>
      <c r="F57" s="1" t="str">
        <f t="shared" si="2"/>
        <v>BUY</v>
      </c>
      <c r="G57" s="1" t="str">
        <f t="shared" si="3"/>
        <v>HOLD</v>
      </c>
      <c r="H57" s="1">
        <f t="shared" si="4"/>
        <v>5762.75</v>
      </c>
      <c r="I57" s="1">
        <f t="shared" si="6"/>
        <v>0</v>
      </c>
    </row>
    <row r="58" ht="14.25" customHeight="1">
      <c r="A58" s="4">
        <v>41247.0</v>
      </c>
      <c r="B58" s="1">
        <v>5861.899902</v>
      </c>
      <c r="C58" s="1">
        <v>5949.299805</v>
      </c>
      <c r="D58" s="1">
        <v>5859.950195</v>
      </c>
      <c r="E58" s="1">
        <v>5940.0</v>
      </c>
      <c r="F58" s="1" t="str">
        <f t="shared" si="2"/>
        <v>BUY</v>
      </c>
      <c r="G58" s="1" t="str">
        <f t="shared" si="3"/>
        <v>HOLD</v>
      </c>
      <c r="H58" s="1">
        <f t="shared" si="4"/>
        <v>5762.75</v>
      </c>
      <c r="I58" s="1">
        <f t="shared" si="6"/>
        <v>0</v>
      </c>
    </row>
    <row r="59" ht="14.25" customHeight="1">
      <c r="A59" s="4">
        <v>41248.0</v>
      </c>
      <c r="B59" s="1">
        <v>5941.049805</v>
      </c>
      <c r="C59" s="1">
        <v>6027.049805</v>
      </c>
      <c r="D59" s="1">
        <v>5919.799805</v>
      </c>
      <c r="E59" s="1">
        <v>5954.700195</v>
      </c>
      <c r="F59" s="1" t="str">
        <f t="shared" si="2"/>
        <v>BUY</v>
      </c>
      <c r="G59" s="1" t="str">
        <f t="shared" si="3"/>
        <v>HOLD</v>
      </c>
      <c r="H59" s="1">
        <f t="shared" si="4"/>
        <v>5762.75</v>
      </c>
      <c r="I59" s="1">
        <f t="shared" si="6"/>
        <v>0</v>
      </c>
    </row>
    <row r="60" ht="14.25" customHeight="1">
      <c r="A60" s="4">
        <v>41249.0</v>
      </c>
      <c r="B60" s="1">
        <v>5963.600098</v>
      </c>
      <c r="C60" s="1">
        <v>6042.100098</v>
      </c>
      <c r="D60" s="1">
        <v>5894.799805</v>
      </c>
      <c r="E60" s="1">
        <v>5974.299805</v>
      </c>
      <c r="F60" s="1" t="str">
        <f t="shared" si="2"/>
        <v>BUY</v>
      </c>
      <c r="G60" s="1" t="str">
        <f t="shared" si="3"/>
        <v>HOLD</v>
      </c>
      <c r="H60" s="1">
        <f t="shared" si="4"/>
        <v>5762.75</v>
      </c>
      <c r="I60" s="1">
        <f t="shared" si="6"/>
        <v>0</v>
      </c>
    </row>
    <row r="61" ht="14.25" customHeight="1">
      <c r="A61" s="4">
        <v>41250.0</v>
      </c>
      <c r="B61" s="1">
        <v>5974.0</v>
      </c>
      <c r="C61" s="1">
        <v>6015.299805</v>
      </c>
      <c r="D61" s="1">
        <v>5923.350098</v>
      </c>
      <c r="E61" s="1">
        <v>5960.600098</v>
      </c>
      <c r="F61" s="1" t="str">
        <f t="shared" si="2"/>
        <v>BUY</v>
      </c>
      <c r="G61" s="1" t="str">
        <f t="shared" si="3"/>
        <v>HOLD</v>
      </c>
      <c r="H61" s="1">
        <f t="shared" si="4"/>
        <v>5762.75</v>
      </c>
      <c r="I61" s="1">
        <f t="shared" si="6"/>
        <v>0</v>
      </c>
    </row>
    <row r="62" ht="14.25" customHeight="1">
      <c r="A62" s="4">
        <v>41253.0</v>
      </c>
      <c r="B62" s="1">
        <v>5960.399902</v>
      </c>
      <c r="C62" s="1">
        <v>6111.200195</v>
      </c>
      <c r="D62" s="1">
        <v>5960.399902</v>
      </c>
      <c r="E62" s="1">
        <v>6097.25</v>
      </c>
      <c r="F62" s="1" t="str">
        <f t="shared" si="2"/>
        <v>BUY</v>
      </c>
      <c r="G62" s="1" t="str">
        <f t="shared" si="3"/>
        <v>HOLD</v>
      </c>
      <c r="H62" s="1">
        <f t="shared" si="4"/>
        <v>5762.75</v>
      </c>
      <c r="I62" s="1">
        <f t="shared" si="6"/>
        <v>0</v>
      </c>
    </row>
    <row r="63" ht="14.25" customHeight="1">
      <c r="A63" s="4">
        <v>41254.0</v>
      </c>
      <c r="B63" s="1">
        <v>6067.049805</v>
      </c>
      <c r="C63" s="1">
        <v>6175.649902</v>
      </c>
      <c r="D63" s="1">
        <v>6005.450195</v>
      </c>
      <c r="E63" s="1">
        <v>6159.299805</v>
      </c>
      <c r="F63" s="1" t="str">
        <f t="shared" si="2"/>
        <v>BUY</v>
      </c>
      <c r="G63" s="1" t="str">
        <f t="shared" si="3"/>
        <v>HOLD</v>
      </c>
      <c r="H63" s="1">
        <f t="shared" si="4"/>
        <v>5762.75</v>
      </c>
      <c r="I63" s="1">
        <f t="shared" si="6"/>
        <v>0</v>
      </c>
    </row>
    <row r="64" ht="14.25" customHeight="1">
      <c r="A64" s="4">
        <v>41255.0</v>
      </c>
      <c r="B64" s="1">
        <v>6159.25</v>
      </c>
      <c r="C64" s="1">
        <v>6185.399902</v>
      </c>
      <c r="D64" s="1">
        <v>6040.399902</v>
      </c>
      <c r="E64" s="1">
        <v>6058.100098</v>
      </c>
      <c r="F64" s="1" t="str">
        <f t="shared" si="2"/>
        <v>BUY</v>
      </c>
      <c r="G64" s="1" t="str">
        <f t="shared" si="3"/>
        <v>HOLD</v>
      </c>
      <c r="H64" s="1">
        <f t="shared" si="4"/>
        <v>5762.75</v>
      </c>
      <c r="I64" s="1">
        <f t="shared" si="6"/>
        <v>0</v>
      </c>
    </row>
    <row r="65" ht="14.25" customHeight="1">
      <c r="A65" s="4">
        <v>41256.0</v>
      </c>
      <c r="B65" s="1">
        <v>6056.200195</v>
      </c>
      <c r="C65" s="1">
        <v>6078.549805</v>
      </c>
      <c r="D65" s="1">
        <v>6015.049805</v>
      </c>
      <c r="E65" s="1">
        <v>6047.700195</v>
      </c>
      <c r="F65" s="1" t="str">
        <f t="shared" si="2"/>
        <v>BUY</v>
      </c>
      <c r="G65" s="1" t="str">
        <f t="shared" si="3"/>
        <v>HOLD</v>
      </c>
      <c r="H65" s="1">
        <f t="shared" si="4"/>
        <v>5762.75</v>
      </c>
      <c r="I65" s="1">
        <f t="shared" si="6"/>
        <v>0</v>
      </c>
    </row>
    <row r="66" ht="14.25" customHeight="1">
      <c r="A66" s="4">
        <v>41257.0</v>
      </c>
      <c r="B66" s="1">
        <v>6037.950195</v>
      </c>
      <c r="C66" s="1">
        <v>6039.950195</v>
      </c>
      <c r="D66" s="1">
        <v>5740.600098</v>
      </c>
      <c r="E66" s="1">
        <v>5777.0</v>
      </c>
      <c r="F66" s="1" t="str">
        <f t="shared" si="2"/>
        <v>SELL</v>
      </c>
      <c r="G66" s="1" t="str">
        <f t="shared" si="3"/>
        <v>SELL</v>
      </c>
      <c r="H66" s="1">
        <f t="shared" si="4"/>
        <v>5777</v>
      </c>
      <c r="I66" s="1">
        <f t="shared" si="6"/>
        <v>0.002472777754</v>
      </c>
    </row>
    <row r="67" ht="14.25" customHeight="1">
      <c r="A67" s="4">
        <v>41260.0</v>
      </c>
      <c r="B67" s="1">
        <v>5777.600098</v>
      </c>
      <c r="C67" s="1">
        <v>5874.600098</v>
      </c>
      <c r="D67" s="1">
        <v>5710.600098</v>
      </c>
      <c r="E67" s="1">
        <v>5742.299805</v>
      </c>
      <c r="F67" s="1" t="str">
        <f t="shared" si="2"/>
        <v>SELL</v>
      </c>
      <c r="G67" s="1" t="str">
        <f t="shared" si="3"/>
        <v>HOLD</v>
      </c>
      <c r="H67" s="1">
        <f t="shared" si="4"/>
        <v>5777</v>
      </c>
      <c r="I67" s="1">
        <f t="shared" si="6"/>
        <v>0</v>
      </c>
    </row>
    <row r="68" ht="14.25" customHeight="1">
      <c r="A68" s="4">
        <v>41261.0</v>
      </c>
      <c r="B68" s="1">
        <v>5730.25</v>
      </c>
      <c r="C68" s="1">
        <v>5840.799805</v>
      </c>
      <c r="D68" s="1">
        <v>5676.700195</v>
      </c>
      <c r="E68" s="1">
        <v>5751.149902</v>
      </c>
      <c r="F68" s="1" t="str">
        <f t="shared" si="2"/>
        <v>SELL</v>
      </c>
      <c r="G68" s="1" t="str">
        <f t="shared" si="3"/>
        <v>HOLD</v>
      </c>
      <c r="H68" s="1">
        <f t="shared" si="4"/>
        <v>5777</v>
      </c>
      <c r="I68" s="1">
        <f t="shared" si="6"/>
        <v>0</v>
      </c>
    </row>
    <row r="69" ht="14.25" customHeight="1">
      <c r="A69" s="4">
        <v>41262.0</v>
      </c>
      <c r="B69" s="1">
        <v>5751.75</v>
      </c>
      <c r="C69" s="1">
        <v>5799.5</v>
      </c>
      <c r="D69" s="1">
        <v>5742.75</v>
      </c>
      <c r="E69" s="1">
        <v>5766.5</v>
      </c>
      <c r="F69" s="1" t="str">
        <f t="shared" si="2"/>
        <v>SELL</v>
      </c>
      <c r="G69" s="1" t="str">
        <f t="shared" si="3"/>
        <v>HOLD</v>
      </c>
      <c r="H69" s="1">
        <f t="shared" si="4"/>
        <v>5777</v>
      </c>
      <c r="I69" s="1">
        <f t="shared" si="6"/>
        <v>0</v>
      </c>
    </row>
    <row r="70" ht="14.25" customHeight="1">
      <c r="A70" s="4">
        <v>41263.0</v>
      </c>
      <c r="B70" s="1">
        <v>5771.299805</v>
      </c>
      <c r="C70" s="1">
        <v>6001.049805</v>
      </c>
      <c r="D70" s="1">
        <v>5771.299805</v>
      </c>
      <c r="E70" s="1">
        <v>5985.100098</v>
      </c>
      <c r="F70" s="1" t="str">
        <f t="shared" si="2"/>
        <v>BUY</v>
      </c>
      <c r="G70" s="1" t="str">
        <f t="shared" si="3"/>
        <v>BUY</v>
      </c>
      <c r="H70" s="1">
        <f t="shared" si="4"/>
        <v>5985.100098</v>
      </c>
      <c r="I70" s="1">
        <f t="shared" si="6"/>
        <v>-0.03602217379</v>
      </c>
    </row>
    <row r="71" ht="14.25" customHeight="1">
      <c r="A71" s="4">
        <v>41264.0</v>
      </c>
      <c r="B71" s="1">
        <v>5988.450195</v>
      </c>
      <c r="C71" s="1">
        <v>6085.25</v>
      </c>
      <c r="D71" s="1">
        <v>5988.450195</v>
      </c>
      <c r="E71" s="1">
        <v>6070.75</v>
      </c>
      <c r="F71" s="1" t="str">
        <f t="shared" si="2"/>
        <v>BUY</v>
      </c>
      <c r="G71" s="1" t="str">
        <f t="shared" si="3"/>
        <v>HOLD</v>
      </c>
      <c r="H71" s="1">
        <f t="shared" si="4"/>
        <v>5985.100098</v>
      </c>
      <c r="I71" s="1">
        <f t="shared" si="6"/>
        <v>0</v>
      </c>
    </row>
    <row r="72" ht="14.25" customHeight="1">
      <c r="A72" s="4">
        <v>41267.0</v>
      </c>
      <c r="B72" s="1">
        <v>6069.0</v>
      </c>
      <c r="C72" s="1">
        <v>6110.850098</v>
      </c>
      <c r="D72" s="1">
        <v>6060.200195</v>
      </c>
      <c r="E72" s="1">
        <v>6081.5</v>
      </c>
      <c r="F72" s="1" t="str">
        <f t="shared" si="2"/>
        <v>BUY</v>
      </c>
      <c r="G72" s="1" t="str">
        <f t="shared" si="3"/>
        <v>HOLD</v>
      </c>
      <c r="H72" s="1">
        <f t="shared" si="4"/>
        <v>5985.100098</v>
      </c>
      <c r="I72" s="1">
        <f t="shared" si="6"/>
        <v>0</v>
      </c>
    </row>
    <row r="73" ht="14.25" customHeight="1">
      <c r="A73" s="4">
        <v>41268.0</v>
      </c>
      <c r="B73" s="1">
        <v>6079.549805</v>
      </c>
      <c r="C73" s="1">
        <v>6098.600098</v>
      </c>
      <c r="D73" s="1">
        <v>6021.899902</v>
      </c>
      <c r="E73" s="1">
        <v>6079.700195</v>
      </c>
      <c r="F73" s="1" t="str">
        <f t="shared" si="2"/>
        <v>BUY</v>
      </c>
      <c r="G73" s="1" t="str">
        <f t="shared" si="3"/>
        <v>HOLD</v>
      </c>
      <c r="H73" s="1">
        <f t="shared" si="4"/>
        <v>5985.100098</v>
      </c>
      <c r="I73" s="1">
        <f t="shared" si="6"/>
        <v>0</v>
      </c>
    </row>
    <row r="74" ht="14.25" customHeight="1">
      <c r="A74" s="4">
        <v>41269.0</v>
      </c>
      <c r="B74" s="1">
        <v>6095.0</v>
      </c>
      <c r="C74" s="1">
        <v>6167.75</v>
      </c>
      <c r="D74" s="1">
        <v>6095.0</v>
      </c>
      <c r="E74" s="1">
        <v>6138.600098</v>
      </c>
      <c r="F74" s="1" t="str">
        <f t="shared" si="2"/>
        <v>BUY</v>
      </c>
      <c r="G74" s="1" t="str">
        <f t="shared" si="3"/>
        <v>HOLD</v>
      </c>
      <c r="H74" s="1">
        <f t="shared" si="4"/>
        <v>5985.100098</v>
      </c>
      <c r="I74" s="1">
        <f t="shared" si="6"/>
        <v>0</v>
      </c>
    </row>
    <row r="75" ht="14.25" customHeight="1">
      <c r="A75" s="4">
        <v>41270.0</v>
      </c>
      <c r="B75" s="1">
        <v>6136.75</v>
      </c>
      <c r="C75" s="1">
        <v>6165.350098</v>
      </c>
      <c r="D75" s="1">
        <v>6109.850098</v>
      </c>
      <c r="E75" s="1">
        <v>6144.350098</v>
      </c>
      <c r="F75" s="1" t="str">
        <f t="shared" si="2"/>
        <v>BUY</v>
      </c>
      <c r="G75" s="1" t="str">
        <f t="shared" si="3"/>
        <v>HOLD</v>
      </c>
      <c r="H75" s="1">
        <f t="shared" si="4"/>
        <v>5985.100098</v>
      </c>
      <c r="I75" s="1">
        <f t="shared" si="6"/>
        <v>0</v>
      </c>
    </row>
    <row r="76" ht="14.25" customHeight="1">
      <c r="A76" s="4">
        <v>41271.0</v>
      </c>
      <c r="B76" s="1">
        <v>6144.700195</v>
      </c>
      <c r="C76" s="1">
        <v>6197.0</v>
      </c>
      <c r="D76" s="1">
        <v>6060.850098</v>
      </c>
      <c r="E76" s="1">
        <v>6179.399902</v>
      </c>
      <c r="F76" s="1" t="str">
        <f t="shared" si="2"/>
        <v>BUY</v>
      </c>
      <c r="G76" s="1" t="str">
        <f t="shared" si="3"/>
        <v>HOLD</v>
      </c>
      <c r="H76" s="1">
        <f t="shared" si="4"/>
        <v>5985.100098</v>
      </c>
      <c r="I76" s="1">
        <f t="shared" si="6"/>
        <v>0</v>
      </c>
    </row>
    <row r="77" ht="14.25" customHeight="1">
      <c r="A77" s="4">
        <v>41274.0</v>
      </c>
      <c r="B77" s="1">
        <v>6184.25</v>
      </c>
      <c r="C77" s="1">
        <v>6230.149902</v>
      </c>
      <c r="D77" s="1">
        <v>6126.399902</v>
      </c>
      <c r="E77" s="1">
        <v>6178.549805</v>
      </c>
      <c r="F77" s="1" t="str">
        <f t="shared" si="2"/>
        <v>BUY</v>
      </c>
      <c r="G77" s="1" t="str">
        <f t="shared" si="3"/>
        <v>HOLD</v>
      </c>
      <c r="H77" s="1">
        <f t="shared" si="4"/>
        <v>5985.100098</v>
      </c>
      <c r="I77" s="1">
        <f t="shared" si="6"/>
        <v>0</v>
      </c>
    </row>
    <row r="78" ht="14.25" customHeight="1">
      <c r="A78" s="4">
        <v>41275.0</v>
      </c>
      <c r="B78" s="1">
        <v>6179.100098</v>
      </c>
      <c r="C78" s="1">
        <v>6300.049805</v>
      </c>
      <c r="D78" s="1">
        <v>6179.100098</v>
      </c>
      <c r="E78" s="1">
        <v>6274.299805</v>
      </c>
      <c r="F78" s="1" t="str">
        <f t="shared" si="2"/>
        <v>BUY</v>
      </c>
      <c r="G78" s="1" t="str">
        <f t="shared" si="3"/>
        <v>HOLD</v>
      </c>
      <c r="H78" s="1">
        <f t="shared" si="4"/>
        <v>5985.100098</v>
      </c>
      <c r="I78" s="1">
        <f t="shared" si="6"/>
        <v>0</v>
      </c>
    </row>
    <row r="79" ht="14.25" customHeight="1">
      <c r="A79" s="4">
        <v>41276.0</v>
      </c>
      <c r="B79" s="1">
        <v>6271.0</v>
      </c>
      <c r="C79" s="1">
        <v>6289.799805</v>
      </c>
      <c r="D79" s="1">
        <v>6193.350098</v>
      </c>
      <c r="E79" s="1">
        <v>6279.100098</v>
      </c>
      <c r="F79" s="1" t="str">
        <f t="shared" si="2"/>
        <v>BUY</v>
      </c>
      <c r="G79" s="1" t="str">
        <f t="shared" si="3"/>
        <v>HOLD</v>
      </c>
      <c r="H79" s="1">
        <f t="shared" si="4"/>
        <v>5985.100098</v>
      </c>
      <c r="I79" s="1">
        <f t="shared" si="6"/>
        <v>0</v>
      </c>
    </row>
    <row r="80" ht="14.25" customHeight="1">
      <c r="A80" s="4">
        <v>41277.0</v>
      </c>
      <c r="B80" s="1">
        <v>6282.450195</v>
      </c>
      <c r="C80" s="1">
        <v>6357.100098</v>
      </c>
      <c r="D80" s="1">
        <v>6221.600098</v>
      </c>
      <c r="E80" s="1">
        <v>6287.850098</v>
      </c>
      <c r="F80" s="1" t="str">
        <f t="shared" si="2"/>
        <v>BUY</v>
      </c>
      <c r="G80" s="1" t="str">
        <f t="shared" si="3"/>
        <v>HOLD</v>
      </c>
      <c r="H80" s="1">
        <f t="shared" si="4"/>
        <v>5985.100098</v>
      </c>
      <c r="I80" s="1">
        <f t="shared" si="6"/>
        <v>0</v>
      </c>
    </row>
    <row r="81" ht="14.25" customHeight="1">
      <c r="A81" s="4">
        <v>41278.0</v>
      </c>
      <c r="B81" s="1">
        <v>6287.549805</v>
      </c>
      <c r="C81" s="1">
        <v>6338.299805</v>
      </c>
      <c r="D81" s="1">
        <v>6231.25</v>
      </c>
      <c r="E81" s="1">
        <v>6272.0</v>
      </c>
      <c r="F81" s="1" t="str">
        <f t="shared" si="2"/>
        <v>BUY</v>
      </c>
      <c r="G81" s="1" t="str">
        <f t="shared" si="3"/>
        <v>HOLD</v>
      </c>
      <c r="H81" s="1">
        <f t="shared" si="4"/>
        <v>5985.100098</v>
      </c>
      <c r="I81" s="1">
        <f t="shared" si="6"/>
        <v>0</v>
      </c>
    </row>
    <row r="82" ht="14.25" customHeight="1">
      <c r="A82" s="4">
        <v>41281.0</v>
      </c>
      <c r="B82" s="1">
        <v>6278.100098</v>
      </c>
      <c r="C82" s="1">
        <v>6347.0</v>
      </c>
      <c r="D82" s="1">
        <v>6142.899902</v>
      </c>
      <c r="E82" s="1">
        <v>6156.950195</v>
      </c>
      <c r="F82" s="1" t="str">
        <f t="shared" si="2"/>
        <v>SELL</v>
      </c>
      <c r="G82" s="1" t="str">
        <f t="shared" si="3"/>
        <v>SELL</v>
      </c>
      <c r="H82" s="1">
        <f t="shared" si="4"/>
        <v>6156.950195</v>
      </c>
      <c r="I82" s="1">
        <f t="shared" si="6"/>
        <v>0.02871298628</v>
      </c>
    </row>
    <row r="83" ht="14.25" customHeight="1">
      <c r="A83" s="4">
        <v>41282.0</v>
      </c>
      <c r="B83" s="1">
        <v>6166.649902</v>
      </c>
      <c r="C83" s="1">
        <v>6224.200195</v>
      </c>
      <c r="D83" s="1">
        <v>6112.549805</v>
      </c>
      <c r="E83" s="1">
        <v>6200.100098</v>
      </c>
      <c r="F83" s="1" t="str">
        <f t="shared" si="2"/>
        <v>SELL</v>
      </c>
      <c r="G83" s="1" t="str">
        <f t="shared" si="3"/>
        <v>HOLD</v>
      </c>
      <c r="H83" s="1">
        <f t="shared" si="4"/>
        <v>6156.950195</v>
      </c>
      <c r="I83" s="1">
        <f t="shared" si="6"/>
        <v>0</v>
      </c>
    </row>
    <row r="84" ht="14.25" customHeight="1">
      <c r="A84" s="4">
        <v>41283.0</v>
      </c>
      <c r="B84" s="1">
        <v>6208.799805</v>
      </c>
      <c r="C84" s="1">
        <v>6244.149902</v>
      </c>
      <c r="D84" s="1">
        <v>6172.0</v>
      </c>
      <c r="E84" s="1">
        <v>6206.799805</v>
      </c>
      <c r="F84" s="1" t="str">
        <f t="shared" si="2"/>
        <v>SELL</v>
      </c>
      <c r="G84" s="1" t="str">
        <f t="shared" si="3"/>
        <v>HOLD</v>
      </c>
      <c r="H84" s="1">
        <f t="shared" si="4"/>
        <v>6156.950195</v>
      </c>
      <c r="I84" s="1">
        <f t="shared" si="6"/>
        <v>0</v>
      </c>
    </row>
    <row r="85" ht="14.25" customHeight="1">
      <c r="A85" s="4">
        <v>41284.0</v>
      </c>
      <c r="B85" s="1">
        <v>6226.350098</v>
      </c>
      <c r="C85" s="1">
        <v>6260.450195</v>
      </c>
      <c r="D85" s="1">
        <v>6053.299805</v>
      </c>
      <c r="E85" s="1">
        <v>6074.25</v>
      </c>
      <c r="F85" s="1" t="str">
        <f t="shared" si="2"/>
        <v>SELL</v>
      </c>
      <c r="G85" s="1" t="str">
        <f t="shared" si="3"/>
        <v>HOLD</v>
      </c>
      <c r="H85" s="1">
        <f t="shared" si="4"/>
        <v>6156.950195</v>
      </c>
      <c r="I85" s="1">
        <f t="shared" si="6"/>
        <v>0</v>
      </c>
    </row>
    <row r="86" ht="14.25" customHeight="1">
      <c r="A86" s="4">
        <v>41285.0</v>
      </c>
      <c r="B86" s="1">
        <v>6065.0</v>
      </c>
      <c r="C86" s="1">
        <v>6065.0</v>
      </c>
      <c r="D86" s="1">
        <v>5825.75</v>
      </c>
      <c r="E86" s="1">
        <v>5935.75</v>
      </c>
      <c r="F86" s="1" t="str">
        <f t="shared" si="2"/>
        <v>SELL</v>
      </c>
      <c r="G86" s="1" t="str">
        <f t="shared" si="3"/>
        <v>HOLD</v>
      </c>
      <c r="H86" s="1">
        <f t="shared" si="4"/>
        <v>6156.950195</v>
      </c>
      <c r="I86" s="1">
        <f t="shared" si="6"/>
        <v>0</v>
      </c>
    </row>
    <row r="87" ht="14.25" customHeight="1">
      <c r="A87" s="4">
        <v>41288.0</v>
      </c>
      <c r="B87" s="1">
        <v>5937.950195</v>
      </c>
      <c r="C87" s="1">
        <v>6013.149902</v>
      </c>
      <c r="D87" s="1">
        <v>5880.299805</v>
      </c>
      <c r="E87" s="1">
        <v>5913.200195</v>
      </c>
      <c r="F87" s="1" t="str">
        <f t="shared" si="2"/>
        <v>SELL</v>
      </c>
      <c r="G87" s="1" t="str">
        <f t="shared" si="3"/>
        <v>HOLD</v>
      </c>
      <c r="H87" s="1">
        <f t="shared" si="4"/>
        <v>6156.950195</v>
      </c>
      <c r="I87" s="1">
        <f t="shared" si="6"/>
        <v>0</v>
      </c>
    </row>
    <row r="88" ht="14.25" customHeight="1">
      <c r="A88" s="4">
        <v>41289.0</v>
      </c>
      <c r="B88" s="1">
        <v>5907.75</v>
      </c>
      <c r="C88" s="1">
        <v>5908.75</v>
      </c>
      <c r="D88" s="1">
        <v>5677.0</v>
      </c>
      <c r="E88" s="1">
        <v>5705.299805</v>
      </c>
      <c r="F88" s="1" t="str">
        <f t="shared" si="2"/>
        <v>SELL</v>
      </c>
      <c r="G88" s="1" t="str">
        <f t="shared" si="3"/>
        <v>HOLD</v>
      </c>
      <c r="H88" s="1">
        <f t="shared" si="4"/>
        <v>6156.950195</v>
      </c>
      <c r="I88" s="1">
        <f t="shared" si="6"/>
        <v>0</v>
      </c>
    </row>
    <row r="89" ht="14.25" customHeight="1">
      <c r="A89" s="4">
        <v>41290.0</v>
      </c>
      <c r="B89" s="1">
        <v>5705.0</v>
      </c>
      <c r="C89" s="1">
        <v>5705.0</v>
      </c>
      <c r="D89" s="1">
        <v>4977.100098</v>
      </c>
      <c r="E89" s="1">
        <v>5208.799805</v>
      </c>
      <c r="F89" s="1" t="str">
        <f t="shared" si="2"/>
        <v>SELL</v>
      </c>
      <c r="G89" s="1" t="str">
        <f t="shared" si="3"/>
        <v>HOLD</v>
      </c>
      <c r="H89" s="1">
        <f t="shared" si="4"/>
        <v>6156.950195</v>
      </c>
      <c r="I89" s="1">
        <f t="shared" si="6"/>
        <v>0</v>
      </c>
    </row>
    <row r="90" ht="14.25" customHeight="1">
      <c r="A90" s="4">
        <v>41291.0</v>
      </c>
      <c r="B90" s="1">
        <v>5203.350098</v>
      </c>
      <c r="C90" s="1">
        <v>5203.350098</v>
      </c>
      <c r="D90" s="1">
        <v>4448.5</v>
      </c>
      <c r="E90" s="1">
        <v>4899.299805</v>
      </c>
      <c r="F90" s="1" t="str">
        <f t="shared" si="2"/>
        <v>SELL</v>
      </c>
      <c r="G90" s="1" t="str">
        <f t="shared" si="3"/>
        <v>HOLD</v>
      </c>
      <c r="H90" s="1">
        <f t="shared" si="4"/>
        <v>6156.950195</v>
      </c>
      <c r="I90" s="1">
        <f t="shared" si="6"/>
        <v>0</v>
      </c>
    </row>
    <row r="91" ht="14.25" customHeight="1">
      <c r="A91" s="4">
        <v>41292.0</v>
      </c>
      <c r="B91" s="1">
        <v>4903.049805</v>
      </c>
      <c r="C91" s="1">
        <v>5328.049805</v>
      </c>
      <c r="D91" s="1">
        <v>4891.600098</v>
      </c>
      <c r="E91" s="1">
        <v>5203.399902</v>
      </c>
      <c r="F91" s="1" t="str">
        <f t="shared" si="2"/>
        <v>SELL</v>
      </c>
      <c r="G91" s="1" t="str">
        <f t="shared" si="3"/>
        <v>HOLD</v>
      </c>
      <c r="H91" s="1">
        <f t="shared" si="4"/>
        <v>6156.950195</v>
      </c>
      <c r="I91" s="1">
        <f t="shared" si="6"/>
        <v>0</v>
      </c>
    </row>
    <row r="92" ht="14.25" customHeight="1">
      <c r="A92" s="4">
        <v>41295.0</v>
      </c>
      <c r="B92" s="1">
        <v>5208.0</v>
      </c>
      <c r="C92" s="1">
        <v>5357.200195</v>
      </c>
      <c r="D92" s="1">
        <v>4995.799805</v>
      </c>
      <c r="E92" s="1">
        <v>5033.450195</v>
      </c>
      <c r="F92" s="1" t="str">
        <f t="shared" si="2"/>
        <v>SELL</v>
      </c>
      <c r="G92" s="1" t="str">
        <f t="shared" si="3"/>
        <v>HOLD</v>
      </c>
      <c r="H92" s="1">
        <f t="shared" si="4"/>
        <v>6156.950195</v>
      </c>
      <c r="I92" s="1">
        <f t="shared" si="6"/>
        <v>0</v>
      </c>
    </row>
    <row r="93" ht="14.25" customHeight="1">
      <c r="A93" s="4">
        <v>41296.0</v>
      </c>
      <c r="B93" s="1">
        <v>5035.049805</v>
      </c>
      <c r="C93" s="1">
        <v>5399.25</v>
      </c>
      <c r="D93" s="1">
        <v>5035.049805</v>
      </c>
      <c r="E93" s="1">
        <v>5383.350098</v>
      </c>
      <c r="F93" s="1" t="str">
        <f t="shared" si="2"/>
        <v>BUY</v>
      </c>
      <c r="G93" s="1" t="str">
        <f t="shared" si="3"/>
        <v>BUY</v>
      </c>
      <c r="H93" s="1">
        <f t="shared" si="4"/>
        <v>5383.350098</v>
      </c>
      <c r="I93" s="1">
        <f t="shared" si="6"/>
        <v>0.1256466388</v>
      </c>
    </row>
    <row r="94" ht="14.25" customHeight="1">
      <c r="A94" s="4">
        <v>41297.0</v>
      </c>
      <c r="B94" s="1">
        <v>5380.950195</v>
      </c>
      <c r="C94" s="1">
        <v>5380.950195</v>
      </c>
      <c r="D94" s="1">
        <v>5071.0</v>
      </c>
      <c r="E94" s="1">
        <v>5274.100098</v>
      </c>
      <c r="F94" s="1" t="str">
        <f t="shared" si="2"/>
        <v>BUY</v>
      </c>
      <c r="G94" s="1" t="str">
        <f t="shared" si="3"/>
        <v>HOLD</v>
      </c>
      <c r="H94" s="1">
        <f t="shared" si="4"/>
        <v>5383.350098</v>
      </c>
      <c r="I94" s="1">
        <f t="shared" si="6"/>
        <v>0</v>
      </c>
    </row>
    <row r="95" ht="14.25" customHeight="1">
      <c r="A95" s="4">
        <v>41298.0</v>
      </c>
      <c r="B95" s="1">
        <v>5279.549805</v>
      </c>
      <c r="C95" s="1">
        <v>5391.600098</v>
      </c>
      <c r="D95" s="1">
        <v>5225.25</v>
      </c>
      <c r="E95" s="1">
        <v>5280.799805</v>
      </c>
      <c r="F95" s="1" t="str">
        <f t="shared" si="2"/>
        <v>BUY</v>
      </c>
      <c r="G95" s="1" t="str">
        <f t="shared" si="3"/>
        <v>HOLD</v>
      </c>
      <c r="H95" s="1">
        <f t="shared" si="4"/>
        <v>5383.350098</v>
      </c>
      <c r="I95" s="1">
        <f t="shared" si="6"/>
        <v>0</v>
      </c>
    </row>
    <row r="96" ht="14.25" customHeight="1">
      <c r="A96" s="4">
        <v>41299.0</v>
      </c>
      <c r="B96" s="1">
        <v>5283.75</v>
      </c>
      <c r="C96" s="1">
        <v>5314.299805</v>
      </c>
      <c r="D96" s="1">
        <v>5142.25</v>
      </c>
      <c r="E96" s="1">
        <v>5167.600098</v>
      </c>
      <c r="F96" s="1" t="str">
        <f t="shared" si="2"/>
        <v>BUY</v>
      </c>
      <c r="G96" s="1" t="str">
        <f t="shared" si="3"/>
        <v>HOLD</v>
      </c>
      <c r="H96" s="1">
        <f t="shared" si="4"/>
        <v>5383.350098</v>
      </c>
      <c r="I96" s="1">
        <f t="shared" si="6"/>
        <v>0</v>
      </c>
    </row>
    <row r="97" ht="14.25" customHeight="1">
      <c r="A97" s="4">
        <v>41302.0</v>
      </c>
      <c r="B97" s="1">
        <v>5172.25</v>
      </c>
      <c r="C97" s="1">
        <v>5251.649902</v>
      </c>
      <c r="D97" s="1">
        <v>5071.149902</v>
      </c>
      <c r="E97" s="1">
        <v>5137.450195</v>
      </c>
      <c r="F97" s="1" t="str">
        <f t="shared" si="2"/>
        <v>SELL</v>
      </c>
      <c r="G97" s="1" t="str">
        <f t="shared" si="3"/>
        <v>SELL</v>
      </c>
      <c r="H97" s="1">
        <f t="shared" si="4"/>
        <v>5137.450195</v>
      </c>
      <c r="I97" s="1">
        <f t="shared" si="6"/>
        <v>-0.04567785831</v>
      </c>
    </row>
    <row r="98" ht="14.25" customHeight="1">
      <c r="A98" s="4">
        <v>41303.0</v>
      </c>
      <c r="B98" s="1">
        <v>5140.600098</v>
      </c>
      <c r="C98" s="1">
        <v>5339.950195</v>
      </c>
      <c r="D98" s="1">
        <v>5090.75</v>
      </c>
      <c r="E98" s="1">
        <v>5317.25</v>
      </c>
      <c r="F98" s="1" t="str">
        <f t="shared" si="2"/>
        <v>BUY</v>
      </c>
      <c r="G98" s="1" t="str">
        <f t="shared" si="3"/>
        <v>BUY</v>
      </c>
      <c r="H98" s="1">
        <f t="shared" si="4"/>
        <v>5317.25</v>
      </c>
      <c r="I98" s="1">
        <f t="shared" si="6"/>
        <v>-0.03499786824</v>
      </c>
    </row>
    <row r="99" ht="14.25" customHeight="1">
      <c r="A99" s="4">
        <v>41304.0</v>
      </c>
      <c r="B99" s="1">
        <v>5315.549805</v>
      </c>
      <c r="C99" s="1">
        <v>5545.200195</v>
      </c>
      <c r="D99" s="1">
        <v>5315.549805</v>
      </c>
      <c r="E99" s="1">
        <v>5463.5</v>
      </c>
      <c r="F99" s="1" t="str">
        <f t="shared" si="2"/>
        <v>BUY</v>
      </c>
      <c r="G99" s="1" t="str">
        <f t="shared" si="3"/>
        <v>HOLD</v>
      </c>
      <c r="H99" s="1">
        <f t="shared" si="4"/>
        <v>5317.25</v>
      </c>
      <c r="I99" s="1">
        <f t="shared" si="6"/>
        <v>0</v>
      </c>
    </row>
    <row r="100" ht="14.25" customHeight="1">
      <c r="A100" s="4">
        <v>41305.0</v>
      </c>
      <c r="B100" s="1">
        <v>5463.75</v>
      </c>
      <c r="C100" s="1">
        <v>5500.600098</v>
      </c>
      <c r="D100" s="1">
        <v>5412.950195</v>
      </c>
      <c r="E100" s="1">
        <v>5483.899902</v>
      </c>
      <c r="F100" s="1" t="str">
        <f t="shared" si="2"/>
        <v>BUY</v>
      </c>
      <c r="G100" s="1" t="str">
        <f t="shared" si="3"/>
        <v>HOLD</v>
      </c>
      <c r="H100" s="1">
        <f t="shared" si="4"/>
        <v>5317.25</v>
      </c>
      <c r="I100" s="1">
        <f t="shared" si="6"/>
        <v>0</v>
      </c>
    </row>
    <row r="101" ht="14.25" customHeight="1">
      <c r="A101" s="4">
        <v>41306.0</v>
      </c>
      <c r="B101" s="1">
        <v>5470.399902</v>
      </c>
      <c r="C101" s="1">
        <v>5470.399902</v>
      </c>
      <c r="D101" s="1">
        <v>5257.049805</v>
      </c>
      <c r="E101" s="1">
        <v>5322.549805</v>
      </c>
      <c r="F101" s="1" t="str">
        <f t="shared" si="2"/>
        <v>BUY</v>
      </c>
      <c r="G101" s="1" t="str">
        <f t="shared" si="3"/>
        <v>HOLD</v>
      </c>
      <c r="H101" s="1">
        <f t="shared" si="4"/>
        <v>5317.25</v>
      </c>
      <c r="I101" s="1">
        <f t="shared" si="6"/>
        <v>0</v>
      </c>
    </row>
    <row r="102" ht="14.25" customHeight="1">
      <c r="A102" s="4">
        <v>41309.0</v>
      </c>
      <c r="B102" s="1">
        <v>5322.549805</v>
      </c>
      <c r="C102" s="1">
        <v>5344.600098</v>
      </c>
      <c r="D102" s="1">
        <v>5113.850098</v>
      </c>
      <c r="E102" s="1">
        <v>5133.25</v>
      </c>
      <c r="F102" s="1" t="str">
        <f t="shared" si="2"/>
        <v>SELL</v>
      </c>
      <c r="G102" s="1" t="str">
        <f t="shared" si="3"/>
        <v>SELL</v>
      </c>
      <c r="H102" s="1">
        <f t="shared" si="4"/>
        <v>5133.25</v>
      </c>
      <c r="I102" s="1">
        <f t="shared" si="6"/>
        <v>-0.03460435375</v>
      </c>
    </row>
    <row r="103" ht="14.25" customHeight="1">
      <c r="A103" s="4">
        <v>41310.0</v>
      </c>
      <c r="B103" s="1">
        <v>5132.100098</v>
      </c>
      <c r="C103" s="1">
        <v>5173.850098</v>
      </c>
      <c r="D103" s="1">
        <v>5034.25</v>
      </c>
      <c r="E103" s="1">
        <v>5120.350098</v>
      </c>
      <c r="F103" s="1" t="str">
        <f t="shared" si="2"/>
        <v>SELL</v>
      </c>
      <c r="G103" s="1" t="str">
        <f t="shared" si="3"/>
        <v>HOLD</v>
      </c>
      <c r="H103" s="1">
        <f t="shared" si="4"/>
        <v>5133.25</v>
      </c>
      <c r="I103" s="1">
        <f t="shared" si="6"/>
        <v>0</v>
      </c>
    </row>
    <row r="104" ht="14.25" customHeight="1">
      <c r="A104" s="4">
        <v>41311.0</v>
      </c>
      <c r="B104" s="1">
        <v>5120.549805</v>
      </c>
      <c r="C104" s="1">
        <v>5126.399902</v>
      </c>
      <c r="D104" s="1">
        <v>4803.600098</v>
      </c>
      <c r="E104" s="1">
        <v>4857.0</v>
      </c>
      <c r="F104" s="1" t="str">
        <f t="shared" si="2"/>
        <v>SELL</v>
      </c>
      <c r="G104" s="1" t="str">
        <f t="shared" si="3"/>
        <v>HOLD</v>
      </c>
      <c r="H104" s="1">
        <f t="shared" si="4"/>
        <v>5133.25</v>
      </c>
      <c r="I104" s="1">
        <f t="shared" si="6"/>
        <v>0</v>
      </c>
    </row>
    <row r="105" ht="14.25" customHeight="1">
      <c r="A105" s="4">
        <v>41312.0</v>
      </c>
      <c r="B105" s="1">
        <v>4877.850098</v>
      </c>
      <c r="C105" s="1">
        <v>4949.600098</v>
      </c>
      <c r="D105" s="1">
        <v>4820.450195</v>
      </c>
      <c r="E105" s="1">
        <v>4838.25</v>
      </c>
      <c r="F105" s="1" t="str">
        <f t="shared" si="2"/>
        <v>SELL</v>
      </c>
      <c r="G105" s="1" t="str">
        <f t="shared" si="3"/>
        <v>HOLD</v>
      </c>
      <c r="H105" s="1">
        <f t="shared" si="4"/>
        <v>5133.25</v>
      </c>
      <c r="I105" s="1">
        <f t="shared" si="6"/>
        <v>0</v>
      </c>
    </row>
    <row r="106" ht="14.25" customHeight="1">
      <c r="A106" s="4">
        <v>41313.0</v>
      </c>
      <c r="B106" s="1">
        <v>4836.549805</v>
      </c>
      <c r="C106" s="1">
        <v>4986.549805</v>
      </c>
      <c r="D106" s="1">
        <v>4836.549805</v>
      </c>
      <c r="E106" s="1">
        <v>4929.450195</v>
      </c>
      <c r="F106" s="1" t="str">
        <f t="shared" si="2"/>
        <v>SELL</v>
      </c>
      <c r="G106" s="1" t="str">
        <f t="shared" si="3"/>
        <v>HOLD</v>
      </c>
      <c r="H106" s="1">
        <f t="shared" si="4"/>
        <v>5133.25</v>
      </c>
      <c r="I106" s="1">
        <f t="shared" si="6"/>
        <v>0</v>
      </c>
    </row>
    <row r="107" ht="14.25" customHeight="1">
      <c r="A107" s="4">
        <v>41316.0</v>
      </c>
      <c r="B107" s="1">
        <v>4944.649902</v>
      </c>
      <c r="C107" s="1">
        <v>5220.25</v>
      </c>
      <c r="D107" s="1">
        <v>4944.649902</v>
      </c>
      <c r="E107" s="1">
        <v>5202.0</v>
      </c>
      <c r="F107" s="1" t="str">
        <f t="shared" si="2"/>
        <v>BUY</v>
      </c>
      <c r="G107" s="1" t="str">
        <f t="shared" si="3"/>
        <v>BUY</v>
      </c>
      <c r="H107" s="1">
        <f t="shared" si="4"/>
        <v>5202</v>
      </c>
      <c r="I107" s="1">
        <f t="shared" si="6"/>
        <v>-0.01339307456</v>
      </c>
    </row>
    <row r="108" ht="14.25" customHeight="1">
      <c r="A108" s="4">
        <v>41317.0</v>
      </c>
      <c r="B108" s="1">
        <v>5202.850098</v>
      </c>
      <c r="C108" s="1">
        <v>5315.399902</v>
      </c>
      <c r="D108" s="1">
        <v>5104.75</v>
      </c>
      <c r="E108" s="1">
        <v>5302.899902</v>
      </c>
      <c r="F108" s="1" t="str">
        <f t="shared" si="2"/>
        <v>BUY</v>
      </c>
      <c r="G108" s="1" t="str">
        <f t="shared" si="3"/>
        <v>HOLD</v>
      </c>
      <c r="H108" s="1">
        <f t="shared" si="4"/>
        <v>5202</v>
      </c>
      <c r="I108" s="1">
        <f t="shared" si="6"/>
        <v>0</v>
      </c>
    </row>
    <row r="109" ht="14.25" customHeight="1">
      <c r="A109" s="4">
        <v>41318.0</v>
      </c>
      <c r="B109" s="1">
        <v>5304.450195</v>
      </c>
      <c r="C109" s="1">
        <v>5348.600098</v>
      </c>
      <c r="D109" s="1">
        <v>5224.0</v>
      </c>
      <c r="E109" s="1">
        <v>5276.899902</v>
      </c>
      <c r="F109" s="1" t="str">
        <f t="shared" si="2"/>
        <v>BUY</v>
      </c>
      <c r="G109" s="1" t="str">
        <f t="shared" si="3"/>
        <v>HOLD</v>
      </c>
      <c r="H109" s="1">
        <f t="shared" si="4"/>
        <v>5202</v>
      </c>
      <c r="I109" s="1">
        <f t="shared" si="6"/>
        <v>0</v>
      </c>
    </row>
    <row r="110" ht="14.25" customHeight="1">
      <c r="A110" s="4">
        <v>41319.0</v>
      </c>
      <c r="B110" s="1">
        <v>5278.399902</v>
      </c>
      <c r="C110" s="1">
        <v>5368.450195</v>
      </c>
      <c r="D110" s="1">
        <v>5262.0</v>
      </c>
      <c r="E110" s="1">
        <v>5280.799805</v>
      </c>
      <c r="F110" s="1" t="str">
        <f t="shared" si="2"/>
        <v>BUY</v>
      </c>
      <c r="G110" s="1" t="str">
        <f t="shared" si="3"/>
        <v>HOLD</v>
      </c>
      <c r="H110" s="1">
        <f t="shared" si="4"/>
        <v>5202</v>
      </c>
      <c r="I110" s="1">
        <f t="shared" si="6"/>
        <v>0</v>
      </c>
    </row>
    <row r="111" ht="14.25" customHeight="1">
      <c r="A111" s="4">
        <v>41320.0</v>
      </c>
      <c r="B111" s="1">
        <v>5267.149902</v>
      </c>
      <c r="C111" s="1">
        <v>5267.149902</v>
      </c>
      <c r="D111" s="1">
        <v>5116.299805</v>
      </c>
      <c r="E111" s="1">
        <v>5154.450195</v>
      </c>
      <c r="F111" s="1" t="str">
        <f t="shared" si="2"/>
        <v>SELL</v>
      </c>
      <c r="G111" s="1" t="str">
        <f t="shared" si="3"/>
        <v>SELL</v>
      </c>
      <c r="H111" s="1">
        <f t="shared" si="4"/>
        <v>5154.450195</v>
      </c>
      <c r="I111" s="1">
        <f t="shared" si="6"/>
        <v>-0.009140677624</v>
      </c>
    </row>
    <row r="112" ht="14.25" customHeight="1">
      <c r="A112" s="4">
        <v>41323.0</v>
      </c>
      <c r="B112" s="1">
        <v>5156.899902</v>
      </c>
      <c r="C112" s="1">
        <v>5241.350098</v>
      </c>
      <c r="D112" s="1">
        <v>5120.049805</v>
      </c>
      <c r="E112" s="1">
        <v>5191.799805</v>
      </c>
      <c r="F112" s="1" t="str">
        <f t="shared" si="2"/>
        <v>SELL</v>
      </c>
      <c r="G112" s="1" t="str">
        <f t="shared" si="3"/>
        <v>HOLD</v>
      </c>
      <c r="H112" s="1">
        <f t="shared" si="4"/>
        <v>5154.450195</v>
      </c>
      <c r="I112" s="1">
        <f t="shared" si="6"/>
        <v>0</v>
      </c>
    </row>
    <row r="113" ht="14.25" customHeight="1">
      <c r="A113" s="4">
        <v>41324.0</v>
      </c>
      <c r="B113" s="1">
        <v>5183.399902</v>
      </c>
      <c r="C113" s="1">
        <v>5184.0</v>
      </c>
      <c r="D113" s="1">
        <v>5092.799805</v>
      </c>
      <c r="E113" s="1">
        <v>5110.75</v>
      </c>
      <c r="F113" s="1" t="str">
        <f t="shared" si="2"/>
        <v>SELL</v>
      </c>
      <c r="G113" s="1" t="str">
        <f t="shared" si="3"/>
        <v>HOLD</v>
      </c>
      <c r="H113" s="1">
        <f t="shared" si="4"/>
        <v>5154.450195</v>
      </c>
      <c r="I113" s="1">
        <f t="shared" si="6"/>
        <v>0</v>
      </c>
    </row>
    <row r="114" ht="14.25" customHeight="1">
      <c r="A114" s="4">
        <v>41325.0</v>
      </c>
      <c r="B114" s="1">
        <v>5112.25</v>
      </c>
      <c r="C114" s="1">
        <v>5212.350098</v>
      </c>
      <c r="D114" s="1">
        <v>5055.149902</v>
      </c>
      <c r="E114" s="1">
        <v>5200.700195</v>
      </c>
      <c r="F114" s="1" t="str">
        <f t="shared" si="2"/>
        <v>SELL</v>
      </c>
      <c r="G114" s="1" t="str">
        <f t="shared" si="3"/>
        <v>HOLD</v>
      </c>
      <c r="H114" s="1">
        <f t="shared" si="4"/>
        <v>5154.450195</v>
      </c>
      <c r="I114" s="1">
        <f t="shared" si="6"/>
        <v>0</v>
      </c>
    </row>
    <row r="115" ht="14.25" customHeight="1">
      <c r="A115" s="4">
        <v>41326.0</v>
      </c>
      <c r="B115" s="1">
        <v>5200.799805</v>
      </c>
      <c r="C115" s="1">
        <v>5281.200195</v>
      </c>
      <c r="D115" s="1">
        <v>5200.799805</v>
      </c>
      <c r="E115" s="1">
        <v>5270.049805</v>
      </c>
      <c r="F115" s="1" t="str">
        <f t="shared" si="2"/>
        <v>BUY</v>
      </c>
      <c r="G115" s="1" t="str">
        <f t="shared" si="3"/>
        <v>BUY</v>
      </c>
      <c r="H115" s="1">
        <f t="shared" si="4"/>
        <v>5270.049805</v>
      </c>
      <c r="I115" s="1">
        <f t="shared" si="6"/>
        <v>-0.02242714657</v>
      </c>
    </row>
    <row r="116" ht="14.25" customHeight="1">
      <c r="A116" s="4">
        <v>41327.0</v>
      </c>
      <c r="B116" s="1">
        <v>5271.399902</v>
      </c>
      <c r="C116" s="1">
        <v>5368.149902</v>
      </c>
      <c r="D116" s="1">
        <v>5249.75</v>
      </c>
      <c r="E116" s="1">
        <v>5268.399902</v>
      </c>
      <c r="F116" s="1" t="str">
        <f t="shared" si="2"/>
        <v>BUY</v>
      </c>
      <c r="G116" s="1" t="str">
        <f t="shared" si="3"/>
        <v>HOLD</v>
      </c>
      <c r="H116" s="1">
        <f t="shared" si="4"/>
        <v>5270.049805</v>
      </c>
      <c r="I116" s="1">
        <f t="shared" si="6"/>
        <v>0</v>
      </c>
    </row>
    <row r="117" ht="14.25" customHeight="1">
      <c r="A117" s="4">
        <v>41330.0</v>
      </c>
      <c r="B117" s="1">
        <v>5266.350098</v>
      </c>
      <c r="C117" s="1">
        <v>5302.850098</v>
      </c>
      <c r="D117" s="1">
        <v>5227.149902</v>
      </c>
      <c r="E117" s="1">
        <v>5285.100098</v>
      </c>
      <c r="F117" s="1" t="str">
        <f t="shared" si="2"/>
        <v>BUY</v>
      </c>
      <c r="G117" s="1" t="str">
        <f t="shared" si="3"/>
        <v>HOLD</v>
      </c>
      <c r="H117" s="1">
        <f t="shared" si="4"/>
        <v>5270.049805</v>
      </c>
      <c r="I117" s="1">
        <f t="shared" si="6"/>
        <v>0</v>
      </c>
    </row>
    <row r="118" ht="14.25" customHeight="1">
      <c r="A118" s="4">
        <v>41331.0</v>
      </c>
      <c r="B118" s="1">
        <v>5285.0</v>
      </c>
      <c r="C118" s="1">
        <v>5290.799805</v>
      </c>
      <c r="D118" s="1">
        <v>5098.350098</v>
      </c>
      <c r="E118" s="1">
        <v>5223.5</v>
      </c>
      <c r="F118" s="1" t="str">
        <f t="shared" si="2"/>
        <v>BUY</v>
      </c>
      <c r="G118" s="1" t="str">
        <f t="shared" si="3"/>
        <v>HOLD</v>
      </c>
      <c r="H118" s="1">
        <f t="shared" si="4"/>
        <v>5270.049805</v>
      </c>
      <c r="I118" s="1">
        <f t="shared" si="6"/>
        <v>0</v>
      </c>
    </row>
    <row r="119" ht="14.25" customHeight="1">
      <c r="A119" s="4">
        <v>41332.0</v>
      </c>
      <c r="B119" s="1">
        <v>5222.799805</v>
      </c>
      <c r="C119" s="1">
        <v>5222.799805</v>
      </c>
      <c r="D119" s="1">
        <v>4936.049805</v>
      </c>
      <c r="E119" s="1">
        <v>4953.0</v>
      </c>
      <c r="F119" s="1" t="str">
        <f t="shared" si="2"/>
        <v>SELL</v>
      </c>
      <c r="G119" s="1" t="str">
        <f t="shared" si="3"/>
        <v>SELL</v>
      </c>
      <c r="H119" s="1">
        <f t="shared" si="4"/>
        <v>4953</v>
      </c>
      <c r="I119" s="1">
        <f t="shared" si="6"/>
        <v>-0.06016068476</v>
      </c>
    </row>
    <row r="120" ht="14.25" customHeight="1">
      <c r="A120" s="4">
        <v>41333.0</v>
      </c>
      <c r="B120" s="1">
        <v>4958.549805</v>
      </c>
      <c r="C120" s="1">
        <v>4976.700195</v>
      </c>
      <c r="D120" s="1">
        <v>4812.950195</v>
      </c>
      <c r="E120" s="1">
        <v>4864.25</v>
      </c>
      <c r="F120" s="1" t="str">
        <f t="shared" si="2"/>
        <v>SELL</v>
      </c>
      <c r="G120" s="1" t="str">
        <f t="shared" si="3"/>
        <v>HOLD</v>
      </c>
      <c r="H120" s="1">
        <f t="shared" si="4"/>
        <v>4953</v>
      </c>
      <c r="I120" s="1">
        <f t="shared" si="6"/>
        <v>0</v>
      </c>
    </row>
    <row r="121" ht="14.25" customHeight="1">
      <c r="A121" s="4">
        <v>41334.0</v>
      </c>
      <c r="B121" s="1">
        <v>4866.850098</v>
      </c>
      <c r="C121" s="1">
        <v>4936.75</v>
      </c>
      <c r="D121" s="1">
        <v>4847.25</v>
      </c>
      <c r="E121" s="1">
        <v>4921.399902</v>
      </c>
      <c r="F121" s="1" t="str">
        <f t="shared" si="2"/>
        <v>SELL</v>
      </c>
      <c r="G121" s="1" t="str">
        <f t="shared" si="3"/>
        <v>HOLD</v>
      </c>
      <c r="H121" s="1">
        <f t="shared" si="4"/>
        <v>4953</v>
      </c>
      <c r="I121" s="1">
        <f t="shared" si="6"/>
        <v>0</v>
      </c>
    </row>
    <row r="122" ht="14.25" customHeight="1">
      <c r="A122" s="4">
        <v>41337.0</v>
      </c>
      <c r="B122" s="1">
        <v>4918.299805</v>
      </c>
      <c r="C122" s="1">
        <v>4918.299805</v>
      </c>
      <c r="D122" s="1">
        <v>4672.25</v>
      </c>
      <c r="E122" s="1">
        <v>4771.600098</v>
      </c>
      <c r="F122" s="1" t="str">
        <f t="shared" si="2"/>
        <v>SELL</v>
      </c>
      <c r="G122" s="1" t="str">
        <f t="shared" si="3"/>
        <v>HOLD</v>
      </c>
      <c r="H122" s="1">
        <f t="shared" si="4"/>
        <v>4953</v>
      </c>
      <c r="I122" s="1">
        <f t="shared" si="6"/>
        <v>0</v>
      </c>
    </row>
    <row r="123" ht="14.25" customHeight="1">
      <c r="A123" s="4">
        <v>41338.0</v>
      </c>
      <c r="B123" s="1">
        <v>4767.799805</v>
      </c>
      <c r="C123" s="1">
        <v>4814.950195</v>
      </c>
      <c r="D123" s="1">
        <v>4620.5</v>
      </c>
      <c r="E123" s="1">
        <v>4800.399902</v>
      </c>
      <c r="F123" s="1" t="str">
        <f t="shared" si="2"/>
        <v>SELL</v>
      </c>
      <c r="G123" s="1" t="str">
        <f t="shared" si="3"/>
        <v>HOLD</v>
      </c>
      <c r="H123" s="1">
        <f t="shared" si="4"/>
        <v>4953</v>
      </c>
      <c r="I123" s="1">
        <f t="shared" si="6"/>
        <v>0</v>
      </c>
    </row>
    <row r="124" ht="14.25" customHeight="1">
      <c r="A124" s="4">
        <v>41339.0</v>
      </c>
      <c r="B124" s="1">
        <v>4796.299805</v>
      </c>
      <c r="C124" s="1">
        <v>4888.5</v>
      </c>
      <c r="D124" s="1">
        <v>4732.850098</v>
      </c>
      <c r="E124" s="1">
        <v>4865.899902</v>
      </c>
      <c r="F124" s="1" t="str">
        <f t="shared" si="2"/>
        <v>SELL</v>
      </c>
      <c r="G124" s="1" t="str">
        <f t="shared" si="3"/>
        <v>HOLD</v>
      </c>
      <c r="H124" s="1">
        <f t="shared" si="4"/>
        <v>4953</v>
      </c>
      <c r="I124" s="1">
        <f t="shared" si="6"/>
        <v>0</v>
      </c>
    </row>
    <row r="125" ht="14.25" customHeight="1">
      <c r="A125" s="4">
        <v>41340.0</v>
      </c>
      <c r="B125" s="1">
        <v>4869.75</v>
      </c>
      <c r="C125" s="1">
        <v>5019.200195</v>
      </c>
      <c r="D125" s="1">
        <v>4854.75</v>
      </c>
      <c r="E125" s="1">
        <v>4872.0</v>
      </c>
      <c r="F125" s="1" t="str">
        <f t="shared" si="2"/>
        <v>SELL</v>
      </c>
      <c r="G125" s="1" t="str">
        <f t="shared" si="3"/>
        <v>HOLD</v>
      </c>
      <c r="H125" s="1">
        <f t="shared" si="4"/>
        <v>4953</v>
      </c>
      <c r="I125" s="1">
        <f t="shared" si="6"/>
        <v>0</v>
      </c>
    </row>
    <row r="126" ht="14.25" customHeight="1">
      <c r="A126" s="4">
        <v>41341.0</v>
      </c>
      <c r="B126" s="1">
        <v>4868.700195</v>
      </c>
      <c r="C126" s="1">
        <v>4868.799805</v>
      </c>
      <c r="D126" s="1">
        <v>4580.149902</v>
      </c>
      <c r="E126" s="1">
        <v>4623.600098</v>
      </c>
      <c r="F126" s="1" t="str">
        <f t="shared" si="2"/>
        <v>SELL</v>
      </c>
      <c r="G126" s="1" t="str">
        <f t="shared" si="3"/>
        <v>HOLD</v>
      </c>
      <c r="H126" s="1">
        <f t="shared" si="4"/>
        <v>4953</v>
      </c>
      <c r="I126" s="1">
        <f t="shared" si="6"/>
        <v>0</v>
      </c>
    </row>
    <row r="127" ht="14.25" customHeight="1">
      <c r="A127" s="4">
        <v>41344.0</v>
      </c>
      <c r="B127" s="1">
        <v>4623.799805</v>
      </c>
      <c r="C127" s="1">
        <v>4758.950195</v>
      </c>
      <c r="D127" s="1">
        <v>4607.549805</v>
      </c>
      <c r="E127" s="1">
        <v>4745.799805</v>
      </c>
      <c r="F127" s="1" t="str">
        <f t="shared" si="2"/>
        <v>SELL</v>
      </c>
      <c r="G127" s="1" t="str">
        <f t="shared" si="3"/>
        <v>HOLD</v>
      </c>
      <c r="H127" s="1">
        <f t="shared" si="4"/>
        <v>4953</v>
      </c>
      <c r="I127" s="1">
        <f t="shared" si="6"/>
        <v>0</v>
      </c>
    </row>
    <row r="128" ht="14.25" customHeight="1">
      <c r="A128" s="4">
        <v>41345.0</v>
      </c>
      <c r="B128" s="1">
        <v>4745.450195</v>
      </c>
      <c r="C128" s="1">
        <v>4745.450195</v>
      </c>
      <c r="D128" s="1">
        <v>4482.100098</v>
      </c>
      <c r="E128" s="1">
        <v>4503.100098</v>
      </c>
      <c r="F128" s="1" t="str">
        <f t="shared" si="2"/>
        <v>SELL</v>
      </c>
      <c r="G128" s="1" t="str">
        <f t="shared" si="3"/>
        <v>HOLD</v>
      </c>
      <c r="H128" s="1">
        <f t="shared" si="4"/>
        <v>4953</v>
      </c>
      <c r="I128" s="1">
        <f t="shared" si="6"/>
        <v>0</v>
      </c>
    </row>
    <row r="129" ht="14.25" customHeight="1">
      <c r="A129" s="4">
        <v>41346.0</v>
      </c>
      <c r="B129" s="1">
        <v>4519.899902</v>
      </c>
      <c r="C129" s="1">
        <v>4617.950195</v>
      </c>
      <c r="D129" s="1">
        <v>4468.549805</v>
      </c>
      <c r="E129" s="1">
        <v>4533.0</v>
      </c>
      <c r="F129" s="1" t="str">
        <f t="shared" si="2"/>
        <v>SELL</v>
      </c>
      <c r="G129" s="1" t="str">
        <f t="shared" si="3"/>
        <v>HOLD</v>
      </c>
      <c r="H129" s="1">
        <f t="shared" si="4"/>
        <v>4953</v>
      </c>
      <c r="I129" s="1">
        <f t="shared" si="6"/>
        <v>0</v>
      </c>
    </row>
    <row r="130" ht="14.25" customHeight="1">
      <c r="A130" s="4">
        <v>41347.0</v>
      </c>
      <c r="B130" s="1">
        <v>4534.75</v>
      </c>
      <c r="C130" s="1">
        <v>4718.399902</v>
      </c>
      <c r="D130" s="1">
        <v>4533.899902</v>
      </c>
      <c r="E130" s="1">
        <v>4573.950195</v>
      </c>
      <c r="F130" s="1" t="str">
        <f t="shared" si="2"/>
        <v>SELL</v>
      </c>
      <c r="G130" s="1" t="str">
        <f t="shared" si="3"/>
        <v>HOLD</v>
      </c>
      <c r="H130" s="1">
        <f t="shared" si="4"/>
        <v>4953</v>
      </c>
      <c r="I130" s="1">
        <f t="shared" si="6"/>
        <v>0</v>
      </c>
    </row>
    <row r="131" ht="14.25" customHeight="1">
      <c r="A131" s="4">
        <v>41348.0</v>
      </c>
      <c r="B131" s="1">
        <v>4576.799805</v>
      </c>
      <c r="C131" s="1">
        <v>4649.450195</v>
      </c>
      <c r="D131" s="1">
        <v>4539.799805</v>
      </c>
      <c r="E131" s="1">
        <v>4609.850098</v>
      </c>
      <c r="F131" s="1" t="str">
        <f t="shared" si="2"/>
        <v>SELL</v>
      </c>
      <c r="G131" s="1" t="str">
        <f t="shared" si="3"/>
        <v>HOLD</v>
      </c>
      <c r="H131" s="1">
        <f t="shared" si="4"/>
        <v>4953</v>
      </c>
      <c r="I131" s="1">
        <f t="shared" si="6"/>
        <v>0</v>
      </c>
    </row>
    <row r="132" ht="14.25" customHeight="1">
      <c r="A132" s="4">
        <v>41351.0</v>
      </c>
      <c r="B132" s="1">
        <v>4616.799805</v>
      </c>
      <c r="C132" s="1">
        <v>4896.799805</v>
      </c>
      <c r="D132" s="1">
        <v>4616.799805</v>
      </c>
      <c r="E132" s="1">
        <v>4877.5</v>
      </c>
      <c r="F132" s="1" t="str">
        <f t="shared" si="2"/>
        <v>BUY</v>
      </c>
      <c r="G132" s="1" t="str">
        <f t="shared" si="3"/>
        <v>BUY</v>
      </c>
      <c r="H132" s="1">
        <f t="shared" si="4"/>
        <v>4877.5</v>
      </c>
      <c r="I132" s="1">
        <f t="shared" si="6"/>
        <v>0.0152432869</v>
      </c>
    </row>
    <row r="133" ht="14.25" customHeight="1">
      <c r="A133" s="4">
        <v>41352.0</v>
      </c>
      <c r="B133" s="1">
        <v>4878.700195</v>
      </c>
      <c r="C133" s="1">
        <v>4912.299805</v>
      </c>
      <c r="D133" s="1">
        <v>4808.649902</v>
      </c>
      <c r="E133" s="1">
        <v>4828.850098</v>
      </c>
      <c r="F133" s="1" t="str">
        <f t="shared" si="2"/>
        <v>BUY</v>
      </c>
      <c r="G133" s="1" t="str">
        <f t="shared" si="3"/>
        <v>HOLD</v>
      </c>
      <c r="H133" s="1">
        <f t="shared" si="4"/>
        <v>4877.5</v>
      </c>
      <c r="I133" s="1">
        <f t="shared" si="6"/>
        <v>0</v>
      </c>
    </row>
    <row r="134" ht="14.25" customHeight="1">
      <c r="A134" s="4">
        <v>41353.0</v>
      </c>
      <c r="B134" s="1">
        <v>4828.799805</v>
      </c>
      <c r="C134" s="1">
        <v>4863.75</v>
      </c>
      <c r="D134" s="1">
        <v>4769.600098</v>
      </c>
      <c r="E134" s="1">
        <v>4830.25</v>
      </c>
      <c r="F134" s="1" t="str">
        <f t="shared" si="2"/>
        <v>BUY</v>
      </c>
      <c r="G134" s="1" t="str">
        <f t="shared" si="3"/>
        <v>HOLD</v>
      </c>
      <c r="H134" s="1">
        <f t="shared" si="4"/>
        <v>4877.5</v>
      </c>
      <c r="I134" s="1">
        <f t="shared" si="6"/>
        <v>0</v>
      </c>
    </row>
    <row r="135" ht="14.25" customHeight="1">
      <c r="A135" s="4">
        <v>41354.0</v>
      </c>
      <c r="B135" s="1">
        <v>4830.0</v>
      </c>
      <c r="C135" s="1">
        <v>4970.799805</v>
      </c>
      <c r="D135" s="1">
        <v>4796.350098</v>
      </c>
      <c r="E135" s="1">
        <v>4942.0</v>
      </c>
      <c r="F135" s="1" t="str">
        <f t="shared" si="2"/>
        <v>BUY</v>
      </c>
      <c r="G135" s="1" t="str">
        <f t="shared" si="3"/>
        <v>HOLD</v>
      </c>
      <c r="H135" s="1">
        <f t="shared" si="4"/>
        <v>4877.5</v>
      </c>
      <c r="I135" s="1">
        <f t="shared" si="6"/>
        <v>0</v>
      </c>
    </row>
    <row r="136" ht="14.25" customHeight="1">
      <c r="A136" s="4">
        <v>41355.0</v>
      </c>
      <c r="B136" s="1">
        <v>4942.149902</v>
      </c>
      <c r="C136" s="1">
        <v>4947.0</v>
      </c>
      <c r="D136" s="1">
        <v>4703.850098</v>
      </c>
      <c r="E136" s="1">
        <v>4734.5</v>
      </c>
      <c r="F136" s="1" t="str">
        <f t="shared" si="2"/>
        <v>SELL</v>
      </c>
      <c r="G136" s="1" t="str">
        <f t="shared" si="3"/>
        <v>SELL</v>
      </c>
      <c r="H136" s="1">
        <f t="shared" si="4"/>
        <v>4734.5</v>
      </c>
      <c r="I136" s="1">
        <f t="shared" si="6"/>
        <v>-0.02931829831</v>
      </c>
    </row>
    <row r="137" ht="14.25" customHeight="1">
      <c r="A137" s="4">
        <v>41358.0</v>
      </c>
      <c r="B137" s="1">
        <v>4735.649902</v>
      </c>
      <c r="C137" s="1">
        <v>4800.75</v>
      </c>
      <c r="D137" s="1">
        <v>4628.75</v>
      </c>
      <c r="E137" s="1">
        <v>4739.549805</v>
      </c>
      <c r="F137" s="1" t="str">
        <f t="shared" si="2"/>
        <v>SELL</v>
      </c>
      <c r="G137" s="1" t="str">
        <f t="shared" si="3"/>
        <v>HOLD</v>
      </c>
      <c r="H137" s="1">
        <f t="shared" si="4"/>
        <v>4734.5</v>
      </c>
      <c r="I137" s="1">
        <f t="shared" si="6"/>
        <v>0</v>
      </c>
    </row>
    <row r="138" ht="14.25" customHeight="1">
      <c r="A138" s="4">
        <v>41359.0</v>
      </c>
      <c r="B138" s="1">
        <v>4741.399902</v>
      </c>
      <c r="C138" s="1">
        <v>4916.75</v>
      </c>
      <c r="D138" s="1">
        <v>4741.399902</v>
      </c>
      <c r="E138" s="1">
        <v>4754.200195</v>
      </c>
      <c r="F138" s="1" t="str">
        <f t="shared" si="2"/>
        <v>SELL</v>
      </c>
      <c r="G138" s="1" t="str">
        <f t="shared" si="3"/>
        <v>HOLD</v>
      </c>
      <c r="H138" s="1">
        <f t="shared" si="4"/>
        <v>4734.5</v>
      </c>
      <c r="I138" s="1">
        <f t="shared" si="6"/>
        <v>0</v>
      </c>
    </row>
    <row r="139" ht="14.25" customHeight="1">
      <c r="A139" s="4">
        <v>41360.0</v>
      </c>
      <c r="B139" s="1">
        <v>4753.899902</v>
      </c>
      <c r="C139" s="1">
        <v>4833.25</v>
      </c>
      <c r="D139" s="1">
        <v>4738.200195</v>
      </c>
      <c r="E139" s="1">
        <v>4771.600098</v>
      </c>
      <c r="F139" s="1" t="str">
        <f t="shared" si="2"/>
        <v>SELL</v>
      </c>
      <c r="G139" s="1" t="str">
        <f t="shared" si="3"/>
        <v>HOLD</v>
      </c>
      <c r="H139" s="1">
        <f t="shared" si="4"/>
        <v>4734.5</v>
      </c>
      <c r="I139" s="1">
        <f t="shared" si="6"/>
        <v>0</v>
      </c>
    </row>
    <row r="140" ht="14.25" customHeight="1">
      <c r="A140" s="4">
        <v>41361.0</v>
      </c>
      <c r="B140" s="1">
        <v>4766.700195</v>
      </c>
      <c r="C140" s="1">
        <v>4791.700195</v>
      </c>
      <c r="D140" s="1">
        <v>4632.700195</v>
      </c>
      <c r="E140" s="1">
        <v>4647.0</v>
      </c>
      <c r="F140" s="1" t="str">
        <f t="shared" si="2"/>
        <v>SELL</v>
      </c>
      <c r="G140" s="1" t="str">
        <f t="shared" si="3"/>
        <v>HOLD</v>
      </c>
      <c r="H140" s="1">
        <f t="shared" si="4"/>
        <v>4734.5</v>
      </c>
      <c r="I140" s="1">
        <f t="shared" si="6"/>
        <v>0</v>
      </c>
    </row>
    <row r="141" ht="14.25" customHeight="1">
      <c r="A141" s="4">
        <v>41362.0</v>
      </c>
      <c r="B141" s="1">
        <v>4631.350098</v>
      </c>
      <c r="C141" s="1">
        <v>4798.549805</v>
      </c>
      <c r="D141" s="1">
        <v>4628.799805</v>
      </c>
      <c r="E141" s="1">
        <v>4761.200195</v>
      </c>
      <c r="F141" s="1" t="str">
        <f t="shared" si="2"/>
        <v>SELL</v>
      </c>
      <c r="G141" s="1" t="str">
        <f t="shared" si="3"/>
        <v>HOLD</v>
      </c>
      <c r="H141" s="1">
        <f t="shared" si="4"/>
        <v>4734.5</v>
      </c>
      <c r="I141" s="1">
        <f t="shared" si="6"/>
        <v>0</v>
      </c>
    </row>
    <row r="142" ht="14.25" customHeight="1">
      <c r="A142" s="4">
        <v>41365.0</v>
      </c>
      <c r="B142" s="1">
        <v>4760.649902</v>
      </c>
      <c r="C142" s="1">
        <v>4769.549805</v>
      </c>
      <c r="D142" s="1">
        <v>4677.799805</v>
      </c>
      <c r="E142" s="1">
        <v>4709.649902</v>
      </c>
      <c r="F142" s="1" t="str">
        <f t="shared" si="2"/>
        <v>SELL</v>
      </c>
      <c r="G142" s="1" t="str">
        <f t="shared" si="3"/>
        <v>HOLD</v>
      </c>
      <c r="H142" s="1">
        <f t="shared" si="4"/>
        <v>4734.5</v>
      </c>
      <c r="I142" s="1">
        <f t="shared" si="6"/>
        <v>0</v>
      </c>
    </row>
    <row r="143" ht="14.25" customHeight="1">
      <c r="A143" s="4">
        <v>41366.0</v>
      </c>
      <c r="B143" s="1">
        <v>4707.049805</v>
      </c>
      <c r="C143" s="1">
        <v>4758.25</v>
      </c>
      <c r="D143" s="1">
        <v>4667.5</v>
      </c>
      <c r="E143" s="1">
        <v>4747.049805</v>
      </c>
      <c r="F143" s="1" t="str">
        <f t="shared" si="2"/>
        <v>SELL</v>
      </c>
      <c r="G143" s="1" t="str">
        <f t="shared" si="3"/>
        <v>HOLD</v>
      </c>
      <c r="H143" s="1">
        <f t="shared" si="4"/>
        <v>4734.5</v>
      </c>
      <c r="I143" s="1">
        <f t="shared" si="6"/>
        <v>0</v>
      </c>
    </row>
    <row r="144" ht="14.25" customHeight="1">
      <c r="A144" s="4">
        <v>41367.0</v>
      </c>
      <c r="B144" s="1">
        <v>4747.549805</v>
      </c>
      <c r="C144" s="1">
        <v>4799.5</v>
      </c>
      <c r="D144" s="1">
        <v>4720.899902</v>
      </c>
      <c r="E144" s="1">
        <v>4733.0</v>
      </c>
      <c r="F144" s="1" t="str">
        <f t="shared" si="2"/>
        <v>SELL</v>
      </c>
      <c r="G144" s="1" t="str">
        <f t="shared" si="3"/>
        <v>HOLD</v>
      </c>
      <c r="H144" s="1">
        <f t="shared" si="4"/>
        <v>4734.5</v>
      </c>
      <c r="I144" s="1">
        <f t="shared" si="6"/>
        <v>0</v>
      </c>
    </row>
    <row r="145" ht="14.25" customHeight="1">
      <c r="A145" s="4">
        <v>41368.0</v>
      </c>
      <c r="B145" s="1">
        <v>4734.350098</v>
      </c>
      <c r="C145" s="1">
        <v>4817.399902</v>
      </c>
      <c r="D145" s="1">
        <v>4727.25</v>
      </c>
      <c r="E145" s="1">
        <v>4777.799805</v>
      </c>
      <c r="F145" s="1" t="str">
        <f t="shared" si="2"/>
        <v>BUY</v>
      </c>
      <c r="G145" s="1" t="str">
        <f t="shared" si="3"/>
        <v>BUY</v>
      </c>
      <c r="H145" s="1">
        <f t="shared" si="4"/>
        <v>4777.799805</v>
      </c>
      <c r="I145" s="1">
        <f t="shared" si="6"/>
        <v>-0.009145591932</v>
      </c>
    </row>
    <row r="146" ht="14.25" customHeight="1">
      <c r="A146" s="4">
        <v>41369.0</v>
      </c>
      <c r="B146" s="1">
        <v>4779.950195</v>
      </c>
      <c r="C146" s="1">
        <v>4917.100098</v>
      </c>
      <c r="D146" s="1">
        <v>4708.299805</v>
      </c>
      <c r="E146" s="1">
        <v>4879.649902</v>
      </c>
      <c r="F146" s="1" t="str">
        <f t="shared" si="2"/>
        <v>BUY</v>
      </c>
      <c r="G146" s="1" t="str">
        <f t="shared" si="3"/>
        <v>HOLD</v>
      </c>
      <c r="H146" s="1">
        <f t="shared" si="4"/>
        <v>4777.799805</v>
      </c>
      <c r="I146" s="1">
        <f t="shared" si="6"/>
        <v>0</v>
      </c>
    </row>
    <row r="147" ht="14.25" customHeight="1">
      <c r="A147" s="4">
        <v>41372.0</v>
      </c>
      <c r="B147" s="1">
        <v>4881.649902</v>
      </c>
      <c r="C147" s="1">
        <v>4951.399902</v>
      </c>
      <c r="D147" s="1">
        <v>4874.049805</v>
      </c>
      <c r="E147" s="1">
        <v>4887.299805</v>
      </c>
      <c r="F147" s="1" t="str">
        <f t="shared" si="2"/>
        <v>BUY</v>
      </c>
      <c r="G147" s="1" t="str">
        <f t="shared" si="3"/>
        <v>HOLD</v>
      </c>
      <c r="H147" s="1">
        <f t="shared" si="4"/>
        <v>4777.799805</v>
      </c>
      <c r="I147" s="1">
        <f t="shared" si="6"/>
        <v>0</v>
      </c>
    </row>
    <row r="148" ht="14.25" customHeight="1">
      <c r="A148" s="4">
        <v>41373.0</v>
      </c>
      <c r="B148" s="1">
        <v>4890.600098</v>
      </c>
      <c r="C148" s="1">
        <v>4984.950195</v>
      </c>
      <c r="D148" s="1">
        <v>4889.649902</v>
      </c>
      <c r="E148" s="1">
        <v>4958.399902</v>
      </c>
      <c r="F148" s="1" t="str">
        <f t="shared" si="2"/>
        <v>BUY</v>
      </c>
      <c r="G148" s="1" t="str">
        <f t="shared" si="3"/>
        <v>HOLD</v>
      </c>
      <c r="H148" s="1">
        <f t="shared" si="4"/>
        <v>4777.799805</v>
      </c>
      <c r="I148" s="1">
        <f t="shared" si="6"/>
        <v>0</v>
      </c>
    </row>
    <row r="149" ht="14.25" customHeight="1">
      <c r="A149" s="4">
        <v>41374.0</v>
      </c>
      <c r="B149" s="1">
        <v>4955.899902</v>
      </c>
      <c r="C149" s="1">
        <v>5053.399902</v>
      </c>
      <c r="D149" s="1">
        <v>4955.899902</v>
      </c>
      <c r="E149" s="1">
        <v>5037.0</v>
      </c>
      <c r="F149" s="1" t="str">
        <f t="shared" si="2"/>
        <v>BUY</v>
      </c>
      <c r="G149" s="1" t="str">
        <f t="shared" si="3"/>
        <v>HOLD</v>
      </c>
      <c r="H149" s="1">
        <f t="shared" si="4"/>
        <v>4777.799805</v>
      </c>
      <c r="I149" s="1">
        <f t="shared" si="6"/>
        <v>0</v>
      </c>
    </row>
    <row r="150" ht="14.25" customHeight="1">
      <c r="A150" s="4">
        <v>41375.0</v>
      </c>
      <c r="B150" s="1">
        <v>5037.049805</v>
      </c>
      <c r="C150" s="1">
        <v>5074.25</v>
      </c>
      <c r="D150" s="1">
        <v>4994.049805</v>
      </c>
      <c r="E150" s="1">
        <v>5049.299805</v>
      </c>
      <c r="F150" s="1" t="str">
        <f t="shared" si="2"/>
        <v>BUY</v>
      </c>
      <c r="G150" s="1" t="str">
        <f t="shared" si="3"/>
        <v>HOLD</v>
      </c>
      <c r="H150" s="1">
        <f t="shared" si="4"/>
        <v>4777.799805</v>
      </c>
      <c r="I150" s="1">
        <f t="shared" si="6"/>
        <v>0</v>
      </c>
    </row>
    <row r="151" ht="14.25" customHeight="1">
      <c r="A151" s="4">
        <v>41376.0</v>
      </c>
      <c r="B151" s="1">
        <v>5044.350098</v>
      </c>
      <c r="C151" s="1">
        <v>5083.5</v>
      </c>
      <c r="D151" s="1">
        <v>5003.549805</v>
      </c>
      <c r="E151" s="1">
        <v>5022.799805</v>
      </c>
      <c r="F151" s="1" t="str">
        <f t="shared" si="2"/>
        <v>BUY</v>
      </c>
      <c r="G151" s="1" t="str">
        <f t="shared" si="3"/>
        <v>HOLD</v>
      </c>
      <c r="H151" s="1">
        <f t="shared" si="4"/>
        <v>4777.799805</v>
      </c>
      <c r="I151" s="1">
        <f t="shared" si="6"/>
        <v>0</v>
      </c>
    </row>
    <row r="152" ht="14.25" customHeight="1">
      <c r="A152" s="4">
        <v>41379.0</v>
      </c>
      <c r="B152" s="1">
        <v>5022.899902</v>
      </c>
      <c r="C152" s="1">
        <v>5072.700195</v>
      </c>
      <c r="D152" s="1">
        <v>4991.350098</v>
      </c>
      <c r="E152" s="1">
        <v>4999.850098</v>
      </c>
      <c r="F152" s="1" t="str">
        <f t="shared" si="2"/>
        <v>BUY</v>
      </c>
      <c r="G152" s="1" t="str">
        <f t="shared" si="3"/>
        <v>HOLD</v>
      </c>
      <c r="H152" s="1">
        <f t="shared" si="4"/>
        <v>4777.799805</v>
      </c>
      <c r="I152" s="1">
        <f t="shared" si="6"/>
        <v>0</v>
      </c>
    </row>
    <row r="153" ht="14.25" customHeight="1">
      <c r="A153" s="4">
        <v>41380.0</v>
      </c>
      <c r="B153" s="1">
        <v>4999.149902</v>
      </c>
      <c r="C153" s="1">
        <v>5117.700195</v>
      </c>
      <c r="D153" s="1">
        <v>4999.149902</v>
      </c>
      <c r="E153" s="1">
        <v>5111.700195</v>
      </c>
      <c r="F153" s="1" t="str">
        <f t="shared" si="2"/>
        <v>BUY</v>
      </c>
      <c r="G153" s="1" t="str">
        <f t="shared" si="3"/>
        <v>HOLD</v>
      </c>
      <c r="H153" s="1">
        <f t="shared" si="4"/>
        <v>4777.799805</v>
      </c>
      <c r="I153" s="1">
        <f t="shared" si="6"/>
        <v>0</v>
      </c>
    </row>
    <row r="154" ht="14.25" customHeight="1">
      <c r="A154" s="4">
        <v>41381.0</v>
      </c>
      <c r="B154" s="1">
        <v>5112.5</v>
      </c>
      <c r="C154" s="1">
        <v>5147.450195</v>
      </c>
      <c r="D154" s="1">
        <v>5079.149902</v>
      </c>
      <c r="E154" s="1">
        <v>5089.649902</v>
      </c>
      <c r="F154" s="1" t="str">
        <f t="shared" si="2"/>
        <v>BUY</v>
      </c>
      <c r="G154" s="1" t="str">
        <f t="shared" si="3"/>
        <v>HOLD</v>
      </c>
      <c r="H154" s="1">
        <f t="shared" si="4"/>
        <v>4777.799805</v>
      </c>
      <c r="I154" s="1">
        <f t="shared" si="6"/>
        <v>0</v>
      </c>
    </row>
    <row r="155" ht="14.25" customHeight="1">
      <c r="A155" s="4">
        <v>41382.0</v>
      </c>
      <c r="B155" s="1">
        <v>5092.399902</v>
      </c>
      <c r="C155" s="1">
        <v>5210.899902</v>
      </c>
      <c r="D155" s="1">
        <v>5082.149902</v>
      </c>
      <c r="E155" s="1">
        <v>5195.5</v>
      </c>
      <c r="F155" s="1" t="str">
        <f t="shared" si="2"/>
        <v>BUY</v>
      </c>
      <c r="G155" s="1" t="str">
        <f t="shared" si="3"/>
        <v>HOLD</v>
      </c>
      <c r="H155" s="1">
        <f t="shared" si="4"/>
        <v>4777.799805</v>
      </c>
      <c r="I155" s="1">
        <f t="shared" si="6"/>
        <v>0</v>
      </c>
    </row>
    <row r="156" ht="14.25" customHeight="1">
      <c r="A156" s="4">
        <v>41383.0</v>
      </c>
      <c r="B156" s="1">
        <v>5198.350098</v>
      </c>
      <c r="C156" s="1">
        <v>5230.75</v>
      </c>
      <c r="D156" s="1">
        <v>5155.850098</v>
      </c>
      <c r="E156" s="1">
        <v>5165.899902</v>
      </c>
      <c r="F156" s="1" t="str">
        <f t="shared" si="2"/>
        <v>BUY</v>
      </c>
      <c r="G156" s="1" t="str">
        <f t="shared" si="3"/>
        <v>HOLD</v>
      </c>
      <c r="H156" s="1">
        <f t="shared" si="4"/>
        <v>4777.799805</v>
      </c>
      <c r="I156" s="1">
        <f t="shared" si="6"/>
        <v>0</v>
      </c>
    </row>
    <row r="157" ht="14.25" customHeight="1">
      <c r="A157" s="4">
        <v>41386.0</v>
      </c>
      <c r="B157" s="1">
        <v>5265.299805</v>
      </c>
      <c r="C157" s="1">
        <v>5298.850098</v>
      </c>
      <c r="D157" s="1">
        <v>5197.600098</v>
      </c>
      <c r="E157" s="1">
        <v>5228.200195</v>
      </c>
      <c r="F157" s="1" t="str">
        <f t="shared" si="2"/>
        <v>BUY</v>
      </c>
      <c r="G157" s="1" t="str">
        <f t="shared" si="3"/>
        <v>HOLD</v>
      </c>
      <c r="H157" s="1">
        <f t="shared" si="4"/>
        <v>4777.799805</v>
      </c>
      <c r="I157" s="1">
        <f t="shared" si="6"/>
        <v>0</v>
      </c>
    </row>
    <row r="158" ht="14.25" customHeight="1">
      <c r="A158" s="4">
        <v>41387.0</v>
      </c>
      <c r="B158" s="1">
        <v>5227.25</v>
      </c>
      <c r="C158" s="1">
        <v>5254.5</v>
      </c>
      <c r="D158" s="1">
        <v>5182.600098</v>
      </c>
      <c r="E158" s="1">
        <v>5192.25</v>
      </c>
      <c r="F158" s="1" t="str">
        <f t="shared" si="2"/>
        <v>BUY</v>
      </c>
      <c r="G158" s="1" t="str">
        <f t="shared" si="3"/>
        <v>HOLD</v>
      </c>
      <c r="H158" s="1">
        <f t="shared" si="4"/>
        <v>4777.799805</v>
      </c>
      <c r="I158" s="1">
        <f t="shared" si="6"/>
        <v>0</v>
      </c>
    </row>
    <row r="159" ht="14.25" customHeight="1">
      <c r="A159" s="4">
        <v>41388.0</v>
      </c>
      <c r="B159" s="1">
        <v>5192.350098</v>
      </c>
      <c r="C159" s="1">
        <v>5206.5</v>
      </c>
      <c r="D159" s="1">
        <v>5110.899902</v>
      </c>
      <c r="E159" s="1">
        <v>5144.649902</v>
      </c>
      <c r="F159" s="1" t="str">
        <f t="shared" si="2"/>
        <v>SELL</v>
      </c>
      <c r="G159" s="1" t="str">
        <f t="shared" si="3"/>
        <v>SELL</v>
      </c>
      <c r="H159" s="1">
        <f t="shared" si="4"/>
        <v>5144.649902</v>
      </c>
      <c r="I159" s="1">
        <f t="shared" si="6"/>
        <v>0.07678222445</v>
      </c>
    </row>
    <row r="160" ht="14.25" customHeight="1">
      <c r="A160" s="4">
        <v>41389.0</v>
      </c>
      <c r="B160" s="1">
        <v>5156.700195</v>
      </c>
      <c r="C160" s="1">
        <v>5159.049805</v>
      </c>
      <c r="D160" s="1">
        <v>5101.25</v>
      </c>
      <c r="E160" s="1">
        <v>5135.5</v>
      </c>
      <c r="F160" s="1" t="str">
        <f t="shared" si="2"/>
        <v>SELL</v>
      </c>
      <c r="G160" s="1" t="str">
        <f t="shared" si="3"/>
        <v>HOLD</v>
      </c>
      <c r="H160" s="1">
        <f t="shared" si="4"/>
        <v>5144.649902</v>
      </c>
      <c r="I160" s="1">
        <f t="shared" si="6"/>
        <v>0</v>
      </c>
    </row>
    <row r="161" ht="14.25" customHeight="1">
      <c r="A161" s="4">
        <v>41390.0</v>
      </c>
      <c r="B161" s="1">
        <v>5135.799805</v>
      </c>
      <c r="C161" s="1">
        <v>5143.049805</v>
      </c>
      <c r="D161" s="1">
        <v>5062.450195</v>
      </c>
      <c r="E161" s="1">
        <v>5081.700195</v>
      </c>
      <c r="F161" s="1" t="str">
        <f t="shared" si="2"/>
        <v>SELL</v>
      </c>
      <c r="G161" s="1" t="str">
        <f t="shared" si="3"/>
        <v>HOLD</v>
      </c>
      <c r="H161" s="1">
        <f t="shared" si="4"/>
        <v>5144.649902</v>
      </c>
      <c r="I161" s="1">
        <f t="shared" si="6"/>
        <v>0</v>
      </c>
    </row>
    <row r="162" ht="14.25" customHeight="1">
      <c r="A162" s="4">
        <v>41393.0</v>
      </c>
      <c r="B162" s="1">
        <v>5070.850098</v>
      </c>
      <c r="C162" s="1">
        <v>5087.649902</v>
      </c>
      <c r="D162" s="1">
        <v>4969.399902</v>
      </c>
      <c r="E162" s="1">
        <v>4982.600098</v>
      </c>
      <c r="F162" s="1" t="str">
        <f t="shared" si="2"/>
        <v>SELL</v>
      </c>
      <c r="G162" s="1" t="str">
        <f t="shared" si="3"/>
        <v>HOLD</v>
      </c>
      <c r="H162" s="1">
        <f t="shared" si="4"/>
        <v>5144.649902</v>
      </c>
      <c r="I162" s="1">
        <f t="shared" si="6"/>
        <v>0</v>
      </c>
    </row>
    <row r="163" ht="14.25" customHeight="1">
      <c r="A163" s="4">
        <v>41394.0</v>
      </c>
      <c r="B163" s="1">
        <v>4981.0</v>
      </c>
      <c r="C163" s="1">
        <v>5021.75</v>
      </c>
      <c r="D163" s="1">
        <v>4913.799805</v>
      </c>
      <c r="E163" s="1">
        <v>5012.649902</v>
      </c>
      <c r="F163" s="1" t="str">
        <f t="shared" si="2"/>
        <v>SELL</v>
      </c>
      <c r="G163" s="1" t="str">
        <f t="shared" si="3"/>
        <v>HOLD</v>
      </c>
      <c r="H163" s="1">
        <f t="shared" si="4"/>
        <v>5144.649902</v>
      </c>
      <c r="I163" s="1">
        <f t="shared" si="6"/>
        <v>0</v>
      </c>
    </row>
    <row r="164" ht="14.25" customHeight="1">
      <c r="A164" s="4">
        <v>41395.0</v>
      </c>
      <c r="B164" s="1">
        <v>5008.600098</v>
      </c>
      <c r="C164" s="1">
        <v>5066.0</v>
      </c>
      <c r="D164" s="1">
        <v>4943.75</v>
      </c>
      <c r="E164" s="1">
        <v>4957.799805</v>
      </c>
      <c r="F164" s="1" t="str">
        <f t="shared" si="2"/>
        <v>SELL</v>
      </c>
      <c r="G164" s="1" t="str">
        <f t="shared" si="3"/>
        <v>HOLD</v>
      </c>
      <c r="H164" s="1">
        <f t="shared" si="4"/>
        <v>5144.649902</v>
      </c>
      <c r="I164" s="1">
        <f t="shared" si="6"/>
        <v>0</v>
      </c>
    </row>
    <row r="165" ht="14.25" customHeight="1">
      <c r="A165" s="4">
        <v>41396.0</v>
      </c>
      <c r="B165" s="1">
        <v>4958.450195</v>
      </c>
      <c r="C165" s="1">
        <v>5026.100098</v>
      </c>
      <c r="D165" s="1">
        <v>4932.049805</v>
      </c>
      <c r="E165" s="1">
        <v>5011.75</v>
      </c>
      <c r="F165" s="1" t="str">
        <f t="shared" si="2"/>
        <v>SELL</v>
      </c>
      <c r="G165" s="1" t="str">
        <f t="shared" si="3"/>
        <v>HOLD</v>
      </c>
      <c r="H165" s="1">
        <f t="shared" si="4"/>
        <v>5144.649902</v>
      </c>
      <c r="I165" s="1">
        <f t="shared" si="6"/>
        <v>0</v>
      </c>
    </row>
    <row r="166" ht="14.25" customHeight="1">
      <c r="A166" s="4">
        <v>41397.0</v>
      </c>
      <c r="B166" s="1">
        <v>5010.899902</v>
      </c>
      <c r="C166" s="1">
        <v>5118.549805</v>
      </c>
      <c r="D166" s="1">
        <v>4999.600098</v>
      </c>
      <c r="E166" s="1">
        <v>5115.25</v>
      </c>
      <c r="F166" s="1" t="str">
        <f t="shared" si="2"/>
        <v>BUY</v>
      </c>
      <c r="G166" s="1" t="str">
        <f t="shared" si="3"/>
        <v>BUY</v>
      </c>
      <c r="H166" s="1">
        <f t="shared" si="4"/>
        <v>5115.25</v>
      </c>
      <c r="I166" s="1">
        <f t="shared" si="6"/>
        <v>0.005714655528</v>
      </c>
    </row>
    <row r="167" ht="14.25" customHeight="1">
      <c r="A167" s="4">
        <v>41400.0</v>
      </c>
      <c r="B167" s="1">
        <v>5115.649902</v>
      </c>
      <c r="C167" s="1">
        <v>5167.399902</v>
      </c>
      <c r="D167" s="1">
        <v>5106.399902</v>
      </c>
      <c r="E167" s="1">
        <v>5157.700195</v>
      </c>
      <c r="F167" s="1" t="str">
        <f t="shared" si="2"/>
        <v>BUY</v>
      </c>
      <c r="G167" s="1" t="str">
        <f t="shared" si="3"/>
        <v>HOLD</v>
      </c>
      <c r="H167" s="1">
        <f t="shared" si="4"/>
        <v>5115.25</v>
      </c>
      <c r="I167" s="1">
        <f t="shared" si="6"/>
        <v>0</v>
      </c>
    </row>
    <row r="168" ht="14.25" customHeight="1">
      <c r="A168" s="4">
        <v>41401.0</v>
      </c>
      <c r="B168" s="1">
        <v>5157.0</v>
      </c>
      <c r="C168" s="1">
        <v>5160.049805</v>
      </c>
      <c r="D168" s="1">
        <v>5072.399902</v>
      </c>
      <c r="E168" s="1">
        <v>5104.950195</v>
      </c>
      <c r="F168" s="1" t="str">
        <f t="shared" si="2"/>
        <v>BUY</v>
      </c>
      <c r="G168" s="1" t="str">
        <f t="shared" si="3"/>
        <v>HOLD</v>
      </c>
      <c r="H168" s="1">
        <f t="shared" si="4"/>
        <v>5115.25</v>
      </c>
      <c r="I168" s="1">
        <f t="shared" si="6"/>
        <v>0</v>
      </c>
    </row>
    <row r="169" ht="14.25" customHeight="1">
      <c r="A169" s="4">
        <v>41402.0</v>
      </c>
      <c r="B169" s="1">
        <v>5105.700195</v>
      </c>
      <c r="C169" s="1">
        <v>5135.549805</v>
      </c>
      <c r="D169" s="1">
        <v>5048.700195</v>
      </c>
      <c r="E169" s="1">
        <v>5117.649902</v>
      </c>
      <c r="F169" s="1" t="str">
        <f t="shared" si="2"/>
        <v>BUY</v>
      </c>
      <c r="G169" s="1" t="str">
        <f t="shared" si="3"/>
        <v>HOLD</v>
      </c>
      <c r="H169" s="1">
        <f t="shared" si="4"/>
        <v>5115.25</v>
      </c>
      <c r="I169" s="1">
        <f t="shared" si="6"/>
        <v>0</v>
      </c>
    </row>
    <row r="170" ht="14.25" customHeight="1">
      <c r="A170" s="4">
        <v>41403.0</v>
      </c>
      <c r="B170" s="1">
        <v>5117.0</v>
      </c>
      <c r="C170" s="1">
        <v>5118.899902</v>
      </c>
      <c r="D170" s="1">
        <v>5010.700195</v>
      </c>
      <c r="E170" s="1">
        <v>5025.450195</v>
      </c>
      <c r="F170" s="1" t="str">
        <f t="shared" si="2"/>
        <v>SELL</v>
      </c>
      <c r="G170" s="1" t="str">
        <f t="shared" si="3"/>
        <v>SELL</v>
      </c>
      <c r="H170" s="1">
        <f t="shared" si="4"/>
        <v>5025.450195</v>
      </c>
      <c r="I170" s="1">
        <f t="shared" si="6"/>
        <v>-0.01755531108</v>
      </c>
    </row>
    <row r="171" ht="14.25" customHeight="1">
      <c r="A171" s="4">
        <v>41404.0</v>
      </c>
      <c r="B171" s="1">
        <v>5026.549805</v>
      </c>
      <c r="C171" s="1">
        <v>5059.049805</v>
      </c>
      <c r="D171" s="1">
        <v>4940.700195</v>
      </c>
      <c r="E171" s="1">
        <v>4946.549805</v>
      </c>
      <c r="F171" s="1" t="str">
        <f t="shared" si="2"/>
        <v>SELL</v>
      </c>
      <c r="G171" s="1" t="str">
        <f t="shared" si="3"/>
        <v>HOLD</v>
      </c>
      <c r="H171" s="1">
        <f t="shared" si="4"/>
        <v>5025.450195</v>
      </c>
      <c r="I171" s="1">
        <f t="shared" si="6"/>
        <v>0</v>
      </c>
    </row>
    <row r="172" ht="14.25" customHeight="1">
      <c r="A172" s="4">
        <v>41407.0</v>
      </c>
      <c r="B172" s="1">
        <v>4953.600098</v>
      </c>
      <c r="C172" s="1">
        <v>4953.600098</v>
      </c>
      <c r="D172" s="1">
        <v>4858.0</v>
      </c>
      <c r="E172" s="1">
        <v>4875.049805</v>
      </c>
      <c r="F172" s="1" t="str">
        <f t="shared" si="2"/>
        <v>SELL</v>
      </c>
      <c r="G172" s="1" t="str">
        <f t="shared" si="3"/>
        <v>HOLD</v>
      </c>
      <c r="H172" s="1">
        <f t="shared" si="4"/>
        <v>5025.450195</v>
      </c>
      <c r="I172" s="1">
        <f t="shared" si="6"/>
        <v>0</v>
      </c>
    </row>
    <row r="173" ht="14.25" customHeight="1">
      <c r="A173" s="4">
        <v>41408.0</v>
      </c>
      <c r="B173" s="1">
        <v>4877.149902</v>
      </c>
      <c r="C173" s="1">
        <v>4932.0</v>
      </c>
      <c r="D173" s="1">
        <v>4846.200195</v>
      </c>
      <c r="E173" s="1">
        <v>4859.799805</v>
      </c>
      <c r="F173" s="1" t="str">
        <f t="shared" si="2"/>
        <v>SELL</v>
      </c>
      <c r="G173" s="1" t="str">
        <f t="shared" si="3"/>
        <v>HOLD</v>
      </c>
      <c r="H173" s="1">
        <f t="shared" si="4"/>
        <v>5025.450195</v>
      </c>
      <c r="I173" s="1">
        <f t="shared" si="6"/>
        <v>0</v>
      </c>
    </row>
    <row r="174" ht="14.25" customHeight="1">
      <c r="A174" s="4">
        <v>41409.0</v>
      </c>
      <c r="B174" s="1">
        <v>4862.700195</v>
      </c>
      <c r="C174" s="1">
        <v>4926.899902</v>
      </c>
      <c r="D174" s="1">
        <v>4835.649902</v>
      </c>
      <c r="E174" s="1">
        <v>4918.350098</v>
      </c>
      <c r="F174" s="1" t="str">
        <f t="shared" si="2"/>
        <v>SELL</v>
      </c>
      <c r="G174" s="1" t="str">
        <f t="shared" si="3"/>
        <v>HOLD</v>
      </c>
      <c r="H174" s="1">
        <f t="shared" si="4"/>
        <v>5025.450195</v>
      </c>
      <c r="I174" s="1">
        <f t="shared" si="6"/>
        <v>0</v>
      </c>
    </row>
    <row r="175" ht="14.25" customHeight="1">
      <c r="A175" s="4">
        <v>41410.0</v>
      </c>
      <c r="B175" s="1">
        <v>4926.299805</v>
      </c>
      <c r="C175" s="1">
        <v>4957.399902</v>
      </c>
      <c r="D175" s="1">
        <v>4801.899902</v>
      </c>
      <c r="E175" s="1">
        <v>4835.299805</v>
      </c>
      <c r="F175" s="1" t="str">
        <f t="shared" si="2"/>
        <v>SELL</v>
      </c>
      <c r="G175" s="1" t="str">
        <f t="shared" si="3"/>
        <v>HOLD</v>
      </c>
      <c r="H175" s="1">
        <f t="shared" si="4"/>
        <v>5025.450195</v>
      </c>
      <c r="I175" s="1">
        <f t="shared" si="6"/>
        <v>0</v>
      </c>
    </row>
    <row r="176" ht="14.25" customHeight="1">
      <c r="A176" s="4">
        <v>41411.0</v>
      </c>
      <c r="B176" s="1">
        <v>4844.049805</v>
      </c>
      <c r="C176" s="1">
        <v>4908.850098</v>
      </c>
      <c r="D176" s="1">
        <v>4833.450195</v>
      </c>
      <c r="E176" s="1">
        <v>4870.100098</v>
      </c>
      <c r="F176" s="1" t="str">
        <f t="shared" si="2"/>
        <v>SELL</v>
      </c>
      <c r="G176" s="1" t="str">
        <f t="shared" si="3"/>
        <v>HOLD</v>
      </c>
      <c r="H176" s="1">
        <f t="shared" si="4"/>
        <v>5025.450195</v>
      </c>
      <c r="I176" s="1">
        <f t="shared" si="6"/>
        <v>0</v>
      </c>
    </row>
    <row r="177" ht="14.25" customHeight="1">
      <c r="A177" s="4">
        <v>41414.0</v>
      </c>
      <c r="B177" s="1">
        <v>4869.25</v>
      </c>
      <c r="C177" s="1">
        <v>4908.799805</v>
      </c>
      <c r="D177" s="1">
        <v>4713.0</v>
      </c>
      <c r="E177" s="1">
        <v>4739.600098</v>
      </c>
      <c r="F177" s="1" t="str">
        <f t="shared" si="2"/>
        <v>SELL</v>
      </c>
      <c r="G177" s="1" t="str">
        <f t="shared" si="3"/>
        <v>HOLD</v>
      </c>
      <c r="H177" s="1">
        <f t="shared" si="4"/>
        <v>5025.450195</v>
      </c>
      <c r="I177" s="1">
        <f t="shared" si="6"/>
        <v>0</v>
      </c>
    </row>
    <row r="178" ht="14.25" customHeight="1">
      <c r="A178" s="4">
        <v>41415.0</v>
      </c>
      <c r="B178" s="1">
        <v>4739.299805</v>
      </c>
      <c r="C178" s="1">
        <v>4739.299805</v>
      </c>
      <c r="D178" s="1">
        <v>4634.0</v>
      </c>
      <c r="E178" s="1">
        <v>4715.899902</v>
      </c>
      <c r="F178" s="1" t="str">
        <f t="shared" si="2"/>
        <v>SELL</v>
      </c>
      <c r="G178" s="1" t="str">
        <f t="shared" si="3"/>
        <v>HOLD</v>
      </c>
      <c r="H178" s="1">
        <f t="shared" si="4"/>
        <v>5025.450195</v>
      </c>
      <c r="I178" s="1">
        <f t="shared" si="6"/>
        <v>0</v>
      </c>
    </row>
    <row r="179" ht="14.25" customHeight="1">
      <c r="A179" s="4">
        <v>41416.0</v>
      </c>
      <c r="B179" s="1">
        <v>4718.700195</v>
      </c>
      <c r="C179" s="1">
        <v>4731.5</v>
      </c>
      <c r="D179" s="1">
        <v>4564.5</v>
      </c>
      <c r="E179" s="1">
        <v>4585.600098</v>
      </c>
      <c r="F179" s="1" t="str">
        <f t="shared" si="2"/>
        <v>SELL</v>
      </c>
      <c r="G179" s="1" t="str">
        <f t="shared" si="3"/>
        <v>HOLD</v>
      </c>
      <c r="H179" s="1">
        <f t="shared" si="4"/>
        <v>5025.450195</v>
      </c>
      <c r="I179" s="1">
        <f t="shared" si="6"/>
        <v>0</v>
      </c>
    </row>
    <row r="180" ht="14.25" customHeight="1">
      <c r="A180" s="4">
        <v>41417.0</v>
      </c>
      <c r="B180" s="1">
        <v>4586.950195</v>
      </c>
      <c r="C180" s="1">
        <v>4690.600098</v>
      </c>
      <c r="D180" s="1">
        <v>4536.25</v>
      </c>
      <c r="E180" s="1">
        <v>4676.950195</v>
      </c>
      <c r="F180" s="1" t="str">
        <f t="shared" si="2"/>
        <v>SELL</v>
      </c>
      <c r="G180" s="1" t="str">
        <f t="shared" si="3"/>
        <v>HOLD</v>
      </c>
      <c r="H180" s="1">
        <f t="shared" si="4"/>
        <v>5025.450195</v>
      </c>
      <c r="I180" s="1">
        <f t="shared" si="6"/>
        <v>0</v>
      </c>
    </row>
    <row r="181" ht="14.25" customHeight="1">
      <c r="A181" s="4">
        <v>41418.0</v>
      </c>
      <c r="B181" s="1">
        <v>4680.549805</v>
      </c>
      <c r="C181" s="1">
        <v>4746.299805</v>
      </c>
      <c r="D181" s="1">
        <v>4614.25</v>
      </c>
      <c r="E181" s="1">
        <v>4627.799805</v>
      </c>
      <c r="F181" s="1" t="str">
        <f t="shared" si="2"/>
        <v>SELL</v>
      </c>
      <c r="G181" s="1" t="str">
        <f t="shared" si="3"/>
        <v>HOLD</v>
      </c>
      <c r="H181" s="1">
        <f t="shared" si="4"/>
        <v>5025.450195</v>
      </c>
      <c r="I181" s="1">
        <f t="shared" si="6"/>
        <v>0</v>
      </c>
    </row>
    <row r="182" ht="14.25" customHeight="1">
      <c r="A182" s="4">
        <v>41421.0</v>
      </c>
      <c r="B182" s="1">
        <v>4626.450195</v>
      </c>
      <c r="C182" s="1">
        <v>4626.450195</v>
      </c>
      <c r="D182" s="1">
        <v>4411.600098</v>
      </c>
      <c r="E182" s="1">
        <v>4500.950195</v>
      </c>
      <c r="F182" s="1" t="str">
        <f t="shared" si="2"/>
        <v>SELL</v>
      </c>
      <c r="G182" s="1" t="str">
        <f t="shared" si="3"/>
        <v>HOLD</v>
      </c>
      <c r="H182" s="1">
        <f t="shared" si="4"/>
        <v>5025.450195</v>
      </c>
      <c r="I182" s="1">
        <f t="shared" si="6"/>
        <v>0</v>
      </c>
    </row>
    <row r="183" ht="14.25" customHeight="1">
      <c r="A183" s="4">
        <v>41422.0</v>
      </c>
      <c r="B183" s="1">
        <v>4522.0</v>
      </c>
      <c r="C183" s="1">
        <v>4522.549805</v>
      </c>
      <c r="D183" s="1">
        <v>4369.799805</v>
      </c>
      <c r="E183" s="1">
        <v>4449.799805</v>
      </c>
      <c r="F183" s="1" t="str">
        <f t="shared" si="2"/>
        <v>SELL</v>
      </c>
      <c r="G183" s="1" t="str">
        <f t="shared" si="3"/>
        <v>HOLD</v>
      </c>
      <c r="H183" s="1">
        <f t="shared" si="4"/>
        <v>5025.450195</v>
      </c>
      <c r="I183" s="1">
        <f t="shared" si="6"/>
        <v>0</v>
      </c>
    </row>
    <row r="184" ht="14.25" customHeight="1">
      <c r="A184" s="4">
        <v>41423.0</v>
      </c>
      <c r="B184" s="1">
        <v>4469.649902</v>
      </c>
      <c r="C184" s="1">
        <v>4541.049805</v>
      </c>
      <c r="D184" s="1">
        <v>4468.049805</v>
      </c>
      <c r="E184" s="1">
        <v>4523.600098</v>
      </c>
      <c r="F184" s="1" t="str">
        <f t="shared" si="2"/>
        <v>SELL</v>
      </c>
      <c r="G184" s="1" t="str">
        <f t="shared" si="3"/>
        <v>HOLD</v>
      </c>
      <c r="H184" s="1">
        <f t="shared" si="4"/>
        <v>5025.450195</v>
      </c>
      <c r="I184" s="1">
        <f t="shared" si="6"/>
        <v>0</v>
      </c>
    </row>
    <row r="185" ht="14.25" customHeight="1">
      <c r="A185" s="4">
        <v>41424.0</v>
      </c>
      <c r="B185" s="1">
        <v>4524.399902</v>
      </c>
      <c r="C185" s="1">
        <v>4550.0</v>
      </c>
      <c r="D185" s="1">
        <v>4392.0</v>
      </c>
      <c r="E185" s="1">
        <v>4539.350098</v>
      </c>
      <c r="F185" s="1" t="str">
        <f t="shared" si="2"/>
        <v>SELL</v>
      </c>
      <c r="G185" s="1" t="str">
        <f t="shared" si="3"/>
        <v>HOLD</v>
      </c>
      <c r="H185" s="1">
        <f t="shared" si="4"/>
        <v>5025.450195</v>
      </c>
      <c r="I185" s="1">
        <f t="shared" si="6"/>
        <v>0</v>
      </c>
    </row>
    <row r="186" ht="14.25" customHeight="1">
      <c r="A186" s="4">
        <v>41425.0</v>
      </c>
      <c r="B186" s="1">
        <v>4539.5</v>
      </c>
      <c r="C186" s="1">
        <v>4563.350098</v>
      </c>
      <c r="D186" s="1">
        <v>4491.350098</v>
      </c>
      <c r="E186" s="1">
        <v>4517.100098</v>
      </c>
      <c r="F186" s="1" t="str">
        <f t="shared" si="2"/>
        <v>SELL</v>
      </c>
      <c r="G186" s="1" t="str">
        <f t="shared" si="3"/>
        <v>HOLD</v>
      </c>
      <c r="H186" s="1">
        <f t="shared" si="4"/>
        <v>5025.450195</v>
      </c>
      <c r="I186" s="1">
        <f t="shared" si="6"/>
        <v>0</v>
      </c>
    </row>
    <row r="187" ht="14.25" customHeight="1">
      <c r="A187" s="4">
        <v>41428.0</v>
      </c>
      <c r="B187" s="1">
        <v>4536.299805</v>
      </c>
      <c r="C187" s="1">
        <v>4617.700195</v>
      </c>
      <c r="D187" s="1">
        <v>4536.299805</v>
      </c>
      <c r="E187" s="1">
        <v>4572.5</v>
      </c>
      <c r="F187" s="1" t="str">
        <f t="shared" si="2"/>
        <v>BUY</v>
      </c>
      <c r="G187" s="1" t="str">
        <f t="shared" si="3"/>
        <v>BUY</v>
      </c>
      <c r="H187" s="1">
        <f t="shared" si="4"/>
        <v>4572.5</v>
      </c>
      <c r="I187" s="1">
        <f t="shared" si="6"/>
        <v>0.09013126733</v>
      </c>
    </row>
    <row r="188" ht="14.25" customHeight="1">
      <c r="A188" s="4">
        <v>41429.0</v>
      </c>
      <c r="B188" s="1">
        <v>4572.5</v>
      </c>
      <c r="C188" s="1">
        <v>4664.049805</v>
      </c>
      <c r="D188" s="1">
        <v>4561.75</v>
      </c>
      <c r="E188" s="1">
        <v>4653.0</v>
      </c>
      <c r="F188" s="1" t="str">
        <f t="shared" si="2"/>
        <v>BUY</v>
      </c>
      <c r="G188" s="1" t="str">
        <f t="shared" si="3"/>
        <v>HOLD</v>
      </c>
      <c r="H188" s="1">
        <f t="shared" si="4"/>
        <v>4572.5</v>
      </c>
      <c r="I188" s="1">
        <f t="shared" si="6"/>
        <v>0</v>
      </c>
    </row>
    <row r="189" ht="14.25" customHeight="1">
      <c r="A189" s="4">
        <v>41430.0</v>
      </c>
      <c r="B189" s="1">
        <v>4652.799805</v>
      </c>
      <c r="C189" s="1">
        <v>4679.75</v>
      </c>
      <c r="D189" s="1">
        <v>4569.899902</v>
      </c>
      <c r="E189" s="1">
        <v>4582.399902</v>
      </c>
      <c r="F189" s="1" t="str">
        <f t="shared" si="2"/>
        <v>BUY</v>
      </c>
      <c r="G189" s="1" t="str">
        <f t="shared" si="3"/>
        <v>HOLD</v>
      </c>
      <c r="H189" s="1">
        <f t="shared" si="4"/>
        <v>4572.5</v>
      </c>
      <c r="I189" s="1">
        <f t="shared" si="6"/>
        <v>0</v>
      </c>
    </row>
    <row r="190" ht="14.25" customHeight="1">
      <c r="A190" s="4">
        <v>41431.0</v>
      </c>
      <c r="B190" s="1">
        <v>4582.549805</v>
      </c>
      <c r="C190" s="1">
        <v>4585.700195</v>
      </c>
      <c r="D190" s="1">
        <v>4488.950195</v>
      </c>
      <c r="E190" s="1">
        <v>4504.25</v>
      </c>
      <c r="F190" s="1" t="str">
        <f t="shared" si="2"/>
        <v>SELL</v>
      </c>
      <c r="G190" s="1" t="str">
        <f t="shared" si="3"/>
        <v>SELL</v>
      </c>
      <c r="H190" s="1">
        <f t="shared" si="4"/>
        <v>4504.25</v>
      </c>
      <c r="I190" s="1">
        <f t="shared" si="6"/>
        <v>-0.01492618917</v>
      </c>
    </row>
    <row r="191" ht="14.25" customHeight="1">
      <c r="A191" s="4">
        <v>41432.0</v>
      </c>
      <c r="B191" s="1">
        <v>4504.200195</v>
      </c>
      <c r="C191" s="1">
        <v>4532.0</v>
      </c>
      <c r="D191" s="1">
        <v>4333.600098</v>
      </c>
      <c r="E191" s="1">
        <v>4347.549805</v>
      </c>
      <c r="F191" s="1" t="str">
        <f t="shared" si="2"/>
        <v>SELL</v>
      </c>
      <c r="G191" s="1" t="str">
        <f t="shared" si="3"/>
        <v>HOLD</v>
      </c>
      <c r="H191" s="1">
        <f t="shared" si="4"/>
        <v>4504.25</v>
      </c>
      <c r="I191" s="1">
        <f t="shared" si="6"/>
        <v>0</v>
      </c>
    </row>
    <row r="192" ht="14.25" customHeight="1">
      <c r="A192" s="4">
        <v>41435.0</v>
      </c>
      <c r="B192" s="1">
        <v>4351.149902</v>
      </c>
      <c r="C192" s="1">
        <v>4351.149902</v>
      </c>
      <c r="D192" s="1">
        <v>4225.5</v>
      </c>
      <c r="E192" s="1">
        <v>4266.399902</v>
      </c>
      <c r="F192" s="1" t="str">
        <f t="shared" si="2"/>
        <v>SELL</v>
      </c>
      <c r="G192" s="1" t="str">
        <f t="shared" si="3"/>
        <v>HOLD</v>
      </c>
      <c r="H192" s="1">
        <f t="shared" si="4"/>
        <v>4504.25</v>
      </c>
      <c r="I192" s="1">
        <f t="shared" si="6"/>
        <v>0</v>
      </c>
    </row>
    <row r="193" ht="14.25" customHeight="1">
      <c r="A193" s="4">
        <v>41436.0</v>
      </c>
      <c r="B193" s="1">
        <v>4271.049805</v>
      </c>
      <c r="C193" s="1">
        <v>4305.899902</v>
      </c>
      <c r="D193" s="1">
        <v>4156.100098</v>
      </c>
      <c r="E193" s="1">
        <v>4191.100098</v>
      </c>
      <c r="F193" s="1" t="str">
        <f t="shared" si="2"/>
        <v>SELL</v>
      </c>
      <c r="G193" s="1" t="str">
        <f t="shared" si="3"/>
        <v>HOLD</v>
      </c>
      <c r="H193" s="1">
        <f t="shared" si="4"/>
        <v>4504.25</v>
      </c>
      <c r="I193" s="1">
        <f t="shared" si="6"/>
        <v>0</v>
      </c>
    </row>
    <row r="194" ht="14.25" customHeight="1">
      <c r="A194" s="4">
        <v>41437.0</v>
      </c>
      <c r="B194" s="1">
        <v>4189.600098</v>
      </c>
      <c r="C194" s="1">
        <v>4264.549805</v>
      </c>
      <c r="D194" s="1">
        <v>4093.199951</v>
      </c>
      <c r="E194" s="1">
        <v>4252.649902</v>
      </c>
      <c r="F194" s="1" t="str">
        <f t="shared" si="2"/>
        <v>SELL</v>
      </c>
      <c r="G194" s="1" t="str">
        <f t="shared" si="3"/>
        <v>HOLD</v>
      </c>
      <c r="H194" s="1">
        <f t="shared" si="4"/>
        <v>4504.25</v>
      </c>
      <c r="I194" s="1">
        <f t="shared" si="6"/>
        <v>0</v>
      </c>
    </row>
    <row r="195" ht="14.25" customHeight="1">
      <c r="A195" s="4">
        <v>41438.0</v>
      </c>
      <c r="B195" s="1">
        <v>4252.600098</v>
      </c>
      <c r="C195" s="1">
        <v>4324.75</v>
      </c>
      <c r="D195" s="1">
        <v>4230.0</v>
      </c>
      <c r="E195" s="1">
        <v>4315.850098</v>
      </c>
      <c r="F195" s="1" t="str">
        <f t="shared" si="2"/>
        <v>SELL</v>
      </c>
      <c r="G195" s="1" t="str">
        <f t="shared" si="3"/>
        <v>HOLD</v>
      </c>
      <c r="H195" s="1">
        <f t="shared" si="4"/>
        <v>4504.25</v>
      </c>
      <c r="I195" s="1">
        <f t="shared" si="6"/>
        <v>0</v>
      </c>
    </row>
    <row r="196" ht="14.25" customHeight="1">
      <c r="A196" s="4">
        <v>41439.0</v>
      </c>
      <c r="B196" s="1">
        <v>4315.299805</v>
      </c>
      <c r="C196" s="1">
        <v>4315.299805</v>
      </c>
      <c r="D196" s="1">
        <v>4119.200195</v>
      </c>
      <c r="E196" s="1">
        <v>4136.649902</v>
      </c>
      <c r="F196" s="1" t="str">
        <f t="shared" si="2"/>
        <v>SELL</v>
      </c>
      <c r="G196" s="1" t="str">
        <f t="shared" si="3"/>
        <v>HOLD</v>
      </c>
      <c r="H196" s="1">
        <f t="shared" si="4"/>
        <v>4504.25</v>
      </c>
      <c r="I196" s="1">
        <f t="shared" si="6"/>
        <v>0</v>
      </c>
    </row>
    <row r="197" ht="14.25" customHeight="1">
      <c r="A197" s="4">
        <v>41442.0</v>
      </c>
      <c r="B197" s="1">
        <v>4136.25</v>
      </c>
      <c r="C197" s="1">
        <v>4163.0</v>
      </c>
      <c r="D197" s="1">
        <v>4021.699951</v>
      </c>
      <c r="E197" s="1">
        <v>4040.550049</v>
      </c>
      <c r="F197" s="1" t="str">
        <f t="shared" si="2"/>
        <v>SELL</v>
      </c>
      <c r="G197" s="1" t="str">
        <f t="shared" si="3"/>
        <v>HOLD</v>
      </c>
      <c r="H197" s="1">
        <f t="shared" si="4"/>
        <v>4504.25</v>
      </c>
      <c r="I197" s="1">
        <f t="shared" si="6"/>
        <v>0</v>
      </c>
    </row>
    <row r="198" ht="14.25" customHeight="1">
      <c r="A198" s="4">
        <v>41443.0</v>
      </c>
      <c r="B198" s="1">
        <v>4039.75</v>
      </c>
      <c r="C198" s="1">
        <v>4075.399902</v>
      </c>
      <c r="D198" s="1">
        <v>3878.199951</v>
      </c>
      <c r="E198" s="1">
        <v>3896.75</v>
      </c>
      <c r="F198" s="1" t="str">
        <f t="shared" si="2"/>
        <v>SELL</v>
      </c>
      <c r="G198" s="1" t="str">
        <f t="shared" si="3"/>
        <v>HOLD</v>
      </c>
      <c r="H198" s="1">
        <f t="shared" si="4"/>
        <v>4504.25</v>
      </c>
      <c r="I198" s="1">
        <f t="shared" si="6"/>
        <v>0</v>
      </c>
    </row>
    <row r="199" ht="14.25" customHeight="1">
      <c r="A199" s="4">
        <v>41444.0</v>
      </c>
      <c r="B199" s="1">
        <v>3895.300049</v>
      </c>
      <c r="C199" s="1">
        <v>4107.149902</v>
      </c>
      <c r="D199" s="1">
        <v>3848.25</v>
      </c>
      <c r="E199" s="1">
        <v>4093.350098</v>
      </c>
      <c r="F199" s="1" t="str">
        <f t="shared" si="2"/>
        <v>SELL</v>
      </c>
      <c r="G199" s="1" t="str">
        <f t="shared" si="3"/>
        <v>HOLD</v>
      </c>
      <c r="H199" s="1">
        <f t="shared" si="4"/>
        <v>4504.25</v>
      </c>
      <c r="I199" s="1">
        <f t="shared" si="6"/>
        <v>0</v>
      </c>
    </row>
    <row r="200" ht="14.25" customHeight="1">
      <c r="A200" s="4">
        <v>41445.0</v>
      </c>
      <c r="B200" s="1">
        <v>4094.600098</v>
      </c>
      <c r="C200" s="1">
        <v>4097.350098</v>
      </c>
      <c r="D200" s="1">
        <v>3874.850098</v>
      </c>
      <c r="E200" s="1">
        <v>3925.75</v>
      </c>
      <c r="F200" s="1" t="str">
        <f t="shared" si="2"/>
        <v>SELL</v>
      </c>
      <c r="G200" s="1" t="str">
        <f t="shared" si="3"/>
        <v>HOLD</v>
      </c>
      <c r="H200" s="1">
        <f t="shared" si="4"/>
        <v>4504.25</v>
      </c>
      <c r="I200" s="1">
        <f t="shared" si="6"/>
        <v>0</v>
      </c>
    </row>
    <row r="201" ht="14.25" customHeight="1">
      <c r="A201" s="4">
        <v>41446.0</v>
      </c>
      <c r="B201" s="1">
        <v>3926.649902</v>
      </c>
      <c r="C201" s="1">
        <v>4033.5</v>
      </c>
      <c r="D201" s="1">
        <v>3896.399902</v>
      </c>
      <c r="E201" s="1">
        <v>4016.0</v>
      </c>
      <c r="F201" s="1" t="str">
        <f t="shared" si="2"/>
        <v>SELL</v>
      </c>
      <c r="G201" s="1" t="str">
        <f t="shared" si="3"/>
        <v>HOLD</v>
      </c>
      <c r="H201" s="1">
        <f t="shared" si="4"/>
        <v>4504.25</v>
      </c>
      <c r="I201" s="1">
        <f t="shared" si="6"/>
        <v>0</v>
      </c>
    </row>
    <row r="202" ht="14.25" customHeight="1">
      <c r="A202" s="4">
        <v>41449.0</v>
      </c>
      <c r="B202" s="1">
        <v>4002.0</v>
      </c>
      <c r="C202" s="1">
        <v>4114.5</v>
      </c>
      <c r="D202" s="1">
        <v>4002.0</v>
      </c>
      <c r="E202" s="1">
        <v>4030.0</v>
      </c>
      <c r="F202" s="1" t="str">
        <f t="shared" si="2"/>
        <v>SELL</v>
      </c>
      <c r="G202" s="1" t="str">
        <f t="shared" si="3"/>
        <v>HOLD</v>
      </c>
      <c r="H202" s="1">
        <f t="shared" si="4"/>
        <v>4504.25</v>
      </c>
      <c r="I202" s="1">
        <f t="shared" si="6"/>
        <v>0</v>
      </c>
    </row>
    <row r="203" ht="14.25" customHeight="1">
      <c r="A203" s="4">
        <v>41450.0</v>
      </c>
      <c r="B203" s="1">
        <v>4028.699951</v>
      </c>
      <c r="C203" s="1">
        <v>4028.699951</v>
      </c>
      <c r="D203" s="1">
        <v>3896.050049</v>
      </c>
      <c r="E203" s="1">
        <v>3988.550049</v>
      </c>
      <c r="F203" s="1" t="str">
        <f t="shared" si="2"/>
        <v>SELL</v>
      </c>
      <c r="G203" s="1" t="str">
        <f t="shared" si="3"/>
        <v>HOLD</v>
      </c>
      <c r="H203" s="1">
        <f t="shared" si="4"/>
        <v>4504.25</v>
      </c>
      <c r="I203" s="1">
        <f t="shared" si="6"/>
        <v>0</v>
      </c>
    </row>
    <row r="204" ht="14.25" customHeight="1">
      <c r="A204" s="4">
        <v>41451.0</v>
      </c>
      <c r="B204" s="1">
        <v>3990.899902</v>
      </c>
      <c r="C204" s="1">
        <v>4169.399902</v>
      </c>
      <c r="D204" s="1">
        <v>3990.899902</v>
      </c>
      <c r="E204" s="1">
        <v>4157.100098</v>
      </c>
      <c r="F204" s="1" t="str">
        <f t="shared" si="2"/>
        <v>BUY</v>
      </c>
      <c r="G204" s="1" t="str">
        <f t="shared" si="3"/>
        <v>BUY</v>
      </c>
      <c r="H204" s="1">
        <f t="shared" si="4"/>
        <v>4157.100098</v>
      </c>
      <c r="I204" s="1">
        <f t="shared" si="6"/>
        <v>0.07707163279</v>
      </c>
    </row>
    <row r="205" ht="14.25" customHeight="1">
      <c r="A205" s="4">
        <v>41452.0</v>
      </c>
      <c r="B205" s="1">
        <v>4155.649902</v>
      </c>
      <c r="C205" s="1">
        <v>4187.950195</v>
      </c>
      <c r="D205" s="1">
        <v>4110.399902</v>
      </c>
      <c r="E205" s="1">
        <v>4162.200195</v>
      </c>
      <c r="F205" s="1" t="str">
        <f t="shared" si="2"/>
        <v>BUY</v>
      </c>
      <c r="G205" s="1" t="str">
        <f t="shared" si="3"/>
        <v>HOLD</v>
      </c>
      <c r="H205" s="1">
        <f t="shared" si="4"/>
        <v>4157.100098</v>
      </c>
      <c r="I205" s="1">
        <f t="shared" si="6"/>
        <v>0</v>
      </c>
    </row>
    <row r="206" ht="14.25" customHeight="1">
      <c r="A206" s="4">
        <v>41453.0</v>
      </c>
      <c r="B206" s="1">
        <v>4166.0</v>
      </c>
      <c r="C206" s="1">
        <v>4215.5</v>
      </c>
      <c r="D206" s="1">
        <v>4014.449951</v>
      </c>
      <c r="E206" s="1">
        <v>4049.0</v>
      </c>
      <c r="F206" s="1" t="str">
        <f t="shared" si="2"/>
        <v>BUY</v>
      </c>
      <c r="G206" s="1" t="str">
        <f t="shared" si="3"/>
        <v>HOLD</v>
      </c>
      <c r="H206" s="1">
        <f t="shared" si="4"/>
        <v>4157.100098</v>
      </c>
      <c r="I206" s="1">
        <f t="shared" si="6"/>
        <v>0</v>
      </c>
    </row>
    <row r="207" ht="14.25" customHeight="1">
      <c r="A207" s="4">
        <v>41456.0</v>
      </c>
      <c r="B207" s="1">
        <v>4047.449951</v>
      </c>
      <c r="C207" s="1">
        <v>4118.100098</v>
      </c>
      <c r="D207" s="1">
        <v>4004.25</v>
      </c>
      <c r="E207" s="1">
        <v>4039.699951</v>
      </c>
      <c r="F207" s="1" t="str">
        <f t="shared" si="2"/>
        <v>BUY</v>
      </c>
      <c r="G207" s="1" t="str">
        <f t="shared" si="3"/>
        <v>HOLD</v>
      </c>
      <c r="H207" s="1">
        <f t="shared" si="4"/>
        <v>4157.100098</v>
      </c>
      <c r="I207" s="1">
        <f t="shared" si="6"/>
        <v>0</v>
      </c>
    </row>
    <row r="208" ht="14.25" customHeight="1">
      <c r="A208" s="4">
        <v>41457.0</v>
      </c>
      <c r="B208" s="1">
        <v>4039.300049</v>
      </c>
      <c r="C208" s="1">
        <v>4040.699951</v>
      </c>
      <c r="D208" s="1">
        <v>3835.5</v>
      </c>
      <c r="E208" s="1">
        <v>3861.100098</v>
      </c>
      <c r="F208" s="1" t="str">
        <f t="shared" si="2"/>
        <v>SELL</v>
      </c>
      <c r="G208" s="1" t="str">
        <f t="shared" si="3"/>
        <v>SELL</v>
      </c>
      <c r="H208" s="1">
        <f t="shared" si="4"/>
        <v>3861.100098</v>
      </c>
      <c r="I208" s="1">
        <f t="shared" si="6"/>
        <v>-0.07120348152</v>
      </c>
    </row>
    <row r="209" ht="14.25" customHeight="1">
      <c r="A209" s="4">
        <v>41458.0</v>
      </c>
      <c r="B209" s="1">
        <v>3861.550049</v>
      </c>
      <c r="C209" s="1">
        <v>3920.050049</v>
      </c>
      <c r="D209" s="1">
        <v>3790.199951</v>
      </c>
      <c r="E209" s="1">
        <v>3816.699951</v>
      </c>
      <c r="F209" s="1" t="str">
        <f t="shared" si="2"/>
        <v>SELL</v>
      </c>
      <c r="G209" s="1" t="str">
        <f t="shared" si="3"/>
        <v>HOLD</v>
      </c>
      <c r="H209" s="1">
        <f t="shared" si="4"/>
        <v>3861.100098</v>
      </c>
      <c r="I209" s="1">
        <f t="shared" si="6"/>
        <v>0</v>
      </c>
    </row>
    <row r="210" ht="14.25" customHeight="1">
      <c r="A210" s="4">
        <v>41459.0</v>
      </c>
      <c r="B210" s="1">
        <v>3823.149902</v>
      </c>
      <c r="C210" s="1">
        <v>3968.75</v>
      </c>
      <c r="D210" s="1">
        <v>3823.149902</v>
      </c>
      <c r="E210" s="1">
        <v>3947.199951</v>
      </c>
      <c r="F210" s="1" t="str">
        <f t="shared" si="2"/>
        <v>SELL</v>
      </c>
      <c r="G210" s="1" t="str">
        <f t="shared" si="3"/>
        <v>HOLD</v>
      </c>
      <c r="H210" s="1">
        <f t="shared" si="4"/>
        <v>3861.100098</v>
      </c>
      <c r="I210" s="1">
        <f t="shared" si="6"/>
        <v>0</v>
      </c>
    </row>
    <row r="211" ht="14.25" customHeight="1">
      <c r="A211" s="4">
        <v>41460.0</v>
      </c>
      <c r="B211" s="1">
        <v>3962.949951</v>
      </c>
      <c r="C211" s="1">
        <v>4110.549805</v>
      </c>
      <c r="D211" s="1">
        <v>3926.300049</v>
      </c>
      <c r="E211" s="1">
        <v>4092.25</v>
      </c>
      <c r="F211" s="1" t="str">
        <f t="shared" si="2"/>
        <v>BUY</v>
      </c>
      <c r="G211" s="1" t="str">
        <f t="shared" si="3"/>
        <v>BUY</v>
      </c>
      <c r="H211" s="1">
        <f t="shared" si="4"/>
        <v>4092.25</v>
      </c>
      <c r="I211" s="1">
        <f t="shared" si="6"/>
        <v>-0.05986633243</v>
      </c>
    </row>
    <row r="212" ht="14.25" customHeight="1">
      <c r="A212" s="4">
        <v>41463.0</v>
      </c>
      <c r="B212" s="1">
        <v>4092.199951</v>
      </c>
      <c r="C212" s="1">
        <v>4168.149902</v>
      </c>
      <c r="D212" s="1">
        <v>4072.75</v>
      </c>
      <c r="E212" s="1">
        <v>4159.5</v>
      </c>
      <c r="F212" s="1" t="str">
        <f t="shared" si="2"/>
        <v>BUY</v>
      </c>
      <c r="G212" s="1" t="str">
        <f t="shared" si="3"/>
        <v>HOLD</v>
      </c>
      <c r="H212" s="1">
        <f t="shared" si="4"/>
        <v>4092.25</v>
      </c>
      <c r="I212" s="1">
        <f t="shared" si="6"/>
        <v>0</v>
      </c>
    </row>
    <row r="213" ht="14.25" customHeight="1">
      <c r="A213" s="4">
        <v>41464.0</v>
      </c>
      <c r="B213" s="1">
        <v>4158.450195</v>
      </c>
      <c r="C213" s="1">
        <v>4262.450195</v>
      </c>
      <c r="D213" s="1">
        <v>4137.950195</v>
      </c>
      <c r="E213" s="1">
        <v>4240.100098</v>
      </c>
      <c r="F213" s="1" t="str">
        <f t="shared" si="2"/>
        <v>BUY</v>
      </c>
      <c r="G213" s="1" t="str">
        <f t="shared" si="3"/>
        <v>HOLD</v>
      </c>
      <c r="H213" s="1">
        <f t="shared" si="4"/>
        <v>4092.25</v>
      </c>
      <c r="I213" s="1">
        <f t="shared" si="6"/>
        <v>0</v>
      </c>
    </row>
    <row r="214" ht="14.25" customHeight="1">
      <c r="A214" s="4">
        <v>41465.0</v>
      </c>
      <c r="B214" s="1">
        <v>4246.700195</v>
      </c>
      <c r="C214" s="1">
        <v>4491.549805</v>
      </c>
      <c r="D214" s="1">
        <v>4246.700195</v>
      </c>
      <c r="E214" s="1">
        <v>4476.799805</v>
      </c>
      <c r="F214" s="1" t="str">
        <f t="shared" si="2"/>
        <v>BUY</v>
      </c>
      <c r="G214" s="1" t="str">
        <f t="shared" si="3"/>
        <v>HOLD</v>
      </c>
      <c r="H214" s="1">
        <f t="shared" si="4"/>
        <v>4092.25</v>
      </c>
      <c r="I214" s="1">
        <f t="shared" si="6"/>
        <v>0</v>
      </c>
    </row>
    <row r="215" ht="14.25" customHeight="1">
      <c r="A215" s="4">
        <v>41466.0</v>
      </c>
      <c r="B215" s="1">
        <v>4476.200195</v>
      </c>
      <c r="C215" s="1">
        <v>4539.450195</v>
      </c>
      <c r="D215" s="1">
        <v>4385.850098</v>
      </c>
      <c r="E215" s="1">
        <v>4433.549805</v>
      </c>
      <c r="F215" s="1" t="str">
        <f t="shared" si="2"/>
        <v>BUY</v>
      </c>
      <c r="G215" s="1" t="str">
        <f t="shared" si="3"/>
        <v>HOLD</v>
      </c>
      <c r="H215" s="1">
        <f t="shared" si="4"/>
        <v>4092.25</v>
      </c>
      <c r="I215" s="1">
        <f t="shared" si="6"/>
        <v>0</v>
      </c>
    </row>
    <row r="216" ht="14.25" customHeight="1">
      <c r="A216" s="4">
        <v>41467.0</v>
      </c>
      <c r="B216" s="1">
        <v>4440.850098</v>
      </c>
      <c r="C216" s="1">
        <v>4440.850098</v>
      </c>
      <c r="D216" s="1">
        <v>4297.149902</v>
      </c>
      <c r="E216" s="1">
        <v>4311.850098</v>
      </c>
      <c r="F216" s="1" t="str">
        <f t="shared" si="2"/>
        <v>BUY</v>
      </c>
      <c r="G216" s="1" t="str">
        <f t="shared" si="3"/>
        <v>HOLD</v>
      </c>
      <c r="H216" s="1">
        <f t="shared" si="4"/>
        <v>4092.25</v>
      </c>
      <c r="I216" s="1">
        <f t="shared" si="6"/>
        <v>0</v>
      </c>
    </row>
    <row r="217" ht="14.25" customHeight="1">
      <c r="A217" s="4">
        <v>41470.0</v>
      </c>
      <c r="B217" s="1">
        <v>4282.25</v>
      </c>
      <c r="C217" s="1">
        <v>4352.649902</v>
      </c>
      <c r="D217" s="1">
        <v>4282.25</v>
      </c>
      <c r="E217" s="1">
        <v>4332.100098</v>
      </c>
      <c r="F217" s="1" t="str">
        <f t="shared" si="2"/>
        <v>BUY</v>
      </c>
      <c r="G217" s="1" t="str">
        <f t="shared" si="3"/>
        <v>HOLD</v>
      </c>
      <c r="H217" s="1">
        <f t="shared" si="4"/>
        <v>4092.25</v>
      </c>
      <c r="I217" s="1">
        <f t="shared" si="6"/>
        <v>0</v>
      </c>
    </row>
    <row r="218" ht="14.25" customHeight="1">
      <c r="A218" s="4">
        <v>41471.0</v>
      </c>
      <c r="B218" s="1">
        <v>4332.200195</v>
      </c>
      <c r="C218" s="1">
        <v>4332.200195</v>
      </c>
      <c r="D218" s="1">
        <v>4159.149902</v>
      </c>
      <c r="E218" s="1">
        <v>4189.850098</v>
      </c>
      <c r="F218" s="1" t="str">
        <f t="shared" si="2"/>
        <v>SELL</v>
      </c>
      <c r="G218" s="1" t="str">
        <f t="shared" si="3"/>
        <v>SELL</v>
      </c>
      <c r="H218" s="1">
        <f t="shared" si="4"/>
        <v>4189.850098</v>
      </c>
      <c r="I218" s="1">
        <f t="shared" si="6"/>
        <v>0.02384998424</v>
      </c>
    </row>
    <row r="219" ht="14.25" customHeight="1">
      <c r="A219" s="4">
        <v>41472.0</v>
      </c>
      <c r="B219" s="1">
        <v>4191.200195</v>
      </c>
      <c r="C219" s="1">
        <v>4327.0</v>
      </c>
      <c r="D219" s="1">
        <v>4191.200195</v>
      </c>
      <c r="E219" s="1">
        <v>4313.549805</v>
      </c>
      <c r="F219" s="1" t="str">
        <f t="shared" si="2"/>
        <v>SELL</v>
      </c>
      <c r="G219" s="1" t="str">
        <f t="shared" si="3"/>
        <v>HOLD</v>
      </c>
      <c r="H219" s="1">
        <f t="shared" si="4"/>
        <v>4189.850098</v>
      </c>
      <c r="I219" s="1">
        <f t="shared" si="6"/>
        <v>0</v>
      </c>
    </row>
    <row r="220" ht="14.25" customHeight="1">
      <c r="A220" s="4">
        <v>41473.0</v>
      </c>
      <c r="B220" s="1">
        <v>4314.350098</v>
      </c>
      <c r="C220" s="1">
        <v>4342.0</v>
      </c>
      <c r="D220" s="1">
        <v>4285.549805</v>
      </c>
      <c r="E220" s="1">
        <v>4332.950195</v>
      </c>
      <c r="F220" s="1" t="str">
        <f t="shared" si="2"/>
        <v>BUY</v>
      </c>
      <c r="G220" s="1" t="str">
        <f t="shared" si="3"/>
        <v>BUY</v>
      </c>
      <c r="H220" s="1">
        <f t="shared" si="4"/>
        <v>4332.950195</v>
      </c>
      <c r="I220" s="1">
        <f t="shared" si="6"/>
        <v>-0.03415398968</v>
      </c>
    </row>
    <row r="221" ht="14.25" customHeight="1">
      <c r="A221" s="4">
        <v>41474.0</v>
      </c>
      <c r="B221" s="1">
        <v>4331.600098</v>
      </c>
      <c r="C221" s="1">
        <v>4422.950195</v>
      </c>
      <c r="D221" s="1">
        <v>4235.700195</v>
      </c>
      <c r="E221" s="1">
        <v>4413.549805</v>
      </c>
      <c r="F221" s="1" t="str">
        <f t="shared" si="2"/>
        <v>BUY</v>
      </c>
      <c r="G221" s="1" t="str">
        <f t="shared" si="3"/>
        <v>HOLD</v>
      </c>
      <c r="H221" s="1">
        <f t="shared" si="4"/>
        <v>4332.950195</v>
      </c>
      <c r="I221" s="1">
        <f t="shared" si="6"/>
        <v>0</v>
      </c>
    </row>
    <row r="222" ht="14.25" customHeight="1">
      <c r="A222" s="4">
        <v>41477.0</v>
      </c>
      <c r="B222" s="1">
        <v>4426.100098</v>
      </c>
      <c r="C222" s="1">
        <v>4436.149902</v>
      </c>
      <c r="D222" s="1">
        <v>4362.899902</v>
      </c>
      <c r="E222" s="1">
        <v>4395.350098</v>
      </c>
      <c r="F222" s="1" t="str">
        <f t="shared" si="2"/>
        <v>BUY</v>
      </c>
      <c r="G222" s="1" t="str">
        <f t="shared" si="3"/>
        <v>HOLD</v>
      </c>
      <c r="H222" s="1">
        <f t="shared" si="4"/>
        <v>4332.950195</v>
      </c>
      <c r="I222" s="1">
        <f t="shared" si="6"/>
        <v>0</v>
      </c>
    </row>
    <row r="223" ht="14.25" customHeight="1">
      <c r="A223" s="4">
        <v>41478.0</v>
      </c>
      <c r="B223" s="1">
        <v>4395.799805</v>
      </c>
      <c r="C223" s="1">
        <v>4515.149902</v>
      </c>
      <c r="D223" s="1">
        <v>4376.0</v>
      </c>
      <c r="E223" s="1">
        <v>4502.850098</v>
      </c>
      <c r="F223" s="1" t="str">
        <f t="shared" si="2"/>
        <v>BUY</v>
      </c>
      <c r="G223" s="1" t="str">
        <f t="shared" si="3"/>
        <v>HOLD</v>
      </c>
      <c r="H223" s="1">
        <f t="shared" si="4"/>
        <v>4332.950195</v>
      </c>
      <c r="I223" s="1">
        <f t="shared" si="6"/>
        <v>0</v>
      </c>
    </row>
    <row r="224" ht="14.25" customHeight="1">
      <c r="A224" s="4">
        <v>41479.0</v>
      </c>
      <c r="B224" s="1">
        <v>4506.25</v>
      </c>
      <c r="C224" s="1">
        <v>4615.899902</v>
      </c>
      <c r="D224" s="1">
        <v>4503.899902</v>
      </c>
      <c r="E224" s="1">
        <v>4517.549805</v>
      </c>
      <c r="F224" s="1" t="str">
        <f t="shared" si="2"/>
        <v>BUY</v>
      </c>
      <c r="G224" s="1" t="str">
        <f t="shared" si="3"/>
        <v>HOLD</v>
      </c>
      <c r="H224" s="1">
        <f t="shared" si="4"/>
        <v>4332.950195</v>
      </c>
      <c r="I224" s="1">
        <f t="shared" si="6"/>
        <v>0</v>
      </c>
    </row>
    <row r="225" ht="14.25" customHeight="1">
      <c r="A225" s="4">
        <v>41480.0</v>
      </c>
      <c r="B225" s="1">
        <v>4515.25</v>
      </c>
      <c r="C225" s="1">
        <v>4580.149902</v>
      </c>
      <c r="D225" s="1">
        <v>4493.700195</v>
      </c>
      <c r="E225" s="1">
        <v>4523.850098</v>
      </c>
      <c r="F225" s="1" t="str">
        <f t="shared" si="2"/>
        <v>BUY</v>
      </c>
      <c r="G225" s="1" t="str">
        <f t="shared" si="3"/>
        <v>HOLD</v>
      </c>
      <c r="H225" s="1">
        <f t="shared" si="4"/>
        <v>4332.950195</v>
      </c>
      <c r="I225" s="1">
        <f t="shared" si="6"/>
        <v>0</v>
      </c>
    </row>
    <row r="226" ht="14.25" customHeight="1">
      <c r="A226" s="4">
        <v>41481.0</v>
      </c>
      <c r="B226" s="1">
        <v>4518.350098</v>
      </c>
      <c r="C226" s="1">
        <v>4546.350098</v>
      </c>
      <c r="D226" s="1">
        <v>4464.0</v>
      </c>
      <c r="E226" s="1">
        <v>4529.5</v>
      </c>
      <c r="F226" s="1" t="str">
        <f t="shared" si="2"/>
        <v>BUY</v>
      </c>
      <c r="G226" s="1" t="str">
        <f t="shared" si="3"/>
        <v>HOLD</v>
      </c>
      <c r="H226" s="1">
        <f t="shared" si="4"/>
        <v>4332.950195</v>
      </c>
      <c r="I226" s="1">
        <f t="shared" si="6"/>
        <v>0</v>
      </c>
    </row>
    <row r="227" ht="14.25" customHeight="1">
      <c r="A227" s="4">
        <v>41484.0</v>
      </c>
      <c r="B227" s="1">
        <v>4529.350098</v>
      </c>
      <c r="C227" s="1">
        <v>4625.200195</v>
      </c>
      <c r="D227" s="1">
        <v>4529.350098</v>
      </c>
      <c r="E227" s="1">
        <v>4620.399902</v>
      </c>
      <c r="F227" s="1" t="str">
        <f t="shared" si="2"/>
        <v>BUY</v>
      </c>
      <c r="G227" s="1" t="str">
        <f t="shared" si="3"/>
        <v>HOLD</v>
      </c>
      <c r="H227" s="1">
        <f t="shared" si="4"/>
        <v>4332.950195</v>
      </c>
      <c r="I227" s="1">
        <f t="shared" si="6"/>
        <v>0</v>
      </c>
    </row>
    <row r="228" ht="14.25" customHeight="1">
      <c r="A228" s="4">
        <v>41485.0</v>
      </c>
      <c r="B228" s="1">
        <v>4620.950195</v>
      </c>
      <c r="C228" s="1">
        <v>4649.850098</v>
      </c>
      <c r="D228" s="1">
        <v>4525.75</v>
      </c>
      <c r="E228" s="1">
        <v>4552.25</v>
      </c>
      <c r="F228" s="1" t="str">
        <f t="shared" si="2"/>
        <v>BUY</v>
      </c>
      <c r="G228" s="1" t="str">
        <f t="shared" si="3"/>
        <v>HOLD</v>
      </c>
      <c r="H228" s="1">
        <f t="shared" si="4"/>
        <v>4332.950195</v>
      </c>
      <c r="I228" s="1">
        <f t="shared" si="6"/>
        <v>0</v>
      </c>
    </row>
    <row r="229" ht="14.25" customHeight="1">
      <c r="A229" s="4">
        <v>41486.0</v>
      </c>
      <c r="B229" s="1">
        <v>4548.049805</v>
      </c>
      <c r="C229" s="1">
        <v>4572.649902</v>
      </c>
      <c r="D229" s="1">
        <v>4497.25</v>
      </c>
      <c r="E229" s="1">
        <v>4529.049805</v>
      </c>
      <c r="F229" s="1" t="str">
        <f t="shared" si="2"/>
        <v>BUY</v>
      </c>
      <c r="G229" s="1" t="str">
        <f t="shared" si="3"/>
        <v>HOLD</v>
      </c>
      <c r="H229" s="1">
        <f t="shared" si="4"/>
        <v>4332.950195</v>
      </c>
      <c r="I229" s="1">
        <f t="shared" si="6"/>
        <v>0</v>
      </c>
    </row>
    <row r="230" ht="14.25" customHeight="1">
      <c r="A230" s="4">
        <v>41487.0</v>
      </c>
      <c r="B230" s="1">
        <v>4524.200195</v>
      </c>
      <c r="C230" s="1">
        <v>4529.799805</v>
      </c>
      <c r="D230" s="1">
        <v>4421.25</v>
      </c>
      <c r="E230" s="1">
        <v>4430.700195</v>
      </c>
      <c r="F230" s="1" t="str">
        <f t="shared" si="2"/>
        <v>SELL</v>
      </c>
      <c r="G230" s="1" t="str">
        <f t="shared" si="3"/>
        <v>SELL</v>
      </c>
      <c r="H230" s="1">
        <f t="shared" si="4"/>
        <v>4430.700195</v>
      </c>
      <c r="I230" s="1">
        <f t="shared" si="6"/>
        <v>0.02255968696</v>
      </c>
    </row>
    <row r="231" ht="14.25" customHeight="1">
      <c r="A231" s="4">
        <v>41488.0</v>
      </c>
      <c r="B231" s="1">
        <v>4430.700195</v>
      </c>
      <c r="C231" s="1">
        <v>4447.399902</v>
      </c>
      <c r="D231" s="1">
        <v>4379.850098</v>
      </c>
      <c r="E231" s="1">
        <v>4393.049805</v>
      </c>
      <c r="F231" s="1" t="str">
        <f t="shared" si="2"/>
        <v>SELL</v>
      </c>
      <c r="G231" s="1" t="str">
        <f t="shared" si="3"/>
        <v>HOLD</v>
      </c>
      <c r="H231" s="1">
        <f t="shared" si="4"/>
        <v>4430.700195</v>
      </c>
      <c r="I231" s="1">
        <f t="shared" si="6"/>
        <v>0</v>
      </c>
    </row>
    <row r="232" ht="14.25" customHeight="1">
      <c r="A232" s="4">
        <v>41491.0</v>
      </c>
      <c r="B232" s="1">
        <v>4393.100098</v>
      </c>
      <c r="C232" s="1">
        <v>4393.700195</v>
      </c>
      <c r="D232" s="1">
        <v>4316.549805</v>
      </c>
      <c r="E232" s="1">
        <v>4368.25</v>
      </c>
      <c r="F232" s="1" t="str">
        <f t="shared" si="2"/>
        <v>SELL</v>
      </c>
      <c r="G232" s="1" t="str">
        <f t="shared" si="3"/>
        <v>HOLD</v>
      </c>
      <c r="H232" s="1">
        <f t="shared" si="4"/>
        <v>4430.700195</v>
      </c>
      <c r="I232" s="1">
        <f t="shared" si="6"/>
        <v>0</v>
      </c>
    </row>
    <row r="233" ht="14.25" customHeight="1">
      <c r="A233" s="4">
        <v>41492.0</v>
      </c>
      <c r="B233" s="1">
        <v>4365.450195</v>
      </c>
      <c r="C233" s="1">
        <v>4434.899902</v>
      </c>
      <c r="D233" s="1">
        <v>4365.450195</v>
      </c>
      <c r="E233" s="1">
        <v>4415.75</v>
      </c>
      <c r="F233" s="1" t="str">
        <f t="shared" si="2"/>
        <v>SELL</v>
      </c>
      <c r="G233" s="1" t="str">
        <f t="shared" si="3"/>
        <v>HOLD</v>
      </c>
      <c r="H233" s="1">
        <f t="shared" si="4"/>
        <v>4430.700195</v>
      </c>
      <c r="I233" s="1">
        <f t="shared" si="6"/>
        <v>0</v>
      </c>
    </row>
    <row r="234" ht="14.25" customHeight="1">
      <c r="A234" s="4">
        <v>41493.0</v>
      </c>
      <c r="B234" s="1">
        <v>4416.200195</v>
      </c>
      <c r="C234" s="1">
        <v>4418.549805</v>
      </c>
      <c r="D234" s="1">
        <v>4271.299805</v>
      </c>
      <c r="E234" s="1">
        <v>4283.850098</v>
      </c>
      <c r="F234" s="1" t="str">
        <f t="shared" si="2"/>
        <v>SELL</v>
      </c>
      <c r="G234" s="1" t="str">
        <f t="shared" si="3"/>
        <v>HOLD</v>
      </c>
      <c r="H234" s="1">
        <f t="shared" si="4"/>
        <v>4430.700195</v>
      </c>
      <c r="I234" s="1">
        <f t="shared" si="6"/>
        <v>0</v>
      </c>
    </row>
    <row r="235" ht="14.25" customHeight="1">
      <c r="A235" s="4">
        <v>41494.0</v>
      </c>
      <c r="B235" s="1">
        <v>4283.850098</v>
      </c>
      <c r="C235" s="1">
        <v>4337.0</v>
      </c>
      <c r="D235" s="1">
        <v>4248.0</v>
      </c>
      <c r="E235" s="1">
        <v>4327.450195</v>
      </c>
      <c r="F235" s="1" t="str">
        <f t="shared" si="2"/>
        <v>SELL</v>
      </c>
      <c r="G235" s="1" t="str">
        <f t="shared" si="3"/>
        <v>HOLD</v>
      </c>
      <c r="H235" s="1">
        <f t="shared" si="4"/>
        <v>4430.700195</v>
      </c>
      <c r="I235" s="1">
        <f t="shared" si="6"/>
        <v>0</v>
      </c>
    </row>
    <row r="236" ht="14.25" customHeight="1">
      <c r="A236" s="4">
        <v>41495.0</v>
      </c>
      <c r="B236" s="1">
        <v>4317.950195</v>
      </c>
      <c r="C236" s="1">
        <v>4398.799805</v>
      </c>
      <c r="D236" s="1">
        <v>4317.950195</v>
      </c>
      <c r="E236" s="1">
        <v>4335.350098</v>
      </c>
      <c r="F236" s="1" t="str">
        <f t="shared" si="2"/>
        <v>SELL</v>
      </c>
      <c r="G236" s="1" t="str">
        <f t="shared" si="3"/>
        <v>HOLD</v>
      </c>
      <c r="H236" s="1">
        <f t="shared" si="4"/>
        <v>4430.700195</v>
      </c>
      <c r="I236" s="1">
        <f t="shared" si="6"/>
        <v>0</v>
      </c>
    </row>
    <row r="237" ht="14.25" customHeight="1">
      <c r="A237" s="4">
        <v>41498.0</v>
      </c>
      <c r="B237" s="1">
        <v>4335.200195</v>
      </c>
      <c r="C237" s="1">
        <v>4345.049805</v>
      </c>
      <c r="D237" s="1">
        <v>4283.299805</v>
      </c>
      <c r="E237" s="1">
        <v>4337.5</v>
      </c>
      <c r="F237" s="1" t="str">
        <f t="shared" si="2"/>
        <v>SELL</v>
      </c>
      <c r="G237" s="1" t="str">
        <f t="shared" si="3"/>
        <v>HOLD</v>
      </c>
      <c r="H237" s="1">
        <f t="shared" si="4"/>
        <v>4430.700195</v>
      </c>
      <c r="I237" s="1">
        <f t="shared" si="6"/>
        <v>0</v>
      </c>
    </row>
    <row r="238" ht="14.25" customHeight="1">
      <c r="A238" s="4">
        <v>41499.0</v>
      </c>
      <c r="B238" s="1">
        <v>4336.850098</v>
      </c>
      <c r="C238" s="1">
        <v>4364.25</v>
      </c>
      <c r="D238" s="1">
        <v>4282.649902</v>
      </c>
      <c r="E238" s="1">
        <v>4292.100098</v>
      </c>
      <c r="F238" s="1" t="str">
        <f t="shared" si="2"/>
        <v>SELL</v>
      </c>
      <c r="G238" s="1" t="str">
        <f t="shared" si="3"/>
        <v>HOLD</v>
      </c>
      <c r="H238" s="1">
        <f t="shared" si="4"/>
        <v>4430.700195</v>
      </c>
      <c r="I238" s="1">
        <f t="shared" si="6"/>
        <v>0</v>
      </c>
    </row>
    <row r="239" ht="14.25" customHeight="1">
      <c r="A239" s="4">
        <v>41500.0</v>
      </c>
      <c r="B239" s="1">
        <v>4290.75</v>
      </c>
      <c r="C239" s="1">
        <v>4304.5</v>
      </c>
      <c r="D239" s="1">
        <v>4201.850098</v>
      </c>
      <c r="E239" s="1">
        <v>4214.0</v>
      </c>
      <c r="F239" s="1" t="str">
        <f t="shared" si="2"/>
        <v>SELL</v>
      </c>
      <c r="G239" s="1" t="str">
        <f t="shared" si="3"/>
        <v>HOLD</v>
      </c>
      <c r="H239" s="1">
        <f t="shared" si="4"/>
        <v>4430.700195</v>
      </c>
      <c r="I239" s="1">
        <f t="shared" si="6"/>
        <v>0</v>
      </c>
    </row>
    <row r="240" ht="14.25" customHeight="1">
      <c r="A240" s="4">
        <v>41501.0</v>
      </c>
      <c r="B240" s="1">
        <v>4230.600098</v>
      </c>
      <c r="C240" s="1">
        <v>4368.799805</v>
      </c>
      <c r="D240" s="1">
        <v>4230.600098</v>
      </c>
      <c r="E240" s="1">
        <v>4360.0</v>
      </c>
      <c r="F240" s="1" t="str">
        <f t="shared" si="2"/>
        <v>BUY</v>
      </c>
      <c r="G240" s="1" t="str">
        <f t="shared" si="3"/>
        <v>BUY</v>
      </c>
      <c r="H240" s="1">
        <f t="shared" si="4"/>
        <v>4360</v>
      </c>
      <c r="I240" s="1">
        <f t="shared" si="6"/>
        <v>0.01595688986</v>
      </c>
    </row>
    <row r="241" ht="14.25" customHeight="1">
      <c r="A241" s="4">
        <v>41502.0</v>
      </c>
      <c r="B241" s="1">
        <v>4356.100098</v>
      </c>
      <c r="C241" s="1">
        <v>4365.0</v>
      </c>
      <c r="D241" s="1">
        <v>4281.350098</v>
      </c>
      <c r="E241" s="1">
        <v>4348.649902</v>
      </c>
      <c r="F241" s="1" t="str">
        <f t="shared" si="2"/>
        <v>BUY</v>
      </c>
      <c r="G241" s="1" t="str">
        <f t="shared" si="3"/>
        <v>HOLD</v>
      </c>
      <c r="H241" s="1">
        <f t="shared" si="4"/>
        <v>4360</v>
      </c>
      <c r="I241" s="1">
        <f t="shared" si="6"/>
        <v>0</v>
      </c>
    </row>
    <row r="242" ht="14.25" customHeight="1">
      <c r="A242" s="4">
        <v>41505.0</v>
      </c>
      <c r="B242" s="1">
        <v>4358.850098</v>
      </c>
      <c r="C242" s="1">
        <v>4522.399902</v>
      </c>
      <c r="D242" s="1">
        <v>4343.100098</v>
      </c>
      <c r="E242" s="1">
        <v>4504.0</v>
      </c>
      <c r="F242" s="1" t="str">
        <f t="shared" si="2"/>
        <v>BUY</v>
      </c>
      <c r="G242" s="1" t="str">
        <f t="shared" si="3"/>
        <v>HOLD</v>
      </c>
      <c r="H242" s="1">
        <f t="shared" si="4"/>
        <v>4360</v>
      </c>
      <c r="I242" s="1">
        <f t="shared" si="6"/>
        <v>0</v>
      </c>
    </row>
    <row r="243" ht="14.25" customHeight="1">
      <c r="A243" s="4">
        <v>41506.0</v>
      </c>
      <c r="B243" s="1">
        <v>4512.950195</v>
      </c>
      <c r="C243" s="1">
        <v>4514.600098</v>
      </c>
      <c r="D243" s="1">
        <v>4419.450195</v>
      </c>
      <c r="E243" s="1">
        <v>4447.75</v>
      </c>
      <c r="F243" s="1" t="str">
        <f t="shared" si="2"/>
        <v>BUY</v>
      </c>
      <c r="G243" s="1" t="str">
        <f t="shared" si="3"/>
        <v>HOLD</v>
      </c>
      <c r="H243" s="1">
        <f t="shared" si="4"/>
        <v>4360</v>
      </c>
      <c r="I243" s="1">
        <f t="shared" si="6"/>
        <v>0</v>
      </c>
    </row>
    <row r="244" ht="14.25" customHeight="1">
      <c r="A244" s="4">
        <v>41507.0</v>
      </c>
      <c r="B244" s="1">
        <v>4444.700195</v>
      </c>
      <c r="C244" s="1">
        <v>4444.700195</v>
      </c>
      <c r="D244" s="1">
        <v>4328.899902</v>
      </c>
      <c r="E244" s="1">
        <v>4352.299805</v>
      </c>
      <c r="F244" s="1" t="str">
        <f t="shared" si="2"/>
        <v>BUY</v>
      </c>
      <c r="G244" s="1" t="str">
        <f t="shared" si="3"/>
        <v>HOLD</v>
      </c>
      <c r="H244" s="1">
        <f t="shared" si="4"/>
        <v>4360</v>
      </c>
      <c r="I244" s="1">
        <f t="shared" si="6"/>
        <v>0</v>
      </c>
    </row>
    <row r="245" ht="14.25" customHeight="1">
      <c r="A245" s="4">
        <v>41508.0</v>
      </c>
      <c r="B245" s="1">
        <v>4358.299805</v>
      </c>
      <c r="C245" s="1">
        <v>4558.0</v>
      </c>
      <c r="D245" s="1">
        <v>4358.299805</v>
      </c>
      <c r="E245" s="1">
        <v>4482.299805</v>
      </c>
      <c r="F245" s="1" t="str">
        <f t="shared" si="2"/>
        <v>BUY</v>
      </c>
      <c r="G245" s="1" t="str">
        <f t="shared" si="3"/>
        <v>HOLD</v>
      </c>
      <c r="H245" s="1">
        <f t="shared" si="4"/>
        <v>4360</v>
      </c>
      <c r="I245" s="1">
        <f t="shared" si="6"/>
        <v>0</v>
      </c>
    </row>
    <row r="246" ht="14.25" customHeight="1">
      <c r="A246" s="4">
        <v>41509.0</v>
      </c>
      <c r="B246" s="1">
        <v>4485.149902</v>
      </c>
      <c r="C246" s="1">
        <v>4497.5</v>
      </c>
      <c r="D246" s="1">
        <v>4418.950195</v>
      </c>
      <c r="E246" s="1">
        <v>4468.700195</v>
      </c>
      <c r="F246" s="1" t="str">
        <f t="shared" si="2"/>
        <v>BUY</v>
      </c>
      <c r="G246" s="1" t="str">
        <f t="shared" si="3"/>
        <v>HOLD</v>
      </c>
      <c r="H246" s="1">
        <f t="shared" si="4"/>
        <v>4360</v>
      </c>
      <c r="I246" s="1">
        <f t="shared" si="6"/>
        <v>0</v>
      </c>
    </row>
    <row r="247" ht="14.25" customHeight="1">
      <c r="A247" s="4">
        <v>41512.0</v>
      </c>
      <c r="B247" s="1">
        <v>4467.5</v>
      </c>
      <c r="C247" s="1">
        <v>4467.5</v>
      </c>
      <c r="D247" s="1">
        <v>4382.350098</v>
      </c>
      <c r="E247" s="1">
        <v>4400.25</v>
      </c>
      <c r="F247" s="1" t="str">
        <f t="shared" si="2"/>
        <v>BUY</v>
      </c>
      <c r="G247" s="1" t="str">
        <f t="shared" si="3"/>
        <v>HOLD</v>
      </c>
      <c r="H247" s="1">
        <f t="shared" si="4"/>
        <v>4360</v>
      </c>
      <c r="I247" s="1">
        <f t="shared" si="6"/>
        <v>0</v>
      </c>
    </row>
    <row r="248" ht="14.25" customHeight="1">
      <c r="A248" s="4">
        <v>41513.0</v>
      </c>
      <c r="B248" s="1">
        <v>4397.25</v>
      </c>
      <c r="C248" s="1">
        <v>4399.299805</v>
      </c>
      <c r="D248" s="1">
        <v>4272.75</v>
      </c>
      <c r="E248" s="1">
        <v>4290.299805</v>
      </c>
      <c r="F248" s="1" t="str">
        <f t="shared" si="2"/>
        <v>SELL</v>
      </c>
      <c r="G248" s="1" t="str">
        <f t="shared" si="3"/>
        <v>SELL</v>
      </c>
      <c r="H248" s="1">
        <f t="shared" si="4"/>
        <v>4290.299805</v>
      </c>
      <c r="I248" s="1">
        <f t="shared" si="6"/>
        <v>-0.01598628326</v>
      </c>
    </row>
    <row r="249" ht="14.25" customHeight="1">
      <c r="A249" s="4">
        <v>41514.0</v>
      </c>
      <c r="B249" s="1">
        <v>4291.600098</v>
      </c>
      <c r="C249" s="1">
        <v>4323.899902</v>
      </c>
      <c r="D249" s="1">
        <v>4200.149902</v>
      </c>
      <c r="E249" s="1">
        <v>4228.450195</v>
      </c>
      <c r="F249" s="1" t="str">
        <f t="shared" si="2"/>
        <v>SELL</v>
      </c>
      <c r="G249" s="1" t="str">
        <f t="shared" si="3"/>
        <v>HOLD</v>
      </c>
      <c r="H249" s="1">
        <f t="shared" si="4"/>
        <v>4290.299805</v>
      </c>
      <c r="I249" s="1">
        <f t="shared" si="6"/>
        <v>0</v>
      </c>
    </row>
    <row r="250" ht="14.25" customHeight="1">
      <c r="A250" s="4">
        <v>41515.0</v>
      </c>
      <c r="B250" s="1">
        <v>4231.950195</v>
      </c>
      <c r="C250" s="1">
        <v>4237.25</v>
      </c>
      <c r="D250" s="1">
        <v>3955.399902</v>
      </c>
      <c r="E250" s="1">
        <v>4072.899902</v>
      </c>
      <c r="F250" s="1" t="str">
        <f t="shared" si="2"/>
        <v>SELL</v>
      </c>
      <c r="G250" s="1" t="str">
        <f t="shared" si="3"/>
        <v>HOLD</v>
      </c>
      <c r="H250" s="1">
        <f t="shared" si="4"/>
        <v>4290.299805</v>
      </c>
      <c r="I250" s="1">
        <f t="shared" si="6"/>
        <v>0</v>
      </c>
    </row>
    <row r="251" ht="14.25" customHeight="1">
      <c r="A251" s="4">
        <v>41516.0</v>
      </c>
      <c r="B251" s="1">
        <v>4072.550049</v>
      </c>
      <c r="C251" s="1">
        <v>4090.100098</v>
      </c>
      <c r="D251" s="1">
        <v>3919.350098</v>
      </c>
      <c r="E251" s="1">
        <v>4074.899902</v>
      </c>
      <c r="F251" s="1" t="str">
        <f t="shared" si="2"/>
        <v>SELL</v>
      </c>
      <c r="G251" s="1" t="str">
        <f t="shared" si="3"/>
        <v>HOLD</v>
      </c>
      <c r="H251" s="1">
        <f t="shared" si="4"/>
        <v>4290.299805</v>
      </c>
      <c r="I251" s="1">
        <f t="shared" si="6"/>
        <v>0</v>
      </c>
    </row>
    <row r="252" ht="14.25" customHeight="1">
      <c r="A252" s="4">
        <v>41519.0</v>
      </c>
      <c r="B252" s="1">
        <v>4074.800049</v>
      </c>
      <c r="C252" s="1">
        <v>4116.700195</v>
      </c>
      <c r="D252" s="1">
        <v>3974.600098</v>
      </c>
      <c r="E252" s="1">
        <v>4008.25</v>
      </c>
      <c r="F252" s="1" t="str">
        <f t="shared" si="2"/>
        <v>SELL</v>
      </c>
      <c r="G252" s="1" t="str">
        <f t="shared" si="3"/>
        <v>HOLD</v>
      </c>
      <c r="H252" s="1">
        <f t="shared" si="4"/>
        <v>4290.299805</v>
      </c>
      <c r="I252" s="1">
        <f t="shared" si="6"/>
        <v>0</v>
      </c>
    </row>
    <row r="253" ht="14.25" customHeight="1">
      <c r="A253" s="4">
        <v>41520.0</v>
      </c>
      <c r="B253" s="1">
        <v>4005.25</v>
      </c>
      <c r="C253" s="1">
        <v>4050.100098</v>
      </c>
      <c r="D253" s="1">
        <v>3799.550049</v>
      </c>
      <c r="E253" s="1">
        <v>4038.149902</v>
      </c>
      <c r="F253" s="1" t="str">
        <f t="shared" si="2"/>
        <v>SELL</v>
      </c>
      <c r="G253" s="1" t="str">
        <f t="shared" si="3"/>
        <v>HOLD</v>
      </c>
      <c r="H253" s="1">
        <f t="shared" si="4"/>
        <v>4290.299805</v>
      </c>
      <c r="I253" s="1">
        <f t="shared" si="6"/>
        <v>0</v>
      </c>
    </row>
    <row r="254" ht="14.25" customHeight="1">
      <c r="A254" s="4">
        <v>41521.0</v>
      </c>
      <c r="B254" s="1">
        <v>4040.800049</v>
      </c>
      <c r="C254" s="1">
        <v>4262.649902</v>
      </c>
      <c r="D254" s="1">
        <v>4040.800049</v>
      </c>
      <c r="E254" s="1">
        <v>4245.25</v>
      </c>
      <c r="F254" s="1" t="str">
        <f t="shared" si="2"/>
        <v>BUY</v>
      </c>
      <c r="G254" s="1" t="str">
        <f t="shared" si="3"/>
        <v>BUY</v>
      </c>
      <c r="H254" s="1">
        <f t="shared" si="4"/>
        <v>4245.25</v>
      </c>
      <c r="I254" s="1">
        <f t="shared" si="6"/>
        <v>0.01050038623</v>
      </c>
    </row>
    <row r="255" ht="14.25" customHeight="1">
      <c r="A255" s="4">
        <v>41522.0</v>
      </c>
      <c r="B255" s="1">
        <v>4248.950195</v>
      </c>
      <c r="C255" s="1">
        <v>4303.25</v>
      </c>
      <c r="D255" s="1">
        <v>4202.399902</v>
      </c>
      <c r="E255" s="1">
        <v>4223.049805</v>
      </c>
      <c r="F255" s="1" t="str">
        <f t="shared" si="2"/>
        <v>BUY</v>
      </c>
      <c r="G255" s="1" t="str">
        <f t="shared" si="3"/>
        <v>HOLD</v>
      </c>
      <c r="H255" s="1">
        <f t="shared" si="4"/>
        <v>4245.25</v>
      </c>
      <c r="I255" s="1">
        <f t="shared" si="6"/>
        <v>0</v>
      </c>
    </row>
    <row r="256" ht="14.25" customHeight="1">
      <c r="A256" s="4">
        <v>41523.0</v>
      </c>
      <c r="B256" s="1">
        <v>4223.899902</v>
      </c>
      <c r="C256" s="1">
        <v>4224.700195</v>
      </c>
      <c r="D256" s="1">
        <v>4117.899902</v>
      </c>
      <c r="E256" s="1">
        <v>4126.899902</v>
      </c>
      <c r="F256" s="1" t="str">
        <f t="shared" si="2"/>
        <v>BUY</v>
      </c>
      <c r="G256" s="1" t="str">
        <f t="shared" si="3"/>
        <v>HOLD</v>
      </c>
      <c r="H256" s="1">
        <f t="shared" si="4"/>
        <v>4245.25</v>
      </c>
      <c r="I256" s="1">
        <f t="shared" si="6"/>
        <v>0</v>
      </c>
    </row>
    <row r="257" ht="14.25" customHeight="1">
      <c r="A257" s="4">
        <v>41526.0</v>
      </c>
      <c r="B257" s="1">
        <v>4125.75</v>
      </c>
      <c r="C257" s="1">
        <v>4207.950195</v>
      </c>
      <c r="D257" s="1">
        <v>4115.850098</v>
      </c>
      <c r="E257" s="1">
        <v>4161.25</v>
      </c>
      <c r="F257" s="1" t="str">
        <f t="shared" si="2"/>
        <v>BUY</v>
      </c>
      <c r="G257" s="1" t="str">
        <f t="shared" si="3"/>
        <v>HOLD</v>
      </c>
      <c r="H257" s="1">
        <f t="shared" si="4"/>
        <v>4245.25</v>
      </c>
      <c r="I257" s="1">
        <f t="shared" si="6"/>
        <v>0</v>
      </c>
    </row>
    <row r="258" ht="14.25" customHeight="1">
      <c r="A258" s="4">
        <v>41527.0</v>
      </c>
      <c r="B258" s="1">
        <v>4162.149902</v>
      </c>
      <c r="C258" s="1">
        <v>4172.600098</v>
      </c>
      <c r="D258" s="1">
        <v>4077.5</v>
      </c>
      <c r="E258" s="1">
        <v>4110.549805</v>
      </c>
      <c r="F258" s="1" t="str">
        <f t="shared" si="2"/>
        <v>SELL</v>
      </c>
      <c r="G258" s="1" t="str">
        <f t="shared" si="3"/>
        <v>SELL</v>
      </c>
      <c r="H258" s="1">
        <f t="shared" si="4"/>
        <v>4110.549805</v>
      </c>
      <c r="I258" s="1">
        <f t="shared" si="6"/>
        <v>-0.03172962605</v>
      </c>
    </row>
    <row r="259" ht="14.25" customHeight="1">
      <c r="A259" s="4">
        <v>41528.0</v>
      </c>
      <c r="B259" s="1">
        <v>4108.75</v>
      </c>
      <c r="C259" s="1">
        <v>4110.700195</v>
      </c>
      <c r="D259" s="1">
        <v>3970.350098</v>
      </c>
      <c r="E259" s="1">
        <v>3985.25</v>
      </c>
      <c r="F259" s="1" t="str">
        <f t="shared" si="2"/>
        <v>SELL</v>
      </c>
      <c r="G259" s="1" t="str">
        <f t="shared" si="3"/>
        <v>HOLD</v>
      </c>
      <c r="H259" s="1">
        <f t="shared" si="4"/>
        <v>4110.549805</v>
      </c>
      <c r="I259" s="1">
        <f t="shared" si="6"/>
        <v>0</v>
      </c>
    </row>
    <row r="260" ht="14.25" customHeight="1">
      <c r="A260" s="4">
        <v>41529.0</v>
      </c>
      <c r="B260" s="1">
        <v>3990.199951</v>
      </c>
      <c r="C260" s="1">
        <v>3997.550049</v>
      </c>
      <c r="D260" s="1">
        <v>3777.300049</v>
      </c>
      <c r="E260" s="1">
        <v>3850.050049</v>
      </c>
      <c r="F260" s="1" t="str">
        <f t="shared" si="2"/>
        <v>SELL</v>
      </c>
      <c r="G260" s="1" t="str">
        <f t="shared" si="3"/>
        <v>HOLD</v>
      </c>
      <c r="H260" s="1">
        <f t="shared" si="4"/>
        <v>4110.549805</v>
      </c>
      <c r="I260" s="1">
        <f t="shared" si="6"/>
        <v>0</v>
      </c>
    </row>
    <row r="261" ht="14.25" customHeight="1">
      <c r="A261" s="4">
        <v>41530.0</v>
      </c>
      <c r="B261" s="1">
        <v>3848.699951</v>
      </c>
      <c r="C261" s="1">
        <v>3966.850098</v>
      </c>
      <c r="D261" s="1">
        <v>3715.050049</v>
      </c>
      <c r="E261" s="1">
        <v>3921.199951</v>
      </c>
      <c r="F261" s="1" t="str">
        <f t="shared" si="2"/>
        <v>SELL</v>
      </c>
      <c r="G261" s="1" t="str">
        <f t="shared" si="3"/>
        <v>HOLD</v>
      </c>
      <c r="H261" s="1">
        <f t="shared" si="4"/>
        <v>4110.549805</v>
      </c>
      <c r="I261" s="1">
        <f t="shared" si="6"/>
        <v>0</v>
      </c>
    </row>
    <row r="262" ht="14.25" customHeight="1">
      <c r="A262" s="4">
        <v>41533.0</v>
      </c>
      <c r="B262" s="1">
        <v>3921.850098</v>
      </c>
      <c r="C262" s="1">
        <v>4000.5</v>
      </c>
      <c r="D262" s="1">
        <v>3861.25</v>
      </c>
      <c r="E262" s="1">
        <v>3950.75</v>
      </c>
      <c r="F262" s="1" t="str">
        <f t="shared" si="2"/>
        <v>SELL</v>
      </c>
      <c r="G262" s="1" t="str">
        <f t="shared" si="3"/>
        <v>HOLD</v>
      </c>
      <c r="H262" s="1">
        <f t="shared" si="4"/>
        <v>4110.549805</v>
      </c>
      <c r="I262" s="1">
        <f t="shared" si="6"/>
        <v>0</v>
      </c>
    </row>
    <row r="263" ht="14.25" customHeight="1">
      <c r="A263" s="4">
        <v>41534.0</v>
      </c>
      <c r="B263" s="1">
        <v>3953.550049</v>
      </c>
      <c r="C263" s="1">
        <v>3969.550049</v>
      </c>
      <c r="D263" s="1">
        <v>3804.850098</v>
      </c>
      <c r="E263" s="1">
        <v>3818.300049</v>
      </c>
      <c r="F263" s="1" t="str">
        <f t="shared" si="2"/>
        <v>SELL</v>
      </c>
      <c r="G263" s="1" t="str">
        <f t="shared" si="3"/>
        <v>HOLD</v>
      </c>
      <c r="H263" s="1">
        <f t="shared" si="4"/>
        <v>4110.549805</v>
      </c>
      <c r="I263" s="1">
        <f t="shared" si="6"/>
        <v>0</v>
      </c>
    </row>
    <row r="264" ht="14.25" customHeight="1">
      <c r="A264" s="4">
        <v>41535.0</v>
      </c>
      <c r="B264" s="1">
        <v>3817.300049</v>
      </c>
      <c r="C264" s="1">
        <v>3820.850098</v>
      </c>
      <c r="D264" s="1">
        <v>3581.600098</v>
      </c>
      <c r="E264" s="1">
        <v>3602.350098</v>
      </c>
      <c r="F264" s="1" t="str">
        <f t="shared" si="2"/>
        <v>SELL</v>
      </c>
      <c r="G264" s="1" t="str">
        <f t="shared" si="3"/>
        <v>HOLD</v>
      </c>
      <c r="H264" s="1">
        <f t="shared" si="4"/>
        <v>4110.549805</v>
      </c>
      <c r="I264" s="1">
        <f t="shared" si="6"/>
        <v>0</v>
      </c>
    </row>
    <row r="265" ht="14.25" customHeight="1">
      <c r="A265" s="4">
        <v>41536.0</v>
      </c>
      <c r="B265" s="1">
        <v>3606.949951</v>
      </c>
      <c r="C265" s="1">
        <v>3732.649902</v>
      </c>
      <c r="D265" s="1">
        <v>3537.0</v>
      </c>
      <c r="E265" s="1">
        <v>3606.600098</v>
      </c>
      <c r="F265" s="1" t="str">
        <f t="shared" si="2"/>
        <v>SELL</v>
      </c>
      <c r="G265" s="1" t="str">
        <f t="shared" si="3"/>
        <v>HOLD</v>
      </c>
      <c r="H265" s="1">
        <f t="shared" si="4"/>
        <v>4110.549805</v>
      </c>
      <c r="I265" s="1">
        <f t="shared" si="6"/>
        <v>0</v>
      </c>
    </row>
    <row r="266" ht="14.25" customHeight="1">
      <c r="A266" s="4">
        <v>41537.0</v>
      </c>
      <c r="B266" s="1">
        <v>3604.399902</v>
      </c>
      <c r="C266" s="1">
        <v>3604.399902</v>
      </c>
      <c r="D266" s="1">
        <v>3329.449951</v>
      </c>
      <c r="E266" s="1">
        <v>3513.649902</v>
      </c>
      <c r="F266" s="1" t="str">
        <f t="shared" si="2"/>
        <v>SELL</v>
      </c>
      <c r="G266" s="1" t="str">
        <f t="shared" si="3"/>
        <v>HOLD</v>
      </c>
      <c r="H266" s="1">
        <f t="shared" si="4"/>
        <v>4110.549805</v>
      </c>
      <c r="I266" s="1">
        <f t="shared" si="6"/>
        <v>0</v>
      </c>
    </row>
    <row r="267" ht="14.25" customHeight="1">
      <c r="A267" s="4">
        <v>41540.0</v>
      </c>
      <c r="B267" s="1">
        <v>3502.050049</v>
      </c>
      <c r="C267" s="1">
        <v>3502.050049</v>
      </c>
      <c r="D267" s="1">
        <v>3198.949951</v>
      </c>
      <c r="E267" s="1">
        <v>3279.949951</v>
      </c>
      <c r="F267" s="1" t="str">
        <f t="shared" si="2"/>
        <v>SELL</v>
      </c>
      <c r="G267" s="1" t="str">
        <f t="shared" si="3"/>
        <v>HOLD</v>
      </c>
      <c r="H267" s="1">
        <f t="shared" si="4"/>
        <v>4110.549805</v>
      </c>
      <c r="I267" s="1">
        <f t="shared" si="6"/>
        <v>0</v>
      </c>
    </row>
    <row r="268" ht="14.25" customHeight="1">
      <c r="A268" s="4">
        <v>41541.0</v>
      </c>
      <c r="B268" s="1">
        <v>3272.899902</v>
      </c>
      <c r="C268" s="1">
        <v>3510.199951</v>
      </c>
      <c r="D268" s="1">
        <v>3272.899902</v>
      </c>
      <c r="E268" s="1">
        <v>3490.699951</v>
      </c>
      <c r="F268" s="1" t="str">
        <f t="shared" si="2"/>
        <v>SELL</v>
      </c>
      <c r="G268" s="1" t="str">
        <f t="shared" si="3"/>
        <v>HOLD</v>
      </c>
      <c r="H268" s="1">
        <f t="shared" si="4"/>
        <v>4110.549805</v>
      </c>
      <c r="I268" s="1">
        <f t="shared" si="6"/>
        <v>0</v>
      </c>
    </row>
    <row r="269" ht="14.25" customHeight="1">
      <c r="A269" s="4">
        <v>41542.0</v>
      </c>
      <c r="B269" s="1">
        <v>3494.100098</v>
      </c>
      <c r="C269" s="1">
        <v>3648.25</v>
      </c>
      <c r="D269" s="1">
        <v>3491.5</v>
      </c>
      <c r="E269" s="1">
        <v>3518.649902</v>
      </c>
      <c r="F269" s="1" t="str">
        <f t="shared" si="2"/>
        <v>SELL</v>
      </c>
      <c r="G269" s="1" t="str">
        <f t="shared" si="3"/>
        <v>HOLD</v>
      </c>
      <c r="H269" s="1">
        <f t="shared" si="4"/>
        <v>4110.549805</v>
      </c>
      <c r="I269" s="1">
        <f t="shared" si="6"/>
        <v>0</v>
      </c>
    </row>
    <row r="270" ht="14.25" customHeight="1">
      <c r="A270" s="4">
        <v>41543.0</v>
      </c>
      <c r="B270" s="1">
        <v>3517.899902</v>
      </c>
      <c r="C270" s="1">
        <v>3518.5</v>
      </c>
      <c r="D270" s="1">
        <v>3324.550049</v>
      </c>
      <c r="E270" s="1">
        <v>3338.399902</v>
      </c>
      <c r="F270" s="1" t="str">
        <f t="shared" si="2"/>
        <v>SELL</v>
      </c>
      <c r="G270" s="1" t="str">
        <f t="shared" si="3"/>
        <v>HOLD</v>
      </c>
      <c r="H270" s="1">
        <f t="shared" si="4"/>
        <v>4110.549805</v>
      </c>
      <c r="I270" s="1">
        <f t="shared" si="6"/>
        <v>0</v>
      </c>
    </row>
    <row r="271" ht="14.25" customHeight="1">
      <c r="A271" s="4">
        <v>41544.0</v>
      </c>
      <c r="B271" s="1">
        <v>3333.850098</v>
      </c>
      <c r="C271" s="1">
        <v>3333.850098</v>
      </c>
      <c r="D271" s="1">
        <v>3099.899902</v>
      </c>
      <c r="E271" s="1">
        <v>3269.300049</v>
      </c>
      <c r="F271" s="1" t="str">
        <f t="shared" si="2"/>
        <v>SELL</v>
      </c>
      <c r="G271" s="1" t="str">
        <f t="shared" si="3"/>
        <v>HOLD</v>
      </c>
      <c r="H271" s="1">
        <f t="shared" si="4"/>
        <v>4110.549805</v>
      </c>
      <c r="I271" s="1">
        <f t="shared" si="6"/>
        <v>0</v>
      </c>
    </row>
    <row r="272" ht="14.25" customHeight="1">
      <c r="A272" s="4">
        <v>41547.0</v>
      </c>
      <c r="B272" s="1">
        <v>3269.050049</v>
      </c>
      <c r="C272" s="1">
        <v>3335.949951</v>
      </c>
      <c r="D272" s="1">
        <v>3046.600098</v>
      </c>
      <c r="E272" s="1">
        <v>3074.350098</v>
      </c>
      <c r="F272" s="1" t="str">
        <f t="shared" si="2"/>
        <v>SELL</v>
      </c>
      <c r="G272" s="1" t="str">
        <f t="shared" si="3"/>
        <v>HOLD</v>
      </c>
      <c r="H272" s="1">
        <f t="shared" si="4"/>
        <v>4110.549805</v>
      </c>
      <c r="I272" s="1">
        <f t="shared" si="6"/>
        <v>0</v>
      </c>
    </row>
    <row r="273" ht="14.25" customHeight="1">
      <c r="A273" s="4">
        <v>41548.0</v>
      </c>
      <c r="B273" s="1">
        <v>3108.199951</v>
      </c>
      <c r="C273" s="1">
        <v>3238.399902</v>
      </c>
      <c r="D273" s="1">
        <v>3058.949951</v>
      </c>
      <c r="E273" s="1">
        <v>3122.800049</v>
      </c>
      <c r="F273" s="1" t="str">
        <f t="shared" si="2"/>
        <v>SELL</v>
      </c>
      <c r="G273" s="1" t="str">
        <f t="shared" si="3"/>
        <v>HOLD</v>
      </c>
      <c r="H273" s="1">
        <f t="shared" si="4"/>
        <v>4110.549805</v>
      </c>
      <c r="I273" s="1">
        <f t="shared" si="6"/>
        <v>0</v>
      </c>
    </row>
    <row r="274" ht="14.25" customHeight="1">
      <c r="A274" s="4">
        <v>41549.0</v>
      </c>
      <c r="B274" s="1">
        <v>3125.399902</v>
      </c>
      <c r="C274" s="1">
        <v>3254.850098</v>
      </c>
      <c r="D274" s="1">
        <v>3117.350098</v>
      </c>
      <c r="E274" s="1">
        <v>3234.899902</v>
      </c>
      <c r="F274" s="1" t="str">
        <f t="shared" si="2"/>
        <v>SELL</v>
      </c>
      <c r="G274" s="1" t="str">
        <f t="shared" si="3"/>
        <v>HOLD</v>
      </c>
      <c r="H274" s="1">
        <f t="shared" si="4"/>
        <v>4110.549805</v>
      </c>
      <c r="I274" s="1">
        <f t="shared" si="6"/>
        <v>0</v>
      </c>
    </row>
    <row r="275" ht="14.25" customHeight="1">
      <c r="A275" s="4">
        <v>41550.0</v>
      </c>
      <c r="B275" s="1">
        <v>3234.699951</v>
      </c>
      <c r="C275" s="1">
        <v>3235.75</v>
      </c>
      <c r="D275" s="1">
        <v>3051.800049</v>
      </c>
      <c r="E275" s="1">
        <v>3065.149902</v>
      </c>
      <c r="F275" s="1" t="str">
        <f t="shared" si="2"/>
        <v>SELL</v>
      </c>
      <c r="G275" s="1" t="str">
        <f t="shared" si="3"/>
        <v>HOLD</v>
      </c>
      <c r="H275" s="1">
        <f t="shared" si="4"/>
        <v>4110.549805</v>
      </c>
      <c r="I275" s="1">
        <f t="shared" si="6"/>
        <v>0</v>
      </c>
    </row>
    <row r="276" ht="14.25" customHeight="1">
      <c r="A276" s="4">
        <v>41551.0</v>
      </c>
      <c r="B276" s="1">
        <v>3064.800049</v>
      </c>
      <c r="C276" s="1">
        <v>3085.100098</v>
      </c>
      <c r="D276" s="1">
        <v>2917.149902</v>
      </c>
      <c r="E276" s="1">
        <v>2943.149902</v>
      </c>
      <c r="F276" s="1" t="str">
        <f t="shared" si="2"/>
        <v>SELL</v>
      </c>
      <c r="G276" s="1" t="str">
        <f t="shared" si="3"/>
        <v>HOLD</v>
      </c>
      <c r="H276" s="1">
        <f t="shared" si="4"/>
        <v>4110.549805</v>
      </c>
      <c r="I276" s="1">
        <f t="shared" si="6"/>
        <v>0</v>
      </c>
    </row>
    <row r="277" ht="14.25" customHeight="1">
      <c r="A277" s="4">
        <v>41554.0</v>
      </c>
      <c r="B277" s="1">
        <v>2936.25</v>
      </c>
      <c r="C277" s="1">
        <v>2936.25</v>
      </c>
      <c r="D277" s="1">
        <v>2525.050049</v>
      </c>
      <c r="E277" s="1">
        <v>2584.0</v>
      </c>
      <c r="F277" s="1" t="str">
        <f t="shared" si="2"/>
        <v>SELL</v>
      </c>
      <c r="G277" s="1" t="str">
        <f t="shared" si="3"/>
        <v>HOLD</v>
      </c>
      <c r="H277" s="1">
        <f t="shared" si="4"/>
        <v>4110.549805</v>
      </c>
      <c r="I277" s="1">
        <f t="shared" si="6"/>
        <v>0</v>
      </c>
    </row>
    <row r="278" ht="14.25" customHeight="1">
      <c r="A278" s="4">
        <v>41555.0</v>
      </c>
      <c r="B278" s="1">
        <v>2583.75</v>
      </c>
      <c r="C278" s="1">
        <v>2585.300049</v>
      </c>
      <c r="D278" s="1">
        <v>2252.75</v>
      </c>
      <c r="E278" s="1">
        <v>2524.199951</v>
      </c>
      <c r="F278" s="1" t="str">
        <f t="shared" si="2"/>
        <v>SELL</v>
      </c>
      <c r="G278" s="1" t="str">
        <f t="shared" si="3"/>
        <v>HOLD</v>
      </c>
      <c r="H278" s="1">
        <f t="shared" si="4"/>
        <v>4110.549805</v>
      </c>
      <c r="I278" s="1">
        <f t="shared" si="6"/>
        <v>0</v>
      </c>
    </row>
    <row r="279" ht="14.25" customHeight="1">
      <c r="A279" s="4">
        <v>41556.0</v>
      </c>
      <c r="B279" s="1">
        <v>2526.199951</v>
      </c>
      <c r="C279" s="1">
        <v>2695.949951</v>
      </c>
      <c r="D279" s="1">
        <v>2526.199951</v>
      </c>
      <c r="E279" s="1">
        <v>2684.600098</v>
      </c>
      <c r="F279" s="1" t="str">
        <f t="shared" si="2"/>
        <v>SELL</v>
      </c>
      <c r="G279" s="1" t="str">
        <f t="shared" si="3"/>
        <v>HOLD</v>
      </c>
      <c r="H279" s="1">
        <f t="shared" si="4"/>
        <v>4110.549805</v>
      </c>
      <c r="I279" s="1">
        <f t="shared" si="6"/>
        <v>0</v>
      </c>
    </row>
    <row r="280" ht="14.25" customHeight="1">
      <c r="A280" s="4">
        <v>41557.0</v>
      </c>
      <c r="B280" s="1">
        <v>2685.300049</v>
      </c>
      <c r="C280" s="1">
        <v>2781.25</v>
      </c>
      <c r="D280" s="1">
        <v>2631.899902</v>
      </c>
      <c r="E280" s="1">
        <v>2697.050049</v>
      </c>
      <c r="F280" s="1" t="str">
        <f t="shared" si="2"/>
        <v>SELL</v>
      </c>
      <c r="G280" s="1" t="str">
        <f t="shared" si="3"/>
        <v>HOLD</v>
      </c>
      <c r="H280" s="1">
        <f t="shared" si="4"/>
        <v>4110.549805</v>
      </c>
      <c r="I280" s="1">
        <f t="shared" si="6"/>
        <v>0</v>
      </c>
    </row>
    <row r="281" ht="14.25" customHeight="1">
      <c r="A281" s="4">
        <v>41558.0</v>
      </c>
      <c r="B281" s="1">
        <v>2696.300049</v>
      </c>
      <c r="C281" s="1">
        <v>2921.350098</v>
      </c>
      <c r="D281" s="1">
        <v>2696.300049</v>
      </c>
      <c r="E281" s="1">
        <v>2885.600098</v>
      </c>
      <c r="F281" s="1" t="str">
        <f t="shared" si="2"/>
        <v>BUY</v>
      </c>
      <c r="G281" s="1" t="str">
        <f t="shared" si="3"/>
        <v>BUY</v>
      </c>
      <c r="H281" s="1">
        <f t="shared" si="4"/>
        <v>2885.600098</v>
      </c>
      <c r="I281" s="1">
        <f t="shared" si="6"/>
        <v>0.2980014268</v>
      </c>
    </row>
    <row r="282" ht="14.25" customHeight="1">
      <c r="A282" s="4">
        <v>41561.0</v>
      </c>
      <c r="B282" s="1">
        <v>2885.399902</v>
      </c>
      <c r="C282" s="1">
        <v>3062.050049</v>
      </c>
      <c r="D282" s="1">
        <v>2885.399902</v>
      </c>
      <c r="E282" s="1">
        <v>3043.850098</v>
      </c>
      <c r="F282" s="1" t="str">
        <f t="shared" si="2"/>
        <v>BUY</v>
      </c>
      <c r="G282" s="1" t="str">
        <f t="shared" si="3"/>
        <v>HOLD</v>
      </c>
      <c r="H282" s="1">
        <f t="shared" si="4"/>
        <v>2885.600098</v>
      </c>
      <c r="I282" s="1">
        <f t="shared" si="6"/>
        <v>0</v>
      </c>
    </row>
    <row r="283" ht="14.25" customHeight="1">
      <c r="A283" s="4">
        <v>41562.0</v>
      </c>
      <c r="B283" s="1">
        <v>3050.25</v>
      </c>
      <c r="C283" s="1">
        <v>3152.300049</v>
      </c>
      <c r="D283" s="1">
        <v>2985.0</v>
      </c>
      <c r="E283" s="1">
        <v>3142.100098</v>
      </c>
      <c r="F283" s="1" t="str">
        <f t="shared" si="2"/>
        <v>BUY</v>
      </c>
      <c r="G283" s="1" t="str">
        <f t="shared" si="3"/>
        <v>HOLD</v>
      </c>
      <c r="H283" s="1">
        <f t="shared" si="4"/>
        <v>2885.600098</v>
      </c>
      <c r="I283" s="1">
        <f t="shared" si="6"/>
        <v>0</v>
      </c>
    </row>
    <row r="284" ht="14.25" customHeight="1">
      <c r="A284" s="4">
        <v>41563.0</v>
      </c>
      <c r="B284" s="1">
        <v>3155.75</v>
      </c>
      <c r="C284" s="1">
        <v>3240.550049</v>
      </c>
      <c r="D284" s="1">
        <v>2971.0</v>
      </c>
      <c r="E284" s="1">
        <v>2994.949951</v>
      </c>
      <c r="F284" s="1" t="str">
        <f t="shared" si="2"/>
        <v>BUY</v>
      </c>
      <c r="G284" s="1" t="str">
        <f t="shared" si="3"/>
        <v>HOLD</v>
      </c>
      <c r="H284" s="1">
        <f t="shared" si="4"/>
        <v>2885.600098</v>
      </c>
      <c r="I284" s="1">
        <f t="shared" si="6"/>
        <v>0</v>
      </c>
    </row>
    <row r="285" ht="14.25" customHeight="1">
      <c r="A285" s="4">
        <v>41564.0</v>
      </c>
      <c r="B285" s="1">
        <v>2998.449951</v>
      </c>
      <c r="C285" s="1">
        <v>3007.800049</v>
      </c>
      <c r="D285" s="1">
        <v>2860.25</v>
      </c>
      <c r="E285" s="1">
        <v>2892.649902</v>
      </c>
      <c r="F285" s="1" t="str">
        <f t="shared" si="2"/>
        <v>BUY</v>
      </c>
      <c r="G285" s="1" t="str">
        <f t="shared" si="3"/>
        <v>HOLD</v>
      </c>
      <c r="H285" s="1">
        <f t="shared" si="4"/>
        <v>2885.600098</v>
      </c>
      <c r="I285" s="1">
        <f t="shared" si="6"/>
        <v>0</v>
      </c>
    </row>
    <row r="286" ht="14.25" customHeight="1">
      <c r="A286" s="4">
        <v>41565.0</v>
      </c>
      <c r="B286" s="1">
        <v>2893.25</v>
      </c>
      <c r="C286" s="1">
        <v>3010.0</v>
      </c>
      <c r="D286" s="1">
        <v>2860.100098</v>
      </c>
      <c r="E286" s="1">
        <v>2973.0</v>
      </c>
      <c r="F286" s="1" t="str">
        <f t="shared" si="2"/>
        <v>BUY</v>
      </c>
      <c r="G286" s="1" t="str">
        <f t="shared" si="3"/>
        <v>HOLD</v>
      </c>
      <c r="H286" s="1">
        <f t="shared" si="4"/>
        <v>2885.600098</v>
      </c>
      <c r="I286" s="1">
        <f t="shared" si="6"/>
        <v>0</v>
      </c>
    </row>
    <row r="287" ht="14.25" customHeight="1">
      <c r="A287" s="4">
        <v>41568.0</v>
      </c>
      <c r="B287" s="1">
        <v>2973.300049</v>
      </c>
      <c r="C287" s="1">
        <v>3161.25</v>
      </c>
      <c r="D287" s="1">
        <v>2973.300049</v>
      </c>
      <c r="E287" s="1">
        <v>3148.25</v>
      </c>
      <c r="F287" s="1" t="str">
        <f t="shared" si="2"/>
        <v>BUY</v>
      </c>
      <c r="G287" s="1" t="str">
        <f t="shared" si="3"/>
        <v>HOLD</v>
      </c>
      <c r="H287" s="1">
        <f t="shared" si="4"/>
        <v>2885.600098</v>
      </c>
      <c r="I287" s="1">
        <f t="shared" si="6"/>
        <v>0</v>
      </c>
    </row>
    <row r="288" ht="14.25" customHeight="1">
      <c r="A288" s="4">
        <v>41569.0</v>
      </c>
      <c r="B288" s="1">
        <v>3147.199951</v>
      </c>
      <c r="C288" s="1">
        <v>3147.199951</v>
      </c>
      <c r="D288" s="1">
        <v>2919.449951</v>
      </c>
      <c r="E288" s="1">
        <v>2938.649902</v>
      </c>
      <c r="F288" s="1" t="str">
        <f t="shared" si="2"/>
        <v>BUY</v>
      </c>
      <c r="G288" s="1" t="str">
        <f t="shared" si="3"/>
        <v>HOLD</v>
      </c>
      <c r="H288" s="1">
        <f t="shared" si="4"/>
        <v>2885.600098</v>
      </c>
      <c r="I288" s="1">
        <f t="shared" si="6"/>
        <v>0</v>
      </c>
    </row>
    <row r="289" ht="14.25" customHeight="1">
      <c r="A289" s="4">
        <v>41570.0</v>
      </c>
      <c r="B289" s="1">
        <v>2937.899902</v>
      </c>
      <c r="C289" s="1">
        <v>2975.199951</v>
      </c>
      <c r="D289" s="1">
        <v>2794.949951</v>
      </c>
      <c r="E289" s="1">
        <v>2848.449951</v>
      </c>
      <c r="F289" s="1" t="str">
        <f t="shared" si="2"/>
        <v>SELL</v>
      </c>
      <c r="G289" s="1" t="str">
        <f t="shared" si="3"/>
        <v>SELL</v>
      </c>
      <c r="H289" s="1">
        <f t="shared" si="4"/>
        <v>2848.449951</v>
      </c>
      <c r="I289" s="1">
        <f t="shared" si="6"/>
        <v>-0.01287432275</v>
      </c>
    </row>
    <row r="290" ht="14.25" customHeight="1">
      <c r="A290" s="4">
        <v>41571.0</v>
      </c>
      <c r="B290" s="1">
        <v>2848.0</v>
      </c>
      <c r="C290" s="1">
        <v>2938.800049</v>
      </c>
      <c r="D290" s="1">
        <v>2778.800049</v>
      </c>
      <c r="E290" s="1">
        <v>2810.350098</v>
      </c>
      <c r="F290" s="1" t="str">
        <f t="shared" si="2"/>
        <v>SELL</v>
      </c>
      <c r="G290" s="1" t="str">
        <f t="shared" si="3"/>
        <v>HOLD</v>
      </c>
      <c r="H290" s="1">
        <f t="shared" si="4"/>
        <v>2848.449951</v>
      </c>
      <c r="I290" s="1">
        <f t="shared" si="6"/>
        <v>0</v>
      </c>
    </row>
    <row r="291" ht="14.25" customHeight="1">
      <c r="A291" s="4">
        <v>41572.0</v>
      </c>
      <c r="B291" s="1">
        <v>2813.399902</v>
      </c>
      <c r="C291" s="1">
        <v>2835.699951</v>
      </c>
      <c r="D291" s="1">
        <v>2694.5</v>
      </c>
      <c r="E291" s="1">
        <v>2799.550049</v>
      </c>
      <c r="F291" s="1" t="str">
        <f t="shared" si="2"/>
        <v>SELL</v>
      </c>
      <c r="G291" s="1" t="str">
        <f t="shared" si="3"/>
        <v>HOLD</v>
      </c>
      <c r="H291" s="1">
        <f t="shared" si="4"/>
        <v>2848.449951</v>
      </c>
      <c r="I291" s="1">
        <f t="shared" si="6"/>
        <v>0</v>
      </c>
    </row>
    <row r="292" ht="14.25" customHeight="1">
      <c r="A292" s="4">
        <v>41575.0</v>
      </c>
      <c r="B292" s="1">
        <v>2802.449951</v>
      </c>
      <c r="C292" s="1">
        <v>2802.449951</v>
      </c>
      <c r="D292" s="1">
        <v>2664.300049</v>
      </c>
      <c r="E292" s="1">
        <v>2683.149902</v>
      </c>
      <c r="F292" s="1" t="str">
        <f t="shared" si="2"/>
        <v>SELL</v>
      </c>
      <c r="G292" s="1" t="str">
        <f t="shared" si="3"/>
        <v>HOLD</v>
      </c>
      <c r="H292" s="1">
        <f t="shared" si="4"/>
        <v>2848.449951</v>
      </c>
      <c r="I292" s="1">
        <f t="shared" si="6"/>
        <v>0</v>
      </c>
    </row>
    <row r="293" ht="14.25" customHeight="1">
      <c r="A293" s="4">
        <v>41576.0</v>
      </c>
      <c r="B293" s="1">
        <v>2682.75</v>
      </c>
      <c r="C293" s="1">
        <v>2772.399902</v>
      </c>
      <c r="D293" s="1">
        <v>2617.899902</v>
      </c>
      <c r="E293" s="1">
        <v>2635.0</v>
      </c>
      <c r="F293" s="1" t="str">
        <f t="shared" si="2"/>
        <v>SELL</v>
      </c>
      <c r="G293" s="1" t="str">
        <f t="shared" si="3"/>
        <v>HOLD</v>
      </c>
      <c r="H293" s="1">
        <f t="shared" si="4"/>
        <v>2848.449951</v>
      </c>
      <c r="I293" s="1">
        <f t="shared" si="6"/>
        <v>0</v>
      </c>
    </row>
    <row r="294" ht="14.25" customHeight="1">
      <c r="A294" s="4">
        <v>41577.0</v>
      </c>
      <c r="B294" s="1">
        <v>2634.199951</v>
      </c>
      <c r="C294" s="1">
        <v>2634.199951</v>
      </c>
      <c r="D294" s="1">
        <v>2502.899902</v>
      </c>
      <c r="E294" s="1">
        <v>2553.149902</v>
      </c>
      <c r="F294" s="1" t="str">
        <f t="shared" si="2"/>
        <v>SELL</v>
      </c>
      <c r="G294" s="1" t="str">
        <f t="shared" si="3"/>
        <v>HOLD</v>
      </c>
      <c r="H294" s="1">
        <f t="shared" si="4"/>
        <v>2848.449951</v>
      </c>
      <c r="I294" s="1">
        <f t="shared" si="6"/>
        <v>0</v>
      </c>
    </row>
    <row r="295" ht="14.25" customHeight="1">
      <c r="A295" s="4">
        <v>41578.0</v>
      </c>
      <c r="B295" s="1">
        <v>2553.600098</v>
      </c>
      <c r="C295" s="1">
        <v>2718.600098</v>
      </c>
      <c r="D295" s="1">
        <v>2539.800049</v>
      </c>
      <c r="E295" s="1">
        <v>2693.449951</v>
      </c>
      <c r="F295" s="1" t="str">
        <f t="shared" si="2"/>
        <v>SELL</v>
      </c>
      <c r="G295" s="1" t="str">
        <f t="shared" si="3"/>
        <v>HOLD</v>
      </c>
      <c r="H295" s="1">
        <f t="shared" si="4"/>
        <v>2848.449951</v>
      </c>
      <c r="I295" s="1">
        <f t="shared" si="6"/>
        <v>0</v>
      </c>
    </row>
    <row r="296" ht="14.25" customHeight="1">
      <c r="A296" s="4">
        <v>41579.0</v>
      </c>
      <c r="B296" s="1">
        <v>2690.850098</v>
      </c>
      <c r="C296" s="1">
        <v>2740.350098</v>
      </c>
      <c r="D296" s="1">
        <v>2633.800049</v>
      </c>
      <c r="E296" s="1">
        <v>2708.25</v>
      </c>
      <c r="F296" s="1" t="str">
        <f t="shared" si="2"/>
        <v>BUY</v>
      </c>
      <c r="G296" s="1" t="str">
        <f t="shared" si="3"/>
        <v>BUY</v>
      </c>
      <c r="H296" s="1">
        <f t="shared" si="4"/>
        <v>2708.25</v>
      </c>
      <c r="I296" s="1">
        <f t="shared" si="6"/>
        <v>0.04921973474</v>
      </c>
    </row>
    <row r="297" ht="14.25" customHeight="1">
      <c r="A297" s="4">
        <v>41582.0</v>
      </c>
      <c r="B297" s="1">
        <v>2708.300049</v>
      </c>
      <c r="C297" s="1">
        <v>2790.699951</v>
      </c>
      <c r="D297" s="1">
        <v>2638.199951</v>
      </c>
      <c r="E297" s="1">
        <v>2654.0</v>
      </c>
      <c r="F297" s="1" t="str">
        <f t="shared" si="2"/>
        <v>BUY</v>
      </c>
      <c r="G297" s="1" t="str">
        <f t="shared" si="3"/>
        <v>HOLD</v>
      </c>
      <c r="H297" s="1">
        <f t="shared" si="4"/>
        <v>2708.25</v>
      </c>
      <c r="I297" s="1">
        <f t="shared" si="6"/>
        <v>0</v>
      </c>
    </row>
    <row r="298" ht="14.25" customHeight="1">
      <c r="A298" s="4">
        <v>41583.0</v>
      </c>
      <c r="B298" s="1">
        <v>2652.449951</v>
      </c>
      <c r="C298" s="1">
        <v>2762.600098</v>
      </c>
      <c r="D298" s="1">
        <v>2643.350098</v>
      </c>
      <c r="E298" s="1">
        <v>2752.25</v>
      </c>
      <c r="F298" s="1" t="str">
        <f t="shared" si="2"/>
        <v>BUY</v>
      </c>
      <c r="G298" s="1" t="str">
        <f t="shared" si="3"/>
        <v>HOLD</v>
      </c>
      <c r="H298" s="1">
        <f t="shared" si="4"/>
        <v>2708.25</v>
      </c>
      <c r="I298" s="1">
        <f t="shared" si="6"/>
        <v>0</v>
      </c>
    </row>
    <row r="299" ht="14.25" customHeight="1">
      <c r="A299" s="4">
        <v>41584.0</v>
      </c>
      <c r="B299" s="1">
        <v>2745.699951</v>
      </c>
      <c r="C299" s="1">
        <v>2779.0</v>
      </c>
      <c r="D299" s="1">
        <v>2690.300049</v>
      </c>
      <c r="E299" s="1">
        <v>2755.100098</v>
      </c>
      <c r="F299" s="1" t="str">
        <f t="shared" si="2"/>
        <v>BUY</v>
      </c>
      <c r="G299" s="1" t="str">
        <f t="shared" si="3"/>
        <v>HOLD</v>
      </c>
      <c r="H299" s="1">
        <f t="shared" si="4"/>
        <v>2708.25</v>
      </c>
      <c r="I299" s="1">
        <f t="shared" si="6"/>
        <v>0</v>
      </c>
    </row>
    <row r="300" ht="14.25" customHeight="1">
      <c r="A300" s="4">
        <v>41585.0</v>
      </c>
      <c r="B300" s="1">
        <v>2755.149902</v>
      </c>
      <c r="C300" s="1">
        <v>2832.850098</v>
      </c>
      <c r="D300" s="1">
        <v>2669.5</v>
      </c>
      <c r="E300" s="1">
        <v>2682.899902</v>
      </c>
      <c r="F300" s="1" t="str">
        <f t="shared" si="2"/>
        <v>BUY</v>
      </c>
      <c r="G300" s="1" t="str">
        <f t="shared" si="3"/>
        <v>HOLD</v>
      </c>
      <c r="H300" s="1">
        <f t="shared" si="4"/>
        <v>2708.25</v>
      </c>
      <c r="I300" s="1">
        <f t="shared" si="6"/>
        <v>0</v>
      </c>
    </row>
    <row r="301" ht="14.25" customHeight="1">
      <c r="A301" s="4">
        <v>41586.0</v>
      </c>
      <c r="B301" s="1">
        <v>2672.899902</v>
      </c>
      <c r="C301" s="1">
        <v>2672.899902</v>
      </c>
      <c r="D301" s="1">
        <v>2570.699951</v>
      </c>
      <c r="E301" s="1">
        <v>2657.800049</v>
      </c>
      <c r="F301" s="1" t="str">
        <f t="shared" si="2"/>
        <v>BUY</v>
      </c>
      <c r="G301" s="1" t="str">
        <f t="shared" si="3"/>
        <v>HOLD</v>
      </c>
      <c r="H301" s="1">
        <f t="shared" si="4"/>
        <v>2708.25</v>
      </c>
      <c r="I301" s="1">
        <f t="shared" si="6"/>
        <v>0</v>
      </c>
    </row>
    <row r="302" ht="14.25" customHeight="1">
      <c r="A302" s="4">
        <v>41589.0</v>
      </c>
      <c r="B302" s="1">
        <v>2657.5</v>
      </c>
      <c r="C302" s="1">
        <v>2693.649902</v>
      </c>
      <c r="D302" s="1">
        <v>2611.949951</v>
      </c>
      <c r="E302" s="1">
        <v>2656.449951</v>
      </c>
      <c r="F302" s="1" t="str">
        <f t="shared" si="2"/>
        <v>SELL</v>
      </c>
      <c r="G302" s="1" t="str">
        <f t="shared" si="3"/>
        <v>SELL</v>
      </c>
      <c r="H302" s="1">
        <f t="shared" si="4"/>
        <v>2656.449951</v>
      </c>
      <c r="I302" s="1">
        <f t="shared" si="6"/>
        <v>-0.01912676045</v>
      </c>
    </row>
    <row r="303" ht="14.25" customHeight="1">
      <c r="A303" s="4">
        <v>41590.0</v>
      </c>
      <c r="B303" s="1">
        <v>2656.5</v>
      </c>
      <c r="C303" s="1">
        <v>2793.800049</v>
      </c>
      <c r="D303" s="1">
        <v>2646.350098</v>
      </c>
      <c r="E303" s="1">
        <v>2788.0</v>
      </c>
      <c r="F303" s="1" t="str">
        <f t="shared" si="2"/>
        <v>BUY</v>
      </c>
      <c r="G303" s="1" t="str">
        <f t="shared" si="3"/>
        <v>BUY</v>
      </c>
      <c r="H303" s="1">
        <f t="shared" si="4"/>
        <v>2788</v>
      </c>
      <c r="I303" s="1">
        <f t="shared" si="6"/>
        <v>-0.0495209966</v>
      </c>
    </row>
    <row r="304" ht="14.25" customHeight="1">
      <c r="A304" s="4">
        <v>41591.0</v>
      </c>
      <c r="B304" s="1">
        <v>2786.649902</v>
      </c>
      <c r="C304" s="1">
        <v>2821.149902</v>
      </c>
      <c r="D304" s="1">
        <v>2701.350098</v>
      </c>
      <c r="E304" s="1">
        <v>2714.399902</v>
      </c>
      <c r="F304" s="1" t="str">
        <f t="shared" si="2"/>
        <v>BUY</v>
      </c>
      <c r="G304" s="1" t="str">
        <f t="shared" si="3"/>
        <v>HOLD</v>
      </c>
      <c r="H304" s="1">
        <f t="shared" si="4"/>
        <v>2788</v>
      </c>
      <c r="I304" s="1">
        <f t="shared" si="6"/>
        <v>0</v>
      </c>
    </row>
    <row r="305" ht="14.25" customHeight="1">
      <c r="A305" s="4">
        <v>41592.0</v>
      </c>
      <c r="B305" s="1">
        <v>2714.699951</v>
      </c>
      <c r="C305" s="1">
        <v>2861.550049</v>
      </c>
      <c r="D305" s="1">
        <v>2714.699951</v>
      </c>
      <c r="E305" s="1">
        <v>2784.0</v>
      </c>
      <c r="F305" s="1" t="str">
        <f t="shared" si="2"/>
        <v>BUY</v>
      </c>
      <c r="G305" s="1" t="str">
        <f t="shared" si="3"/>
        <v>HOLD</v>
      </c>
      <c r="H305" s="1">
        <f t="shared" si="4"/>
        <v>2788</v>
      </c>
      <c r="I305" s="1">
        <f t="shared" si="6"/>
        <v>0</v>
      </c>
    </row>
    <row r="306" ht="14.25" customHeight="1">
      <c r="A306" s="4">
        <v>41593.0</v>
      </c>
      <c r="B306" s="1">
        <v>2785.699951</v>
      </c>
      <c r="C306" s="1">
        <v>2940.149902</v>
      </c>
      <c r="D306" s="1">
        <v>2785.699951</v>
      </c>
      <c r="E306" s="1">
        <v>2928.25</v>
      </c>
      <c r="F306" s="1" t="str">
        <f t="shared" si="2"/>
        <v>BUY</v>
      </c>
      <c r="G306" s="1" t="str">
        <f t="shared" si="3"/>
        <v>HOLD</v>
      </c>
      <c r="H306" s="1">
        <f t="shared" si="4"/>
        <v>2788</v>
      </c>
      <c r="I306" s="1">
        <f t="shared" si="6"/>
        <v>0</v>
      </c>
    </row>
    <row r="307" ht="14.25" customHeight="1">
      <c r="A307" s="4">
        <v>41596.0</v>
      </c>
      <c r="B307" s="1">
        <v>2934.050049</v>
      </c>
      <c r="C307" s="1">
        <v>2945.300049</v>
      </c>
      <c r="D307" s="1">
        <v>2861.550049</v>
      </c>
      <c r="E307" s="1">
        <v>2920.149902</v>
      </c>
      <c r="F307" s="1" t="str">
        <f t="shared" si="2"/>
        <v>BUY</v>
      </c>
      <c r="G307" s="1" t="str">
        <f t="shared" si="3"/>
        <v>HOLD</v>
      </c>
      <c r="H307" s="1">
        <f t="shared" si="4"/>
        <v>2788</v>
      </c>
      <c r="I307" s="1">
        <f t="shared" si="6"/>
        <v>0</v>
      </c>
    </row>
    <row r="308" ht="14.25" customHeight="1">
      <c r="A308" s="4">
        <v>41597.0</v>
      </c>
      <c r="B308" s="1">
        <v>2915.350098</v>
      </c>
      <c r="C308" s="1">
        <v>2936.800049</v>
      </c>
      <c r="D308" s="1">
        <v>2812.550049</v>
      </c>
      <c r="E308" s="1">
        <v>2921.350098</v>
      </c>
      <c r="F308" s="1" t="str">
        <f t="shared" si="2"/>
        <v>BUY</v>
      </c>
      <c r="G308" s="1" t="str">
        <f t="shared" si="3"/>
        <v>HOLD</v>
      </c>
      <c r="H308" s="1">
        <f t="shared" si="4"/>
        <v>2788</v>
      </c>
      <c r="I308" s="1">
        <f t="shared" si="6"/>
        <v>0</v>
      </c>
    </row>
    <row r="309" ht="14.25" customHeight="1">
      <c r="A309" s="4">
        <v>41598.0</v>
      </c>
      <c r="B309" s="1">
        <v>2917.899902</v>
      </c>
      <c r="C309" s="1">
        <v>3012.100098</v>
      </c>
      <c r="D309" s="1">
        <v>2917.899902</v>
      </c>
      <c r="E309" s="1">
        <v>2981.199951</v>
      </c>
      <c r="F309" s="1" t="str">
        <f t="shared" si="2"/>
        <v>BUY</v>
      </c>
      <c r="G309" s="1" t="str">
        <f t="shared" si="3"/>
        <v>HOLD</v>
      </c>
      <c r="H309" s="1">
        <f t="shared" si="4"/>
        <v>2788</v>
      </c>
      <c r="I309" s="1">
        <f t="shared" si="6"/>
        <v>0</v>
      </c>
    </row>
    <row r="310" ht="14.25" customHeight="1">
      <c r="A310" s="4">
        <v>41599.0</v>
      </c>
      <c r="B310" s="1">
        <v>2983.600098</v>
      </c>
      <c r="C310" s="1">
        <v>3052.550049</v>
      </c>
      <c r="D310" s="1">
        <v>2963.300049</v>
      </c>
      <c r="E310" s="1">
        <v>3041.75</v>
      </c>
      <c r="F310" s="1" t="str">
        <f t="shared" si="2"/>
        <v>BUY</v>
      </c>
      <c r="G310" s="1" t="str">
        <f t="shared" si="3"/>
        <v>HOLD</v>
      </c>
      <c r="H310" s="1">
        <f t="shared" si="4"/>
        <v>2788</v>
      </c>
      <c r="I310" s="1">
        <f t="shared" si="6"/>
        <v>0</v>
      </c>
    </row>
    <row r="311" ht="14.25" customHeight="1">
      <c r="A311" s="4">
        <v>41600.0</v>
      </c>
      <c r="B311" s="1">
        <v>3040.449951</v>
      </c>
      <c r="C311" s="1">
        <v>3076.199951</v>
      </c>
      <c r="D311" s="1">
        <v>2943.5</v>
      </c>
      <c r="E311" s="1">
        <v>2954.350098</v>
      </c>
      <c r="F311" s="1" t="str">
        <f t="shared" si="2"/>
        <v>BUY</v>
      </c>
      <c r="G311" s="1" t="str">
        <f t="shared" si="3"/>
        <v>HOLD</v>
      </c>
      <c r="H311" s="1">
        <f t="shared" si="4"/>
        <v>2788</v>
      </c>
      <c r="I311" s="1">
        <f t="shared" si="6"/>
        <v>0</v>
      </c>
    </row>
    <row r="312" ht="14.25" customHeight="1">
      <c r="A312" s="4">
        <v>41603.0</v>
      </c>
      <c r="B312" s="1">
        <v>2955.350098</v>
      </c>
      <c r="C312" s="1">
        <v>3072.550049</v>
      </c>
      <c r="D312" s="1">
        <v>2922.649902</v>
      </c>
      <c r="E312" s="1">
        <v>3060.75</v>
      </c>
      <c r="F312" s="1" t="str">
        <f t="shared" si="2"/>
        <v>BUY</v>
      </c>
      <c r="G312" s="1" t="str">
        <f t="shared" si="3"/>
        <v>HOLD</v>
      </c>
      <c r="H312" s="1">
        <f t="shared" si="4"/>
        <v>2788</v>
      </c>
      <c r="I312" s="1">
        <f t="shared" si="6"/>
        <v>0</v>
      </c>
    </row>
    <row r="313" ht="14.25" customHeight="1">
      <c r="A313" s="4">
        <v>41604.0</v>
      </c>
      <c r="B313" s="1">
        <v>3063.0</v>
      </c>
      <c r="C313" s="1">
        <v>3106.800049</v>
      </c>
      <c r="D313" s="1">
        <v>3036.300049</v>
      </c>
      <c r="E313" s="1">
        <v>3077.5</v>
      </c>
      <c r="F313" s="1" t="str">
        <f t="shared" si="2"/>
        <v>BUY</v>
      </c>
      <c r="G313" s="1" t="str">
        <f t="shared" si="3"/>
        <v>HOLD</v>
      </c>
      <c r="H313" s="1">
        <f t="shared" si="4"/>
        <v>2788</v>
      </c>
      <c r="I313" s="1">
        <f t="shared" si="6"/>
        <v>0</v>
      </c>
    </row>
    <row r="314" ht="14.25" customHeight="1">
      <c r="A314" s="4">
        <v>41605.0</v>
      </c>
      <c r="B314" s="1">
        <v>3077.25</v>
      </c>
      <c r="C314" s="1">
        <v>3110.449951</v>
      </c>
      <c r="D314" s="1">
        <v>3027.800049</v>
      </c>
      <c r="E314" s="1">
        <v>3039.300049</v>
      </c>
      <c r="F314" s="1" t="str">
        <f t="shared" si="2"/>
        <v>BUY</v>
      </c>
      <c r="G314" s="1" t="str">
        <f t="shared" si="3"/>
        <v>HOLD</v>
      </c>
      <c r="H314" s="1">
        <f t="shared" si="4"/>
        <v>2788</v>
      </c>
      <c r="I314" s="1">
        <f t="shared" si="6"/>
        <v>0</v>
      </c>
    </row>
    <row r="315" ht="14.25" customHeight="1">
      <c r="A315" s="4">
        <v>41606.0</v>
      </c>
      <c r="B315" s="1">
        <v>3039.25</v>
      </c>
      <c r="C315" s="1">
        <v>3040.0</v>
      </c>
      <c r="D315" s="1">
        <v>2957.050049</v>
      </c>
      <c r="E315" s="1">
        <v>2968.649902</v>
      </c>
      <c r="F315" s="1" t="str">
        <f t="shared" si="2"/>
        <v>BUY</v>
      </c>
      <c r="G315" s="1" t="str">
        <f t="shared" si="3"/>
        <v>HOLD</v>
      </c>
      <c r="H315" s="1">
        <f t="shared" si="4"/>
        <v>2788</v>
      </c>
      <c r="I315" s="1">
        <f t="shared" si="6"/>
        <v>0</v>
      </c>
    </row>
    <row r="316" ht="14.25" customHeight="1">
      <c r="A316" s="4">
        <v>41607.0</v>
      </c>
      <c r="B316" s="1">
        <v>2967.399902</v>
      </c>
      <c r="C316" s="1">
        <v>2968.0</v>
      </c>
      <c r="D316" s="1">
        <v>2900.449951</v>
      </c>
      <c r="E316" s="1">
        <v>2916.850098</v>
      </c>
      <c r="F316" s="1" t="str">
        <f t="shared" si="2"/>
        <v>SELL</v>
      </c>
      <c r="G316" s="1" t="str">
        <f t="shared" si="3"/>
        <v>SELL</v>
      </c>
      <c r="H316" s="1">
        <f t="shared" si="4"/>
        <v>2916.850098</v>
      </c>
      <c r="I316" s="1">
        <f t="shared" si="6"/>
        <v>0.04621596055</v>
      </c>
    </row>
    <row r="317" ht="14.25" customHeight="1">
      <c r="A317" s="4">
        <v>41610.0</v>
      </c>
      <c r="B317" s="1">
        <v>2919.850098</v>
      </c>
      <c r="C317" s="1">
        <v>2960.949951</v>
      </c>
      <c r="D317" s="1">
        <v>2844.800049</v>
      </c>
      <c r="E317" s="1">
        <v>2857.25</v>
      </c>
      <c r="F317" s="1" t="str">
        <f t="shared" si="2"/>
        <v>SELL</v>
      </c>
      <c r="G317" s="1" t="str">
        <f t="shared" si="3"/>
        <v>HOLD</v>
      </c>
      <c r="H317" s="1">
        <f t="shared" si="4"/>
        <v>2916.850098</v>
      </c>
      <c r="I317" s="1">
        <f t="shared" si="6"/>
        <v>0</v>
      </c>
    </row>
    <row r="318" ht="14.25" customHeight="1">
      <c r="A318" s="4">
        <v>41611.0</v>
      </c>
      <c r="B318" s="1">
        <v>2857.149902</v>
      </c>
      <c r="C318" s="1">
        <v>2931.800049</v>
      </c>
      <c r="D318" s="1">
        <v>2812.899902</v>
      </c>
      <c r="E318" s="1">
        <v>2922.199951</v>
      </c>
      <c r="F318" s="1" t="str">
        <f t="shared" si="2"/>
        <v>SELL</v>
      </c>
      <c r="G318" s="1" t="str">
        <f t="shared" si="3"/>
        <v>HOLD</v>
      </c>
      <c r="H318" s="1">
        <f t="shared" si="4"/>
        <v>2916.850098</v>
      </c>
      <c r="I318" s="1">
        <f t="shared" si="6"/>
        <v>0</v>
      </c>
    </row>
    <row r="319" ht="14.25" customHeight="1">
      <c r="A319" s="4">
        <v>41612.0</v>
      </c>
      <c r="B319" s="1">
        <v>2922.550049</v>
      </c>
      <c r="C319" s="1">
        <v>2999.149902</v>
      </c>
      <c r="D319" s="1">
        <v>2899.75</v>
      </c>
      <c r="E319" s="1">
        <v>2979.5</v>
      </c>
      <c r="F319" s="1" t="str">
        <f t="shared" si="2"/>
        <v>BUY</v>
      </c>
      <c r="G319" s="1" t="str">
        <f t="shared" si="3"/>
        <v>BUY</v>
      </c>
      <c r="H319" s="1">
        <f t="shared" si="4"/>
        <v>2979.5</v>
      </c>
      <c r="I319" s="1">
        <f t="shared" si="6"/>
        <v>-0.02147861559</v>
      </c>
    </row>
    <row r="320" ht="14.25" customHeight="1">
      <c r="A320" s="4">
        <v>41613.0</v>
      </c>
      <c r="B320" s="1">
        <v>2979.800049</v>
      </c>
      <c r="C320" s="1">
        <v>3002.649902</v>
      </c>
      <c r="D320" s="1">
        <v>2937.350098</v>
      </c>
      <c r="E320" s="1">
        <v>2959.149902</v>
      </c>
      <c r="F320" s="1" t="str">
        <f t="shared" si="2"/>
        <v>BUY</v>
      </c>
      <c r="G320" s="1" t="str">
        <f t="shared" si="3"/>
        <v>HOLD</v>
      </c>
      <c r="H320" s="1">
        <f t="shared" si="4"/>
        <v>2979.5</v>
      </c>
      <c r="I320" s="1">
        <f t="shared" si="6"/>
        <v>0</v>
      </c>
    </row>
    <row r="321" ht="14.25" customHeight="1">
      <c r="A321" s="4">
        <v>41614.0</v>
      </c>
      <c r="B321" s="1">
        <v>2963.300049</v>
      </c>
      <c r="C321" s="1">
        <v>3039.25</v>
      </c>
      <c r="D321" s="1">
        <v>2963.300049</v>
      </c>
      <c r="E321" s="1">
        <v>3033.449951</v>
      </c>
      <c r="F321" s="1" t="str">
        <f t="shared" si="2"/>
        <v>BUY</v>
      </c>
      <c r="G321" s="1" t="str">
        <f t="shared" si="3"/>
        <v>HOLD</v>
      </c>
      <c r="H321" s="1">
        <f t="shared" si="4"/>
        <v>2979.5</v>
      </c>
      <c r="I321" s="1">
        <f t="shared" si="6"/>
        <v>0</v>
      </c>
    </row>
    <row r="322" ht="14.25" customHeight="1">
      <c r="A322" s="4">
        <v>41617.0</v>
      </c>
      <c r="B322" s="1">
        <v>3034.600098</v>
      </c>
      <c r="C322" s="1">
        <v>3079.850098</v>
      </c>
      <c r="D322" s="1">
        <v>3021.800049</v>
      </c>
      <c r="E322" s="1">
        <v>3046.75</v>
      </c>
      <c r="F322" s="1" t="str">
        <f t="shared" si="2"/>
        <v>BUY</v>
      </c>
      <c r="G322" s="1" t="str">
        <f t="shared" si="3"/>
        <v>HOLD</v>
      </c>
      <c r="H322" s="1">
        <f t="shared" si="4"/>
        <v>2979.5</v>
      </c>
      <c r="I322" s="1">
        <f t="shared" si="6"/>
        <v>0</v>
      </c>
    </row>
    <row r="323" ht="14.25" customHeight="1">
      <c r="A323" s="4">
        <v>41618.0</v>
      </c>
      <c r="B323" s="1">
        <v>3058.75</v>
      </c>
      <c r="C323" s="1">
        <v>3131.949951</v>
      </c>
      <c r="D323" s="1">
        <v>3056.449951</v>
      </c>
      <c r="E323" s="1">
        <v>3121.449951</v>
      </c>
      <c r="F323" s="1" t="str">
        <f t="shared" si="2"/>
        <v>BUY</v>
      </c>
      <c r="G323" s="1" t="str">
        <f t="shared" si="3"/>
        <v>HOLD</v>
      </c>
      <c r="H323" s="1">
        <f t="shared" si="4"/>
        <v>2979.5</v>
      </c>
      <c r="I323" s="1">
        <f t="shared" si="6"/>
        <v>0</v>
      </c>
    </row>
    <row r="324" ht="14.25" customHeight="1">
      <c r="A324" s="4">
        <v>41619.0</v>
      </c>
      <c r="B324" s="1">
        <v>3121.5</v>
      </c>
      <c r="C324" s="1">
        <v>3141.800049</v>
      </c>
      <c r="D324" s="1">
        <v>3056.100098</v>
      </c>
      <c r="E324" s="1">
        <v>3112.800049</v>
      </c>
      <c r="F324" s="1" t="str">
        <f t="shared" si="2"/>
        <v>BUY</v>
      </c>
      <c r="G324" s="1" t="str">
        <f t="shared" si="3"/>
        <v>HOLD</v>
      </c>
      <c r="H324" s="1">
        <f t="shared" si="4"/>
        <v>2979.5</v>
      </c>
      <c r="I324" s="1">
        <f t="shared" si="6"/>
        <v>0</v>
      </c>
    </row>
    <row r="325" ht="14.25" customHeight="1">
      <c r="A325" s="4">
        <v>41620.0</v>
      </c>
      <c r="B325" s="1">
        <v>3112.800049</v>
      </c>
      <c r="C325" s="1">
        <v>3147.199951</v>
      </c>
      <c r="D325" s="1">
        <v>2888.199951</v>
      </c>
      <c r="E325" s="1">
        <v>2920.399902</v>
      </c>
      <c r="F325" s="1" t="str">
        <f t="shared" si="2"/>
        <v>SELL</v>
      </c>
      <c r="G325" s="1" t="str">
        <f t="shared" si="3"/>
        <v>SELL</v>
      </c>
      <c r="H325" s="1">
        <f t="shared" si="4"/>
        <v>2920.399902</v>
      </c>
      <c r="I325" s="1">
        <f t="shared" si="6"/>
        <v>-0.01983557577</v>
      </c>
    </row>
    <row r="326" ht="14.25" customHeight="1">
      <c r="A326" s="4">
        <v>41621.0</v>
      </c>
      <c r="B326" s="1">
        <v>2919.949951</v>
      </c>
      <c r="C326" s="1">
        <v>2929.850098</v>
      </c>
      <c r="D326" s="1">
        <v>2810.25</v>
      </c>
      <c r="E326" s="1">
        <v>2873.0</v>
      </c>
      <c r="F326" s="1" t="str">
        <f t="shared" si="2"/>
        <v>SELL</v>
      </c>
      <c r="G326" s="1" t="str">
        <f t="shared" si="3"/>
        <v>HOLD</v>
      </c>
      <c r="H326" s="1">
        <f t="shared" si="4"/>
        <v>2920.399902</v>
      </c>
      <c r="I326" s="1">
        <f t="shared" si="6"/>
        <v>0</v>
      </c>
    </row>
    <row r="327" ht="14.25" customHeight="1">
      <c r="A327" s="4">
        <v>41624.0</v>
      </c>
      <c r="B327" s="1">
        <v>2868.850098</v>
      </c>
      <c r="C327" s="1">
        <v>2869.199951</v>
      </c>
      <c r="D327" s="1">
        <v>2748.550049</v>
      </c>
      <c r="E327" s="1">
        <v>2773.100098</v>
      </c>
      <c r="F327" s="1" t="str">
        <f t="shared" si="2"/>
        <v>SELL</v>
      </c>
      <c r="G327" s="1" t="str">
        <f t="shared" si="3"/>
        <v>HOLD</v>
      </c>
      <c r="H327" s="1">
        <f t="shared" si="4"/>
        <v>2920.399902</v>
      </c>
      <c r="I327" s="1">
        <f t="shared" si="6"/>
        <v>0</v>
      </c>
    </row>
    <row r="328" ht="14.25" customHeight="1">
      <c r="A328" s="4">
        <v>41625.0</v>
      </c>
      <c r="B328" s="1">
        <v>2775.0</v>
      </c>
      <c r="C328" s="1">
        <v>2802.600098</v>
      </c>
      <c r="D328" s="1">
        <v>2720.800049</v>
      </c>
      <c r="E328" s="1">
        <v>2744.949951</v>
      </c>
      <c r="F328" s="1" t="str">
        <f t="shared" si="2"/>
        <v>SELL</v>
      </c>
      <c r="G328" s="1" t="str">
        <f t="shared" si="3"/>
        <v>HOLD</v>
      </c>
      <c r="H328" s="1">
        <f t="shared" si="4"/>
        <v>2920.399902</v>
      </c>
      <c r="I328" s="1">
        <f t="shared" si="6"/>
        <v>0</v>
      </c>
    </row>
    <row r="329" ht="14.25" customHeight="1">
      <c r="A329" s="4">
        <v>41626.0</v>
      </c>
      <c r="B329" s="1">
        <v>2748.399902</v>
      </c>
      <c r="C329" s="1">
        <v>2853.25</v>
      </c>
      <c r="D329" s="1">
        <v>2748.399902</v>
      </c>
      <c r="E329" s="1">
        <v>2835.300049</v>
      </c>
      <c r="F329" s="1" t="str">
        <f t="shared" si="2"/>
        <v>SELL</v>
      </c>
      <c r="G329" s="1" t="str">
        <f t="shared" si="3"/>
        <v>HOLD</v>
      </c>
      <c r="H329" s="1">
        <f t="shared" si="4"/>
        <v>2920.399902</v>
      </c>
      <c r="I329" s="1">
        <f t="shared" si="6"/>
        <v>0</v>
      </c>
    </row>
    <row r="330" ht="14.25" customHeight="1">
      <c r="A330" s="4">
        <v>41627.0</v>
      </c>
      <c r="B330" s="1">
        <v>2832.300049</v>
      </c>
      <c r="C330" s="1">
        <v>2832.300049</v>
      </c>
      <c r="D330" s="1">
        <v>2701.75</v>
      </c>
      <c r="E330" s="1">
        <v>2736.699951</v>
      </c>
      <c r="F330" s="1" t="str">
        <f t="shared" si="2"/>
        <v>SELL</v>
      </c>
      <c r="G330" s="1" t="str">
        <f t="shared" si="3"/>
        <v>HOLD</v>
      </c>
      <c r="H330" s="1">
        <f t="shared" si="4"/>
        <v>2920.399902</v>
      </c>
      <c r="I330" s="1">
        <f t="shared" si="6"/>
        <v>0</v>
      </c>
    </row>
    <row r="331" ht="14.25" customHeight="1">
      <c r="A331" s="4">
        <v>41628.0</v>
      </c>
      <c r="B331" s="1">
        <v>2737.0</v>
      </c>
      <c r="C331" s="1">
        <v>2835.649902</v>
      </c>
      <c r="D331" s="1">
        <v>2724.199951</v>
      </c>
      <c r="E331" s="1">
        <v>2828.449951</v>
      </c>
      <c r="F331" s="1" t="str">
        <f t="shared" si="2"/>
        <v>SELL</v>
      </c>
      <c r="G331" s="1" t="str">
        <f t="shared" si="3"/>
        <v>HOLD</v>
      </c>
      <c r="H331" s="1">
        <f t="shared" si="4"/>
        <v>2920.399902</v>
      </c>
      <c r="I331" s="1">
        <f t="shared" si="6"/>
        <v>0</v>
      </c>
    </row>
    <row r="332" ht="14.25" customHeight="1">
      <c r="A332" s="4">
        <v>41631.0</v>
      </c>
      <c r="B332" s="1">
        <v>2828.699951</v>
      </c>
      <c r="C332" s="1">
        <v>2868.199951</v>
      </c>
      <c r="D332" s="1">
        <v>2819.899902</v>
      </c>
      <c r="E332" s="1">
        <v>2846.199951</v>
      </c>
      <c r="F332" s="1" t="str">
        <f t="shared" si="2"/>
        <v>BUY</v>
      </c>
      <c r="G332" s="1" t="str">
        <f t="shared" si="3"/>
        <v>BUY</v>
      </c>
      <c r="H332" s="1">
        <f t="shared" si="4"/>
        <v>2846.199951</v>
      </c>
      <c r="I332" s="1">
        <f t="shared" si="6"/>
        <v>0.0254074625</v>
      </c>
    </row>
    <row r="333" ht="14.25" customHeight="1">
      <c r="A333" s="4">
        <v>41632.0</v>
      </c>
      <c r="B333" s="1">
        <v>2842.899902</v>
      </c>
      <c r="C333" s="1">
        <v>2842.899902</v>
      </c>
      <c r="D333" s="1">
        <v>2758.0</v>
      </c>
      <c r="E333" s="1">
        <v>2796.600098</v>
      </c>
      <c r="F333" s="1" t="str">
        <f t="shared" si="2"/>
        <v>BUY</v>
      </c>
      <c r="G333" s="1" t="str">
        <f t="shared" si="3"/>
        <v>HOLD</v>
      </c>
      <c r="H333" s="1">
        <f t="shared" si="4"/>
        <v>2846.199951</v>
      </c>
      <c r="I333" s="1">
        <f t="shared" si="6"/>
        <v>0</v>
      </c>
    </row>
    <row r="334" ht="14.25" customHeight="1">
      <c r="A334" s="4">
        <v>41633.0</v>
      </c>
      <c r="B334" s="1">
        <v>2777.399902</v>
      </c>
      <c r="C334" s="1">
        <v>2787.300049</v>
      </c>
      <c r="D334" s="1">
        <v>2690.199951</v>
      </c>
      <c r="E334" s="1">
        <v>2706.149902</v>
      </c>
      <c r="F334" s="1" t="str">
        <f t="shared" si="2"/>
        <v>SELL</v>
      </c>
      <c r="G334" s="1" t="str">
        <f t="shared" si="3"/>
        <v>SELL</v>
      </c>
      <c r="H334" s="1">
        <f t="shared" si="4"/>
        <v>2706.149902</v>
      </c>
      <c r="I334" s="1">
        <f t="shared" si="6"/>
        <v>-0.04920597689</v>
      </c>
    </row>
    <row r="335" ht="14.25" customHeight="1">
      <c r="A335" s="4">
        <v>41634.0</v>
      </c>
      <c r="B335" s="1">
        <v>2714.699951</v>
      </c>
      <c r="C335" s="1">
        <v>2744.850098</v>
      </c>
      <c r="D335" s="1">
        <v>2681.399902</v>
      </c>
      <c r="E335" s="1">
        <v>2713.800049</v>
      </c>
      <c r="F335" s="1" t="str">
        <f t="shared" si="2"/>
        <v>SELL</v>
      </c>
      <c r="G335" s="1" t="str">
        <f t="shared" si="3"/>
        <v>HOLD</v>
      </c>
      <c r="H335" s="1">
        <f t="shared" si="4"/>
        <v>2706.149902</v>
      </c>
      <c r="I335" s="1">
        <f t="shared" si="6"/>
        <v>0</v>
      </c>
    </row>
    <row r="336" ht="14.25" customHeight="1">
      <c r="A336" s="4">
        <v>41635.0</v>
      </c>
      <c r="B336" s="1">
        <v>2705.449951</v>
      </c>
      <c r="C336" s="1">
        <v>2765.550049</v>
      </c>
      <c r="D336" s="1">
        <v>2661.649902</v>
      </c>
      <c r="E336" s="1">
        <v>2678.550049</v>
      </c>
      <c r="F336" s="1" t="str">
        <f t="shared" si="2"/>
        <v>SELL</v>
      </c>
      <c r="G336" s="1" t="str">
        <f t="shared" si="3"/>
        <v>HOLD</v>
      </c>
      <c r="H336" s="1">
        <f t="shared" si="4"/>
        <v>2706.149902</v>
      </c>
      <c r="I336" s="1">
        <f t="shared" si="6"/>
        <v>0</v>
      </c>
    </row>
    <row r="337" ht="14.25" customHeight="1">
      <c r="A337" s="4">
        <v>41638.0</v>
      </c>
      <c r="B337" s="1">
        <v>2686.050049</v>
      </c>
      <c r="C337" s="1">
        <v>2777.300049</v>
      </c>
      <c r="D337" s="1">
        <v>2685.25</v>
      </c>
      <c r="E337" s="1">
        <v>2771.350098</v>
      </c>
      <c r="F337" s="1" t="str">
        <f t="shared" si="2"/>
        <v>SELL</v>
      </c>
      <c r="G337" s="1" t="str">
        <f t="shared" si="3"/>
        <v>HOLD</v>
      </c>
      <c r="H337" s="1">
        <f t="shared" si="4"/>
        <v>2706.149902</v>
      </c>
      <c r="I337" s="1">
        <f t="shared" si="6"/>
        <v>0</v>
      </c>
    </row>
    <row r="338" ht="14.25" customHeight="1">
      <c r="A338" s="4">
        <v>41639.0</v>
      </c>
      <c r="B338" s="1">
        <v>2771.100098</v>
      </c>
      <c r="C338" s="1">
        <v>2855.399902</v>
      </c>
      <c r="D338" s="1">
        <v>2765.600098</v>
      </c>
      <c r="E338" s="1">
        <v>2849.5</v>
      </c>
      <c r="F338" s="1" t="str">
        <f t="shared" si="2"/>
        <v>BUY</v>
      </c>
      <c r="G338" s="1" t="str">
        <f t="shared" si="3"/>
        <v>BUY</v>
      </c>
      <c r="H338" s="1">
        <f t="shared" si="4"/>
        <v>2849.5</v>
      </c>
      <c r="I338" s="1">
        <f t="shared" si="6"/>
        <v>-0.05297197243</v>
      </c>
    </row>
    <row r="339" ht="14.25" customHeight="1">
      <c r="A339" s="4">
        <v>41640.0</v>
      </c>
      <c r="B339" s="1">
        <v>2849.350098</v>
      </c>
      <c r="C339" s="1">
        <v>2873.850098</v>
      </c>
      <c r="D339" s="1">
        <v>2795.350098</v>
      </c>
      <c r="E339" s="1">
        <v>2823.949951</v>
      </c>
      <c r="F339" s="1" t="str">
        <f t="shared" si="2"/>
        <v>BUY</v>
      </c>
      <c r="G339" s="1" t="str">
        <f t="shared" si="3"/>
        <v>HOLD</v>
      </c>
      <c r="H339" s="1">
        <f t="shared" si="4"/>
        <v>2849.5</v>
      </c>
      <c r="I339" s="1">
        <f t="shared" si="6"/>
        <v>0</v>
      </c>
    </row>
    <row r="340" ht="14.25" customHeight="1">
      <c r="A340" s="4">
        <v>41641.0</v>
      </c>
      <c r="B340" s="1">
        <v>2824.050049</v>
      </c>
      <c r="C340" s="1">
        <v>2881.0</v>
      </c>
      <c r="D340" s="1">
        <v>2774.100098</v>
      </c>
      <c r="E340" s="1">
        <v>2874.800049</v>
      </c>
      <c r="F340" s="1" t="str">
        <f t="shared" si="2"/>
        <v>BUY</v>
      </c>
      <c r="G340" s="1" t="str">
        <f t="shared" si="3"/>
        <v>HOLD</v>
      </c>
      <c r="H340" s="1">
        <f t="shared" si="4"/>
        <v>2849.5</v>
      </c>
      <c r="I340" s="1">
        <f t="shared" si="6"/>
        <v>0</v>
      </c>
    </row>
    <row r="341" ht="14.25" customHeight="1">
      <c r="A341" s="4">
        <v>41642.0</v>
      </c>
      <c r="B341" s="1">
        <v>2872.350098</v>
      </c>
      <c r="C341" s="1">
        <v>2873.449951</v>
      </c>
      <c r="D341" s="1">
        <v>2760.699951</v>
      </c>
      <c r="E341" s="1">
        <v>2766.649902</v>
      </c>
      <c r="F341" s="1" t="str">
        <f t="shared" si="2"/>
        <v>SELL</v>
      </c>
      <c r="G341" s="1" t="str">
        <f t="shared" si="3"/>
        <v>SELL</v>
      </c>
      <c r="H341" s="1">
        <f t="shared" si="4"/>
        <v>2766.649902</v>
      </c>
      <c r="I341" s="1">
        <f t="shared" si="6"/>
        <v>-0.02907531076</v>
      </c>
    </row>
    <row r="342" ht="14.25" customHeight="1">
      <c r="A342" s="4">
        <v>41645.0</v>
      </c>
      <c r="B342" s="1">
        <v>2773.5</v>
      </c>
      <c r="C342" s="1">
        <v>2831.699951</v>
      </c>
      <c r="D342" s="1">
        <v>2752.899902</v>
      </c>
      <c r="E342" s="1">
        <v>2783.899902</v>
      </c>
      <c r="F342" s="1" t="str">
        <f t="shared" si="2"/>
        <v>SELL</v>
      </c>
      <c r="G342" s="1" t="str">
        <f t="shared" si="3"/>
        <v>HOLD</v>
      </c>
      <c r="H342" s="1">
        <f t="shared" si="4"/>
        <v>2766.649902</v>
      </c>
      <c r="I342" s="1">
        <f t="shared" si="6"/>
        <v>0</v>
      </c>
    </row>
    <row r="343" ht="14.25" customHeight="1">
      <c r="A343" s="4">
        <v>41646.0</v>
      </c>
      <c r="B343" s="1">
        <v>2780.699951</v>
      </c>
      <c r="C343" s="1">
        <v>2842.199951</v>
      </c>
      <c r="D343" s="1">
        <v>2780.699951</v>
      </c>
      <c r="E343" s="1">
        <v>2803.050049</v>
      </c>
      <c r="F343" s="1" t="str">
        <f t="shared" si="2"/>
        <v>SELL</v>
      </c>
      <c r="G343" s="1" t="str">
        <f t="shared" si="3"/>
        <v>HOLD</v>
      </c>
      <c r="H343" s="1">
        <f t="shared" si="4"/>
        <v>2766.649902</v>
      </c>
      <c r="I343" s="1">
        <f t="shared" si="6"/>
        <v>0</v>
      </c>
    </row>
    <row r="344" ht="14.25" customHeight="1">
      <c r="A344" s="4">
        <v>41647.0</v>
      </c>
      <c r="B344" s="1">
        <v>2802.75</v>
      </c>
      <c r="C344" s="1">
        <v>2816.800049</v>
      </c>
      <c r="D344" s="1">
        <v>2754.850098</v>
      </c>
      <c r="E344" s="1">
        <v>2780.050049</v>
      </c>
      <c r="F344" s="1" t="str">
        <f t="shared" si="2"/>
        <v>SELL</v>
      </c>
      <c r="G344" s="1" t="str">
        <f t="shared" si="3"/>
        <v>HOLD</v>
      </c>
      <c r="H344" s="1">
        <f t="shared" si="4"/>
        <v>2766.649902</v>
      </c>
      <c r="I344" s="1">
        <f t="shared" si="6"/>
        <v>0</v>
      </c>
    </row>
    <row r="345" ht="14.25" customHeight="1">
      <c r="A345" s="4">
        <v>41648.0</v>
      </c>
      <c r="B345" s="1">
        <v>2779.350098</v>
      </c>
      <c r="C345" s="1">
        <v>2852.5</v>
      </c>
      <c r="D345" s="1">
        <v>2778.649902</v>
      </c>
      <c r="E345" s="1">
        <v>2843.100098</v>
      </c>
      <c r="F345" s="1" t="str">
        <f t="shared" si="2"/>
        <v>BUY</v>
      </c>
      <c r="G345" s="1" t="str">
        <f t="shared" si="3"/>
        <v>BUY</v>
      </c>
      <c r="H345" s="1">
        <f t="shared" si="4"/>
        <v>2843.100098</v>
      </c>
      <c r="I345" s="1">
        <f t="shared" si="6"/>
        <v>-0.02763276841</v>
      </c>
    </row>
    <row r="346" ht="14.25" customHeight="1">
      <c r="A346" s="4">
        <v>41649.0</v>
      </c>
      <c r="B346" s="1">
        <v>2843.050049</v>
      </c>
      <c r="C346" s="1">
        <v>2926.75</v>
      </c>
      <c r="D346" s="1">
        <v>2840.149902</v>
      </c>
      <c r="E346" s="1">
        <v>2919.899902</v>
      </c>
      <c r="F346" s="1" t="str">
        <f t="shared" si="2"/>
        <v>BUY</v>
      </c>
      <c r="G346" s="1" t="str">
        <f t="shared" si="3"/>
        <v>HOLD</v>
      </c>
      <c r="H346" s="1">
        <f t="shared" si="4"/>
        <v>2843.100098</v>
      </c>
      <c r="I346" s="1">
        <f t="shared" si="6"/>
        <v>0</v>
      </c>
    </row>
    <row r="347" ht="14.25" customHeight="1">
      <c r="A347" s="4">
        <v>41652.0</v>
      </c>
      <c r="B347" s="1">
        <v>2919.699951</v>
      </c>
      <c r="C347" s="1">
        <v>2957.399902</v>
      </c>
      <c r="D347" s="1">
        <v>2891.75</v>
      </c>
      <c r="E347" s="1">
        <v>2934.5</v>
      </c>
      <c r="F347" s="1" t="str">
        <f t="shared" si="2"/>
        <v>BUY</v>
      </c>
      <c r="G347" s="1" t="str">
        <f t="shared" si="3"/>
        <v>HOLD</v>
      </c>
      <c r="H347" s="1">
        <f t="shared" si="4"/>
        <v>2843.100098</v>
      </c>
      <c r="I347" s="1">
        <f t="shared" si="6"/>
        <v>0</v>
      </c>
    </row>
    <row r="348" ht="14.25" customHeight="1">
      <c r="A348" s="4">
        <v>41653.0</v>
      </c>
      <c r="B348" s="1">
        <v>2933.0</v>
      </c>
      <c r="C348" s="1">
        <v>2937.5</v>
      </c>
      <c r="D348" s="1">
        <v>2877.600098</v>
      </c>
      <c r="E348" s="1">
        <v>2925.699951</v>
      </c>
      <c r="F348" s="1" t="str">
        <f t="shared" si="2"/>
        <v>BUY</v>
      </c>
      <c r="G348" s="1" t="str">
        <f t="shared" si="3"/>
        <v>HOLD</v>
      </c>
      <c r="H348" s="1">
        <f t="shared" si="4"/>
        <v>2843.100098</v>
      </c>
      <c r="I348" s="1">
        <f t="shared" si="6"/>
        <v>0</v>
      </c>
    </row>
    <row r="349" ht="14.25" customHeight="1">
      <c r="A349" s="4">
        <v>41654.0</v>
      </c>
      <c r="B349" s="1">
        <v>2927.399902</v>
      </c>
      <c r="C349" s="1">
        <v>2939.0</v>
      </c>
      <c r="D349" s="1">
        <v>2886.550049</v>
      </c>
      <c r="E349" s="1">
        <v>2893.050049</v>
      </c>
      <c r="F349" s="1" t="str">
        <f t="shared" si="2"/>
        <v>BUY</v>
      </c>
      <c r="G349" s="1" t="str">
        <f t="shared" si="3"/>
        <v>HOLD</v>
      </c>
      <c r="H349" s="1">
        <f t="shared" si="4"/>
        <v>2843.100098</v>
      </c>
      <c r="I349" s="1">
        <f t="shared" si="6"/>
        <v>0</v>
      </c>
    </row>
    <row r="350" ht="14.25" customHeight="1">
      <c r="A350" s="4">
        <v>41655.0</v>
      </c>
      <c r="B350" s="1">
        <v>2896.949951</v>
      </c>
      <c r="C350" s="1">
        <v>2969.75</v>
      </c>
      <c r="D350" s="1">
        <v>2896.850098</v>
      </c>
      <c r="E350" s="1">
        <v>2948.350098</v>
      </c>
      <c r="F350" s="1" t="str">
        <f t="shared" si="2"/>
        <v>BUY</v>
      </c>
      <c r="G350" s="1" t="str">
        <f t="shared" si="3"/>
        <v>HOLD</v>
      </c>
      <c r="H350" s="1">
        <f t="shared" si="4"/>
        <v>2843.100098</v>
      </c>
      <c r="I350" s="1">
        <f t="shared" si="6"/>
        <v>0</v>
      </c>
    </row>
    <row r="351" ht="14.25" customHeight="1">
      <c r="A351" s="4">
        <v>41656.0</v>
      </c>
      <c r="B351" s="1">
        <v>2948.25</v>
      </c>
      <c r="C351" s="1">
        <v>2953.199951</v>
      </c>
      <c r="D351" s="1">
        <v>2839.100098</v>
      </c>
      <c r="E351" s="1">
        <v>2848.5</v>
      </c>
      <c r="F351" s="1" t="str">
        <f t="shared" si="2"/>
        <v>SELL</v>
      </c>
      <c r="G351" s="1" t="str">
        <f t="shared" si="3"/>
        <v>SELL</v>
      </c>
      <c r="H351" s="1">
        <f t="shared" si="4"/>
        <v>2848.5</v>
      </c>
      <c r="I351" s="1">
        <f t="shared" si="6"/>
        <v>0.001899300698</v>
      </c>
    </row>
    <row r="352" ht="14.25" customHeight="1">
      <c r="A352" s="4">
        <v>41659.0</v>
      </c>
      <c r="B352" s="1">
        <v>2853.850098</v>
      </c>
      <c r="C352" s="1">
        <v>2854.649902</v>
      </c>
      <c r="D352" s="1">
        <v>2757.300049</v>
      </c>
      <c r="E352" s="1">
        <v>2770.5</v>
      </c>
      <c r="F352" s="1" t="str">
        <f t="shared" si="2"/>
        <v>SELL</v>
      </c>
      <c r="G352" s="1" t="str">
        <f t="shared" si="3"/>
        <v>HOLD</v>
      </c>
      <c r="H352" s="1">
        <f t="shared" si="4"/>
        <v>2848.5</v>
      </c>
      <c r="I352" s="1">
        <f t="shared" si="6"/>
        <v>0</v>
      </c>
    </row>
    <row r="353" ht="14.25" customHeight="1">
      <c r="A353" s="4">
        <v>41660.0</v>
      </c>
      <c r="B353" s="1">
        <v>2755.149902</v>
      </c>
      <c r="C353" s="1">
        <v>2806.5</v>
      </c>
      <c r="D353" s="1">
        <v>2736.649902</v>
      </c>
      <c r="E353" s="1">
        <v>2776.149902</v>
      </c>
      <c r="F353" s="1" t="str">
        <f t="shared" si="2"/>
        <v>SELL</v>
      </c>
      <c r="G353" s="1" t="str">
        <f t="shared" si="3"/>
        <v>HOLD</v>
      </c>
      <c r="H353" s="1">
        <f t="shared" si="4"/>
        <v>2848.5</v>
      </c>
      <c r="I353" s="1">
        <f t="shared" si="6"/>
        <v>0</v>
      </c>
    </row>
    <row r="354" ht="14.25" customHeight="1">
      <c r="A354" s="4">
        <v>41661.0</v>
      </c>
      <c r="B354" s="1">
        <v>2776.699951</v>
      </c>
      <c r="C354" s="1">
        <v>2802.149902</v>
      </c>
      <c r="D354" s="1">
        <v>2767.600098</v>
      </c>
      <c r="E354" s="1">
        <v>2789.350098</v>
      </c>
      <c r="F354" s="1" t="str">
        <f t="shared" si="2"/>
        <v>SELL</v>
      </c>
      <c r="G354" s="1" t="str">
        <f t="shared" si="3"/>
        <v>HOLD</v>
      </c>
      <c r="H354" s="1">
        <f t="shared" si="4"/>
        <v>2848.5</v>
      </c>
      <c r="I354" s="1">
        <f t="shared" si="6"/>
        <v>0</v>
      </c>
    </row>
    <row r="355" ht="14.25" customHeight="1">
      <c r="A355" s="4">
        <v>41662.0</v>
      </c>
      <c r="B355" s="1">
        <v>2789.300049</v>
      </c>
      <c r="C355" s="1">
        <v>2789.300049</v>
      </c>
      <c r="D355" s="1">
        <v>2709.300049</v>
      </c>
      <c r="E355" s="1">
        <v>2736.449951</v>
      </c>
      <c r="F355" s="1" t="str">
        <f t="shared" si="2"/>
        <v>SELL</v>
      </c>
      <c r="G355" s="1" t="str">
        <f t="shared" si="3"/>
        <v>HOLD</v>
      </c>
      <c r="H355" s="1">
        <f t="shared" si="4"/>
        <v>2848.5</v>
      </c>
      <c r="I355" s="1">
        <f t="shared" si="6"/>
        <v>0</v>
      </c>
    </row>
    <row r="356" ht="14.25" customHeight="1">
      <c r="A356" s="4">
        <v>41663.0</v>
      </c>
      <c r="B356" s="1">
        <v>2737.25</v>
      </c>
      <c r="C356" s="1">
        <v>2746.199951</v>
      </c>
      <c r="D356" s="1">
        <v>2677.550049</v>
      </c>
      <c r="E356" s="1">
        <v>2733.899902</v>
      </c>
      <c r="F356" s="1" t="str">
        <f t="shared" si="2"/>
        <v>SELL</v>
      </c>
      <c r="G356" s="1" t="str">
        <f t="shared" si="3"/>
        <v>HOLD</v>
      </c>
      <c r="H356" s="1">
        <f t="shared" si="4"/>
        <v>2848.5</v>
      </c>
      <c r="I356" s="1">
        <f t="shared" si="6"/>
        <v>0</v>
      </c>
    </row>
    <row r="357" ht="14.25" customHeight="1">
      <c r="A357" s="4">
        <v>41666.0</v>
      </c>
      <c r="B357" s="1">
        <v>2733.449951</v>
      </c>
      <c r="C357" s="1">
        <v>2789.350098</v>
      </c>
      <c r="D357" s="1">
        <v>2733.449951</v>
      </c>
      <c r="E357" s="1">
        <v>2762.5</v>
      </c>
      <c r="F357" s="1" t="str">
        <f t="shared" si="2"/>
        <v>SELL</v>
      </c>
      <c r="G357" s="1" t="str">
        <f t="shared" si="3"/>
        <v>HOLD</v>
      </c>
      <c r="H357" s="1">
        <f t="shared" si="4"/>
        <v>2848.5</v>
      </c>
      <c r="I357" s="1">
        <f t="shared" si="6"/>
        <v>0</v>
      </c>
    </row>
    <row r="358" ht="14.25" customHeight="1">
      <c r="A358" s="4">
        <v>41667.0</v>
      </c>
      <c r="B358" s="1">
        <v>2762.199951</v>
      </c>
      <c r="C358" s="1">
        <v>2797.800049</v>
      </c>
      <c r="D358" s="1">
        <v>2731.899902</v>
      </c>
      <c r="E358" s="1">
        <v>2785.649902</v>
      </c>
      <c r="F358" s="1" t="str">
        <f t="shared" si="2"/>
        <v>SELL</v>
      </c>
      <c r="G358" s="1" t="str">
        <f t="shared" si="3"/>
        <v>HOLD</v>
      </c>
      <c r="H358" s="1">
        <f t="shared" si="4"/>
        <v>2848.5</v>
      </c>
      <c r="I358" s="1">
        <f t="shared" si="6"/>
        <v>0</v>
      </c>
    </row>
    <row r="359" ht="14.25" customHeight="1">
      <c r="A359" s="4">
        <v>41668.0</v>
      </c>
      <c r="B359" s="1">
        <v>2785.699951</v>
      </c>
      <c r="C359" s="1">
        <v>2787.199951</v>
      </c>
      <c r="D359" s="1">
        <v>2708.449951</v>
      </c>
      <c r="E359" s="1">
        <v>2763.649902</v>
      </c>
      <c r="F359" s="1" t="str">
        <f t="shared" si="2"/>
        <v>SELL</v>
      </c>
      <c r="G359" s="1" t="str">
        <f t="shared" si="3"/>
        <v>HOLD</v>
      </c>
      <c r="H359" s="1">
        <f t="shared" si="4"/>
        <v>2848.5</v>
      </c>
      <c r="I359" s="1">
        <f t="shared" si="6"/>
        <v>0</v>
      </c>
    </row>
    <row r="360" ht="14.25" customHeight="1">
      <c r="A360" s="4">
        <v>41669.0</v>
      </c>
      <c r="B360" s="1">
        <v>2764.600098</v>
      </c>
      <c r="C360" s="1">
        <v>2764.600098</v>
      </c>
      <c r="D360" s="1">
        <v>2659.550049</v>
      </c>
      <c r="E360" s="1">
        <v>2674.600098</v>
      </c>
      <c r="F360" s="1" t="str">
        <f t="shared" si="2"/>
        <v>SELL</v>
      </c>
      <c r="G360" s="1" t="str">
        <f t="shared" si="3"/>
        <v>HOLD</v>
      </c>
      <c r="H360" s="1">
        <f t="shared" si="4"/>
        <v>2848.5</v>
      </c>
      <c r="I360" s="1">
        <f t="shared" si="6"/>
        <v>0</v>
      </c>
    </row>
    <row r="361" ht="14.25" customHeight="1">
      <c r="A361" s="4">
        <v>41670.0</v>
      </c>
      <c r="B361" s="1">
        <v>2672.149902</v>
      </c>
      <c r="C361" s="1">
        <v>2688.5</v>
      </c>
      <c r="D361" s="1">
        <v>2611.550049</v>
      </c>
      <c r="E361" s="1">
        <v>2622.399902</v>
      </c>
      <c r="F361" s="1" t="str">
        <f t="shared" si="2"/>
        <v>SELL</v>
      </c>
      <c r="G361" s="1" t="str">
        <f t="shared" si="3"/>
        <v>HOLD</v>
      </c>
      <c r="H361" s="1">
        <f t="shared" si="4"/>
        <v>2848.5</v>
      </c>
      <c r="I361" s="1">
        <f t="shared" si="6"/>
        <v>0</v>
      </c>
    </row>
    <row r="362" ht="14.25" customHeight="1">
      <c r="A362" s="4">
        <v>41673.0</v>
      </c>
      <c r="B362" s="1">
        <v>2611.949951</v>
      </c>
      <c r="C362" s="1">
        <v>2655.699951</v>
      </c>
      <c r="D362" s="1">
        <v>2611.949951</v>
      </c>
      <c r="E362" s="1">
        <v>2645.199951</v>
      </c>
      <c r="F362" s="1" t="str">
        <f t="shared" si="2"/>
        <v>SELL</v>
      </c>
      <c r="G362" s="1" t="str">
        <f t="shared" si="3"/>
        <v>HOLD</v>
      </c>
      <c r="H362" s="1">
        <f t="shared" si="4"/>
        <v>2848.5</v>
      </c>
      <c r="I362" s="1">
        <f t="shared" si="6"/>
        <v>0</v>
      </c>
    </row>
    <row r="363" ht="14.25" customHeight="1">
      <c r="A363" s="4">
        <v>41674.0</v>
      </c>
      <c r="B363" s="1">
        <v>2645.899902</v>
      </c>
      <c r="C363" s="1">
        <v>2663.899902</v>
      </c>
      <c r="D363" s="1">
        <v>2564.100098</v>
      </c>
      <c r="E363" s="1">
        <v>2576.699951</v>
      </c>
      <c r="F363" s="1" t="str">
        <f t="shared" si="2"/>
        <v>SELL</v>
      </c>
      <c r="G363" s="1" t="str">
        <f t="shared" si="3"/>
        <v>HOLD</v>
      </c>
      <c r="H363" s="1">
        <f t="shared" si="4"/>
        <v>2848.5</v>
      </c>
      <c r="I363" s="1">
        <f t="shared" si="6"/>
        <v>0</v>
      </c>
    </row>
    <row r="364" ht="14.25" customHeight="1">
      <c r="A364" s="4">
        <v>41675.0</v>
      </c>
      <c r="B364" s="1">
        <v>2576.75</v>
      </c>
      <c r="C364" s="1">
        <v>2628.100098</v>
      </c>
      <c r="D364" s="1">
        <v>2539.449951</v>
      </c>
      <c r="E364" s="1">
        <v>2620.149902</v>
      </c>
      <c r="F364" s="1" t="str">
        <f t="shared" si="2"/>
        <v>SELL</v>
      </c>
      <c r="G364" s="1" t="str">
        <f t="shared" si="3"/>
        <v>HOLD</v>
      </c>
      <c r="H364" s="1">
        <f t="shared" si="4"/>
        <v>2848.5</v>
      </c>
      <c r="I364" s="1">
        <f t="shared" si="6"/>
        <v>0</v>
      </c>
    </row>
    <row r="365" ht="14.25" customHeight="1">
      <c r="A365" s="4">
        <v>41676.0</v>
      </c>
      <c r="B365" s="1">
        <v>2620.100098</v>
      </c>
      <c r="C365" s="1">
        <v>2621.25</v>
      </c>
      <c r="D365" s="1">
        <v>2555.600098</v>
      </c>
      <c r="E365" s="1">
        <v>2573.149902</v>
      </c>
      <c r="F365" s="1" t="str">
        <f t="shared" si="2"/>
        <v>SELL</v>
      </c>
      <c r="G365" s="1" t="str">
        <f t="shared" si="3"/>
        <v>HOLD</v>
      </c>
      <c r="H365" s="1">
        <f t="shared" si="4"/>
        <v>2848.5</v>
      </c>
      <c r="I365" s="1">
        <f t="shared" si="6"/>
        <v>0</v>
      </c>
    </row>
    <row r="366" ht="14.25" customHeight="1">
      <c r="A366" s="4">
        <v>41677.0</v>
      </c>
      <c r="B366" s="1">
        <v>2574.5</v>
      </c>
      <c r="C366" s="1">
        <v>2646.100098</v>
      </c>
      <c r="D366" s="1">
        <v>2574.5</v>
      </c>
      <c r="E366" s="1">
        <v>2617.449951</v>
      </c>
      <c r="F366" s="1" t="str">
        <f t="shared" si="2"/>
        <v>SELL</v>
      </c>
      <c r="G366" s="1" t="str">
        <f t="shared" si="3"/>
        <v>HOLD</v>
      </c>
      <c r="H366" s="1">
        <f t="shared" si="4"/>
        <v>2848.5</v>
      </c>
      <c r="I366" s="1">
        <f t="shared" si="6"/>
        <v>0</v>
      </c>
    </row>
    <row r="367" ht="14.25" customHeight="1">
      <c r="A367" s="4">
        <v>41680.0</v>
      </c>
      <c r="B367" s="1">
        <v>2616.600098</v>
      </c>
      <c r="C367" s="1">
        <v>2726.149902</v>
      </c>
      <c r="D367" s="1">
        <v>2616.600098</v>
      </c>
      <c r="E367" s="1">
        <v>2719.25</v>
      </c>
      <c r="F367" s="1" t="str">
        <f t="shared" si="2"/>
        <v>BUY</v>
      </c>
      <c r="G367" s="1" t="str">
        <f t="shared" si="3"/>
        <v>BUY</v>
      </c>
      <c r="H367" s="1">
        <f t="shared" si="4"/>
        <v>2719.25</v>
      </c>
      <c r="I367" s="1">
        <f t="shared" si="6"/>
        <v>0.04537475864</v>
      </c>
    </row>
    <row r="368" ht="14.25" customHeight="1">
      <c r="A368" s="4">
        <v>41681.0</v>
      </c>
      <c r="B368" s="1">
        <v>2716.050049</v>
      </c>
      <c r="C368" s="1">
        <v>2781.949951</v>
      </c>
      <c r="D368" s="1">
        <v>2701.949951</v>
      </c>
      <c r="E368" s="1">
        <v>2777.25</v>
      </c>
      <c r="F368" s="1" t="str">
        <f t="shared" si="2"/>
        <v>BUY</v>
      </c>
      <c r="G368" s="1" t="str">
        <f t="shared" si="3"/>
        <v>HOLD</v>
      </c>
      <c r="H368" s="1">
        <f t="shared" si="4"/>
        <v>2719.25</v>
      </c>
      <c r="I368" s="1">
        <f t="shared" si="6"/>
        <v>0</v>
      </c>
    </row>
    <row r="369" ht="14.25" customHeight="1">
      <c r="A369" s="4">
        <v>41682.0</v>
      </c>
      <c r="B369" s="1">
        <v>2776.350098</v>
      </c>
      <c r="C369" s="1">
        <v>2805.600098</v>
      </c>
      <c r="D369" s="1">
        <v>2738.699951</v>
      </c>
      <c r="E369" s="1">
        <v>2757.449951</v>
      </c>
      <c r="F369" s="1" t="str">
        <f t="shared" si="2"/>
        <v>BUY</v>
      </c>
      <c r="G369" s="1" t="str">
        <f t="shared" si="3"/>
        <v>HOLD</v>
      </c>
      <c r="H369" s="1">
        <f t="shared" si="4"/>
        <v>2719.25</v>
      </c>
      <c r="I369" s="1">
        <f t="shared" si="6"/>
        <v>0</v>
      </c>
    </row>
    <row r="370" ht="14.25" customHeight="1">
      <c r="A370" s="4">
        <v>41683.0</v>
      </c>
      <c r="B370" s="1">
        <v>2757.649902</v>
      </c>
      <c r="C370" s="1">
        <v>2836.050049</v>
      </c>
      <c r="D370" s="1">
        <v>2752.25</v>
      </c>
      <c r="E370" s="1">
        <v>2794.699951</v>
      </c>
      <c r="F370" s="1" t="str">
        <f t="shared" si="2"/>
        <v>BUY</v>
      </c>
      <c r="G370" s="1" t="str">
        <f t="shared" si="3"/>
        <v>HOLD</v>
      </c>
      <c r="H370" s="1">
        <f t="shared" si="4"/>
        <v>2719.25</v>
      </c>
      <c r="I370" s="1">
        <f t="shared" si="6"/>
        <v>0</v>
      </c>
    </row>
    <row r="371" ht="14.25" customHeight="1">
      <c r="A371" s="4">
        <v>41684.0</v>
      </c>
      <c r="B371" s="1">
        <v>2797.050049</v>
      </c>
      <c r="C371" s="1">
        <v>2822.25</v>
      </c>
      <c r="D371" s="1">
        <v>2771.350098</v>
      </c>
      <c r="E371" s="1">
        <v>2807.149902</v>
      </c>
      <c r="F371" s="1" t="str">
        <f t="shared" si="2"/>
        <v>BUY</v>
      </c>
      <c r="G371" s="1" t="str">
        <f t="shared" si="3"/>
        <v>HOLD</v>
      </c>
      <c r="H371" s="1">
        <f t="shared" si="4"/>
        <v>2719.25</v>
      </c>
      <c r="I371" s="1">
        <f t="shared" si="6"/>
        <v>0</v>
      </c>
    </row>
    <row r="372" ht="14.25" customHeight="1">
      <c r="A372" s="4">
        <v>41687.0</v>
      </c>
      <c r="B372" s="1">
        <v>2807.350098</v>
      </c>
      <c r="C372" s="1">
        <v>2816.100098</v>
      </c>
      <c r="D372" s="1">
        <v>2773.649902</v>
      </c>
      <c r="E372" s="1">
        <v>2807.050049</v>
      </c>
      <c r="F372" s="1" t="str">
        <f t="shared" si="2"/>
        <v>BUY</v>
      </c>
      <c r="G372" s="1" t="str">
        <f t="shared" si="3"/>
        <v>HOLD</v>
      </c>
      <c r="H372" s="1">
        <f t="shared" si="4"/>
        <v>2719.25</v>
      </c>
      <c r="I372" s="1">
        <f t="shared" si="6"/>
        <v>0</v>
      </c>
    </row>
    <row r="373" ht="14.25" customHeight="1">
      <c r="A373" s="4">
        <v>41688.0</v>
      </c>
      <c r="B373" s="1">
        <v>2807.25</v>
      </c>
      <c r="C373" s="1">
        <v>2949.75</v>
      </c>
      <c r="D373" s="1">
        <v>2807.25</v>
      </c>
      <c r="E373" s="1">
        <v>2939.899902</v>
      </c>
      <c r="F373" s="1" t="str">
        <f t="shared" si="2"/>
        <v>BUY</v>
      </c>
      <c r="G373" s="1" t="str">
        <f t="shared" si="3"/>
        <v>HOLD</v>
      </c>
      <c r="H373" s="1">
        <f t="shared" si="4"/>
        <v>2719.25</v>
      </c>
      <c r="I373" s="1">
        <f t="shared" si="6"/>
        <v>0</v>
      </c>
    </row>
    <row r="374" ht="14.25" customHeight="1">
      <c r="A374" s="4">
        <v>41689.0</v>
      </c>
      <c r="B374" s="1">
        <v>2923.800049</v>
      </c>
      <c r="C374" s="1">
        <v>3017.399902</v>
      </c>
      <c r="D374" s="1">
        <v>2914.5</v>
      </c>
      <c r="E374" s="1">
        <v>2938.699951</v>
      </c>
      <c r="F374" s="1" t="str">
        <f t="shared" si="2"/>
        <v>BUY</v>
      </c>
      <c r="G374" s="1" t="str">
        <f t="shared" si="3"/>
        <v>HOLD</v>
      </c>
      <c r="H374" s="1">
        <f t="shared" si="4"/>
        <v>2719.25</v>
      </c>
      <c r="I374" s="1">
        <f t="shared" si="6"/>
        <v>0</v>
      </c>
    </row>
    <row r="375" ht="14.25" customHeight="1">
      <c r="A375" s="4">
        <v>41690.0</v>
      </c>
      <c r="B375" s="1">
        <v>2938.800049</v>
      </c>
      <c r="C375" s="1">
        <v>2996.5</v>
      </c>
      <c r="D375" s="1">
        <v>2923.300049</v>
      </c>
      <c r="E375" s="1">
        <v>2984.350098</v>
      </c>
      <c r="F375" s="1" t="str">
        <f t="shared" si="2"/>
        <v>BUY</v>
      </c>
      <c r="G375" s="1" t="str">
        <f t="shared" si="3"/>
        <v>HOLD</v>
      </c>
      <c r="H375" s="1">
        <f t="shared" si="4"/>
        <v>2719.25</v>
      </c>
      <c r="I375" s="1">
        <f t="shared" si="6"/>
        <v>0</v>
      </c>
    </row>
    <row r="376" ht="14.25" customHeight="1">
      <c r="A376" s="4">
        <v>41691.0</v>
      </c>
      <c r="B376" s="1">
        <v>2982.25</v>
      </c>
      <c r="C376" s="1">
        <v>3103.350098</v>
      </c>
      <c r="D376" s="1">
        <v>2982.25</v>
      </c>
      <c r="E376" s="1">
        <v>3082.25</v>
      </c>
      <c r="F376" s="1" t="str">
        <f t="shared" si="2"/>
        <v>BUY</v>
      </c>
      <c r="G376" s="1" t="str">
        <f t="shared" si="3"/>
        <v>HOLD</v>
      </c>
      <c r="H376" s="1">
        <f t="shared" si="4"/>
        <v>2719.25</v>
      </c>
      <c r="I376" s="1">
        <f t="shared" si="6"/>
        <v>0</v>
      </c>
    </row>
    <row r="377" ht="14.25" customHeight="1">
      <c r="A377" s="4">
        <v>41694.0</v>
      </c>
      <c r="B377" s="1">
        <v>3079.399902</v>
      </c>
      <c r="C377" s="1">
        <v>3123.350098</v>
      </c>
      <c r="D377" s="1">
        <v>3055.899902</v>
      </c>
      <c r="E377" s="1">
        <v>3108.649902</v>
      </c>
      <c r="F377" s="1" t="str">
        <f t="shared" si="2"/>
        <v>BUY</v>
      </c>
      <c r="G377" s="1" t="str">
        <f t="shared" si="3"/>
        <v>HOLD</v>
      </c>
      <c r="H377" s="1">
        <f t="shared" si="4"/>
        <v>2719.25</v>
      </c>
      <c r="I377" s="1">
        <f t="shared" si="6"/>
        <v>0</v>
      </c>
    </row>
    <row r="378" ht="14.25" customHeight="1">
      <c r="A378" s="4">
        <v>41695.0</v>
      </c>
      <c r="B378" s="1">
        <v>3108.75</v>
      </c>
      <c r="C378" s="1">
        <v>3110.199951</v>
      </c>
      <c r="D378" s="1">
        <v>2962.399902</v>
      </c>
      <c r="E378" s="1">
        <v>2978.149902</v>
      </c>
      <c r="F378" s="1" t="str">
        <f t="shared" si="2"/>
        <v>BUY</v>
      </c>
      <c r="G378" s="1" t="str">
        <f t="shared" si="3"/>
        <v>HOLD</v>
      </c>
      <c r="H378" s="1">
        <f t="shared" si="4"/>
        <v>2719.25</v>
      </c>
      <c r="I378" s="1">
        <f t="shared" si="6"/>
        <v>0</v>
      </c>
    </row>
    <row r="379" ht="14.25" customHeight="1">
      <c r="A379" s="4">
        <v>41696.0</v>
      </c>
      <c r="B379" s="1">
        <v>2981.699951</v>
      </c>
      <c r="C379" s="1">
        <v>3054.300049</v>
      </c>
      <c r="D379" s="1">
        <v>2966.399902</v>
      </c>
      <c r="E379" s="1">
        <v>3020.949951</v>
      </c>
      <c r="F379" s="1" t="str">
        <f t="shared" si="2"/>
        <v>BUY</v>
      </c>
      <c r="G379" s="1" t="str">
        <f t="shared" si="3"/>
        <v>HOLD</v>
      </c>
      <c r="H379" s="1">
        <f t="shared" si="4"/>
        <v>2719.25</v>
      </c>
      <c r="I379" s="1">
        <f t="shared" si="6"/>
        <v>0</v>
      </c>
    </row>
    <row r="380" ht="14.25" customHeight="1">
      <c r="A380" s="4">
        <v>41697.0</v>
      </c>
      <c r="B380" s="1">
        <v>3023.850098</v>
      </c>
      <c r="C380" s="1">
        <v>3069.300049</v>
      </c>
      <c r="D380" s="1">
        <v>2965.699951</v>
      </c>
      <c r="E380" s="1">
        <v>3060.350098</v>
      </c>
      <c r="F380" s="1" t="str">
        <f t="shared" si="2"/>
        <v>BUY</v>
      </c>
      <c r="G380" s="1" t="str">
        <f t="shared" si="3"/>
        <v>HOLD</v>
      </c>
      <c r="H380" s="1">
        <f t="shared" si="4"/>
        <v>2719.25</v>
      </c>
      <c r="I380" s="1">
        <f t="shared" si="6"/>
        <v>0</v>
      </c>
    </row>
    <row r="381" ht="14.25" customHeight="1">
      <c r="A381" s="4">
        <v>41698.0</v>
      </c>
      <c r="B381" s="1">
        <v>3061.050049</v>
      </c>
      <c r="C381" s="1">
        <v>3228.75</v>
      </c>
      <c r="D381" s="1">
        <v>3061.050049</v>
      </c>
      <c r="E381" s="1">
        <v>3211.050049</v>
      </c>
      <c r="F381" s="1" t="str">
        <f t="shared" si="2"/>
        <v>BUY</v>
      </c>
      <c r="G381" s="1" t="str">
        <f t="shared" si="3"/>
        <v>HOLD</v>
      </c>
      <c r="H381" s="1">
        <f t="shared" si="4"/>
        <v>2719.25</v>
      </c>
      <c r="I381" s="1">
        <f t="shared" si="6"/>
        <v>0</v>
      </c>
    </row>
    <row r="382" ht="14.25" customHeight="1">
      <c r="A382" s="4">
        <v>41701.0</v>
      </c>
      <c r="B382" s="1">
        <v>3211.350098</v>
      </c>
      <c r="C382" s="1">
        <v>3303.899902</v>
      </c>
      <c r="D382" s="1">
        <v>3211.350098</v>
      </c>
      <c r="E382" s="1">
        <v>3256.600098</v>
      </c>
      <c r="F382" s="1" t="str">
        <f t="shared" si="2"/>
        <v>BUY</v>
      </c>
      <c r="G382" s="1" t="str">
        <f t="shared" si="3"/>
        <v>HOLD</v>
      </c>
      <c r="H382" s="1">
        <f t="shared" si="4"/>
        <v>2719.25</v>
      </c>
      <c r="I382" s="1">
        <f t="shared" si="6"/>
        <v>0</v>
      </c>
    </row>
    <row r="383" ht="14.25" customHeight="1">
      <c r="A383" s="4">
        <v>41702.0</v>
      </c>
      <c r="B383" s="1">
        <v>3255.350098</v>
      </c>
      <c r="C383" s="1">
        <v>3357.050049</v>
      </c>
      <c r="D383" s="1">
        <v>3149.25</v>
      </c>
      <c r="E383" s="1">
        <v>3342.949951</v>
      </c>
      <c r="F383" s="1" t="str">
        <f t="shared" si="2"/>
        <v>BUY</v>
      </c>
      <c r="G383" s="1" t="str">
        <f t="shared" si="3"/>
        <v>HOLD</v>
      </c>
      <c r="H383" s="1">
        <f t="shared" si="4"/>
        <v>2719.25</v>
      </c>
      <c r="I383" s="1">
        <f t="shared" si="6"/>
        <v>0</v>
      </c>
    </row>
    <row r="384" ht="14.25" customHeight="1">
      <c r="A384" s="4">
        <v>41703.0</v>
      </c>
      <c r="B384" s="1">
        <v>3346.0</v>
      </c>
      <c r="C384" s="1">
        <v>3401.149902</v>
      </c>
      <c r="D384" s="1">
        <v>3307.050049</v>
      </c>
      <c r="E384" s="1">
        <v>3342.050049</v>
      </c>
      <c r="F384" s="1" t="str">
        <f t="shared" si="2"/>
        <v>BUY</v>
      </c>
      <c r="G384" s="1" t="str">
        <f t="shared" si="3"/>
        <v>HOLD</v>
      </c>
      <c r="H384" s="1">
        <f t="shared" si="4"/>
        <v>2719.25</v>
      </c>
      <c r="I384" s="1">
        <f t="shared" si="6"/>
        <v>0</v>
      </c>
    </row>
    <row r="385" ht="14.25" customHeight="1">
      <c r="A385" s="4">
        <v>41704.0</v>
      </c>
      <c r="B385" s="1">
        <v>3342.199951</v>
      </c>
      <c r="C385" s="1">
        <v>3417.800049</v>
      </c>
      <c r="D385" s="1">
        <v>3334.149902</v>
      </c>
      <c r="E385" s="1">
        <v>3382.600098</v>
      </c>
      <c r="F385" s="1" t="str">
        <f t="shared" si="2"/>
        <v>BUY</v>
      </c>
      <c r="G385" s="1" t="str">
        <f t="shared" si="3"/>
        <v>HOLD</v>
      </c>
      <c r="H385" s="1">
        <f t="shared" si="4"/>
        <v>2719.25</v>
      </c>
      <c r="I385" s="1">
        <f t="shared" si="6"/>
        <v>0</v>
      </c>
    </row>
    <row r="386" ht="14.25" customHeight="1">
      <c r="A386" s="4">
        <v>41705.0</v>
      </c>
      <c r="B386" s="1">
        <v>3381.449951</v>
      </c>
      <c r="C386" s="1">
        <v>3497.550049</v>
      </c>
      <c r="D386" s="1">
        <v>3311.800049</v>
      </c>
      <c r="E386" s="1">
        <v>3484.149902</v>
      </c>
      <c r="F386" s="1" t="str">
        <f t="shared" si="2"/>
        <v>BUY</v>
      </c>
      <c r="G386" s="1" t="str">
        <f t="shared" si="3"/>
        <v>HOLD</v>
      </c>
      <c r="H386" s="1">
        <f t="shared" si="4"/>
        <v>2719.25</v>
      </c>
      <c r="I386" s="1">
        <f t="shared" si="6"/>
        <v>0</v>
      </c>
    </row>
    <row r="387" ht="14.25" customHeight="1">
      <c r="A387" s="4">
        <v>41708.0</v>
      </c>
      <c r="B387" s="1">
        <v>3484.350098</v>
      </c>
      <c r="C387" s="1">
        <v>3511.25</v>
      </c>
      <c r="D387" s="1">
        <v>3354.199951</v>
      </c>
      <c r="E387" s="1">
        <v>3369.5</v>
      </c>
      <c r="F387" s="1" t="str">
        <f t="shared" si="2"/>
        <v>BUY</v>
      </c>
      <c r="G387" s="1" t="str">
        <f t="shared" si="3"/>
        <v>HOLD</v>
      </c>
      <c r="H387" s="1">
        <f t="shared" si="4"/>
        <v>2719.25</v>
      </c>
      <c r="I387" s="1">
        <f t="shared" si="6"/>
        <v>0</v>
      </c>
    </row>
    <row r="388" ht="14.25" customHeight="1">
      <c r="A388" s="4">
        <v>41709.0</v>
      </c>
      <c r="B388" s="1">
        <v>3369.5</v>
      </c>
      <c r="C388" s="1">
        <v>3489.850098</v>
      </c>
      <c r="D388" s="1">
        <v>3359.25</v>
      </c>
      <c r="E388" s="1">
        <v>3384.399902</v>
      </c>
      <c r="F388" s="1" t="str">
        <f t="shared" si="2"/>
        <v>BUY</v>
      </c>
      <c r="G388" s="1" t="str">
        <f t="shared" si="3"/>
        <v>HOLD</v>
      </c>
      <c r="H388" s="1">
        <f t="shared" si="4"/>
        <v>2719.25</v>
      </c>
      <c r="I388" s="1">
        <f t="shared" si="6"/>
        <v>0</v>
      </c>
    </row>
    <row r="389" ht="14.25" customHeight="1">
      <c r="A389" s="4">
        <v>41710.0</v>
      </c>
      <c r="B389" s="1">
        <v>3384.75</v>
      </c>
      <c r="C389" s="1">
        <v>3441.100098</v>
      </c>
      <c r="D389" s="1">
        <v>3339.449951</v>
      </c>
      <c r="E389" s="1">
        <v>3377.100098</v>
      </c>
      <c r="F389" s="1" t="str">
        <f t="shared" si="2"/>
        <v>BUY</v>
      </c>
      <c r="G389" s="1" t="str">
        <f t="shared" si="3"/>
        <v>HOLD</v>
      </c>
      <c r="H389" s="1">
        <f t="shared" si="4"/>
        <v>2719.25</v>
      </c>
      <c r="I389" s="1">
        <f t="shared" si="6"/>
        <v>0</v>
      </c>
    </row>
    <row r="390" ht="14.25" customHeight="1">
      <c r="A390" s="4">
        <v>41711.0</v>
      </c>
      <c r="B390" s="1">
        <v>3376.850098</v>
      </c>
      <c r="C390" s="1">
        <v>3414.699951</v>
      </c>
      <c r="D390" s="1">
        <v>3309.350098</v>
      </c>
      <c r="E390" s="1">
        <v>3365.300049</v>
      </c>
      <c r="F390" s="1" t="str">
        <f t="shared" si="2"/>
        <v>SELL</v>
      </c>
      <c r="G390" s="1" t="str">
        <f t="shared" si="3"/>
        <v>SELL</v>
      </c>
      <c r="H390" s="1">
        <f t="shared" si="4"/>
        <v>3365.300049</v>
      </c>
      <c r="I390" s="1">
        <f t="shared" si="6"/>
        <v>0.2375839106</v>
      </c>
    </row>
    <row r="391" ht="14.25" customHeight="1">
      <c r="A391" s="4">
        <v>41712.0</v>
      </c>
      <c r="B391" s="1">
        <v>3364.600098</v>
      </c>
      <c r="C391" s="1">
        <v>3401.100098</v>
      </c>
      <c r="D391" s="1">
        <v>3296.899902</v>
      </c>
      <c r="E391" s="1">
        <v>3330.300049</v>
      </c>
      <c r="F391" s="1" t="str">
        <f t="shared" si="2"/>
        <v>SELL</v>
      </c>
      <c r="G391" s="1" t="str">
        <f t="shared" si="3"/>
        <v>HOLD</v>
      </c>
      <c r="H391" s="1">
        <f t="shared" si="4"/>
        <v>3365.300049</v>
      </c>
      <c r="I391" s="1">
        <f t="shared" si="6"/>
        <v>0</v>
      </c>
    </row>
    <row r="392" ht="14.25" customHeight="1">
      <c r="A392" s="4">
        <v>41715.0</v>
      </c>
      <c r="B392" s="1">
        <v>3330.5</v>
      </c>
      <c r="C392" s="1">
        <v>3439.899902</v>
      </c>
      <c r="D392" s="1">
        <v>3310.5</v>
      </c>
      <c r="E392" s="1">
        <v>3423.699951</v>
      </c>
      <c r="F392" s="1" t="str">
        <f t="shared" si="2"/>
        <v>BUY</v>
      </c>
      <c r="G392" s="1" t="str">
        <f t="shared" si="3"/>
        <v>BUY</v>
      </c>
      <c r="H392" s="1">
        <f t="shared" si="4"/>
        <v>3423.699951</v>
      </c>
      <c r="I392" s="1">
        <f t="shared" si="6"/>
        <v>-0.0173535498</v>
      </c>
    </row>
    <row r="393" ht="14.25" customHeight="1">
      <c r="A393" s="4">
        <v>41716.0</v>
      </c>
      <c r="B393" s="1">
        <v>3423.600098</v>
      </c>
      <c r="C393" s="1">
        <v>3491.350098</v>
      </c>
      <c r="D393" s="1">
        <v>3402.899902</v>
      </c>
      <c r="E393" s="1">
        <v>3480.75</v>
      </c>
      <c r="F393" s="1" t="str">
        <f t="shared" si="2"/>
        <v>BUY</v>
      </c>
      <c r="G393" s="1" t="str">
        <f t="shared" si="3"/>
        <v>HOLD</v>
      </c>
      <c r="H393" s="1">
        <f t="shared" si="4"/>
        <v>3423.699951</v>
      </c>
      <c r="I393" s="1">
        <f t="shared" si="6"/>
        <v>0</v>
      </c>
    </row>
    <row r="394" ht="14.25" customHeight="1">
      <c r="A394" s="4">
        <v>41717.0</v>
      </c>
      <c r="B394" s="1">
        <v>3481.300049</v>
      </c>
      <c r="C394" s="1">
        <v>3517.25</v>
      </c>
      <c r="D394" s="1">
        <v>3435.300049</v>
      </c>
      <c r="E394" s="1">
        <v>3470.0</v>
      </c>
      <c r="F394" s="1" t="str">
        <f t="shared" si="2"/>
        <v>BUY</v>
      </c>
      <c r="G394" s="1" t="str">
        <f t="shared" si="3"/>
        <v>HOLD</v>
      </c>
      <c r="H394" s="1">
        <f t="shared" si="4"/>
        <v>3423.699951</v>
      </c>
      <c r="I394" s="1">
        <f t="shared" si="6"/>
        <v>0</v>
      </c>
    </row>
    <row r="395" ht="14.25" customHeight="1">
      <c r="A395" s="4">
        <v>41718.0</v>
      </c>
      <c r="B395" s="1">
        <v>3469.5</v>
      </c>
      <c r="C395" s="1">
        <v>3471.949951</v>
      </c>
      <c r="D395" s="1">
        <v>3351.5</v>
      </c>
      <c r="E395" s="1">
        <v>3362.350098</v>
      </c>
      <c r="F395" s="1" t="str">
        <f t="shared" si="2"/>
        <v>BUY</v>
      </c>
      <c r="G395" s="1" t="str">
        <f t="shared" si="3"/>
        <v>HOLD</v>
      </c>
      <c r="H395" s="1">
        <f t="shared" si="4"/>
        <v>3423.699951</v>
      </c>
      <c r="I395" s="1">
        <f t="shared" si="6"/>
        <v>0</v>
      </c>
    </row>
    <row r="396" ht="14.25" customHeight="1">
      <c r="A396" s="4">
        <v>41719.0</v>
      </c>
      <c r="B396" s="1">
        <v>3371.649902</v>
      </c>
      <c r="C396" s="1">
        <v>3486.399902</v>
      </c>
      <c r="D396" s="1">
        <v>3366.699951</v>
      </c>
      <c r="E396" s="1">
        <v>3473.949951</v>
      </c>
      <c r="F396" s="1" t="str">
        <f t="shared" si="2"/>
        <v>BUY</v>
      </c>
      <c r="G396" s="1" t="str">
        <f t="shared" si="3"/>
        <v>HOLD</v>
      </c>
      <c r="H396" s="1">
        <f t="shared" si="4"/>
        <v>3423.699951</v>
      </c>
      <c r="I396" s="1">
        <f t="shared" si="6"/>
        <v>0</v>
      </c>
    </row>
    <row r="397" ht="14.25" customHeight="1">
      <c r="A397" s="4">
        <v>41722.0</v>
      </c>
      <c r="B397" s="1">
        <v>3478.699951</v>
      </c>
      <c r="C397" s="1">
        <v>3664.5</v>
      </c>
      <c r="D397" s="1">
        <v>3478.699951</v>
      </c>
      <c r="E397" s="1">
        <v>3654.0</v>
      </c>
      <c r="F397" s="1" t="str">
        <f t="shared" si="2"/>
        <v>BUY</v>
      </c>
      <c r="G397" s="1" t="str">
        <f t="shared" si="3"/>
        <v>HOLD</v>
      </c>
      <c r="H397" s="1">
        <f t="shared" si="4"/>
        <v>3423.699951</v>
      </c>
      <c r="I397" s="1">
        <f t="shared" si="6"/>
        <v>0</v>
      </c>
    </row>
    <row r="398" ht="14.25" customHeight="1">
      <c r="A398" s="4">
        <v>41723.0</v>
      </c>
      <c r="B398" s="1">
        <v>3664.5</v>
      </c>
      <c r="C398" s="1">
        <v>3682.199951</v>
      </c>
      <c r="D398" s="1">
        <v>3618.75</v>
      </c>
      <c r="E398" s="1">
        <v>3661.899902</v>
      </c>
      <c r="F398" s="1" t="str">
        <f t="shared" si="2"/>
        <v>BUY</v>
      </c>
      <c r="G398" s="1" t="str">
        <f t="shared" si="3"/>
        <v>HOLD</v>
      </c>
      <c r="H398" s="1">
        <f t="shared" si="4"/>
        <v>3423.699951</v>
      </c>
      <c r="I398" s="1">
        <f t="shared" si="6"/>
        <v>0</v>
      </c>
    </row>
    <row r="399" ht="14.25" customHeight="1">
      <c r="A399" s="4">
        <v>41724.0</v>
      </c>
      <c r="B399" s="1">
        <v>3662.0</v>
      </c>
      <c r="C399" s="1">
        <v>3717.050049</v>
      </c>
      <c r="D399" s="1">
        <v>3608.649902</v>
      </c>
      <c r="E399" s="1">
        <v>3625.050049</v>
      </c>
      <c r="F399" s="1" t="str">
        <f t="shared" si="2"/>
        <v>BUY</v>
      </c>
      <c r="G399" s="1" t="str">
        <f t="shared" si="3"/>
        <v>HOLD</v>
      </c>
      <c r="H399" s="1">
        <f t="shared" si="4"/>
        <v>3423.699951</v>
      </c>
      <c r="I399" s="1">
        <f t="shared" si="6"/>
        <v>0</v>
      </c>
    </row>
    <row r="400" ht="14.25" customHeight="1">
      <c r="A400" s="4">
        <v>41725.0</v>
      </c>
      <c r="B400" s="1">
        <v>3617.149902</v>
      </c>
      <c r="C400" s="1">
        <v>3692.050049</v>
      </c>
      <c r="D400" s="1">
        <v>3617.149902</v>
      </c>
      <c r="E400" s="1">
        <v>3683.899902</v>
      </c>
      <c r="F400" s="1" t="str">
        <f t="shared" si="2"/>
        <v>BUY</v>
      </c>
      <c r="G400" s="1" t="str">
        <f t="shared" si="3"/>
        <v>HOLD</v>
      </c>
      <c r="H400" s="1">
        <f t="shared" si="4"/>
        <v>3423.699951</v>
      </c>
      <c r="I400" s="1">
        <f t="shared" si="6"/>
        <v>0</v>
      </c>
    </row>
    <row r="401" ht="14.25" customHeight="1">
      <c r="A401" s="4">
        <v>41726.0</v>
      </c>
      <c r="B401" s="1">
        <v>3681.800049</v>
      </c>
      <c r="C401" s="1">
        <v>3711.25</v>
      </c>
      <c r="D401" s="1">
        <v>3582.850098</v>
      </c>
      <c r="E401" s="1">
        <v>3620.699951</v>
      </c>
      <c r="F401" s="1" t="str">
        <f t="shared" si="2"/>
        <v>SELL</v>
      </c>
      <c r="G401" s="1" t="str">
        <f t="shared" si="3"/>
        <v>SELL</v>
      </c>
      <c r="H401" s="1">
        <f t="shared" si="4"/>
        <v>3620.699951</v>
      </c>
      <c r="I401" s="1">
        <f t="shared" si="6"/>
        <v>0.05754008903</v>
      </c>
    </row>
    <row r="402" ht="14.25" customHeight="1">
      <c r="A402" s="4">
        <v>41729.0</v>
      </c>
      <c r="B402" s="1">
        <v>3615.75</v>
      </c>
      <c r="C402" s="1">
        <v>3660.199951</v>
      </c>
      <c r="D402" s="1">
        <v>3534.550049</v>
      </c>
      <c r="E402" s="1">
        <v>3554.600098</v>
      </c>
      <c r="F402" s="1" t="str">
        <f t="shared" si="2"/>
        <v>SELL</v>
      </c>
      <c r="G402" s="1" t="str">
        <f t="shared" si="3"/>
        <v>HOLD</v>
      </c>
      <c r="H402" s="1">
        <f t="shared" si="4"/>
        <v>3620.699951</v>
      </c>
      <c r="I402" s="1">
        <f t="shared" si="6"/>
        <v>0</v>
      </c>
    </row>
    <row r="403" ht="14.25" customHeight="1">
      <c r="A403" s="4">
        <v>41730.0</v>
      </c>
      <c r="B403" s="1">
        <v>3554.649902</v>
      </c>
      <c r="C403" s="1">
        <v>3691.649902</v>
      </c>
      <c r="D403" s="1">
        <v>3534.199951</v>
      </c>
      <c r="E403" s="1">
        <v>3681.100098</v>
      </c>
      <c r="F403" s="1" t="str">
        <f t="shared" si="2"/>
        <v>SELL</v>
      </c>
      <c r="G403" s="1" t="str">
        <f t="shared" si="3"/>
        <v>HOLD</v>
      </c>
      <c r="H403" s="1">
        <f t="shared" si="4"/>
        <v>3620.699951</v>
      </c>
      <c r="I403" s="1">
        <f t="shared" si="6"/>
        <v>0</v>
      </c>
    </row>
    <row r="404" ht="14.25" customHeight="1">
      <c r="A404" s="4">
        <v>41731.0</v>
      </c>
      <c r="B404" s="1">
        <v>3668.75</v>
      </c>
      <c r="C404" s="1">
        <v>3709.600098</v>
      </c>
      <c r="D404" s="1">
        <v>3610.199951</v>
      </c>
      <c r="E404" s="1">
        <v>3635.25</v>
      </c>
      <c r="F404" s="1" t="str">
        <f t="shared" si="2"/>
        <v>SELL</v>
      </c>
      <c r="G404" s="1" t="str">
        <f t="shared" si="3"/>
        <v>HOLD</v>
      </c>
      <c r="H404" s="1">
        <f t="shared" si="4"/>
        <v>3620.699951</v>
      </c>
      <c r="I404" s="1">
        <f t="shared" si="6"/>
        <v>0</v>
      </c>
    </row>
    <row r="405" ht="14.25" customHeight="1">
      <c r="A405" s="4">
        <v>41732.0</v>
      </c>
      <c r="B405" s="1">
        <v>3631.899902</v>
      </c>
      <c r="C405" s="1">
        <v>3631.899902</v>
      </c>
      <c r="D405" s="1">
        <v>3537.600098</v>
      </c>
      <c r="E405" s="1">
        <v>3593.449951</v>
      </c>
      <c r="F405" s="1" t="str">
        <f t="shared" si="2"/>
        <v>SELL</v>
      </c>
      <c r="G405" s="1" t="str">
        <f t="shared" si="3"/>
        <v>HOLD</v>
      </c>
      <c r="H405" s="1">
        <f t="shared" si="4"/>
        <v>3620.699951</v>
      </c>
      <c r="I405" s="1">
        <f t="shared" si="6"/>
        <v>0</v>
      </c>
    </row>
    <row r="406" ht="14.25" customHeight="1">
      <c r="A406" s="4">
        <v>41733.0</v>
      </c>
      <c r="B406" s="1">
        <v>3597.850098</v>
      </c>
      <c r="C406" s="1">
        <v>3686.25</v>
      </c>
      <c r="D406" s="1">
        <v>3597.850098</v>
      </c>
      <c r="E406" s="1">
        <v>3671.649902</v>
      </c>
      <c r="F406" s="1" t="str">
        <f t="shared" si="2"/>
        <v>SELL</v>
      </c>
      <c r="G406" s="1" t="str">
        <f t="shared" si="3"/>
        <v>HOLD</v>
      </c>
      <c r="H406" s="1">
        <f t="shared" si="4"/>
        <v>3620.699951</v>
      </c>
      <c r="I406" s="1">
        <f t="shared" si="6"/>
        <v>0</v>
      </c>
    </row>
    <row r="407" ht="14.25" customHeight="1">
      <c r="A407" s="4">
        <v>41736.0</v>
      </c>
      <c r="B407" s="1">
        <v>3673.149902</v>
      </c>
      <c r="C407" s="1">
        <v>4384.299805</v>
      </c>
      <c r="D407" s="1">
        <v>3673.149902</v>
      </c>
      <c r="E407" s="1">
        <v>4323.149902</v>
      </c>
      <c r="F407" s="1" t="str">
        <f t="shared" si="2"/>
        <v>BUY</v>
      </c>
      <c r="G407" s="1" t="str">
        <f t="shared" si="3"/>
        <v>BUY</v>
      </c>
      <c r="H407" s="1">
        <f t="shared" si="4"/>
        <v>4323.149902</v>
      </c>
      <c r="I407" s="1">
        <f t="shared" si="6"/>
        <v>-0.1940094348</v>
      </c>
    </row>
    <row r="408" ht="14.25" customHeight="1">
      <c r="A408" s="4">
        <v>41737.0</v>
      </c>
      <c r="B408" s="1">
        <v>4324.950195</v>
      </c>
      <c r="C408" s="1">
        <v>4509.399902</v>
      </c>
      <c r="D408" s="1">
        <v>4167.649902</v>
      </c>
      <c r="E408" s="1">
        <v>4318.450195</v>
      </c>
      <c r="F408" s="1" t="str">
        <f t="shared" si="2"/>
        <v>BUY</v>
      </c>
      <c r="G408" s="1" t="str">
        <f t="shared" si="3"/>
        <v>HOLD</v>
      </c>
      <c r="H408" s="1">
        <f t="shared" si="4"/>
        <v>4323.149902</v>
      </c>
      <c r="I408" s="1">
        <f t="shared" si="6"/>
        <v>0</v>
      </c>
    </row>
    <row r="409" ht="14.25" customHeight="1">
      <c r="A409" s="4">
        <v>41738.0</v>
      </c>
      <c r="B409" s="1">
        <v>4318.75</v>
      </c>
      <c r="C409" s="1">
        <v>4362.850098</v>
      </c>
      <c r="D409" s="1">
        <v>4244.700195</v>
      </c>
      <c r="E409" s="1">
        <v>4270.299805</v>
      </c>
      <c r="F409" s="1" t="str">
        <f t="shared" si="2"/>
        <v>BUY</v>
      </c>
      <c r="G409" s="1" t="str">
        <f t="shared" si="3"/>
        <v>HOLD</v>
      </c>
      <c r="H409" s="1">
        <f t="shared" si="4"/>
        <v>4323.149902</v>
      </c>
      <c r="I409" s="1">
        <f t="shared" si="6"/>
        <v>0</v>
      </c>
    </row>
    <row r="410" ht="14.25" customHeight="1">
      <c r="A410" s="4">
        <v>41739.0</v>
      </c>
      <c r="B410" s="1">
        <v>4270.350098</v>
      </c>
      <c r="C410" s="1">
        <v>4319.0</v>
      </c>
      <c r="D410" s="1">
        <v>4199.200195</v>
      </c>
      <c r="E410" s="1">
        <v>4210.899902</v>
      </c>
      <c r="F410" s="1" t="str">
        <f t="shared" si="2"/>
        <v>BUY</v>
      </c>
      <c r="G410" s="1" t="str">
        <f t="shared" si="3"/>
        <v>HOLD</v>
      </c>
      <c r="H410" s="1">
        <f t="shared" si="4"/>
        <v>4323.149902</v>
      </c>
      <c r="I410" s="1">
        <f t="shared" si="6"/>
        <v>0</v>
      </c>
    </row>
    <row r="411" ht="14.25" customHeight="1">
      <c r="A411" s="4">
        <v>41740.0</v>
      </c>
      <c r="B411" s="1">
        <v>4211.850098</v>
      </c>
      <c r="C411" s="1">
        <v>4249.5</v>
      </c>
      <c r="D411" s="1">
        <v>4155.850098</v>
      </c>
      <c r="E411" s="1">
        <v>4238.5</v>
      </c>
      <c r="F411" s="1" t="str">
        <f t="shared" si="2"/>
        <v>BUY</v>
      </c>
      <c r="G411" s="1" t="str">
        <f t="shared" si="3"/>
        <v>HOLD</v>
      </c>
      <c r="H411" s="1">
        <f t="shared" si="4"/>
        <v>4323.149902</v>
      </c>
      <c r="I411" s="1">
        <f t="shared" si="6"/>
        <v>0</v>
      </c>
    </row>
    <row r="412" ht="14.25" customHeight="1">
      <c r="A412" s="4">
        <v>41743.0</v>
      </c>
      <c r="B412" s="1">
        <v>4238.100098</v>
      </c>
      <c r="C412" s="1">
        <v>4270.049805</v>
      </c>
      <c r="D412" s="1">
        <v>4205.100098</v>
      </c>
      <c r="E412" s="1">
        <v>4237.549805</v>
      </c>
      <c r="F412" s="1" t="str">
        <f t="shared" si="2"/>
        <v>BUY</v>
      </c>
      <c r="G412" s="1" t="str">
        <f t="shared" si="3"/>
        <v>HOLD</v>
      </c>
      <c r="H412" s="1">
        <f t="shared" si="4"/>
        <v>4323.149902</v>
      </c>
      <c r="I412" s="1">
        <f t="shared" si="6"/>
        <v>0</v>
      </c>
    </row>
    <row r="413" ht="14.25" customHeight="1">
      <c r="A413" s="4">
        <v>41744.0</v>
      </c>
      <c r="B413" s="1">
        <v>4239.549805</v>
      </c>
      <c r="C413" s="1">
        <v>4256.049805</v>
      </c>
      <c r="D413" s="1">
        <v>4092.25</v>
      </c>
      <c r="E413" s="1">
        <v>4116.700195</v>
      </c>
      <c r="F413" s="1" t="str">
        <f t="shared" si="2"/>
        <v>SELL</v>
      </c>
      <c r="G413" s="1" t="str">
        <f t="shared" si="3"/>
        <v>SELL</v>
      </c>
      <c r="H413" s="1">
        <f t="shared" si="4"/>
        <v>4116.700195</v>
      </c>
      <c r="I413" s="1">
        <f t="shared" si="6"/>
        <v>-0.04775446415</v>
      </c>
    </row>
    <row r="414" ht="14.25" customHeight="1">
      <c r="A414" s="4">
        <v>41745.0</v>
      </c>
      <c r="B414" s="1">
        <v>4117.299805</v>
      </c>
      <c r="C414" s="1">
        <v>4286.450195</v>
      </c>
      <c r="D414" s="1">
        <v>4115.25</v>
      </c>
      <c r="E414" s="1">
        <v>4276.049805</v>
      </c>
      <c r="F414" s="1" t="str">
        <f t="shared" si="2"/>
        <v>BUY</v>
      </c>
      <c r="G414" s="1" t="str">
        <f t="shared" si="3"/>
        <v>BUY</v>
      </c>
      <c r="H414" s="1">
        <f t="shared" si="4"/>
        <v>4276.049805</v>
      </c>
      <c r="I414" s="1">
        <f t="shared" si="6"/>
        <v>-0.03870809203</v>
      </c>
    </row>
    <row r="415" ht="14.25" customHeight="1">
      <c r="A415" s="4">
        <v>41746.0</v>
      </c>
      <c r="B415" s="1">
        <v>4276.149902</v>
      </c>
      <c r="C415" s="1">
        <v>4354.850098</v>
      </c>
      <c r="D415" s="1">
        <v>4254.850098</v>
      </c>
      <c r="E415" s="1">
        <v>4337.100098</v>
      </c>
      <c r="F415" s="1" t="str">
        <f t="shared" si="2"/>
        <v>BUY</v>
      </c>
      <c r="G415" s="1" t="str">
        <f t="shared" si="3"/>
        <v>HOLD</v>
      </c>
      <c r="H415" s="1">
        <f t="shared" si="4"/>
        <v>4276.049805</v>
      </c>
      <c r="I415" s="1">
        <f t="shared" si="6"/>
        <v>0</v>
      </c>
    </row>
    <row r="416" ht="14.25" customHeight="1">
      <c r="A416" s="4">
        <v>41747.0</v>
      </c>
      <c r="B416" s="1">
        <v>4340.75</v>
      </c>
      <c r="C416" s="1">
        <v>4488.049805</v>
      </c>
      <c r="D416" s="1">
        <v>4340.75</v>
      </c>
      <c r="E416" s="1">
        <v>4448.950195</v>
      </c>
      <c r="F416" s="1" t="str">
        <f t="shared" si="2"/>
        <v>BUY</v>
      </c>
      <c r="G416" s="1" t="str">
        <f t="shared" si="3"/>
        <v>HOLD</v>
      </c>
      <c r="H416" s="1">
        <f t="shared" si="4"/>
        <v>4276.049805</v>
      </c>
      <c r="I416" s="1">
        <f t="shared" si="6"/>
        <v>0</v>
      </c>
    </row>
    <row r="417" ht="14.25" customHeight="1">
      <c r="A417" s="4">
        <v>41750.0</v>
      </c>
      <c r="B417" s="1">
        <v>4450.399902</v>
      </c>
      <c r="C417" s="1">
        <v>4545.399902</v>
      </c>
      <c r="D417" s="1">
        <v>4450.399902</v>
      </c>
      <c r="E417" s="1">
        <v>4529.899902</v>
      </c>
      <c r="F417" s="1" t="str">
        <f t="shared" si="2"/>
        <v>BUY</v>
      </c>
      <c r="G417" s="1" t="str">
        <f t="shared" si="3"/>
        <v>HOLD</v>
      </c>
      <c r="H417" s="1">
        <f t="shared" si="4"/>
        <v>4276.049805</v>
      </c>
      <c r="I417" s="1">
        <f t="shared" si="6"/>
        <v>0</v>
      </c>
    </row>
    <row r="418" ht="14.25" customHeight="1">
      <c r="A418" s="4">
        <v>41751.0</v>
      </c>
      <c r="B418" s="1">
        <v>4530.450195</v>
      </c>
      <c r="C418" s="1">
        <v>4586.399902</v>
      </c>
      <c r="D418" s="1">
        <v>4451.299805</v>
      </c>
      <c r="E418" s="1">
        <v>4525.25</v>
      </c>
      <c r="F418" s="1" t="str">
        <f t="shared" si="2"/>
        <v>BUY</v>
      </c>
      <c r="G418" s="1" t="str">
        <f t="shared" si="3"/>
        <v>HOLD</v>
      </c>
      <c r="H418" s="1">
        <f t="shared" si="4"/>
        <v>4276.049805</v>
      </c>
      <c r="I418" s="1">
        <f t="shared" si="6"/>
        <v>0</v>
      </c>
    </row>
    <row r="419" ht="14.25" customHeight="1">
      <c r="A419" s="4">
        <v>41752.0</v>
      </c>
      <c r="B419" s="1">
        <v>4525.5</v>
      </c>
      <c r="C419" s="1">
        <v>4574.899902</v>
      </c>
      <c r="D419" s="1">
        <v>4478.600098</v>
      </c>
      <c r="E419" s="1">
        <v>4530.700195</v>
      </c>
      <c r="F419" s="1" t="str">
        <f t="shared" si="2"/>
        <v>BUY</v>
      </c>
      <c r="G419" s="1" t="str">
        <f t="shared" si="3"/>
        <v>HOLD</v>
      </c>
      <c r="H419" s="1">
        <f t="shared" si="4"/>
        <v>4276.049805</v>
      </c>
      <c r="I419" s="1">
        <f t="shared" si="6"/>
        <v>0</v>
      </c>
    </row>
    <row r="420" ht="14.25" customHeight="1">
      <c r="A420" s="4">
        <v>41753.0</v>
      </c>
      <c r="B420" s="1">
        <v>4530.299805</v>
      </c>
      <c r="C420" s="1">
        <v>4582.200195</v>
      </c>
      <c r="D420" s="1">
        <v>4453.450195</v>
      </c>
      <c r="E420" s="1">
        <v>4572.649902</v>
      </c>
      <c r="F420" s="1" t="str">
        <f t="shared" si="2"/>
        <v>BUY</v>
      </c>
      <c r="G420" s="1" t="str">
        <f t="shared" si="3"/>
        <v>HOLD</v>
      </c>
      <c r="H420" s="1">
        <f t="shared" si="4"/>
        <v>4276.049805</v>
      </c>
      <c r="I420" s="1">
        <f t="shared" si="6"/>
        <v>0</v>
      </c>
    </row>
    <row r="421" ht="14.25" customHeight="1">
      <c r="A421" s="4">
        <v>41754.0</v>
      </c>
      <c r="B421" s="1">
        <v>4573.299805</v>
      </c>
      <c r="C421" s="1">
        <v>4636.850098</v>
      </c>
      <c r="D421" s="1">
        <v>4561.950195</v>
      </c>
      <c r="E421" s="1">
        <v>4586.899902</v>
      </c>
      <c r="F421" s="1" t="str">
        <f t="shared" si="2"/>
        <v>BUY</v>
      </c>
      <c r="G421" s="1" t="str">
        <f t="shared" si="3"/>
        <v>HOLD</v>
      </c>
      <c r="H421" s="1">
        <f t="shared" si="4"/>
        <v>4276.049805</v>
      </c>
      <c r="I421" s="1">
        <f t="shared" si="6"/>
        <v>0</v>
      </c>
    </row>
    <row r="422" ht="14.25" customHeight="1">
      <c r="A422" s="4">
        <v>41757.0</v>
      </c>
      <c r="B422" s="1">
        <v>4582.350098</v>
      </c>
      <c r="C422" s="1">
        <v>4611.399902</v>
      </c>
      <c r="D422" s="1">
        <v>4404.649902</v>
      </c>
      <c r="E422" s="1">
        <v>4429.899902</v>
      </c>
      <c r="F422" s="1" t="str">
        <f t="shared" si="2"/>
        <v>SELL</v>
      </c>
      <c r="G422" s="1" t="str">
        <f t="shared" si="3"/>
        <v>SELL</v>
      </c>
      <c r="H422" s="1">
        <f t="shared" si="4"/>
        <v>4429.899902</v>
      </c>
      <c r="I422" s="1">
        <f t="shared" si="6"/>
        <v>0.03597949136</v>
      </c>
    </row>
    <row r="423" ht="14.25" customHeight="1">
      <c r="A423" s="4">
        <v>41758.0</v>
      </c>
      <c r="B423" s="1">
        <v>4427.75</v>
      </c>
      <c r="C423" s="1">
        <v>4562.450195</v>
      </c>
      <c r="D423" s="1">
        <v>4365.100098</v>
      </c>
      <c r="E423" s="1">
        <v>4550.950195</v>
      </c>
      <c r="F423" s="1" t="str">
        <f t="shared" si="2"/>
        <v>SELL</v>
      </c>
      <c r="G423" s="1" t="str">
        <f t="shared" si="3"/>
        <v>HOLD</v>
      </c>
      <c r="H423" s="1">
        <f t="shared" si="4"/>
        <v>4429.899902</v>
      </c>
      <c r="I423" s="1">
        <f t="shared" si="6"/>
        <v>0</v>
      </c>
    </row>
    <row r="424" ht="14.25" customHeight="1">
      <c r="A424" s="4">
        <v>41759.0</v>
      </c>
      <c r="B424" s="1">
        <v>4551.700195</v>
      </c>
      <c r="C424" s="1">
        <v>4688.950195</v>
      </c>
      <c r="D424" s="1">
        <v>4551.700195</v>
      </c>
      <c r="E424" s="1">
        <v>4655.25</v>
      </c>
      <c r="F424" s="1" t="str">
        <f t="shared" si="2"/>
        <v>BUY</v>
      </c>
      <c r="G424" s="1" t="str">
        <f t="shared" si="3"/>
        <v>BUY</v>
      </c>
      <c r="H424" s="1">
        <f t="shared" si="4"/>
        <v>4655.25</v>
      </c>
      <c r="I424" s="1">
        <f t="shared" si="6"/>
        <v>-0.05087024605</v>
      </c>
    </row>
    <row r="425" ht="14.25" customHeight="1">
      <c r="A425" s="4">
        <v>41760.0</v>
      </c>
      <c r="B425" s="1">
        <v>4657.399902</v>
      </c>
      <c r="C425" s="1">
        <v>4679.549805</v>
      </c>
      <c r="D425" s="1">
        <v>4586.149902</v>
      </c>
      <c r="E425" s="1">
        <v>4637.700195</v>
      </c>
      <c r="F425" s="1" t="str">
        <f t="shared" si="2"/>
        <v>BUY</v>
      </c>
      <c r="G425" s="1" t="str">
        <f t="shared" si="3"/>
        <v>HOLD</v>
      </c>
      <c r="H425" s="1">
        <f t="shared" si="4"/>
        <v>4655.25</v>
      </c>
      <c r="I425" s="1">
        <f t="shared" si="6"/>
        <v>0</v>
      </c>
    </row>
    <row r="426" ht="14.25" customHeight="1">
      <c r="A426" s="4">
        <v>41761.0</v>
      </c>
      <c r="B426" s="1">
        <v>4637.549805</v>
      </c>
      <c r="C426" s="1">
        <v>4693.200195</v>
      </c>
      <c r="D426" s="1">
        <v>4566.149902</v>
      </c>
      <c r="E426" s="1">
        <v>4583.399902</v>
      </c>
      <c r="F426" s="1" t="str">
        <f t="shared" si="2"/>
        <v>BUY</v>
      </c>
      <c r="G426" s="1" t="str">
        <f t="shared" si="3"/>
        <v>HOLD</v>
      </c>
      <c r="H426" s="1">
        <f t="shared" si="4"/>
        <v>4655.25</v>
      </c>
      <c r="I426" s="1">
        <f t="shared" si="6"/>
        <v>0</v>
      </c>
    </row>
    <row r="427" ht="14.25" customHeight="1">
      <c r="A427" s="4">
        <v>41764.0</v>
      </c>
      <c r="B427" s="1">
        <v>4584.649902</v>
      </c>
      <c r="C427" s="1">
        <v>4601.049805</v>
      </c>
      <c r="D427" s="1">
        <v>4469.600098</v>
      </c>
      <c r="E427" s="1">
        <v>4484.0</v>
      </c>
      <c r="F427" s="1" t="str">
        <f t="shared" si="2"/>
        <v>SELL</v>
      </c>
      <c r="G427" s="1" t="str">
        <f t="shared" si="3"/>
        <v>SELL</v>
      </c>
      <c r="H427" s="1">
        <f t="shared" si="4"/>
        <v>4484</v>
      </c>
      <c r="I427" s="1">
        <f t="shared" si="6"/>
        <v>-0.03678642393</v>
      </c>
    </row>
    <row r="428" ht="14.25" customHeight="1">
      <c r="A428" s="4">
        <v>41765.0</v>
      </c>
      <c r="B428" s="1">
        <v>4478.100098</v>
      </c>
      <c r="C428" s="1">
        <v>4537.950195</v>
      </c>
      <c r="D428" s="1">
        <v>4405.950195</v>
      </c>
      <c r="E428" s="1">
        <v>4517.799805</v>
      </c>
      <c r="F428" s="1" t="str">
        <f t="shared" si="2"/>
        <v>SELL</v>
      </c>
      <c r="G428" s="1" t="str">
        <f t="shared" si="3"/>
        <v>HOLD</v>
      </c>
      <c r="H428" s="1">
        <f t="shared" si="4"/>
        <v>4484</v>
      </c>
      <c r="I428" s="1">
        <f t="shared" si="6"/>
        <v>0</v>
      </c>
    </row>
    <row r="429" ht="14.25" customHeight="1">
      <c r="A429" s="4">
        <v>41766.0</v>
      </c>
      <c r="B429" s="1">
        <v>4515.350098</v>
      </c>
      <c r="C429" s="1">
        <v>4517.799805</v>
      </c>
      <c r="D429" s="1">
        <v>4332.799805</v>
      </c>
      <c r="E429" s="1">
        <v>4356.149902</v>
      </c>
      <c r="F429" s="1" t="str">
        <f t="shared" si="2"/>
        <v>SELL</v>
      </c>
      <c r="G429" s="1" t="str">
        <f t="shared" si="3"/>
        <v>HOLD</v>
      </c>
      <c r="H429" s="1">
        <f t="shared" si="4"/>
        <v>4484</v>
      </c>
      <c r="I429" s="1">
        <f t="shared" si="6"/>
        <v>0</v>
      </c>
    </row>
    <row r="430" ht="14.25" customHeight="1">
      <c r="A430" s="4">
        <v>41767.0</v>
      </c>
      <c r="B430" s="1">
        <v>4352.950195</v>
      </c>
      <c r="C430" s="1">
        <v>4375.299805</v>
      </c>
      <c r="D430" s="1">
        <v>4222.149902</v>
      </c>
      <c r="E430" s="1">
        <v>4251.399902</v>
      </c>
      <c r="F430" s="1" t="str">
        <f t="shared" si="2"/>
        <v>SELL</v>
      </c>
      <c r="G430" s="1" t="str">
        <f t="shared" si="3"/>
        <v>HOLD</v>
      </c>
      <c r="H430" s="1">
        <f t="shared" si="4"/>
        <v>4484</v>
      </c>
      <c r="I430" s="1">
        <f t="shared" si="6"/>
        <v>0</v>
      </c>
    </row>
    <row r="431" ht="14.25" customHeight="1">
      <c r="A431" s="4">
        <v>41768.0</v>
      </c>
      <c r="B431" s="1">
        <v>4251.100098</v>
      </c>
      <c r="C431" s="1">
        <v>4326.200195</v>
      </c>
      <c r="D431" s="1">
        <v>4206.700195</v>
      </c>
      <c r="E431" s="1">
        <v>4313.600098</v>
      </c>
      <c r="F431" s="1" t="str">
        <f t="shared" si="2"/>
        <v>SELL</v>
      </c>
      <c r="G431" s="1" t="str">
        <f t="shared" si="3"/>
        <v>HOLD</v>
      </c>
      <c r="H431" s="1">
        <f t="shared" si="4"/>
        <v>4484</v>
      </c>
      <c r="I431" s="1">
        <f t="shared" si="6"/>
        <v>0</v>
      </c>
    </row>
    <row r="432" ht="14.25" customHeight="1">
      <c r="A432" s="4">
        <v>41771.0</v>
      </c>
      <c r="B432" s="1">
        <v>4314.200195</v>
      </c>
      <c r="C432" s="1">
        <v>4352.25</v>
      </c>
      <c r="D432" s="1">
        <v>4221.899902</v>
      </c>
      <c r="E432" s="1">
        <v>4235.25</v>
      </c>
      <c r="F432" s="1" t="str">
        <f t="shared" si="2"/>
        <v>SELL</v>
      </c>
      <c r="G432" s="1" t="str">
        <f t="shared" si="3"/>
        <v>HOLD</v>
      </c>
      <c r="H432" s="1">
        <f t="shared" si="4"/>
        <v>4484</v>
      </c>
      <c r="I432" s="1">
        <f t="shared" si="6"/>
        <v>0</v>
      </c>
    </row>
    <row r="433" ht="14.25" customHeight="1">
      <c r="A433" s="4">
        <v>41772.0</v>
      </c>
      <c r="B433" s="1">
        <v>4223.299805</v>
      </c>
      <c r="C433" s="1">
        <v>4267.450195</v>
      </c>
      <c r="D433" s="1">
        <v>4143.25</v>
      </c>
      <c r="E433" s="1">
        <v>4247.0</v>
      </c>
      <c r="F433" s="1" t="str">
        <f t="shared" si="2"/>
        <v>SELL</v>
      </c>
      <c r="G433" s="1" t="str">
        <f t="shared" si="3"/>
        <v>HOLD</v>
      </c>
      <c r="H433" s="1">
        <f t="shared" si="4"/>
        <v>4484</v>
      </c>
      <c r="I433" s="1">
        <f t="shared" si="6"/>
        <v>0</v>
      </c>
    </row>
    <row r="434" ht="14.25" customHeight="1">
      <c r="A434" s="4">
        <v>41773.0</v>
      </c>
      <c r="B434" s="1">
        <v>4247.299805</v>
      </c>
      <c r="C434" s="1">
        <v>4307.0</v>
      </c>
      <c r="D434" s="1">
        <v>4218.25</v>
      </c>
      <c r="E434" s="1">
        <v>4292.950195</v>
      </c>
      <c r="F434" s="1" t="str">
        <f t="shared" si="2"/>
        <v>SELL</v>
      </c>
      <c r="G434" s="1" t="str">
        <f t="shared" si="3"/>
        <v>HOLD</v>
      </c>
      <c r="H434" s="1">
        <f t="shared" si="4"/>
        <v>4484</v>
      </c>
      <c r="I434" s="1">
        <f t="shared" si="6"/>
        <v>0</v>
      </c>
    </row>
    <row r="435" ht="14.25" customHeight="1">
      <c r="A435" s="4">
        <v>41774.0</v>
      </c>
      <c r="B435" s="1">
        <v>4293.850098</v>
      </c>
      <c r="C435" s="1">
        <v>4337.950195</v>
      </c>
      <c r="D435" s="1">
        <v>4221.149902</v>
      </c>
      <c r="E435" s="1">
        <v>4241.850098</v>
      </c>
      <c r="F435" s="1" t="str">
        <f t="shared" si="2"/>
        <v>SELL</v>
      </c>
      <c r="G435" s="1" t="str">
        <f t="shared" si="3"/>
        <v>HOLD</v>
      </c>
      <c r="H435" s="1">
        <f t="shared" si="4"/>
        <v>4484</v>
      </c>
      <c r="I435" s="1">
        <f t="shared" si="6"/>
        <v>0</v>
      </c>
    </row>
    <row r="436" ht="14.25" customHeight="1">
      <c r="A436" s="4">
        <v>41775.0</v>
      </c>
      <c r="B436" s="1">
        <v>4243.950195</v>
      </c>
      <c r="C436" s="1">
        <v>4383.75</v>
      </c>
      <c r="D436" s="1">
        <v>4243.950195</v>
      </c>
      <c r="E436" s="1">
        <v>4375.5</v>
      </c>
      <c r="F436" s="1" t="str">
        <f t="shared" si="2"/>
        <v>BUY</v>
      </c>
      <c r="G436" s="1" t="str">
        <f t="shared" si="3"/>
        <v>BUY</v>
      </c>
      <c r="H436" s="1">
        <f t="shared" si="4"/>
        <v>4375.5</v>
      </c>
      <c r="I436" s="1">
        <f t="shared" si="6"/>
        <v>0.02419714541</v>
      </c>
    </row>
    <row r="437" ht="14.25" customHeight="1">
      <c r="A437" s="4">
        <v>41778.0</v>
      </c>
      <c r="B437" s="1">
        <v>4375.399902</v>
      </c>
      <c r="C437" s="1">
        <v>4439.950195</v>
      </c>
      <c r="D437" s="1">
        <v>4350.899902</v>
      </c>
      <c r="E437" s="1">
        <v>4390.950195</v>
      </c>
      <c r="F437" s="1" t="str">
        <f t="shared" si="2"/>
        <v>BUY</v>
      </c>
      <c r="G437" s="1" t="str">
        <f t="shared" si="3"/>
        <v>HOLD</v>
      </c>
      <c r="H437" s="1">
        <f t="shared" si="4"/>
        <v>4375.5</v>
      </c>
      <c r="I437" s="1">
        <f t="shared" si="6"/>
        <v>0</v>
      </c>
    </row>
    <row r="438" ht="14.25" customHeight="1">
      <c r="A438" s="4">
        <v>41779.0</v>
      </c>
      <c r="B438" s="1">
        <v>4391.5</v>
      </c>
      <c r="C438" s="1">
        <v>4426.75</v>
      </c>
      <c r="D438" s="1">
        <v>4267.350098</v>
      </c>
      <c r="E438" s="1">
        <v>4291.100098</v>
      </c>
      <c r="F438" s="1" t="str">
        <f t="shared" si="2"/>
        <v>BUY</v>
      </c>
      <c r="G438" s="1" t="str">
        <f t="shared" si="3"/>
        <v>HOLD</v>
      </c>
      <c r="H438" s="1">
        <f t="shared" si="4"/>
        <v>4375.5</v>
      </c>
      <c r="I438" s="1">
        <f t="shared" si="6"/>
        <v>0</v>
      </c>
    </row>
    <row r="439" ht="14.25" customHeight="1">
      <c r="A439" s="4">
        <v>41780.0</v>
      </c>
      <c r="B439" s="1">
        <v>4292.299805</v>
      </c>
      <c r="C439" s="1">
        <v>4362.299805</v>
      </c>
      <c r="D439" s="1">
        <v>4249.700195</v>
      </c>
      <c r="E439" s="1">
        <v>4340.899902</v>
      </c>
      <c r="F439" s="1" t="str">
        <f t="shared" si="2"/>
        <v>BUY</v>
      </c>
      <c r="G439" s="1" t="str">
        <f t="shared" si="3"/>
        <v>HOLD</v>
      </c>
      <c r="H439" s="1">
        <f t="shared" si="4"/>
        <v>4375.5</v>
      </c>
      <c r="I439" s="1">
        <f t="shared" si="6"/>
        <v>0</v>
      </c>
    </row>
    <row r="440" ht="14.25" customHeight="1">
      <c r="A440" s="4">
        <v>41781.0</v>
      </c>
      <c r="B440" s="1">
        <v>4373.5</v>
      </c>
      <c r="C440" s="1">
        <v>4383.649902</v>
      </c>
      <c r="D440" s="1">
        <v>4288.75</v>
      </c>
      <c r="E440" s="1">
        <v>4348.850098</v>
      </c>
      <c r="F440" s="1" t="str">
        <f t="shared" si="2"/>
        <v>BUY</v>
      </c>
      <c r="G440" s="1" t="str">
        <f t="shared" si="3"/>
        <v>HOLD</v>
      </c>
      <c r="H440" s="1">
        <f t="shared" si="4"/>
        <v>4375.5</v>
      </c>
      <c r="I440" s="1">
        <f t="shared" si="6"/>
        <v>0</v>
      </c>
    </row>
    <row r="441" ht="14.25" customHeight="1">
      <c r="A441" s="4">
        <v>41782.0</v>
      </c>
      <c r="B441" s="1">
        <v>4347.299805</v>
      </c>
      <c r="C441" s="1">
        <v>4434.450195</v>
      </c>
      <c r="D441" s="1">
        <v>4298.950195</v>
      </c>
      <c r="E441" s="1">
        <v>4424.25</v>
      </c>
      <c r="F441" s="1" t="str">
        <f t="shared" si="2"/>
        <v>BUY</v>
      </c>
      <c r="G441" s="1" t="str">
        <f t="shared" si="3"/>
        <v>HOLD</v>
      </c>
      <c r="H441" s="1">
        <f t="shared" si="4"/>
        <v>4375.5</v>
      </c>
      <c r="I441" s="1">
        <f t="shared" si="6"/>
        <v>0</v>
      </c>
    </row>
    <row r="442" ht="14.25" customHeight="1">
      <c r="A442" s="4">
        <v>41785.0</v>
      </c>
      <c r="B442" s="1">
        <v>4429.600098</v>
      </c>
      <c r="C442" s="1">
        <v>4479.799805</v>
      </c>
      <c r="D442" s="1">
        <v>4133.700195</v>
      </c>
      <c r="E442" s="1">
        <v>4165.700195</v>
      </c>
      <c r="F442" s="1" t="str">
        <f t="shared" si="2"/>
        <v>SELL</v>
      </c>
      <c r="G442" s="1" t="str">
        <f t="shared" si="3"/>
        <v>SELL</v>
      </c>
      <c r="H442" s="1">
        <f t="shared" si="4"/>
        <v>4165.700195</v>
      </c>
      <c r="I442" s="1">
        <f t="shared" si="6"/>
        <v>-0.04794876128</v>
      </c>
    </row>
    <row r="443" ht="14.25" customHeight="1">
      <c r="A443" s="4">
        <v>41786.0</v>
      </c>
      <c r="B443" s="1">
        <v>4166.0</v>
      </c>
      <c r="C443" s="1">
        <v>4231.799805</v>
      </c>
      <c r="D443" s="1">
        <v>4155.5</v>
      </c>
      <c r="E443" s="1">
        <v>4202.149902</v>
      </c>
      <c r="F443" s="1" t="str">
        <f t="shared" si="2"/>
        <v>SELL</v>
      </c>
      <c r="G443" s="1" t="str">
        <f t="shared" si="3"/>
        <v>HOLD</v>
      </c>
      <c r="H443" s="1">
        <f t="shared" si="4"/>
        <v>4165.700195</v>
      </c>
      <c r="I443" s="1">
        <f t="shared" si="6"/>
        <v>0</v>
      </c>
    </row>
    <row r="444" ht="14.25" customHeight="1">
      <c r="A444" s="4">
        <v>41787.0</v>
      </c>
      <c r="B444" s="1">
        <v>4201.850098</v>
      </c>
      <c r="C444" s="1">
        <v>4201.850098</v>
      </c>
      <c r="D444" s="1">
        <v>4061.100098</v>
      </c>
      <c r="E444" s="1">
        <v>4078.899902</v>
      </c>
      <c r="F444" s="1" t="str">
        <f t="shared" si="2"/>
        <v>SELL</v>
      </c>
      <c r="G444" s="1" t="str">
        <f t="shared" si="3"/>
        <v>HOLD</v>
      </c>
      <c r="H444" s="1">
        <f t="shared" si="4"/>
        <v>4165.700195</v>
      </c>
      <c r="I444" s="1">
        <f t="shared" si="6"/>
        <v>0</v>
      </c>
    </row>
    <row r="445" ht="14.25" customHeight="1">
      <c r="A445" s="4">
        <v>41788.0</v>
      </c>
      <c r="B445" s="1">
        <v>4078.75</v>
      </c>
      <c r="C445" s="1">
        <v>4114.899902</v>
      </c>
      <c r="D445" s="1">
        <v>4039.850098</v>
      </c>
      <c r="E445" s="1">
        <v>4080.949951</v>
      </c>
      <c r="F445" s="1" t="str">
        <f t="shared" si="2"/>
        <v>SELL</v>
      </c>
      <c r="G445" s="1" t="str">
        <f t="shared" si="3"/>
        <v>HOLD</v>
      </c>
      <c r="H445" s="1">
        <f t="shared" si="4"/>
        <v>4165.700195</v>
      </c>
      <c r="I445" s="1">
        <f t="shared" si="6"/>
        <v>0</v>
      </c>
    </row>
    <row r="446" ht="14.25" customHeight="1">
      <c r="A446" s="4">
        <v>41789.0</v>
      </c>
      <c r="B446" s="1">
        <v>4081.399902</v>
      </c>
      <c r="C446" s="1">
        <v>4129.950195</v>
      </c>
      <c r="D446" s="1">
        <v>3976.800049</v>
      </c>
      <c r="E446" s="1">
        <v>4003.899902</v>
      </c>
      <c r="F446" s="1" t="str">
        <f t="shared" si="2"/>
        <v>SELL</v>
      </c>
      <c r="G446" s="1" t="str">
        <f t="shared" si="3"/>
        <v>HOLD</v>
      </c>
      <c r="H446" s="1">
        <f t="shared" si="4"/>
        <v>4165.700195</v>
      </c>
      <c r="I446" s="1">
        <f t="shared" si="6"/>
        <v>0</v>
      </c>
    </row>
    <row r="447" ht="14.25" customHeight="1">
      <c r="A447" s="4">
        <v>41792.0</v>
      </c>
      <c r="B447" s="1">
        <v>4003.399902</v>
      </c>
      <c r="C447" s="1">
        <v>4003.399902</v>
      </c>
      <c r="D447" s="1">
        <v>3918.75</v>
      </c>
      <c r="E447" s="1">
        <v>3974.050049</v>
      </c>
      <c r="F447" s="1" t="str">
        <f t="shared" si="2"/>
        <v>SELL</v>
      </c>
      <c r="G447" s="1" t="str">
        <f t="shared" si="3"/>
        <v>HOLD</v>
      </c>
      <c r="H447" s="1">
        <f t="shared" si="4"/>
        <v>4165.700195</v>
      </c>
      <c r="I447" s="1">
        <f t="shared" si="6"/>
        <v>0</v>
      </c>
    </row>
    <row r="448" ht="14.25" customHeight="1">
      <c r="A448" s="4">
        <v>41793.0</v>
      </c>
      <c r="B448" s="1">
        <v>3974.100098</v>
      </c>
      <c r="C448" s="1">
        <v>4128.899902</v>
      </c>
      <c r="D448" s="1">
        <v>3974.100098</v>
      </c>
      <c r="E448" s="1">
        <v>4111.399902</v>
      </c>
      <c r="F448" s="1" t="str">
        <f t="shared" si="2"/>
        <v>BUY</v>
      </c>
      <c r="G448" s="1" t="str">
        <f t="shared" si="3"/>
        <v>BUY</v>
      </c>
      <c r="H448" s="1">
        <f t="shared" si="4"/>
        <v>4111.399902</v>
      </c>
      <c r="I448" s="1">
        <f t="shared" si="6"/>
        <v>0.01303509385</v>
      </c>
    </row>
    <row r="449" ht="14.25" customHeight="1">
      <c r="A449" s="4">
        <v>41794.0</v>
      </c>
      <c r="B449" s="1">
        <v>4120.799805</v>
      </c>
      <c r="C449" s="1">
        <v>4249.549805</v>
      </c>
      <c r="D449" s="1">
        <v>4118.75</v>
      </c>
      <c r="E449" s="1">
        <v>4233.5</v>
      </c>
      <c r="F449" s="1" t="str">
        <f t="shared" si="2"/>
        <v>BUY</v>
      </c>
      <c r="G449" s="1" t="str">
        <f t="shared" si="3"/>
        <v>HOLD</v>
      </c>
      <c r="H449" s="1">
        <f t="shared" si="4"/>
        <v>4111.399902</v>
      </c>
      <c r="I449" s="1">
        <f t="shared" si="6"/>
        <v>0</v>
      </c>
    </row>
    <row r="450" ht="14.25" customHeight="1">
      <c r="A450" s="4">
        <v>41795.0</v>
      </c>
      <c r="B450" s="1">
        <v>4223.5</v>
      </c>
      <c r="C450" s="1">
        <v>4305.0</v>
      </c>
      <c r="D450" s="1">
        <v>4205.5</v>
      </c>
      <c r="E450" s="1">
        <v>4231.399902</v>
      </c>
      <c r="F450" s="1" t="str">
        <f t="shared" si="2"/>
        <v>BUY</v>
      </c>
      <c r="G450" s="1" t="str">
        <f t="shared" si="3"/>
        <v>HOLD</v>
      </c>
      <c r="H450" s="1">
        <f t="shared" si="4"/>
        <v>4111.399902</v>
      </c>
      <c r="I450" s="1">
        <f t="shared" si="6"/>
        <v>0</v>
      </c>
    </row>
    <row r="451" ht="14.25" customHeight="1">
      <c r="A451" s="4">
        <v>41796.0</v>
      </c>
      <c r="B451" s="1">
        <v>4231.450195</v>
      </c>
      <c r="C451" s="1">
        <v>4390.399902</v>
      </c>
      <c r="D451" s="1">
        <v>4230.149902</v>
      </c>
      <c r="E451" s="1">
        <v>4374.950195</v>
      </c>
      <c r="F451" s="1" t="str">
        <f t="shared" si="2"/>
        <v>BUY</v>
      </c>
      <c r="G451" s="1" t="str">
        <f t="shared" si="3"/>
        <v>HOLD</v>
      </c>
      <c r="H451" s="1">
        <f t="shared" si="4"/>
        <v>4111.399902</v>
      </c>
      <c r="I451" s="1">
        <f t="shared" si="6"/>
        <v>0</v>
      </c>
    </row>
    <row r="452" ht="14.25" customHeight="1">
      <c r="A452" s="4">
        <v>41799.0</v>
      </c>
      <c r="B452" s="1">
        <v>4377.899902</v>
      </c>
      <c r="C452" s="1">
        <v>4510.299805</v>
      </c>
      <c r="D452" s="1">
        <v>4377.899902</v>
      </c>
      <c r="E452" s="1">
        <v>4502.25</v>
      </c>
      <c r="F452" s="1" t="str">
        <f t="shared" si="2"/>
        <v>BUY</v>
      </c>
      <c r="G452" s="1" t="str">
        <f t="shared" si="3"/>
        <v>HOLD</v>
      </c>
      <c r="H452" s="1">
        <f t="shared" si="4"/>
        <v>4111.399902</v>
      </c>
      <c r="I452" s="1">
        <f t="shared" si="6"/>
        <v>0</v>
      </c>
    </row>
    <row r="453" ht="14.25" customHeight="1">
      <c r="A453" s="4">
        <v>41800.0</v>
      </c>
      <c r="B453" s="1">
        <v>4501.5</v>
      </c>
      <c r="C453" s="1">
        <v>4524.0</v>
      </c>
      <c r="D453" s="1">
        <v>4436.600098</v>
      </c>
      <c r="E453" s="1">
        <v>4469.100098</v>
      </c>
      <c r="F453" s="1" t="str">
        <f t="shared" si="2"/>
        <v>BUY</v>
      </c>
      <c r="G453" s="1" t="str">
        <f t="shared" si="3"/>
        <v>HOLD</v>
      </c>
      <c r="H453" s="1">
        <f t="shared" si="4"/>
        <v>4111.399902</v>
      </c>
      <c r="I453" s="1">
        <f t="shared" si="6"/>
        <v>0</v>
      </c>
    </row>
    <row r="454" ht="14.25" customHeight="1">
      <c r="A454" s="4">
        <v>41801.0</v>
      </c>
      <c r="B454" s="1">
        <v>4469.299805</v>
      </c>
      <c r="C454" s="1">
        <v>4557.950195</v>
      </c>
      <c r="D454" s="1">
        <v>4380.450195</v>
      </c>
      <c r="E454" s="1">
        <v>4398.899902</v>
      </c>
      <c r="F454" s="1" t="str">
        <f t="shared" si="2"/>
        <v>BUY</v>
      </c>
      <c r="G454" s="1" t="str">
        <f t="shared" si="3"/>
        <v>HOLD</v>
      </c>
      <c r="H454" s="1">
        <f t="shared" si="4"/>
        <v>4111.399902</v>
      </c>
      <c r="I454" s="1">
        <f t="shared" si="6"/>
        <v>0</v>
      </c>
    </row>
    <row r="455" ht="14.25" customHeight="1">
      <c r="A455" s="4">
        <v>41802.0</v>
      </c>
      <c r="B455" s="1">
        <v>4409.700195</v>
      </c>
      <c r="C455" s="1">
        <v>4532.399902</v>
      </c>
      <c r="D455" s="1">
        <v>4405.950195</v>
      </c>
      <c r="E455" s="1">
        <v>4523.75</v>
      </c>
      <c r="F455" s="1" t="str">
        <f t="shared" si="2"/>
        <v>BUY</v>
      </c>
      <c r="G455" s="1" t="str">
        <f t="shared" si="3"/>
        <v>HOLD</v>
      </c>
      <c r="H455" s="1">
        <f t="shared" si="4"/>
        <v>4111.399902</v>
      </c>
      <c r="I455" s="1">
        <f t="shared" si="6"/>
        <v>0</v>
      </c>
    </row>
    <row r="456" ht="14.25" customHeight="1">
      <c r="A456" s="4">
        <v>41803.0</v>
      </c>
      <c r="B456" s="1">
        <v>4524.799805</v>
      </c>
      <c r="C456" s="1">
        <v>4578.75</v>
      </c>
      <c r="D456" s="1">
        <v>4504.850098</v>
      </c>
      <c r="E456" s="1">
        <v>4568.549805</v>
      </c>
      <c r="F456" s="1" t="str">
        <f t="shared" si="2"/>
        <v>BUY</v>
      </c>
      <c r="G456" s="1" t="str">
        <f t="shared" si="3"/>
        <v>HOLD</v>
      </c>
      <c r="H456" s="1">
        <f t="shared" si="4"/>
        <v>4111.399902</v>
      </c>
      <c r="I456" s="1">
        <f t="shared" si="6"/>
        <v>0</v>
      </c>
    </row>
    <row r="457" ht="14.25" customHeight="1">
      <c r="A457" s="4">
        <v>41806.0</v>
      </c>
      <c r="B457" s="1">
        <v>4568.649902</v>
      </c>
      <c r="C457" s="1">
        <v>4596.75</v>
      </c>
      <c r="D457" s="1">
        <v>4528.5</v>
      </c>
      <c r="E457" s="1">
        <v>4572.299805</v>
      </c>
      <c r="F457" s="1" t="str">
        <f t="shared" si="2"/>
        <v>BUY</v>
      </c>
      <c r="G457" s="1" t="str">
        <f t="shared" si="3"/>
        <v>HOLD</v>
      </c>
      <c r="H457" s="1">
        <f t="shared" si="4"/>
        <v>4111.399902</v>
      </c>
      <c r="I457" s="1">
        <f t="shared" si="6"/>
        <v>0</v>
      </c>
    </row>
    <row r="458" ht="14.25" customHeight="1">
      <c r="A458" s="4">
        <v>41807.0</v>
      </c>
      <c r="B458" s="1">
        <v>4572.799805</v>
      </c>
      <c r="C458" s="1">
        <v>4599.899902</v>
      </c>
      <c r="D458" s="1">
        <v>4529.149902</v>
      </c>
      <c r="E458" s="1">
        <v>4564.100098</v>
      </c>
      <c r="F458" s="1" t="str">
        <f t="shared" si="2"/>
        <v>BUY</v>
      </c>
      <c r="G458" s="1" t="str">
        <f t="shared" si="3"/>
        <v>HOLD</v>
      </c>
      <c r="H458" s="1">
        <f t="shared" si="4"/>
        <v>4111.399902</v>
      </c>
      <c r="I458" s="1">
        <f t="shared" si="6"/>
        <v>0</v>
      </c>
    </row>
    <row r="459" ht="14.25" customHeight="1">
      <c r="A459" s="4">
        <v>41808.0</v>
      </c>
      <c r="B459" s="1">
        <v>4565.799805</v>
      </c>
      <c r="C459" s="1">
        <v>4573.850098</v>
      </c>
      <c r="D459" s="1">
        <v>4420.799805</v>
      </c>
      <c r="E459" s="1">
        <v>4513.5</v>
      </c>
      <c r="F459" s="1" t="str">
        <f t="shared" si="2"/>
        <v>SELL</v>
      </c>
      <c r="G459" s="1" t="str">
        <f t="shared" si="3"/>
        <v>SELL</v>
      </c>
      <c r="H459" s="1">
        <f t="shared" si="4"/>
        <v>4513.5</v>
      </c>
      <c r="I459" s="1">
        <f t="shared" si="6"/>
        <v>0.09780126176</v>
      </c>
    </row>
    <row r="460" ht="14.25" customHeight="1">
      <c r="A460" s="4">
        <v>41809.0</v>
      </c>
      <c r="B460" s="1">
        <v>4513.100098</v>
      </c>
      <c r="C460" s="1">
        <v>4582.350098</v>
      </c>
      <c r="D460" s="1">
        <v>4474.5</v>
      </c>
      <c r="E460" s="1">
        <v>4571.450195</v>
      </c>
      <c r="F460" s="1" t="str">
        <f t="shared" si="2"/>
        <v>SELL</v>
      </c>
      <c r="G460" s="1" t="str">
        <f t="shared" si="3"/>
        <v>HOLD</v>
      </c>
      <c r="H460" s="1">
        <f t="shared" si="4"/>
        <v>4513.5</v>
      </c>
      <c r="I460" s="1">
        <f t="shared" si="6"/>
        <v>0</v>
      </c>
    </row>
    <row r="461" ht="14.25" customHeight="1">
      <c r="A461" s="4">
        <v>41810.0</v>
      </c>
      <c r="B461" s="1">
        <v>4571.600098</v>
      </c>
      <c r="C461" s="1">
        <v>4669.75</v>
      </c>
      <c r="D461" s="1">
        <v>4571.600098</v>
      </c>
      <c r="E461" s="1">
        <v>4636.450195</v>
      </c>
      <c r="F461" s="1" t="str">
        <f t="shared" si="2"/>
        <v>BUY</v>
      </c>
      <c r="G461" s="1" t="str">
        <f t="shared" si="3"/>
        <v>BUY</v>
      </c>
      <c r="H461" s="1">
        <f t="shared" si="4"/>
        <v>4636.450195</v>
      </c>
      <c r="I461" s="1">
        <f t="shared" si="6"/>
        <v>-0.02724054392</v>
      </c>
    </row>
    <row r="462" ht="14.25" customHeight="1">
      <c r="A462" s="4">
        <v>41813.0</v>
      </c>
      <c r="B462" s="1">
        <v>4633.799805</v>
      </c>
      <c r="C462" s="1">
        <v>4723.75</v>
      </c>
      <c r="D462" s="1">
        <v>4617.75</v>
      </c>
      <c r="E462" s="1">
        <v>4711.399902</v>
      </c>
      <c r="F462" s="1" t="str">
        <f t="shared" si="2"/>
        <v>BUY</v>
      </c>
      <c r="G462" s="1" t="str">
        <f t="shared" si="3"/>
        <v>HOLD</v>
      </c>
      <c r="H462" s="1">
        <f t="shared" si="4"/>
        <v>4636.450195</v>
      </c>
      <c r="I462" s="1">
        <f t="shared" si="6"/>
        <v>0</v>
      </c>
    </row>
    <row r="463" ht="14.25" customHeight="1">
      <c r="A463" s="4">
        <v>41814.0</v>
      </c>
      <c r="B463" s="1">
        <v>4706.25</v>
      </c>
      <c r="C463" s="1">
        <v>4731.450195</v>
      </c>
      <c r="D463" s="1">
        <v>4642.600098</v>
      </c>
      <c r="E463" s="1">
        <v>4680.5</v>
      </c>
      <c r="F463" s="1" t="str">
        <f t="shared" si="2"/>
        <v>BUY</v>
      </c>
      <c r="G463" s="1" t="str">
        <f t="shared" si="3"/>
        <v>HOLD</v>
      </c>
      <c r="H463" s="1">
        <f t="shared" si="4"/>
        <v>4636.450195</v>
      </c>
      <c r="I463" s="1">
        <f t="shared" si="6"/>
        <v>0</v>
      </c>
    </row>
    <row r="464" ht="14.25" customHeight="1">
      <c r="A464" s="4">
        <v>41815.0</v>
      </c>
      <c r="B464" s="1">
        <v>4680.950195</v>
      </c>
      <c r="C464" s="1">
        <v>4717.200195</v>
      </c>
      <c r="D464" s="1">
        <v>4629.850098</v>
      </c>
      <c r="E464" s="1">
        <v>4694.149902</v>
      </c>
      <c r="F464" s="1" t="str">
        <f t="shared" si="2"/>
        <v>BUY</v>
      </c>
      <c r="G464" s="1" t="str">
        <f t="shared" si="3"/>
        <v>HOLD</v>
      </c>
      <c r="H464" s="1">
        <f t="shared" si="4"/>
        <v>4636.450195</v>
      </c>
      <c r="I464" s="1">
        <f t="shared" si="6"/>
        <v>0</v>
      </c>
    </row>
    <row r="465" ht="14.25" customHeight="1">
      <c r="A465" s="4">
        <v>41816.0</v>
      </c>
      <c r="B465" s="1">
        <v>4694.350098</v>
      </c>
      <c r="C465" s="1">
        <v>4718.149902</v>
      </c>
      <c r="D465" s="1">
        <v>4559.200195</v>
      </c>
      <c r="E465" s="1">
        <v>4585.5</v>
      </c>
      <c r="F465" s="1" t="str">
        <f t="shared" si="2"/>
        <v>SELL</v>
      </c>
      <c r="G465" s="1" t="str">
        <f t="shared" si="3"/>
        <v>SELL</v>
      </c>
      <c r="H465" s="1">
        <f t="shared" si="4"/>
        <v>4585.5</v>
      </c>
      <c r="I465" s="1">
        <f t="shared" si="6"/>
        <v>-0.01098905258</v>
      </c>
    </row>
    <row r="466" ht="14.25" customHeight="1">
      <c r="A466" s="4">
        <v>41817.0</v>
      </c>
      <c r="B466" s="1">
        <v>4591.899902</v>
      </c>
      <c r="C466" s="1">
        <v>4591.899902</v>
      </c>
      <c r="D466" s="1">
        <v>4463.950195</v>
      </c>
      <c r="E466" s="1">
        <v>4481.399902</v>
      </c>
      <c r="F466" s="1" t="str">
        <f t="shared" si="2"/>
        <v>SELL</v>
      </c>
      <c r="G466" s="1" t="str">
        <f t="shared" si="3"/>
        <v>HOLD</v>
      </c>
      <c r="H466" s="1">
        <f t="shared" si="4"/>
        <v>4585.5</v>
      </c>
      <c r="I466" s="1">
        <f t="shared" si="6"/>
        <v>0</v>
      </c>
    </row>
    <row r="467" ht="14.25" customHeight="1">
      <c r="A467" s="4">
        <v>41820.0</v>
      </c>
      <c r="B467" s="1">
        <v>4486.5</v>
      </c>
      <c r="C467" s="1">
        <v>4562.5</v>
      </c>
      <c r="D467" s="1">
        <v>4399.850098</v>
      </c>
      <c r="E467" s="1">
        <v>4437.649902</v>
      </c>
      <c r="F467" s="1" t="str">
        <f t="shared" si="2"/>
        <v>SELL</v>
      </c>
      <c r="G467" s="1" t="str">
        <f t="shared" si="3"/>
        <v>HOLD</v>
      </c>
      <c r="H467" s="1">
        <f t="shared" si="4"/>
        <v>4585.5</v>
      </c>
      <c r="I467" s="1">
        <f t="shared" si="6"/>
        <v>0</v>
      </c>
    </row>
    <row r="468" ht="14.25" customHeight="1">
      <c r="A468" s="4">
        <v>41821.0</v>
      </c>
      <c r="B468" s="1">
        <v>4435.0</v>
      </c>
      <c r="C468" s="1">
        <v>4510.799805</v>
      </c>
      <c r="D468" s="1">
        <v>4398.899902</v>
      </c>
      <c r="E468" s="1">
        <v>4471.350098</v>
      </c>
      <c r="F468" s="1" t="str">
        <f t="shared" si="2"/>
        <v>SELL</v>
      </c>
      <c r="G468" s="1" t="str">
        <f t="shared" si="3"/>
        <v>HOLD</v>
      </c>
      <c r="H468" s="1">
        <f t="shared" si="4"/>
        <v>4585.5</v>
      </c>
      <c r="I468" s="1">
        <f t="shared" si="6"/>
        <v>0</v>
      </c>
    </row>
    <row r="469" ht="14.25" customHeight="1">
      <c r="A469" s="4">
        <v>41822.0</v>
      </c>
      <c r="B469" s="1">
        <v>4473.799805</v>
      </c>
      <c r="C469" s="1">
        <v>4473.799805</v>
      </c>
      <c r="D469" s="1">
        <v>4359.399902</v>
      </c>
      <c r="E469" s="1">
        <v>4457.5</v>
      </c>
      <c r="F469" s="1" t="str">
        <f t="shared" si="2"/>
        <v>SELL</v>
      </c>
      <c r="G469" s="1" t="str">
        <f t="shared" si="3"/>
        <v>HOLD</v>
      </c>
      <c r="H469" s="1">
        <f t="shared" si="4"/>
        <v>4585.5</v>
      </c>
      <c r="I469" s="1">
        <f t="shared" si="6"/>
        <v>0</v>
      </c>
    </row>
    <row r="470" ht="14.25" customHeight="1">
      <c r="A470" s="4">
        <v>41823.0</v>
      </c>
      <c r="B470" s="1">
        <v>4458.549805</v>
      </c>
      <c r="C470" s="1">
        <v>4614.149902</v>
      </c>
      <c r="D470" s="1">
        <v>4458.549805</v>
      </c>
      <c r="E470" s="1">
        <v>4605.0</v>
      </c>
      <c r="F470" s="1" t="str">
        <f t="shared" si="2"/>
        <v>BUY</v>
      </c>
      <c r="G470" s="1" t="str">
        <f t="shared" si="3"/>
        <v>BUY</v>
      </c>
      <c r="H470" s="1">
        <f t="shared" si="4"/>
        <v>4605</v>
      </c>
      <c r="I470" s="1">
        <f t="shared" si="6"/>
        <v>-0.004252535165</v>
      </c>
    </row>
    <row r="471" ht="14.25" customHeight="1">
      <c r="A471" s="4">
        <v>41824.0</v>
      </c>
      <c r="B471" s="1">
        <v>4605.149902</v>
      </c>
      <c r="C471" s="1">
        <v>4619.0</v>
      </c>
      <c r="D471" s="1">
        <v>4559.350098</v>
      </c>
      <c r="E471" s="1">
        <v>4580.049805</v>
      </c>
      <c r="F471" s="1" t="str">
        <f t="shared" si="2"/>
        <v>BUY</v>
      </c>
      <c r="G471" s="1" t="str">
        <f t="shared" si="3"/>
        <v>HOLD</v>
      </c>
      <c r="H471" s="1">
        <f t="shared" si="4"/>
        <v>4605</v>
      </c>
      <c r="I471" s="1">
        <f t="shared" si="6"/>
        <v>0</v>
      </c>
    </row>
    <row r="472" ht="14.25" customHeight="1">
      <c r="A472" s="4">
        <v>41827.0</v>
      </c>
      <c r="B472" s="1">
        <v>4578.799805</v>
      </c>
      <c r="C472" s="1">
        <v>4578.799805</v>
      </c>
      <c r="D472" s="1">
        <v>4374.600098</v>
      </c>
      <c r="E472" s="1">
        <v>4387.899902</v>
      </c>
      <c r="F472" s="1" t="str">
        <f t="shared" si="2"/>
        <v>SELL</v>
      </c>
      <c r="G472" s="1" t="str">
        <f t="shared" si="3"/>
        <v>SELL</v>
      </c>
      <c r="H472" s="1">
        <f t="shared" si="4"/>
        <v>4387.899902</v>
      </c>
      <c r="I472" s="1">
        <f t="shared" si="6"/>
        <v>-0.04714442953</v>
      </c>
    </row>
    <row r="473" ht="14.25" customHeight="1">
      <c r="A473" s="4">
        <v>41828.0</v>
      </c>
      <c r="B473" s="1">
        <v>4389.5</v>
      </c>
      <c r="C473" s="1">
        <v>4491.450195</v>
      </c>
      <c r="D473" s="1">
        <v>4372.649902</v>
      </c>
      <c r="E473" s="1">
        <v>4458.899902</v>
      </c>
      <c r="F473" s="1" t="str">
        <f t="shared" si="2"/>
        <v>SELL</v>
      </c>
      <c r="G473" s="1" t="str">
        <f t="shared" si="3"/>
        <v>HOLD</v>
      </c>
      <c r="H473" s="1">
        <f t="shared" si="4"/>
        <v>4387.899902</v>
      </c>
      <c r="I473" s="1">
        <f t="shared" si="6"/>
        <v>0</v>
      </c>
    </row>
    <row r="474" ht="14.25" customHeight="1">
      <c r="A474" s="4">
        <v>41829.0</v>
      </c>
      <c r="B474" s="1">
        <v>4457.75</v>
      </c>
      <c r="C474" s="1">
        <v>4477.549805</v>
      </c>
      <c r="D474" s="1">
        <v>4353.450195</v>
      </c>
      <c r="E474" s="1">
        <v>4394.100098</v>
      </c>
      <c r="F474" s="1" t="str">
        <f t="shared" si="2"/>
        <v>SELL</v>
      </c>
      <c r="G474" s="1" t="str">
        <f t="shared" si="3"/>
        <v>HOLD</v>
      </c>
      <c r="H474" s="1">
        <f t="shared" si="4"/>
        <v>4387.899902</v>
      </c>
      <c r="I474" s="1">
        <f t="shared" si="6"/>
        <v>0</v>
      </c>
    </row>
    <row r="475" ht="14.25" customHeight="1">
      <c r="A475" s="4">
        <v>41830.0</v>
      </c>
      <c r="B475" s="1">
        <v>4394.350098</v>
      </c>
      <c r="C475" s="1">
        <v>4492.799805</v>
      </c>
      <c r="D475" s="1">
        <v>4394.350098</v>
      </c>
      <c r="E475" s="1">
        <v>4453.450195</v>
      </c>
      <c r="F475" s="1" t="str">
        <f t="shared" si="2"/>
        <v>SELL</v>
      </c>
      <c r="G475" s="1" t="str">
        <f t="shared" si="3"/>
        <v>HOLD</v>
      </c>
      <c r="H475" s="1">
        <f t="shared" si="4"/>
        <v>4387.899902</v>
      </c>
      <c r="I475" s="1">
        <f t="shared" si="6"/>
        <v>0</v>
      </c>
    </row>
    <row r="476" ht="14.25" customHeight="1">
      <c r="A476" s="4">
        <v>41831.0</v>
      </c>
      <c r="B476" s="1">
        <v>4453.450195</v>
      </c>
      <c r="C476" s="1">
        <v>4538.700195</v>
      </c>
      <c r="D476" s="1">
        <v>4400.899902</v>
      </c>
      <c r="E476" s="1">
        <v>4528.799805</v>
      </c>
      <c r="F476" s="1" t="str">
        <f t="shared" si="2"/>
        <v>BUY</v>
      </c>
      <c r="G476" s="1" t="str">
        <f t="shared" si="3"/>
        <v>BUY</v>
      </c>
      <c r="H476" s="1">
        <f t="shared" si="4"/>
        <v>4528.799805</v>
      </c>
      <c r="I476" s="1">
        <f t="shared" si="6"/>
        <v>-0.03211101122</v>
      </c>
    </row>
    <row r="477" ht="14.25" customHeight="1">
      <c r="A477" s="4">
        <v>41834.0</v>
      </c>
      <c r="B477" s="1">
        <v>4536.950195</v>
      </c>
      <c r="C477" s="1">
        <v>4656.299805</v>
      </c>
      <c r="D477" s="1">
        <v>4536.950195</v>
      </c>
      <c r="E477" s="1">
        <v>4642.799805</v>
      </c>
      <c r="F477" s="1" t="str">
        <f t="shared" si="2"/>
        <v>BUY</v>
      </c>
      <c r="G477" s="1" t="str">
        <f t="shared" si="3"/>
        <v>HOLD</v>
      </c>
      <c r="H477" s="1">
        <f t="shared" si="4"/>
        <v>4528.799805</v>
      </c>
      <c r="I477" s="1">
        <f t="shared" si="6"/>
        <v>0</v>
      </c>
    </row>
    <row r="478" ht="14.25" customHeight="1">
      <c r="A478" s="4">
        <v>41835.0</v>
      </c>
      <c r="B478" s="1">
        <v>4641.649902</v>
      </c>
      <c r="C478" s="1">
        <v>4672.899902</v>
      </c>
      <c r="D478" s="1">
        <v>4582.5</v>
      </c>
      <c r="E478" s="1">
        <v>4659.350098</v>
      </c>
      <c r="F478" s="1" t="str">
        <f t="shared" si="2"/>
        <v>BUY</v>
      </c>
      <c r="G478" s="1" t="str">
        <f t="shared" si="3"/>
        <v>HOLD</v>
      </c>
      <c r="H478" s="1">
        <f t="shared" si="4"/>
        <v>4528.799805</v>
      </c>
      <c r="I478" s="1">
        <f t="shared" si="6"/>
        <v>0</v>
      </c>
    </row>
    <row r="479" ht="14.25" customHeight="1">
      <c r="A479" s="4">
        <v>41836.0</v>
      </c>
      <c r="B479" s="1">
        <v>4659.450195</v>
      </c>
      <c r="C479" s="1">
        <v>4697.799805</v>
      </c>
      <c r="D479" s="1">
        <v>4659.100098</v>
      </c>
      <c r="E479" s="1">
        <v>4680.850098</v>
      </c>
      <c r="F479" s="1" t="str">
        <f t="shared" si="2"/>
        <v>BUY</v>
      </c>
      <c r="G479" s="1" t="str">
        <f t="shared" si="3"/>
        <v>HOLD</v>
      </c>
      <c r="H479" s="1">
        <f t="shared" si="4"/>
        <v>4528.799805</v>
      </c>
      <c r="I479" s="1">
        <f t="shared" si="6"/>
        <v>0</v>
      </c>
    </row>
    <row r="480" ht="14.25" customHeight="1">
      <c r="A480" s="4">
        <v>41837.0</v>
      </c>
      <c r="B480" s="1">
        <v>4679.0</v>
      </c>
      <c r="C480" s="1">
        <v>4707.899902</v>
      </c>
      <c r="D480" s="1">
        <v>4645.149902</v>
      </c>
      <c r="E480" s="1">
        <v>4688.200195</v>
      </c>
      <c r="F480" s="1" t="str">
        <f t="shared" si="2"/>
        <v>BUY</v>
      </c>
      <c r="G480" s="1" t="str">
        <f t="shared" si="3"/>
        <v>HOLD</v>
      </c>
      <c r="H480" s="1">
        <f t="shared" si="4"/>
        <v>4528.799805</v>
      </c>
      <c r="I480" s="1">
        <f t="shared" si="6"/>
        <v>0</v>
      </c>
    </row>
    <row r="481" ht="14.25" customHeight="1">
      <c r="A481" s="4">
        <v>41838.0</v>
      </c>
      <c r="B481" s="1">
        <v>4688.399902</v>
      </c>
      <c r="C481" s="1">
        <v>4743.75</v>
      </c>
      <c r="D481" s="1">
        <v>4651.399902</v>
      </c>
      <c r="E481" s="1">
        <v>4732.350098</v>
      </c>
      <c r="F481" s="1" t="str">
        <f t="shared" si="2"/>
        <v>BUY</v>
      </c>
      <c r="G481" s="1" t="str">
        <f t="shared" si="3"/>
        <v>HOLD</v>
      </c>
      <c r="H481" s="1">
        <f t="shared" si="4"/>
        <v>4528.799805</v>
      </c>
      <c r="I481" s="1">
        <f t="shared" si="6"/>
        <v>0</v>
      </c>
    </row>
    <row r="482" ht="14.25" customHeight="1">
      <c r="A482" s="4">
        <v>41841.0</v>
      </c>
      <c r="B482" s="1">
        <v>4730.850098</v>
      </c>
      <c r="C482" s="1">
        <v>4730.850098</v>
      </c>
      <c r="D482" s="1">
        <v>4635.0</v>
      </c>
      <c r="E482" s="1">
        <v>4662.100098</v>
      </c>
      <c r="F482" s="1" t="str">
        <f t="shared" si="2"/>
        <v>BUY</v>
      </c>
      <c r="G482" s="1" t="str">
        <f t="shared" si="3"/>
        <v>HOLD</v>
      </c>
      <c r="H482" s="1">
        <f t="shared" si="4"/>
        <v>4528.799805</v>
      </c>
      <c r="I482" s="1">
        <f t="shared" si="6"/>
        <v>0</v>
      </c>
    </row>
    <row r="483" ht="14.25" customHeight="1">
      <c r="A483" s="4">
        <v>41842.0</v>
      </c>
      <c r="B483" s="1">
        <v>4662.200195</v>
      </c>
      <c r="C483" s="1">
        <v>4735.899902</v>
      </c>
      <c r="D483" s="1">
        <v>4600.649902</v>
      </c>
      <c r="E483" s="1">
        <v>4625.350098</v>
      </c>
      <c r="F483" s="1" t="str">
        <f t="shared" si="2"/>
        <v>SELL</v>
      </c>
      <c r="G483" s="1" t="str">
        <f t="shared" si="3"/>
        <v>SELL</v>
      </c>
      <c r="H483" s="1">
        <f t="shared" si="4"/>
        <v>4625.350098</v>
      </c>
      <c r="I483" s="1">
        <f t="shared" si="6"/>
        <v>0.02131917885</v>
      </c>
    </row>
    <row r="484" ht="14.25" customHeight="1">
      <c r="A484" s="4">
        <v>41843.0</v>
      </c>
      <c r="B484" s="1">
        <v>4624.0</v>
      </c>
      <c r="C484" s="1">
        <v>4650.450195</v>
      </c>
      <c r="D484" s="1">
        <v>4576.600098</v>
      </c>
      <c r="E484" s="1">
        <v>4608.350098</v>
      </c>
      <c r="F484" s="1" t="str">
        <f t="shared" si="2"/>
        <v>SELL</v>
      </c>
      <c r="G484" s="1" t="str">
        <f t="shared" si="3"/>
        <v>HOLD</v>
      </c>
      <c r="H484" s="1">
        <f t="shared" si="4"/>
        <v>4625.350098</v>
      </c>
      <c r="I484" s="1">
        <f t="shared" si="6"/>
        <v>0</v>
      </c>
    </row>
    <row r="485" ht="14.25" customHeight="1">
      <c r="A485" s="4">
        <v>41844.0</v>
      </c>
      <c r="B485" s="1">
        <v>4608.75</v>
      </c>
      <c r="C485" s="1">
        <v>4647.350098</v>
      </c>
      <c r="D485" s="1">
        <v>4581.049805</v>
      </c>
      <c r="E485" s="1">
        <v>4593.549805</v>
      </c>
      <c r="F485" s="1" t="str">
        <f t="shared" si="2"/>
        <v>SELL</v>
      </c>
      <c r="G485" s="1" t="str">
        <f t="shared" si="3"/>
        <v>HOLD</v>
      </c>
      <c r="H485" s="1">
        <f t="shared" si="4"/>
        <v>4625.350098</v>
      </c>
      <c r="I485" s="1">
        <f t="shared" si="6"/>
        <v>0</v>
      </c>
    </row>
    <row r="486" ht="14.25" customHeight="1">
      <c r="A486" s="4">
        <v>41845.0</v>
      </c>
      <c r="B486" s="1">
        <v>4608.700195</v>
      </c>
      <c r="C486" s="1">
        <v>4697.200195</v>
      </c>
      <c r="D486" s="1">
        <v>4580.350098</v>
      </c>
      <c r="E486" s="1">
        <v>4680.399902</v>
      </c>
      <c r="F486" s="1" t="str">
        <f t="shared" si="2"/>
        <v>BUY</v>
      </c>
      <c r="G486" s="1" t="str">
        <f t="shared" si="3"/>
        <v>BUY</v>
      </c>
      <c r="H486" s="1">
        <f t="shared" si="4"/>
        <v>4680.399902</v>
      </c>
      <c r="I486" s="1">
        <f t="shared" si="6"/>
        <v>-0.0119017594</v>
      </c>
    </row>
    <row r="487" ht="14.25" customHeight="1">
      <c r="A487" s="4">
        <v>41848.0</v>
      </c>
      <c r="B487" s="1">
        <v>4682.399902</v>
      </c>
      <c r="C487" s="1">
        <v>4790.0</v>
      </c>
      <c r="D487" s="1">
        <v>4679.299805</v>
      </c>
      <c r="E487" s="1">
        <v>4782.899902</v>
      </c>
      <c r="F487" s="1" t="str">
        <f t="shared" si="2"/>
        <v>BUY</v>
      </c>
      <c r="G487" s="1" t="str">
        <f t="shared" si="3"/>
        <v>HOLD</v>
      </c>
      <c r="H487" s="1">
        <f t="shared" si="4"/>
        <v>4680.399902</v>
      </c>
      <c r="I487" s="1">
        <f t="shared" si="6"/>
        <v>0</v>
      </c>
    </row>
    <row r="488" ht="14.25" customHeight="1">
      <c r="A488" s="4">
        <v>41849.0</v>
      </c>
      <c r="B488" s="1">
        <v>4782.850098</v>
      </c>
      <c r="C488" s="1">
        <v>4842.200195</v>
      </c>
      <c r="D488" s="1">
        <v>4782.649902</v>
      </c>
      <c r="E488" s="1">
        <v>4805.25</v>
      </c>
      <c r="F488" s="1" t="str">
        <f t="shared" si="2"/>
        <v>BUY</v>
      </c>
      <c r="G488" s="1" t="str">
        <f t="shared" si="3"/>
        <v>HOLD</v>
      </c>
      <c r="H488" s="1">
        <f t="shared" si="4"/>
        <v>4680.399902</v>
      </c>
      <c r="I488" s="1">
        <f t="shared" si="6"/>
        <v>0</v>
      </c>
    </row>
    <row r="489" ht="14.25" customHeight="1">
      <c r="A489" s="4">
        <v>41850.0</v>
      </c>
      <c r="B489" s="1">
        <v>4804.899902</v>
      </c>
      <c r="C489" s="1">
        <v>4825.049805</v>
      </c>
      <c r="D489" s="1">
        <v>4783.5</v>
      </c>
      <c r="E489" s="1">
        <v>4814.25</v>
      </c>
      <c r="F489" s="1" t="str">
        <f t="shared" si="2"/>
        <v>BUY</v>
      </c>
      <c r="G489" s="1" t="str">
        <f t="shared" si="3"/>
        <v>HOLD</v>
      </c>
      <c r="H489" s="1">
        <f t="shared" si="4"/>
        <v>4680.399902</v>
      </c>
      <c r="I489" s="1">
        <f t="shared" si="6"/>
        <v>0</v>
      </c>
    </row>
    <row r="490" ht="14.25" customHeight="1">
      <c r="A490" s="4">
        <v>41851.0</v>
      </c>
      <c r="B490" s="1">
        <v>4814.350098</v>
      </c>
      <c r="C490" s="1">
        <v>4889.049805</v>
      </c>
      <c r="D490" s="1">
        <v>4807.899902</v>
      </c>
      <c r="E490" s="1">
        <v>4819.399902</v>
      </c>
      <c r="F490" s="1" t="str">
        <f t="shared" si="2"/>
        <v>BUY</v>
      </c>
      <c r="G490" s="1" t="str">
        <f t="shared" si="3"/>
        <v>HOLD</v>
      </c>
      <c r="H490" s="1">
        <f t="shared" si="4"/>
        <v>4680.399902</v>
      </c>
      <c r="I490" s="1">
        <f t="shared" si="6"/>
        <v>0</v>
      </c>
    </row>
    <row r="491" ht="14.25" customHeight="1">
      <c r="A491" s="4">
        <v>41852.0</v>
      </c>
      <c r="B491" s="1">
        <v>4819.399902</v>
      </c>
      <c r="C491" s="1">
        <v>4856.149902</v>
      </c>
      <c r="D491" s="1">
        <v>4791.549805</v>
      </c>
      <c r="E491" s="1">
        <v>4829.549805</v>
      </c>
      <c r="F491" s="1" t="str">
        <f t="shared" si="2"/>
        <v>BUY</v>
      </c>
      <c r="G491" s="1" t="str">
        <f t="shared" si="3"/>
        <v>HOLD</v>
      </c>
      <c r="H491" s="1">
        <f t="shared" si="4"/>
        <v>4680.399902</v>
      </c>
      <c r="I491" s="1">
        <f t="shared" si="6"/>
        <v>0</v>
      </c>
    </row>
    <row r="492" ht="14.25" customHeight="1">
      <c r="A492" s="4">
        <v>41855.0</v>
      </c>
      <c r="B492" s="1">
        <v>4830.350098</v>
      </c>
      <c r="C492" s="1">
        <v>4832.25</v>
      </c>
      <c r="D492" s="1">
        <v>4786.25</v>
      </c>
      <c r="E492" s="1">
        <v>4808.600098</v>
      </c>
      <c r="F492" s="1" t="str">
        <f t="shared" si="2"/>
        <v>BUY</v>
      </c>
      <c r="G492" s="1" t="str">
        <f t="shared" si="3"/>
        <v>HOLD</v>
      </c>
      <c r="H492" s="1">
        <f t="shared" si="4"/>
        <v>4680.399902</v>
      </c>
      <c r="I492" s="1">
        <f t="shared" si="6"/>
        <v>0</v>
      </c>
    </row>
    <row r="493" ht="14.25" customHeight="1">
      <c r="A493" s="4">
        <v>41856.0</v>
      </c>
      <c r="B493" s="1">
        <v>4808.350098</v>
      </c>
      <c r="C493" s="1">
        <v>4899.450195</v>
      </c>
      <c r="D493" s="1">
        <v>4808.350098</v>
      </c>
      <c r="E493" s="1">
        <v>4892.100098</v>
      </c>
      <c r="F493" s="1" t="str">
        <f t="shared" si="2"/>
        <v>BUY</v>
      </c>
      <c r="G493" s="1" t="str">
        <f t="shared" si="3"/>
        <v>HOLD</v>
      </c>
      <c r="H493" s="1">
        <f t="shared" si="4"/>
        <v>4680.399902</v>
      </c>
      <c r="I493" s="1">
        <f t="shared" si="6"/>
        <v>0</v>
      </c>
    </row>
    <row r="494" ht="14.25" customHeight="1">
      <c r="A494" s="4">
        <v>41857.0</v>
      </c>
      <c r="B494" s="1">
        <v>4894.649902</v>
      </c>
      <c r="C494" s="1">
        <v>4966.299805</v>
      </c>
      <c r="D494" s="1">
        <v>4894.649902</v>
      </c>
      <c r="E494" s="1">
        <v>4958.399902</v>
      </c>
      <c r="F494" s="1" t="str">
        <f t="shared" si="2"/>
        <v>BUY</v>
      </c>
      <c r="G494" s="1" t="str">
        <f t="shared" si="3"/>
        <v>HOLD</v>
      </c>
      <c r="H494" s="1">
        <f t="shared" si="4"/>
        <v>4680.399902</v>
      </c>
      <c r="I494" s="1">
        <f t="shared" si="6"/>
        <v>0</v>
      </c>
    </row>
    <row r="495" ht="14.25" customHeight="1">
      <c r="A495" s="4">
        <v>41858.0</v>
      </c>
      <c r="B495" s="1">
        <v>4958.549805</v>
      </c>
      <c r="C495" s="1">
        <v>5003.049805</v>
      </c>
      <c r="D495" s="1">
        <v>4944.149902</v>
      </c>
      <c r="E495" s="1">
        <v>4965.549805</v>
      </c>
      <c r="F495" s="1" t="str">
        <f t="shared" si="2"/>
        <v>BUY</v>
      </c>
      <c r="G495" s="1" t="str">
        <f t="shared" si="3"/>
        <v>HOLD</v>
      </c>
      <c r="H495" s="1">
        <f t="shared" si="4"/>
        <v>4680.399902</v>
      </c>
      <c r="I495" s="1">
        <f t="shared" si="6"/>
        <v>0</v>
      </c>
    </row>
    <row r="496" ht="14.25" customHeight="1">
      <c r="A496" s="4">
        <v>41859.0</v>
      </c>
      <c r="B496" s="1">
        <v>4963.950195</v>
      </c>
      <c r="C496" s="1">
        <v>4980.850098</v>
      </c>
      <c r="D496" s="1">
        <v>4931.899902</v>
      </c>
      <c r="E496" s="1">
        <v>4976.049805</v>
      </c>
      <c r="F496" s="1" t="str">
        <f t="shared" si="2"/>
        <v>BUY</v>
      </c>
      <c r="G496" s="1" t="str">
        <f t="shared" si="3"/>
        <v>HOLD</v>
      </c>
      <c r="H496" s="1">
        <f t="shared" si="4"/>
        <v>4680.399902</v>
      </c>
      <c r="I496" s="1">
        <f t="shared" si="6"/>
        <v>0</v>
      </c>
    </row>
    <row r="497" ht="14.25" customHeight="1">
      <c r="A497" s="4">
        <v>41862.0</v>
      </c>
      <c r="B497" s="1">
        <v>4977.100098</v>
      </c>
      <c r="C497" s="1">
        <v>5036.299805</v>
      </c>
      <c r="D497" s="1">
        <v>4977.100098</v>
      </c>
      <c r="E497" s="1">
        <v>5020.200195</v>
      </c>
      <c r="F497" s="1" t="str">
        <f t="shared" si="2"/>
        <v>BUY</v>
      </c>
      <c r="G497" s="1" t="str">
        <f t="shared" si="3"/>
        <v>HOLD</v>
      </c>
      <c r="H497" s="1">
        <f t="shared" si="4"/>
        <v>4680.399902</v>
      </c>
      <c r="I497" s="1">
        <f t="shared" si="6"/>
        <v>0</v>
      </c>
    </row>
    <row r="498" ht="14.25" customHeight="1">
      <c r="A498" s="4">
        <v>41863.0</v>
      </c>
      <c r="B498" s="1">
        <v>5019.950195</v>
      </c>
      <c r="C498" s="1">
        <v>5030.75</v>
      </c>
      <c r="D498" s="1">
        <v>4957.049805</v>
      </c>
      <c r="E498" s="1">
        <v>4969.950195</v>
      </c>
      <c r="F498" s="1" t="str">
        <f t="shared" si="2"/>
        <v>BUY</v>
      </c>
      <c r="G498" s="1" t="str">
        <f t="shared" si="3"/>
        <v>HOLD</v>
      </c>
      <c r="H498" s="1">
        <f t="shared" si="4"/>
        <v>4680.399902</v>
      </c>
      <c r="I498" s="1">
        <f t="shared" si="6"/>
        <v>0</v>
      </c>
    </row>
    <row r="499" ht="14.25" customHeight="1">
      <c r="A499" s="4">
        <v>41864.0</v>
      </c>
      <c r="B499" s="1">
        <v>4977.149902</v>
      </c>
      <c r="C499" s="1">
        <v>5016.700195</v>
      </c>
      <c r="D499" s="1">
        <v>4904.049805</v>
      </c>
      <c r="E499" s="1">
        <v>4986.549805</v>
      </c>
      <c r="F499" s="1" t="str">
        <f t="shared" si="2"/>
        <v>BUY</v>
      </c>
      <c r="G499" s="1" t="str">
        <f t="shared" si="3"/>
        <v>HOLD</v>
      </c>
      <c r="H499" s="1">
        <f t="shared" si="4"/>
        <v>4680.399902</v>
      </c>
      <c r="I499" s="1">
        <f t="shared" si="6"/>
        <v>0</v>
      </c>
    </row>
    <row r="500" ht="14.25" customHeight="1">
      <c r="A500" s="4">
        <v>41865.0</v>
      </c>
      <c r="B500" s="1">
        <v>4985.100098</v>
      </c>
      <c r="C500" s="1">
        <v>4994.350098</v>
      </c>
      <c r="D500" s="1">
        <v>4931.25</v>
      </c>
      <c r="E500" s="1">
        <v>4958.950195</v>
      </c>
      <c r="F500" s="1" t="str">
        <f t="shared" si="2"/>
        <v>SELL</v>
      </c>
      <c r="G500" s="1" t="str">
        <f t="shared" si="3"/>
        <v>SELL</v>
      </c>
      <c r="H500" s="1">
        <f t="shared" si="4"/>
        <v>4958.950195</v>
      </c>
      <c r="I500" s="1">
        <f t="shared" si="6"/>
        <v>0.05951420794</v>
      </c>
    </row>
    <row r="501" ht="14.25" customHeight="1">
      <c r="A501" s="4">
        <v>41866.0</v>
      </c>
      <c r="B501" s="1">
        <v>4959.149902</v>
      </c>
      <c r="C501" s="1">
        <v>5020.25</v>
      </c>
      <c r="D501" s="1">
        <v>4959.100098</v>
      </c>
      <c r="E501" s="1">
        <v>5006.850098</v>
      </c>
      <c r="F501" s="1" t="str">
        <f t="shared" si="2"/>
        <v>SELL</v>
      </c>
      <c r="G501" s="1" t="str">
        <f t="shared" si="3"/>
        <v>HOLD</v>
      </c>
      <c r="H501" s="1">
        <f t="shared" si="4"/>
        <v>4958.950195</v>
      </c>
      <c r="I501" s="1">
        <f t="shared" si="6"/>
        <v>0</v>
      </c>
    </row>
    <row r="502" ht="14.25" customHeight="1">
      <c r="A502" s="4">
        <v>41869.0</v>
      </c>
      <c r="B502" s="1">
        <v>5007.649902</v>
      </c>
      <c r="C502" s="1">
        <v>5087.600098</v>
      </c>
      <c r="D502" s="1">
        <v>5004.350098</v>
      </c>
      <c r="E502" s="1">
        <v>5083.950195</v>
      </c>
      <c r="F502" s="1" t="str">
        <f t="shared" si="2"/>
        <v>BUY</v>
      </c>
      <c r="G502" s="1" t="str">
        <f t="shared" si="3"/>
        <v>BUY</v>
      </c>
      <c r="H502" s="1">
        <f t="shared" si="4"/>
        <v>5083.950195</v>
      </c>
      <c r="I502" s="1">
        <f t="shared" si="6"/>
        <v>-0.02520694806</v>
      </c>
    </row>
    <row r="503" ht="14.25" customHeight="1">
      <c r="A503" s="4">
        <v>41870.0</v>
      </c>
      <c r="B503" s="1">
        <v>5087.200195</v>
      </c>
      <c r="C503" s="1">
        <v>5110.5</v>
      </c>
      <c r="D503" s="1">
        <v>5057.049805</v>
      </c>
      <c r="E503" s="1">
        <v>5083.399902</v>
      </c>
      <c r="F503" s="1" t="str">
        <f t="shared" si="2"/>
        <v>BUY</v>
      </c>
      <c r="G503" s="1" t="str">
        <f t="shared" si="3"/>
        <v>HOLD</v>
      </c>
      <c r="H503" s="1">
        <f t="shared" si="4"/>
        <v>5083.950195</v>
      </c>
      <c r="I503" s="1">
        <f t="shared" si="6"/>
        <v>0</v>
      </c>
    </row>
    <row r="504" ht="14.25" customHeight="1">
      <c r="A504" s="4">
        <v>41871.0</v>
      </c>
      <c r="B504" s="1">
        <v>5076.049805</v>
      </c>
      <c r="C504" s="1">
        <v>5076.049805</v>
      </c>
      <c r="D504" s="1">
        <v>4991.950195</v>
      </c>
      <c r="E504" s="1">
        <v>5003.200195</v>
      </c>
      <c r="F504" s="1" t="str">
        <f t="shared" si="2"/>
        <v>BUY</v>
      </c>
      <c r="G504" s="1" t="str">
        <f t="shared" si="3"/>
        <v>HOLD</v>
      </c>
      <c r="H504" s="1">
        <f t="shared" si="4"/>
        <v>5083.950195</v>
      </c>
      <c r="I504" s="1">
        <f t="shared" si="6"/>
        <v>0</v>
      </c>
    </row>
    <row r="505" ht="14.25" customHeight="1">
      <c r="A505" s="4">
        <v>41872.0</v>
      </c>
      <c r="B505" s="1">
        <v>5003.649902</v>
      </c>
      <c r="C505" s="1">
        <v>5034.700195</v>
      </c>
      <c r="D505" s="1">
        <v>4921.049805</v>
      </c>
      <c r="E505" s="1">
        <v>5027.399902</v>
      </c>
      <c r="F505" s="1" t="str">
        <f t="shared" si="2"/>
        <v>BUY</v>
      </c>
      <c r="G505" s="1" t="str">
        <f t="shared" si="3"/>
        <v>HOLD</v>
      </c>
      <c r="H505" s="1">
        <f t="shared" si="4"/>
        <v>5083.950195</v>
      </c>
      <c r="I505" s="1">
        <f t="shared" si="6"/>
        <v>0</v>
      </c>
    </row>
    <row r="506" ht="14.25" customHeight="1">
      <c r="A506" s="4">
        <v>41873.0</v>
      </c>
      <c r="B506" s="1">
        <v>5031.700195</v>
      </c>
      <c r="C506" s="1">
        <v>5077.0</v>
      </c>
      <c r="D506" s="1">
        <v>4972.950195</v>
      </c>
      <c r="E506" s="1">
        <v>4985.75</v>
      </c>
      <c r="F506" s="1" t="str">
        <f t="shared" si="2"/>
        <v>SELL</v>
      </c>
      <c r="G506" s="1" t="str">
        <f t="shared" si="3"/>
        <v>SELL</v>
      </c>
      <c r="H506" s="1">
        <f t="shared" si="4"/>
        <v>4985.75</v>
      </c>
      <c r="I506" s="1">
        <f t="shared" si="6"/>
        <v>-0.01931572719</v>
      </c>
    </row>
    <row r="507" ht="14.25" customHeight="1">
      <c r="A507" s="4">
        <v>41876.0</v>
      </c>
      <c r="B507" s="1">
        <v>5011.25</v>
      </c>
      <c r="C507" s="1">
        <v>5035.100098</v>
      </c>
      <c r="D507" s="1">
        <v>4980.700195</v>
      </c>
      <c r="E507" s="1">
        <v>5002.25</v>
      </c>
      <c r="F507" s="1" t="str">
        <f t="shared" si="2"/>
        <v>SELL</v>
      </c>
      <c r="G507" s="1" t="str">
        <f t="shared" si="3"/>
        <v>HOLD</v>
      </c>
      <c r="H507" s="1">
        <f t="shared" si="4"/>
        <v>4985.75</v>
      </c>
      <c r="I507" s="1">
        <f t="shared" si="6"/>
        <v>0</v>
      </c>
    </row>
    <row r="508" ht="14.25" customHeight="1">
      <c r="A508" s="4">
        <v>41877.0</v>
      </c>
      <c r="B508" s="1">
        <v>4993.0</v>
      </c>
      <c r="C508" s="1">
        <v>5032.600098</v>
      </c>
      <c r="D508" s="1">
        <v>4934.549805</v>
      </c>
      <c r="E508" s="1">
        <v>4945.200195</v>
      </c>
      <c r="F508" s="1" t="str">
        <f t="shared" si="2"/>
        <v>SELL</v>
      </c>
      <c r="G508" s="1" t="str">
        <f t="shared" si="3"/>
        <v>HOLD</v>
      </c>
      <c r="H508" s="1">
        <f t="shared" si="4"/>
        <v>4985.75</v>
      </c>
      <c r="I508" s="1">
        <f t="shared" si="6"/>
        <v>0</v>
      </c>
    </row>
    <row r="509" ht="14.25" customHeight="1">
      <c r="A509" s="4">
        <v>41878.0</v>
      </c>
      <c r="B509" s="1">
        <v>4945.450195</v>
      </c>
      <c r="C509" s="1">
        <v>5068.049805</v>
      </c>
      <c r="D509" s="1">
        <v>4945.450195</v>
      </c>
      <c r="E509" s="1">
        <v>5054.25</v>
      </c>
      <c r="F509" s="1" t="str">
        <f t="shared" si="2"/>
        <v>BUY</v>
      </c>
      <c r="G509" s="1" t="str">
        <f t="shared" si="3"/>
        <v>BUY</v>
      </c>
      <c r="H509" s="1">
        <f t="shared" si="4"/>
        <v>5054.25</v>
      </c>
      <c r="I509" s="1">
        <f t="shared" si="6"/>
        <v>-0.0137391566</v>
      </c>
    </row>
    <row r="510" ht="14.25" customHeight="1">
      <c r="A510" s="4">
        <v>41879.0</v>
      </c>
      <c r="B510" s="1">
        <v>5054.350098</v>
      </c>
      <c r="C510" s="1">
        <v>5127.399902</v>
      </c>
      <c r="D510" s="1">
        <v>5054.350098</v>
      </c>
      <c r="E510" s="1">
        <v>5118.200195</v>
      </c>
      <c r="F510" s="1" t="str">
        <f t="shared" si="2"/>
        <v>BUY</v>
      </c>
      <c r="G510" s="1" t="str">
        <f t="shared" si="3"/>
        <v>HOLD</v>
      </c>
      <c r="H510" s="1">
        <f t="shared" si="4"/>
        <v>5054.25</v>
      </c>
      <c r="I510" s="1">
        <f t="shared" si="6"/>
        <v>0</v>
      </c>
    </row>
    <row r="511" ht="14.25" customHeight="1">
      <c r="A511" s="4">
        <v>41880.0</v>
      </c>
      <c r="B511" s="1">
        <v>5118.549805</v>
      </c>
      <c r="C511" s="1">
        <v>5152.25</v>
      </c>
      <c r="D511" s="1">
        <v>5077.100098</v>
      </c>
      <c r="E511" s="1">
        <v>5108.850098</v>
      </c>
      <c r="F511" s="1" t="str">
        <f t="shared" si="2"/>
        <v>BUY</v>
      </c>
      <c r="G511" s="1" t="str">
        <f t="shared" si="3"/>
        <v>HOLD</v>
      </c>
      <c r="H511" s="1">
        <f t="shared" si="4"/>
        <v>5054.25</v>
      </c>
      <c r="I511" s="1">
        <f t="shared" si="6"/>
        <v>0</v>
      </c>
    </row>
    <row r="512" ht="14.25" customHeight="1">
      <c r="A512" s="4">
        <v>41883.0</v>
      </c>
      <c r="B512" s="1">
        <v>5108.649902</v>
      </c>
      <c r="C512" s="1">
        <v>5149.649902</v>
      </c>
      <c r="D512" s="1">
        <v>5093.200195</v>
      </c>
      <c r="E512" s="1">
        <v>5142.149902</v>
      </c>
      <c r="F512" s="1" t="str">
        <f t="shared" si="2"/>
        <v>BUY</v>
      </c>
      <c r="G512" s="1" t="str">
        <f t="shared" si="3"/>
        <v>HOLD</v>
      </c>
      <c r="H512" s="1">
        <f t="shared" si="4"/>
        <v>5054.25</v>
      </c>
      <c r="I512" s="1">
        <f t="shared" si="6"/>
        <v>0</v>
      </c>
    </row>
    <row r="513" ht="14.25" customHeight="1">
      <c r="A513" s="4">
        <v>41884.0</v>
      </c>
      <c r="B513" s="1">
        <v>5145.600098</v>
      </c>
      <c r="C513" s="1">
        <v>5181.950195</v>
      </c>
      <c r="D513" s="1">
        <v>5102.649902</v>
      </c>
      <c r="E513" s="1">
        <v>5114.450195</v>
      </c>
      <c r="F513" s="1" t="str">
        <f t="shared" si="2"/>
        <v>BUY</v>
      </c>
      <c r="G513" s="1" t="str">
        <f t="shared" si="3"/>
        <v>HOLD</v>
      </c>
      <c r="H513" s="1">
        <f t="shared" si="4"/>
        <v>5054.25</v>
      </c>
      <c r="I513" s="1">
        <f t="shared" si="6"/>
        <v>0</v>
      </c>
    </row>
    <row r="514" ht="14.25" customHeight="1">
      <c r="A514" s="4">
        <v>41885.0</v>
      </c>
      <c r="B514" s="1">
        <v>5114.850098</v>
      </c>
      <c r="C514" s="1">
        <v>5117.450195</v>
      </c>
      <c r="D514" s="1">
        <v>5051.649902</v>
      </c>
      <c r="E514" s="1">
        <v>5063.600098</v>
      </c>
      <c r="F514" s="1" t="str">
        <f t="shared" si="2"/>
        <v>SELL</v>
      </c>
      <c r="G514" s="1" t="str">
        <f t="shared" si="3"/>
        <v>SELL</v>
      </c>
      <c r="H514" s="1">
        <f t="shared" si="4"/>
        <v>5063.600098</v>
      </c>
      <c r="I514" s="1">
        <f t="shared" si="6"/>
        <v>0.001849947668</v>
      </c>
    </row>
    <row r="515" ht="14.25" customHeight="1">
      <c r="A515" s="4">
        <v>41886.0</v>
      </c>
      <c r="B515" s="1">
        <v>5063.350098</v>
      </c>
      <c r="C515" s="1">
        <v>5064.25</v>
      </c>
      <c r="D515" s="1">
        <v>4968.450195</v>
      </c>
      <c r="E515" s="1">
        <v>4988.600098</v>
      </c>
      <c r="F515" s="1" t="str">
        <f t="shared" si="2"/>
        <v>SELL</v>
      </c>
      <c r="G515" s="1" t="str">
        <f t="shared" si="3"/>
        <v>HOLD</v>
      </c>
      <c r="H515" s="1">
        <f t="shared" si="4"/>
        <v>5063.600098</v>
      </c>
      <c r="I515" s="1">
        <f t="shared" si="6"/>
        <v>0</v>
      </c>
    </row>
    <row r="516" ht="14.25" customHeight="1">
      <c r="A516" s="4">
        <v>41887.0</v>
      </c>
      <c r="B516" s="1">
        <v>4986.549805</v>
      </c>
      <c r="C516" s="1">
        <v>5054.950195</v>
      </c>
      <c r="D516" s="1">
        <v>4983.25</v>
      </c>
      <c r="E516" s="1">
        <v>4997.049805</v>
      </c>
      <c r="F516" s="1" t="str">
        <f t="shared" si="2"/>
        <v>SELL</v>
      </c>
      <c r="G516" s="1" t="str">
        <f t="shared" si="3"/>
        <v>HOLD</v>
      </c>
      <c r="H516" s="1">
        <f t="shared" si="4"/>
        <v>5063.600098</v>
      </c>
      <c r="I516" s="1">
        <f t="shared" si="6"/>
        <v>0</v>
      </c>
    </row>
    <row r="517" ht="14.25" customHeight="1">
      <c r="A517" s="4">
        <v>41890.0</v>
      </c>
      <c r="B517" s="1">
        <v>4997.149902</v>
      </c>
      <c r="C517" s="1">
        <v>5033.75</v>
      </c>
      <c r="D517" s="1">
        <v>4961.350098</v>
      </c>
      <c r="E517" s="1">
        <v>4970.899902</v>
      </c>
      <c r="F517" s="1" t="str">
        <f t="shared" si="2"/>
        <v>SELL</v>
      </c>
      <c r="G517" s="1" t="str">
        <f t="shared" si="3"/>
        <v>HOLD</v>
      </c>
      <c r="H517" s="1">
        <f t="shared" si="4"/>
        <v>5063.600098</v>
      </c>
      <c r="I517" s="1">
        <f t="shared" si="6"/>
        <v>0</v>
      </c>
    </row>
    <row r="518" ht="14.25" customHeight="1">
      <c r="A518" s="4">
        <v>41891.0</v>
      </c>
      <c r="B518" s="1">
        <v>4970.549805</v>
      </c>
      <c r="C518" s="1">
        <v>4970.549805</v>
      </c>
      <c r="D518" s="1">
        <v>4829.5</v>
      </c>
      <c r="E518" s="1">
        <v>4846.700195</v>
      </c>
      <c r="F518" s="1" t="str">
        <f t="shared" si="2"/>
        <v>SELL</v>
      </c>
      <c r="G518" s="1" t="str">
        <f t="shared" si="3"/>
        <v>HOLD</v>
      </c>
      <c r="H518" s="1">
        <f t="shared" si="4"/>
        <v>5063.600098</v>
      </c>
      <c r="I518" s="1">
        <f t="shared" si="6"/>
        <v>0</v>
      </c>
    </row>
    <row r="519" ht="14.25" customHeight="1">
      <c r="A519" s="4">
        <v>41892.0</v>
      </c>
      <c r="B519" s="1">
        <v>4846.549805</v>
      </c>
      <c r="C519" s="1">
        <v>4867.0</v>
      </c>
      <c r="D519" s="1">
        <v>4784.100098</v>
      </c>
      <c r="E519" s="1">
        <v>4826.149902</v>
      </c>
      <c r="F519" s="1" t="str">
        <f t="shared" si="2"/>
        <v>SELL</v>
      </c>
      <c r="G519" s="1" t="str">
        <f t="shared" si="3"/>
        <v>HOLD</v>
      </c>
      <c r="H519" s="1">
        <f t="shared" si="4"/>
        <v>5063.600098</v>
      </c>
      <c r="I519" s="1">
        <f t="shared" si="6"/>
        <v>0</v>
      </c>
    </row>
    <row r="520" ht="14.25" customHeight="1">
      <c r="A520" s="4">
        <v>41893.0</v>
      </c>
      <c r="B520" s="1">
        <v>4826.100098</v>
      </c>
      <c r="C520" s="1">
        <v>4826.100098</v>
      </c>
      <c r="D520" s="1">
        <v>4738.399902</v>
      </c>
      <c r="E520" s="1">
        <v>4750.549805</v>
      </c>
      <c r="F520" s="1" t="str">
        <f t="shared" si="2"/>
        <v>SELL</v>
      </c>
      <c r="G520" s="1" t="str">
        <f t="shared" si="3"/>
        <v>HOLD</v>
      </c>
      <c r="H520" s="1">
        <f t="shared" si="4"/>
        <v>5063.600098</v>
      </c>
      <c r="I520" s="1">
        <f t="shared" si="6"/>
        <v>0</v>
      </c>
    </row>
    <row r="521" ht="14.25" customHeight="1">
      <c r="A521" s="4">
        <v>41894.0</v>
      </c>
      <c r="B521" s="1">
        <v>4751.100098</v>
      </c>
      <c r="C521" s="1">
        <v>4853.649902</v>
      </c>
      <c r="D521" s="1">
        <v>4687.5</v>
      </c>
      <c r="E521" s="1">
        <v>4711.700195</v>
      </c>
      <c r="F521" s="1" t="str">
        <f t="shared" si="2"/>
        <v>SELL</v>
      </c>
      <c r="G521" s="1" t="str">
        <f t="shared" si="3"/>
        <v>HOLD</v>
      </c>
      <c r="H521" s="1">
        <f t="shared" si="4"/>
        <v>5063.600098</v>
      </c>
      <c r="I521" s="1">
        <f t="shared" si="6"/>
        <v>0</v>
      </c>
    </row>
    <row r="522" ht="14.25" customHeight="1">
      <c r="A522" s="4">
        <v>41897.0</v>
      </c>
      <c r="B522" s="1">
        <v>4712.25</v>
      </c>
      <c r="C522" s="1">
        <v>4729.850098</v>
      </c>
      <c r="D522" s="1">
        <v>4538.5</v>
      </c>
      <c r="E522" s="1">
        <v>4563.899902</v>
      </c>
      <c r="F522" s="1" t="str">
        <f t="shared" si="2"/>
        <v>SELL</v>
      </c>
      <c r="G522" s="1" t="str">
        <f t="shared" si="3"/>
        <v>HOLD</v>
      </c>
      <c r="H522" s="1">
        <f t="shared" si="4"/>
        <v>5063.600098</v>
      </c>
      <c r="I522" s="1">
        <f t="shared" si="6"/>
        <v>0</v>
      </c>
    </row>
    <row r="523" ht="14.25" customHeight="1">
      <c r="A523" s="4">
        <v>41898.0</v>
      </c>
      <c r="B523" s="1">
        <v>4567.299805</v>
      </c>
      <c r="C523" s="1">
        <v>4717.799805</v>
      </c>
      <c r="D523" s="1">
        <v>4565.0</v>
      </c>
      <c r="E523" s="1">
        <v>4710.799805</v>
      </c>
      <c r="F523" s="1" t="str">
        <f t="shared" si="2"/>
        <v>SELL</v>
      </c>
      <c r="G523" s="1" t="str">
        <f t="shared" si="3"/>
        <v>HOLD</v>
      </c>
      <c r="H523" s="1">
        <f t="shared" si="4"/>
        <v>5063.600098</v>
      </c>
      <c r="I523" s="1">
        <f t="shared" si="6"/>
        <v>0</v>
      </c>
    </row>
    <row r="524" ht="14.25" customHeight="1">
      <c r="A524" s="4">
        <v>41899.0</v>
      </c>
      <c r="B524" s="1">
        <v>4711.649902</v>
      </c>
      <c r="C524" s="1">
        <v>4776.350098</v>
      </c>
      <c r="D524" s="1">
        <v>4610.600098</v>
      </c>
      <c r="E524" s="1">
        <v>4765.549805</v>
      </c>
      <c r="F524" s="1" t="str">
        <f t="shared" si="2"/>
        <v>BUY</v>
      </c>
      <c r="G524" s="1" t="str">
        <f t="shared" si="3"/>
        <v>BUY</v>
      </c>
      <c r="H524" s="1">
        <f t="shared" si="4"/>
        <v>4765.549805</v>
      </c>
      <c r="I524" s="1">
        <f t="shared" si="6"/>
        <v>0.05886134119</v>
      </c>
    </row>
    <row r="525" ht="14.25" customHeight="1">
      <c r="A525" s="4">
        <v>41900.0</v>
      </c>
      <c r="B525" s="1">
        <v>4767.5</v>
      </c>
      <c r="C525" s="1">
        <v>4836.200195</v>
      </c>
      <c r="D525" s="1">
        <v>4764.850098</v>
      </c>
      <c r="E525" s="1">
        <v>4796.149902</v>
      </c>
      <c r="F525" s="1" t="str">
        <f t="shared" si="2"/>
        <v>BUY</v>
      </c>
      <c r="G525" s="1" t="str">
        <f t="shared" si="3"/>
        <v>HOLD</v>
      </c>
      <c r="H525" s="1">
        <f t="shared" si="4"/>
        <v>4765.549805</v>
      </c>
      <c r="I525" s="1">
        <f t="shared" si="6"/>
        <v>0</v>
      </c>
    </row>
    <row r="526" ht="14.25" customHeight="1">
      <c r="A526" s="4">
        <v>41901.0</v>
      </c>
      <c r="B526" s="1">
        <v>4796.149902</v>
      </c>
      <c r="C526" s="1">
        <v>4905.25</v>
      </c>
      <c r="D526" s="1">
        <v>4789.899902</v>
      </c>
      <c r="E526" s="1">
        <v>4898.399902</v>
      </c>
      <c r="F526" s="1" t="str">
        <f t="shared" si="2"/>
        <v>BUY</v>
      </c>
      <c r="G526" s="1" t="str">
        <f t="shared" si="3"/>
        <v>HOLD</v>
      </c>
      <c r="H526" s="1">
        <f t="shared" si="4"/>
        <v>4765.549805</v>
      </c>
      <c r="I526" s="1">
        <f t="shared" si="6"/>
        <v>0</v>
      </c>
    </row>
    <row r="527" ht="14.25" customHeight="1">
      <c r="A527" s="4">
        <v>41904.0</v>
      </c>
      <c r="B527" s="1">
        <v>4898.899902</v>
      </c>
      <c r="C527" s="1">
        <v>4947.700195</v>
      </c>
      <c r="D527" s="1">
        <v>4860.100098</v>
      </c>
      <c r="E527" s="1">
        <v>4881.700195</v>
      </c>
      <c r="F527" s="1" t="str">
        <f t="shared" si="2"/>
        <v>BUY</v>
      </c>
      <c r="G527" s="1" t="str">
        <f t="shared" si="3"/>
        <v>HOLD</v>
      </c>
      <c r="H527" s="1">
        <f t="shared" si="4"/>
        <v>4765.549805</v>
      </c>
      <c r="I527" s="1">
        <f t="shared" si="6"/>
        <v>0</v>
      </c>
    </row>
    <row r="528" ht="14.25" customHeight="1">
      <c r="A528" s="4">
        <v>41905.0</v>
      </c>
      <c r="B528" s="1">
        <v>4882.299805</v>
      </c>
      <c r="C528" s="1">
        <v>5016.700195</v>
      </c>
      <c r="D528" s="1">
        <v>4870.049805</v>
      </c>
      <c r="E528" s="1">
        <v>5003.950195</v>
      </c>
      <c r="F528" s="1" t="str">
        <f t="shared" si="2"/>
        <v>BUY</v>
      </c>
      <c r="G528" s="1" t="str">
        <f t="shared" si="3"/>
        <v>HOLD</v>
      </c>
      <c r="H528" s="1">
        <f t="shared" si="4"/>
        <v>4765.549805</v>
      </c>
      <c r="I528" s="1">
        <f t="shared" si="6"/>
        <v>0</v>
      </c>
    </row>
    <row r="529" ht="14.25" customHeight="1">
      <c r="A529" s="4">
        <v>41906.0</v>
      </c>
      <c r="B529" s="1">
        <v>5004.399902</v>
      </c>
      <c r="C529" s="1">
        <v>5014.399902</v>
      </c>
      <c r="D529" s="1">
        <v>4924.75</v>
      </c>
      <c r="E529" s="1">
        <v>4952.649902</v>
      </c>
      <c r="F529" s="1" t="str">
        <f t="shared" si="2"/>
        <v>BUY</v>
      </c>
      <c r="G529" s="1" t="str">
        <f t="shared" si="3"/>
        <v>HOLD</v>
      </c>
      <c r="H529" s="1">
        <f t="shared" si="4"/>
        <v>4765.549805</v>
      </c>
      <c r="I529" s="1">
        <f t="shared" si="6"/>
        <v>0</v>
      </c>
    </row>
    <row r="530" ht="14.25" customHeight="1">
      <c r="A530" s="4">
        <v>41907.0</v>
      </c>
      <c r="B530" s="1">
        <v>4952.350098</v>
      </c>
      <c r="C530" s="1">
        <v>5017.899902</v>
      </c>
      <c r="D530" s="1">
        <v>4942.649902</v>
      </c>
      <c r="E530" s="1">
        <v>4998.950195</v>
      </c>
      <c r="F530" s="1" t="str">
        <f t="shared" si="2"/>
        <v>BUY</v>
      </c>
      <c r="G530" s="1" t="str">
        <f t="shared" si="3"/>
        <v>HOLD</v>
      </c>
      <c r="H530" s="1">
        <f t="shared" si="4"/>
        <v>4765.549805</v>
      </c>
      <c r="I530" s="1">
        <f t="shared" si="6"/>
        <v>0</v>
      </c>
    </row>
    <row r="531" ht="14.25" customHeight="1">
      <c r="A531" s="4">
        <v>41908.0</v>
      </c>
      <c r="B531" s="1">
        <v>4996.5</v>
      </c>
      <c r="C531" s="1">
        <v>5073.200195</v>
      </c>
      <c r="D531" s="1">
        <v>4994.0</v>
      </c>
      <c r="E531" s="1">
        <v>5058.049805</v>
      </c>
      <c r="F531" s="1" t="str">
        <f t="shared" si="2"/>
        <v>BUY</v>
      </c>
      <c r="G531" s="1" t="str">
        <f t="shared" si="3"/>
        <v>HOLD</v>
      </c>
      <c r="H531" s="1">
        <f t="shared" si="4"/>
        <v>4765.549805</v>
      </c>
      <c r="I531" s="1">
        <f t="shared" si="6"/>
        <v>0</v>
      </c>
    </row>
    <row r="532" ht="14.25" customHeight="1">
      <c r="A532" s="4">
        <v>41911.0</v>
      </c>
      <c r="B532" s="1">
        <v>5058.950195</v>
      </c>
      <c r="C532" s="1">
        <v>5074.0</v>
      </c>
      <c r="D532" s="1">
        <v>5010.149902</v>
      </c>
      <c r="E532" s="1">
        <v>5062.25</v>
      </c>
      <c r="F532" s="1" t="str">
        <f t="shared" si="2"/>
        <v>BUY</v>
      </c>
      <c r="G532" s="1" t="str">
        <f t="shared" si="3"/>
        <v>HOLD</v>
      </c>
      <c r="H532" s="1">
        <f t="shared" si="4"/>
        <v>4765.549805</v>
      </c>
      <c r="I532" s="1">
        <f t="shared" si="6"/>
        <v>0</v>
      </c>
    </row>
    <row r="533" ht="14.25" customHeight="1">
      <c r="A533" s="4">
        <v>41912.0</v>
      </c>
      <c r="B533" s="1">
        <v>5061.5</v>
      </c>
      <c r="C533" s="1">
        <v>5079.299805</v>
      </c>
      <c r="D533" s="1">
        <v>5041.649902</v>
      </c>
      <c r="E533" s="1">
        <v>5054.700195</v>
      </c>
      <c r="F533" s="1" t="str">
        <f t="shared" si="2"/>
        <v>BUY</v>
      </c>
      <c r="G533" s="1" t="str">
        <f t="shared" si="3"/>
        <v>HOLD</v>
      </c>
      <c r="H533" s="1">
        <f t="shared" si="4"/>
        <v>4765.549805</v>
      </c>
      <c r="I533" s="1">
        <f t="shared" si="6"/>
        <v>0</v>
      </c>
    </row>
    <row r="534" ht="14.25" customHeight="1">
      <c r="A534" s="4">
        <v>41913.0</v>
      </c>
      <c r="B534" s="1">
        <v>5043.950195</v>
      </c>
      <c r="C534" s="1">
        <v>5053.450195</v>
      </c>
      <c r="D534" s="1">
        <v>4963.700195</v>
      </c>
      <c r="E534" s="1">
        <v>4989.0</v>
      </c>
      <c r="F534" s="1" t="str">
        <f t="shared" si="2"/>
        <v>SELL</v>
      </c>
      <c r="G534" s="1" t="str">
        <f t="shared" si="3"/>
        <v>SELL</v>
      </c>
      <c r="H534" s="1">
        <f t="shared" si="4"/>
        <v>4989</v>
      </c>
      <c r="I534" s="1">
        <f t="shared" si="6"/>
        <v>0.04688864961</v>
      </c>
    </row>
    <row r="535" ht="14.25" customHeight="1">
      <c r="A535" s="4">
        <v>41914.0</v>
      </c>
      <c r="B535" s="1">
        <v>4988.75</v>
      </c>
      <c r="C535" s="1">
        <v>5063.299805</v>
      </c>
      <c r="D535" s="1">
        <v>4932.799805</v>
      </c>
      <c r="E535" s="1">
        <v>5052.450195</v>
      </c>
      <c r="F535" s="1" t="str">
        <f t="shared" si="2"/>
        <v>SELL</v>
      </c>
      <c r="G535" s="1" t="str">
        <f t="shared" si="3"/>
        <v>HOLD</v>
      </c>
      <c r="H535" s="1">
        <f t="shared" si="4"/>
        <v>4989</v>
      </c>
      <c r="I535" s="1">
        <f t="shared" si="6"/>
        <v>0</v>
      </c>
    </row>
    <row r="536" ht="14.25" customHeight="1">
      <c r="A536" s="4">
        <v>41915.0</v>
      </c>
      <c r="B536" s="1">
        <v>5052.950195</v>
      </c>
      <c r="C536" s="1">
        <v>5113.100098</v>
      </c>
      <c r="D536" s="1">
        <v>5052.100098</v>
      </c>
      <c r="E536" s="1">
        <v>5103.549805</v>
      </c>
      <c r="F536" s="1" t="str">
        <f t="shared" si="2"/>
        <v>BUY</v>
      </c>
      <c r="G536" s="1" t="str">
        <f t="shared" si="3"/>
        <v>BUY</v>
      </c>
      <c r="H536" s="1">
        <f t="shared" si="4"/>
        <v>5103.549805</v>
      </c>
      <c r="I536" s="1">
        <f t="shared" si="6"/>
        <v>-0.02296047404</v>
      </c>
    </row>
    <row r="537" ht="14.25" customHeight="1">
      <c r="A537" s="4">
        <v>41918.0</v>
      </c>
      <c r="B537" s="1">
        <v>5105.0</v>
      </c>
      <c r="C537" s="1">
        <v>5112.850098</v>
      </c>
      <c r="D537" s="1">
        <v>5053.5</v>
      </c>
      <c r="E537" s="1">
        <v>5090.549805</v>
      </c>
      <c r="F537" s="1" t="str">
        <f t="shared" si="2"/>
        <v>BUY</v>
      </c>
      <c r="G537" s="1" t="str">
        <f t="shared" si="3"/>
        <v>HOLD</v>
      </c>
      <c r="H537" s="1">
        <f t="shared" si="4"/>
        <v>5103.549805</v>
      </c>
      <c r="I537" s="1">
        <f t="shared" si="6"/>
        <v>0</v>
      </c>
    </row>
    <row r="538" ht="14.25" customHeight="1">
      <c r="A538" s="4">
        <v>41919.0</v>
      </c>
      <c r="B538" s="1">
        <v>5091.549805</v>
      </c>
      <c r="C538" s="1">
        <v>5138.0</v>
      </c>
      <c r="D538" s="1">
        <v>5078.350098</v>
      </c>
      <c r="E538" s="1">
        <v>5108.149902</v>
      </c>
      <c r="F538" s="1" t="str">
        <f t="shared" si="2"/>
        <v>BUY</v>
      </c>
      <c r="G538" s="1" t="str">
        <f t="shared" si="3"/>
        <v>HOLD</v>
      </c>
      <c r="H538" s="1">
        <f t="shared" si="4"/>
        <v>5103.549805</v>
      </c>
      <c r="I538" s="1">
        <f t="shared" si="6"/>
        <v>0</v>
      </c>
    </row>
    <row r="539" ht="14.25" customHeight="1">
      <c r="A539" s="4">
        <v>41920.0</v>
      </c>
      <c r="B539" s="1">
        <v>5116.450195</v>
      </c>
      <c r="C539" s="1">
        <v>5116.450195</v>
      </c>
      <c r="D539" s="1">
        <v>4986.049805</v>
      </c>
      <c r="E539" s="1">
        <v>5005.549805</v>
      </c>
      <c r="F539" s="1" t="str">
        <f t="shared" si="2"/>
        <v>SELL</v>
      </c>
      <c r="G539" s="1" t="str">
        <f t="shared" si="3"/>
        <v>SELL</v>
      </c>
      <c r="H539" s="1">
        <f t="shared" si="4"/>
        <v>5005.549805</v>
      </c>
      <c r="I539" s="1">
        <f t="shared" si="6"/>
        <v>-0.01920232069</v>
      </c>
    </row>
    <row r="540" ht="14.25" customHeight="1">
      <c r="A540" s="4">
        <v>41921.0</v>
      </c>
      <c r="B540" s="1">
        <v>5005.049805</v>
      </c>
      <c r="C540" s="1">
        <v>5005.049805</v>
      </c>
      <c r="D540" s="1">
        <v>4806.700195</v>
      </c>
      <c r="E540" s="1">
        <v>4941.75</v>
      </c>
      <c r="F540" s="1" t="str">
        <f t="shared" si="2"/>
        <v>SELL</v>
      </c>
      <c r="G540" s="1" t="str">
        <f t="shared" si="3"/>
        <v>HOLD</v>
      </c>
      <c r="H540" s="1">
        <f t="shared" si="4"/>
        <v>5005.549805</v>
      </c>
      <c r="I540" s="1">
        <f t="shared" si="6"/>
        <v>0</v>
      </c>
    </row>
    <row r="541" ht="14.25" customHeight="1">
      <c r="A541" s="4">
        <v>41922.0</v>
      </c>
      <c r="B541" s="1">
        <v>4942.25</v>
      </c>
      <c r="C541" s="1">
        <v>5066.350098</v>
      </c>
      <c r="D541" s="1">
        <v>4942.25</v>
      </c>
      <c r="E541" s="1">
        <v>5032.700195</v>
      </c>
      <c r="F541" s="1" t="str">
        <f t="shared" si="2"/>
        <v>SELL</v>
      </c>
      <c r="G541" s="1" t="str">
        <f t="shared" si="3"/>
        <v>HOLD</v>
      </c>
      <c r="H541" s="1">
        <f t="shared" si="4"/>
        <v>5005.549805</v>
      </c>
      <c r="I541" s="1">
        <f t="shared" si="6"/>
        <v>0</v>
      </c>
    </row>
    <row r="542" ht="14.25" customHeight="1">
      <c r="A542" s="4">
        <v>41925.0</v>
      </c>
      <c r="B542" s="1">
        <v>5039.700195</v>
      </c>
      <c r="C542" s="1">
        <v>5130.350098</v>
      </c>
      <c r="D542" s="1">
        <v>5038.850098</v>
      </c>
      <c r="E542" s="1">
        <v>5122.0</v>
      </c>
      <c r="F542" s="1" t="str">
        <f t="shared" si="2"/>
        <v>BUY</v>
      </c>
      <c r="G542" s="1" t="str">
        <f t="shared" si="3"/>
        <v>BUY</v>
      </c>
      <c r="H542" s="1">
        <f t="shared" si="4"/>
        <v>5122</v>
      </c>
      <c r="I542" s="1">
        <f t="shared" si="6"/>
        <v>-0.02326421663</v>
      </c>
    </row>
    <row r="543" ht="14.25" customHeight="1">
      <c r="A543" s="4">
        <v>41926.0</v>
      </c>
      <c r="B543" s="1">
        <v>5122.75</v>
      </c>
      <c r="C543" s="1">
        <v>5161.75</v>
      </c>
      <c r="D543" s="1">
        <v>5111.75</v>
      </c>
      <c r="E543" s="1">
        <v>5123.25</v>
      </c>
      <c r="F543" s="1" t="str">
        <f t="shared" si="2"/>
        <v>BUY</v>
      </c>
      <c r="G543" s="1" t="str">
        <f t="shared" si="3"/>
        <v>HOLD</v>
      </c>
      <c r="H543" s="1">
        <f t="shared" si="4"/>
        <v>5122</v>
      </c>
      <c r="I543" s="1">
        <f t="shared" si="6"/>
        <v>0</v>
      </c>
    </row>
    <row r="544" ht="14.25" customHeight="1">
      <c r="A544" s="4">
        <v>41927.0</v>
      </c>
      <c r="B544" s="1">
        <v>5124.549805</v>
      </c>
      <c r="C544" s="1">
        <v>5181.0</v>
      </c>
      <c r="D544" s="1">
        <v>5106.600098</v>
      </c>
      <c r="E544" s="1">
        <v>5131.700195</v>
      </c>
      <c r="F544" s="1" t="str">
        <f t="shared" si="2"/>
        <v>BUY</v>
      </c>
      <c r="G544" s="1" t="str">
        <f t="shared" si="3"/>
        <v>HOLD</v>
      </c>
      <c r="H544" s="1">
        <f t="shared" si="4"/>
        <v>5122</v>
      </c>
      <c r="I544" s="1">
        <f t="shared" si="6"/>
        <v>0</v>
      </c>
    </row>
    <row r="545" ht="14.25" customHeight="1">
      <c r="A545" s="4">
        <v>41928.0</v>
      </c>
      <c r="B545" s="1">
        <v>5131.700195</v>
      </c>
      <c r="C545" s="1">
        <v>5161.799805</v>
      </c>
      <c r="D545" s="1">
        <v>5081.850098</v>
      </c>
      <c r="E545" s="1">
        <v>5108.899902</v>
      </c>
      <c r="F545" s="1" t="str">
        <f t="shared" si="2"/>
        <v>BUY</v>
      </c>
      <c r="G545" s="1" t="str">
        <f t="shared" si="3"/>
        <v>HOLD</v>
      </c>
      <c r="H545" s="1">
        <f t="shared" si="4"/>
        <v>5122</v>
      </c>
      <c r="I545" s="1">
        <f t="shared" si="6"/>
        <v>0</v>
      </c>
    </row>
    <row r="546" ht="14.25" customHeight="1">
      <c r="A546" s="4">
        <v>41929.0</v>
      </c>
      <c r="B546" s="1">
        <v>5108.850098</v>
      </c>
      <c r="C546" s="1">
        <v>5131.299805</v>
      </c>
      <c r="D546" s="1">
        <v>5051.549805</v>
      </c>
      <c r="E546" s="1">
        <v>5066.700195</v>
      </c>
      <c r="F546" s="1" t="str">
        <f t="shared" si="2"/>
        <v>SELL</v>
      </c>
      <c r="G546" s="1" t="str">
        <f t="shared" si="3"/>
        <v>SELL</v>
      </c>
      <c r="H546" s="1">
        <f t="shared" si="4"/>
        <v>5066.700195</v>
      </c>
      <c r="I546" s="1">
        <f t="shared" si="6"/>
        <v>-0.01079652577</v>
      </c>
    </row>
    <row r="547" ht="14.25" customHeight="1">
      <c r="A547" s="4">
        <v>41932.0</v>
      </c>
      <c r="B547" s="1">
        <v>5068.549805</v>
      </c>
      <c r="C547" s="1">
        <v>5152.549805</v>
      </c>
      <c r="D547" s="1">
        <v>5058.899902</v>
      </c>
      <c r="E547" s="1">
        <v>5147.950195</v>
      </c>
      <c r="F547" s="1" t="str">
        <f t="shared" si="2"/>
        <v>BUY</v>
      </c>
      <c r="G547" s="1" t="str">
        <f t="shared" si="3"/>
        <v>BUY</v>
      </c>
      <c r="H547" s="1">
        <f t="shared" si="4"/>
        <v>5147.950195</v>
      </c>
      <c r="I547" s="1">
        <f t="shared" si="6"/>
        <v>-0.01603607809</v>
      </c>
    </row>
    <row r="548" ht="14.25" customHeight="1">
      <c r="A548" s="4">
        <v>41933.0</v>
      </c>
      <c r="B548" s="1">
        <v>5147.649902</v>
      </c>
      <c r="C548" s="1">
        <v>5147.649902</v>
      </c>
      <c r="D548" s="1">
        <v>5090.600098</v>
      </c>
      <c r="E548" s="1">
        <v>5112.0</v>
      </c>
      <c r="F548" s="1" t="str">
        <f t="shared" si="2"/>
        <v>BUY</v>
      </c>
      <c r="G548" s="1" t="str">
        <f t="shared" si="3"/>
        <v>HOLD</v>
      </c>
      <c r="H548" s="1">
        <f t="shared" si="4"/>
        <v>5147.950195</v>
      </c>
      <c r="I548" s="1">
        <f t="shared" si="6"/>
        <v>0</v>
      </c>
    </row>
    <row r="549" ht="14.25" customHeight="1">
      <c r="A549" s="4">
        <v>41934.0</v>
      </c>
      <c r="B549" s="1">
        <v>5112.399902</v>
      </c>
      <c r="C549" s="1">
        <v>5146.450195</v>
      </c>
      <c r="D549" s="1">
        <v>5084.649902</v>
      </c>
      <c r="E549" s="1">
        <v>5134.649902</v>
      </c>
      <c r="F549" s="1" t="str">
        <f t="shared" si="2"/>
        <v>BUY</v>
      </c>
      <c r="G549" s="1" t="str">
        <f t="shared" si="3"/>
        <v>HOLD</v>
      </c>
      <c r="H549" s="1">
        <f t="shared" si="4"/>
        <v>5147.950195</v>
      </c>
      <c r="I549" s="1">
        <f t="shared" si="6"/>
        <v>0</v>
      </c>
    </row>
    <row r="550" ht="14.25" customHeight="1">
      <c r="A550" s="4">
        <v>41935.0</v>
      </c>
      <c r="B550" s="1">
        <v>5136.049805</v>
      </c>
      <c r="C550" s="1">
        <v>5182.549805</v>
      </c>
      <c r="D550" s="1">
        <v>5088.399902</v>
      </c>
      <c r="E550" s="1">
        <v>5117.299805</v>
      </c>
      <c r="F550" s="1" t="str">
        <f t="shared" si="2"/>
        <v>BUY</v>
      </c>
      <c r="G550" s="1" t="str">
        <f t="shared" si="3"/>
        <v>HOLD</v>
      </c>
      <c r="H550" s="1">
        <f t="shared" si="4"/>
        <v>5147.950195</v>
      </c>
      <c r="I550" s="1">
        <f t="shared" si="6"/>
        <v>0</v>
      </c>
    </row>
    <row r="551" ht="14.25" customHeight="1">
      <c r="A551" s="4">
        <v>41936.0</v>
      </c>
      <c r="B551" s="1">
        <v>5117.450195</v>
      </c>
      <c r="C551" s="1">
        <v>5156.700195</v>
      </c>
      <c r="D551" s="1">
        <v>5090.149902</v>
      </c>
      <c r="E551" s="1">
        <v>5105.700195</v>
      </c>
      <c r="F551" s="1" t="str">
        <f t="shared" si="2"/>
        <v>SELL</v>
      </c>
      <c r="G551" s="1" t="str">
        <f t="shared" si="3"/>
        <v>SELL</v>
      </c>
      <c r="H551" s="1">
        <f t="shared" si="4"/>
        <v>5105.700195</v>
      </c>
      <c r="I551" s="1">
        <f t="shared" si="6"/>
        <v>-0.008207150108</v>
      </c>
    </row>
    <row r="552" ht="14.25" customHeight="1">
      <c r="A552" s="4">
        <v>41939.0</v>
      </c>
      <c r="B552" s="1">
        <v>5105.75</v>
      </c>
      <c r="C552" s="1">
        <v>5129.450195</v>
      </c>
      <c r="D552" s="1">
        <v>5018.25</v>
      </c>
      <c r="E552" s="1">
        <v>5033.049805</v>
      </c>
      <c r="F552" s="1" t="str">
        <f t="shared" si="2"/>
        <v>SELL</v>
      </c>
      <c r="G552" s="1" t="str">
        <f t="shared" si="3"/>
        <v>HOLD</v>
      </c>
      <c r="H552" s="1">
        <f t="shared" si="4"/>
        <v>5105.700195</v>
      </c>
      <c r="I552" s="1">
        <f t="shared" si="6"/>
        <v>0</v>
      </c>
    </row>
    <row r="553" ht="14.25" customHeight="1">
      <c r="A553" s="4">
        <v>41940.0</v>
      </c>
      <c r="B553" s="1">
        <v>5032.950195</v>
      </c>
      <c r="C553" s="1">
        <v>5067.25</v>
      </c>
      <c r="D553" s="1">
        <v>5001.799805</v>
      </c>
      <c r="E553" s="1">
        <v>5042.049805</v>
      </c>
      <c r="F553" s="1" t="str">
        <f t="shared" si="2"/>
        <v>SELL</v>
      </c>
      <c r="G553" s="1" t="str">
        <f t="shared" si="3"/>
        <v>HOLD</v>
      </c>
      <c r="H553" s="1">
        <f t="shared" si="4"/>
        <v>5105.700195</v>
      </c>
      <c r="I553" s="1">
        <f t="shared" si="6"/>
        <v>0</v>
      </c>
    </row>
    <row r="554" ht="14.25" customHeight="1">
      <c r="A554" s="4">
        <v>41941.0</v>
      </c>
      <c r="B554" s="1">
        <v>5046.649902</v>
      </c>
      <c r="C554" s="1">
        <v>5064.200195</v>
      </c>
      <c r="D554" s="1">
        <v>5013.149902</v>
      </c>
      <c r="E554" s="1">
        <v>5041.75</v>
      </c>
      <c r="F554" s="1" t="str">
        <f t="shared" si="2"/>
        <v>SELL</v>
      </c>
      <c r="G554" s="1" t="str">
        <f t="shared" si="3"/>
        <v>HOLD</v>
      </c>
      <c r="H554" s="1">
        <f t="shared" si="4"/>
        <v>5105.700195</v>
      </c>
      <c r="I554" s="1">
        <f t="shared" si="6"/>
        <v>0</v>
      </c>
    </row>
    <row r="555" ht="14.25" customHeight="1">
      <c r="A555" s="4">
        <v>41942.0</v>
      </c>
      <c r="B555" s="1">
        <v>5042.0</v>
      </c>
      <c r="C555" s="1">
        <v>5043.399902</v>
      </c>
      <c r="D555" s="1">
        <v>4979.049805</v>
      </c>
      <c r="E555" s="1">
        <v>4987.700195</v>
      </c>
      <c r="F555" s="1" t="str">
        <f t="shared" si="2"/>
        <v>SELL</v>
      </c>
      <c r="G555" s="1" t="str">
        <f t="shared" si="3"/>
        <v>HOLD</v>
      </c>
      <c r="H555" s="1">
        <f t="shared" si="4"/>
        <v>5105.700195</v>
      </c>
      <c r="I555" s="1">
        <f t="shared" si="6"/>
        <v>0</v>
      </c>
    </row>
    <row r="556" ht="14.25" customHeight="1">
      <c r="A556" s="4">
        <v>41943.0</v>
      </c>
      <c r="B556" s="1">
        <v>4983.649902</v>
      </c>
      <c r="C556" s="1">
        <v>4997.850098</v>
      </c>
      <c r="D556" s="1">
        <v>4943.950195</v>
      </c>
      <c r="E556" s="1">
        <v>4952.600098</v>
      </c>
      <c r="F556" s="1" t="str">
        <f t="shared" si="2"/>
        <v>SELL</v>
      </c>
      <c r="G556" s="1" t="str">
        <f t="shared" si="3"/>
        <v>HOLD</v>
      </c>
      <c r="H556" s="1">
        <f t="shared" si="4"/>
        <v>5105.700195</v>
      </c>
      <c r="I556" s="1">
        <f t="shared" si="6"/>
        <v>0</v>
      </c>
    </row>
    <row r="557" ht="14.25" customHeight="1">
      <c r="A557" s="4">
        <v>41946.0</v>
      </c>
      <c r="B557" s="1">
        <v>4953.350098</v>
      </c>
      <c r="C557" s="1">
        <v>4997.299805</v>
      </c>
      <c r="D557" s="1">
        <v>4953.350098</v>
      </c>
      <c r="E557" s="1">
        <v>4985.850098</v>
      </c>
      <c r="F557" s="1" t="str">
        <f t="shared" si="2"/>
        <v>SELL</v>
      </c>
      <c r="G557" s="1" t="str">
        <f t="shared" si="3"/>
        <v>HOLD</v>
      </c>
      <c r="H557" s="1">
        <f t="shared" si="4"/>
        <v>5105.700195</v>
      </c>
      <c r="I557" s="1">
        <f t="shared" si="6"/>
        <v>0</v>
      </c>
    </row>
    <row r="558" ht="14.25" customHeight="1">
      <c r="A558" s="4">
        <v>41947.0</v>
      </c>
      <c r="B558" s="1">
        <v>4990.049805</v>
      </c>
      <c r="C558" s="1">
        <v>5150.600098</v>
      </c>
      <c r="D558" s="1">
        <v>4990.049805</v>
      </c>
      <c r="E558" s="1">
        <v>5144.600098</v>
      </c>
      <c r="F558" s="1" t="str">
        <f t="shared" si="2"/>
        <v>BUY</v>
      </c>
      <c r="G558" s="1" t="str">
        <f t="shared" si="3"/>
        <v>BUY</v>
      </c>
      <c r="H558" s="1">
        <f t="shared" si="4"/>
        <v>5144.600098</v>
      </c>
      <c r="I558" s="1">
        <f t="shared" si="6"/>
        <v>-0.00761891641</v>
      </c>
    </row>
    <row r="559" ht="14.25" customHeight="1">
      <c r="A559" s="4">
        <v>41948.0</v>
      </c>
      <c r="B559" s="1">
        <v>5144.799805</v>
      </c>
      <c r="C559" s="1">
        <v>5197.899902</v>
      </c>
      <c r="D559" s="1">
        <v>5129.049805</v>
      </c>
      <c r="E559" s="1">
        <v>5178.399902</v>
      </c>
      <c r="F559" s="1" t="str">
        <f t="shared" si="2"/>
        <v>BUY</v>
      </c>
      <c r="G559" s="1" t="str">
        <f t="shared" si="3"/>
        <v>HOLD</v>
      </c>
      <c r="H559" s="1">
        <f t="shared" si="4"/>
        <v>5144.600098</v>
      </c>
      <c r="I559" s="1">
        <f t="shared" si="6"/>
        <v>0</v>
      </c>
    </row>
    <row r="560" ht="14.25" customHeight="1">
      <c r="A560" s="4">
        <v>41949.0</v>
      </c>
      <c r="B560" s="1">
        <v>5180.75</v>
      </c>
      <c r="C560" s="1">
        <v>5214.600098</v>
      </c>
      <c r="D560" s="1">
        <v>5175.850098</v>
      </c>
      <c r="E560" s="1">
        <v>5187.950195</v>
      </c>
      <c r="F560" s="1" t="str">
        <f t="shared" si="2"/>
        <v>BUY</v>
      </c>
      <c r="G560" s="1" t="str">
        <f t="shared" si="3"/>
        <v>HOLD</v>
      </c>
      <c r="H560" s="1">
        <f t="shared" si="4"/>
        <v>5144.600098</v>
      </c>
      <c r="I560" s="1">
        <f t="shared" si="6"/>
        <v>0</v>
      </c>
    </row>
    <row r="561" ht="14.25" customHeight="1">
      <c r="A561" s="4">
        <v>41950.0</v>
      </c>
      <c r="B561" s="1">
        <v>5188.75</v>
      </c>
      <c r="C561" s="1">
        <v>5197.049805</v>
      </c>
      <c r="D561" s="1">
        <v>5160.100098</v>
      </c>
      <c r="E561" s="1">
        <v>5169.450195</v>
      </c>
      <c r="F561" s="1" t="str">
        <f t="shared" si="2"/>
        <v>BUY</v>
      </c>
      <c r="G561" s="1" t="str">
        <f t="shared" si="3"/>
        <v>HOLD</v>
      </c>
      <c r="H561" s="1">
        <f t="shared" si="4"/>
        <v>5144.600098</v>
      </c>
      <c r="I561" s="1">
        <f t="shared" si="6"/>
        <v>0</v>
      </c>
    </row>
    <row r="562" ht="14.25" customHeight="1">
      <c r="A562" s="4">
        <v>41953.0</v>
      </c>
      <c r="B562" s="1">
        <v>5171.200195</v>
      </c>
      <c r="C562" s="1">
        <v>5221.850098</v>
      </c>
      <c r="D562" s="1">
        <v>5168.75</v>
      </c>
      <c r="E562" s="1">
        <v>5201.049805</v>
      </c>
      <c r="F562" s="1" t="str">
        <f t="shared" si="2"/>
        <v>BUY</v>
      </c>
      <c r="G562" s="1" t="str">
        <f t="shared" si="3"/>
        <v>HOLD</v>
      </c>
      <c r="H562" s="1">
        <f t="shared" si="4"/>
        <v>5144.600098</v>
      </c>
      <c r="I562" s="1">
        <f t="shared" si="6"/>
        <v>0</v>
      </c>
    </row>
    <row r="563" ht="14.25" customHeight="1">
      <c r="A563" s="4">
        <v>41954.0</v>
      </c>
      <c r="B563" s="1">
        <v>5200.899902</v>
      </c>
      <c r="C563" s="1">
        <v>5238.450195</v>
      </c>
      <c r="D563" s="1">
        <v>5167.100098</v>
      </c>
      <c r="E563" s="1">
        <v>5232.200195</v>
      </c>
      <c r="F563" s="1" t="str">
        <f t="shared" si="2"/>
        <v>BUY</v>
      </c>
      <c r="G563" s="1" t="str">
        <f t="shared" si="3"/>
        <v>HOLD</v>
      </c>
      <c r="H563" s="1">
        <f t="shared" si="4"/>
        <v>5144.600098</v>
      </c>
      <c r="I563" s="1">
        <f t="shared" si="6"/>
        <v>0</v>
      </c>
    </row>
    <row r="564" ht="14.25" customHeight="1">
      <c r="A564" s="4">
        <v>41955.0</v>
      </c>
      <c r="B564" s="1">
        <v>5277.149902</v>
      </c>
      <c r="C564" s="1">
        <v>5288.350098</v>
      </c>
      <c r="D564" s="1">
        <v>5242.399902</v>
      </c>
      <c r="E564" s="1">
        <v>5277.899902</v>
      </c>
      <c r="F564" s="1" t="str">
        <f t="shared" si="2"/>
        <v>BUY</v>
      </c>
      <c r="G564" s="1" t="str">
        <f t="shared" si="3"/>
        <v>HOLD</v>
      </c>
      <c r="H564" s="1">
        <f t="shared" si="4"/>
        <v>5144.600098</v>
      </c>
      <c r="I564" s="1">
        <f t="shared" si="6"/>
        <v>0</v>
      </c>
    </row>
    <row r="565" ht="14.25" customHeight="1">
      <c r="A565" s="4">
        <v>41956.0</v>
      </c>
      <c r="B565" s="1">
        <v>5278.149902</v>
      </c>
      <c r="C565" s="1">
        <v>5310.850098</v>
      </c>
      <c r="D565" s="1">
        <v>5260.049805</v>
      </c>
      <c r="E565" s="1">
        <v>5281.799805</v>
      </c>
      <c r="F565" s="1" t="str">
        <f t="shared" si="2"/>
        <v>BUY</v>
      </c>
      <c r="G565" s="1" t="str">
        <f t="shared" si="3"/>
        <v>HOLD</v>
      </c>
      <c r="H565" s="1">
        <f t="shared" si="4"/>
        <v>5144.600098</v>
      </c>
      <c r="I565" s="1">
        <f t="shared" si="6"/>
        <v>0</v>
      </c>
    </row>
    <row r="566" ht="14.25" customHeight="1">
      <c r="A566" s="4">
        <v>41957.0</v>
      </c>
      <c r="B566" s="1">
        <v>5281.799805</v>
      </c>
      <c r="C566" s="1">
        <v>5302.549805</v>
      </c>
      <c r="D566" s="1">
        <v>5244.75</v>
      </c>
      <c r="E566" s="1">
        <v>5263.100098</v>
      </c>
      <c r="F566" s="1" t="str">
        <f t="shared" si="2"/>
        <v>BUY</v>
      </c>
      <c r="G566" s="1" t="str">
        <f t="shared" si="3"/>
        <v>HOLD</v>
      </c>
      <c r="H566" s="1">
        <f t="shared" si="4"/>
        <v>5144.600098</v>
      </c>
      <c r="I566" s="1">
        <f t="shared" si="6"/>
        <v>0</v>
      </c>
    </row>
    <row r="567" ht="14.25" customHeight="1">
      <c r="A567" s="4">
        <v>41960.0</v>
      </c>
      <c r="B567" s="1">
        <v>5264.25</v>
      </c>
      <c r="C567" s="1">
        <v>5276.75</v>
      </c>
      <c r="D567" s="1">
        <v>5234.700195</v>
      </c>
      <c r="E567" s="1">
        <v>5244.75</v>
      </c>
      <c r="F567" s="1" t="str">
        <f t="shared" si="2"/>
        <v>BUY</v>
      </c>
      <c r="G567" s="1" t="str">
        <f t="shared" si="3"/>
        <v>HOLD</v>
      </c>
      <c r="H567" s="1">
        <f t="shared" si="4"/>
        <v>5144.600098</v>
      </c>
      <c r="I567" s="1">
        <f t="shared" si="6"/>
        <v>0</v>
      </c>
    </row>
    <row r="568" ht="14.25" customHeight="1">
      <c r="A568" s="4">
        <v>41961.0</v>
      </c>
      <c r="B568" s="1">
        <v>5263.799805</v>
      </c>
      <c r="C568" s="1">
        <v>5287.200195</v>
      </c>
      <c r="D568" s="1">
        <v>5227.799805</v>
      </c>
      <c r="E568" s="1">
        <v>5249.399902</v>
      </c>
      <c r="F568" s="1" t="str">
        <f t="shared" si="2"/>
        <v>BUY</v>
      </c>
      <c r="G568" s="1" t="str">
        <f t="shared" si="3"/>
        <v>HOLD</v>
      </c>
      <c r="H568" s="1">
        <f t="shared" si="4"/>
        <v>5144.600098</v>
      </c>
      <c r="I568" s="1">
        <f t="shared" si="6"/>
        <v>0</v>
      </c>
    </row>
    <row r="569" ht="14.25" customHeight="1">
      <c r="A569" s="4">
        <v>41962.0</v>
      </c>
      <c r="B569" s="1">
        <v>5251.100098</v>
      </c>
      <c r="C569" s="1">
        <v>5300.5</v>
      </c>
      <c r="D569" s="1">
        <v>5200.950195</v>
      </c>
      <c r="E569" s="1">
        <v>5210.399902</v>
      </c>
      <c r="F569" s="1" t="str">
        <f t="shared" si="2"/>
        <v>SELL</v>
      </c>
      <c r="G569" s="1" t="str">
        <f t="shared" si="3"/>
        <v>SELL</v>
      </c>
      <c r="H569" s="1">
        <f t="shared" si="4"/>
        <v>5210.399902</v>
      </c>
      <c r="I569" s="1">
        <f t="shared" si="6"/>
        <v>0.01279007168</v>
      </c>
    </row>
    <row r="570" ht="14.25" customHeight="1">
      <c r="A570" s="4">
        <v>41963.0</v>
      </c>
      <c r="B570" s="1">
        <v>5212.600098</v>
      </c>
      <c r="C570" s="1">
        <v>5239.200195</v>
      </c>
      <c r="D570" s="1">
        <v>5169.549805</v>
      </c>
      <c r="E570" s="1">
        <v>5233.950195</v>
      </c>
      <c r="F570" s="1" t="str">
        <f t="shared" si="2"/>
        <v>SELL</v>
      </c>
      <c r="G570" s="1" t="str">
        <f t="shared" si="3"/>
        <v>HOLD</v>
      </c>
      <c r="H570" s="1">
        <f t="shared" si="4"/>
        <v>5210.399902</v>
      </c>
      <c r="I570" s="1">
        <f t="shared" si="6"/>
        <v>0</v>
      </c>
    </row>
    <row r="571" ht="14.25" customHeight="1">
      <c r="A571" s="4">
        <v>41964.0</v>
      </c>
      <c r="B571" s="1">
        <v>5234.5</v>
      </c>
      <c r="C571" s="1">
        <v>5272.850098</v>
      </c>
      <c r="D571" s="1">
        <v>5232.5</v>
      </c>
      <c r="E571" s="1">
        <v>5259.899902</v>
      </c>
      <c r="F571" s="1" t="str">
        <f t="shared" si="2"/>
        <v>BUY</v>
      </c>
      <c r="G571" s="1" t="str">
        <f t="shared" si="3"/>
        <v>BUY</v>
      </c>
      <c r="H571" s="1">
        <f t="shared" si="4"/>
        <v>5259.899902</v>
      </c>
      <c r="I571" s="1">
        <f t="shared" si="6"/>
        <v>-0.009500230487</v>
      </c>
    </row>
    <row r="572" ht="14.25" customHeight="1">
      <c r="A572" s="4">
        <v>41967.0</v>
      </c>
      <c r="B572" s="1">
        <v>5259.899902</v>
      </c>
      <c r="C572" s="1">
        <v>5279.850098</v>
      </c>
      <c r="D572" s="1">
        <v>5242.450195</v>
      </c>
      <c r="E572" s="1">
        <v>5252.200195</v>
      </c>
      <c r="F572" s="1" t="str">
        <f t="shared" si="2"/>
        <v>BUY</v>
      </c>
      <c r="G572" s="1" t="str">
        <f t="shared" si="3"/>
        <v>HOLD</v>
      </c>
      <c r="H572" s="1">
        <f t="shared" si="4"/>
        <v>5259.899902</v>
      </c>
      <c r="I572" s="1">
        <f t="shared" si="6"/>
        <v>0</v>
      </c>
    </row>
    <row r="573" ht="14.25" customHeight="1">
      <c r="A573" s="4">
        <v>41968.0</v>
      </c>
      <c r="B573" s="1">
        <v>5253.649902</v>
      </c>
      <c r="C573" s="1">
        <v>5292.5</v>
      </c>
      <c r="D573" s="1">
        <v>5228.950195</v>
      </c>
      <c r="E573" s="1">
        <v>5274.850098</v>
      </c>
      <c r="F573" s="1" t="str">
        <f t="shared" si="2"/>
        <v>BUY</v>
      </c>
      <c r="G573" s="1" t="str">
        <f t="shared" si="3"/>
        <v>HOLD</v>
      </c>
      <c r="H573" s="1">
        <f t="shared" si="4"/>
        <v>5259.899902</v>
      </c>
      <c r="I573" s="1">
        <f t="shared" si="6"/>
        <v>0</v>
      </c>
    </row>
    <row r="574" ht="14.25" customHeight="1">
      <c r="A574" s="4">
        <v>41969.0</v>
      </c>
      <c r="B574" s="1">
        <v>5274.200195</v>
      </c>
      <c r="C574" s="1">
        <v>5287.799805</v>
      </c>
      <c r="D574" s="1">
        <v>5218.649902</v>
      </c>
      <c r="E574" s="1">
        <v>5225.649902</v>
      </c>
      <c r="F574" s="1" t="str">
        <f t="shared" si="2"/>
        <v>SELL</v>
      </c>
      <c r="G574" s="1" t="str">
        <f t="shared" si="3"/>
        <v>SELL</v>
      </c>
      <c r="H574" s="1">
        <f t="shared" si="4"/>
        <v>5225.649902</v>
      </c>
      <c r="I574" s="1">
        <f t="shared" si="6"/>
        <v>-0.006511530759</v>
      </c>
    </row>
    <row r="575" ht="14.25" customHeight="1">
      <c r="A575" s="4">
        <v>41970.0</v>
      </c>
      <c r="B575" s="1">
        <v>5226.100098</v>
      </c>
      <c r="C575" s="1">
        <v>5256.700195</v>
      </c>
      <c r="D575" s="1">
        <v>5201.399902</v>
      </c>
      <c r="E575" s="1">
        <v>5221.700195</v>
      </c>
      <c r="F575" s="1" t="str">
        <f t="shared" si="2"/>
        <v>SELL</v>
      </c>
      <c r="G575" s="1" t="str">
        <f t="shared" si="3"/>
        <v>HOLD</v>
      </c>
      <c r="H575" s="1">
        <f t="shared" si="4"/>
        <v>5225.649902</v>
      </c>
      <c r="I575" s="1">
        <f t="shared" si="6"/>
        <v>0</v>
      </c>
    </row>
    <row r="576" ht="14.25" customHeight="1">
      <c r="A576" s="4">
        <v>41971.0</v>
      </c>
      <c r="B576" s="1">
        <v>5220.200195</v>
      </c>
      <c r="C576" s="1">
        <v>5220.350098</v>
      </c>
      <c r="D576" s="1">
        <v>5085.450195</v>
      </c>
      <c r="E576" s="1">
        <v>5094.149902</v>
      </c>
      <c r="F576" s="1" t="str">
        <f t="shared" si="2"/>
        <v>SELL</v>
      </c>
      <c r="G576" s="1" t="str">
        <f t="shared" si="3"/>
        <v>HOLD</v>
      </c>
      <c r="H576" s="1">
        <f t="shared" si="4"/>
        <v>5225.649902</v>
      </c>
      <c r="I576" s="1">
        <f t="shared" si="6"/>
        <v>0</v>
      </c>
    </row>
    <row r="577" ht="14.25" customHeight="1">
      <c r="A577" s="4">
        <v>41974.0</v>
      </c>
      <c r="B577" s="1">
        <v>5094.149902</v>
      </c>
      <c r="C577" s="1">
        <v>5094.149902</v>
      </c>
      <c r="D577" s="1">
        <v>4954.850098</v>
      </c>
      <c r="E577" s="1">
        <v>5036.0</v>
      </c>
      <c r="F577" s="1" t="str">
        <f t="shared" si="2"/>
        <v>SELL</v>
      </c>
      <c r="G577" s="1" t="str">
        <f t="shared" si="3"/>
        <v>HOLD</v>
      </c>
      <c r="H577" s="1">
        <f t="shared" si="4"/>
        <v>5225.649902</v>
      </c>
      <c r="I577" s="1">
        <f t="shared" si="6"/>
        <v>0</v>
      </c>
    </row>
    <row r="578" ht="14.25" customHeight="1">
      <c r="A578" s="4">
        <v>41975.0</v>
      </c>
      <c r="B578" s="1">
        <v>5034.549805</v>
      </c>
      <c r="C578" s="1">
        <v>5035.700195</v>
      </c>
      <c r="D578" s="1">
        <v>4983.049805</v>
      </c>
      <c r="E578" s="1">
        <v>5007.899902</v>
      </c>
      <c r="F578" s="1" t="str">
        <f t="shared" si="2"/>
        <v>SELL</v>
      </c>
      <c r="G578" s="1" t="str">
        <f t="shared" si="3"/>
        <v>HOLD</v>
      </c>
      <c r="H578" s="1">
        <f t="shared" si="4"/>
        <v>5225.649902</v>
      </c>
      <c r="I578" s="1">
        <f t="shared" si="6"/>
        <v>0</v>
      </c>
    </row>
    <row r="579" ht="14.25" customHeight="1">
      <c r="A579" s="4">
        <v>41976.0</v>
      </c>
      <c r="B579" s="1">
        <v>5008.5</v>
      </c>
      <c r="C579" s="1">
        <v>5008.5</v>
      </c>
      <c r="D579" s="1">
        <v>4833.049805</v>
      </c>
      <c r="E579" s="1">
        <v>4853.100098</v>
      </c>
      <c r="F579" s="1" t="str">
        <f t="shared" si="2"/>
        <v>SELL</v>
      </c>
      <c r="G579" s="1" t="str">
        <f t="shared" si="3"/>
        <v>HOLD</v>
      </c>
      <c r="H579" s="1">
        <f t="shared" si="4"/>
        <v>5225.649902</v>
      </c>
      <c r="I579" s="1">
        <f t="shared" si="6"/>
        <v>0</v>
      </c>
    </row>
    <row r="580" ht="14.25" customHeight="1">
      <c r="A580" s="4">
        <v>41977.0</v>
      </c>
      <c r="B580" s="1">
        <v>4863.0</v>
      </c>
      <c r="C580" s="1">
        <v>4929.899902</v>
      </c>
      <c r="D580" s="1">
        <v>4824.950195</v>
      </c>
      <c r="E580" s="1">
        <v>4867.25</v>
      </c>
      <c r="F580" s="1" t="str">
        <f t="shared" si="2"/>
        <v>SELL</v>
      </c>
      <c r="G580" s="1" t="str">
        <f t="shared" si="3"/>
        <v>HOLD</v>
      </c>
      <c r="H580" s="1">
        <f t="shared" si="4"/>
        <v>5225.649902</v>
      </c>
      <c r="I580" s="1">
        <f t="shared" si="6"/>
        <v>0</v>
      </c>
    </row>
    <row r="581" ht="14.25" customHeight="1">
      <c r="A581" s="4">
        <v>41978.0</v>
      </c>
      <c r="B581" s="1">
        <v>4866.149902</v>
      </c>
      <c r="C581" s="1">
        <v>4893.700195</v>
      </c>
      <c r="D581" s="1">
        <v>4766.0</v>
      </c>
      <c r="E581" s="1">
        <v>4882.049805</v>
      </c>
      <c r="F581" s="1" t="str">
        <f t="shared" si="2"/>
        <v>SELL</v>
      </c>
      <c r="G581" s="1" t="str">
        <f t="shared" si="3"/>
        <v>HOLD</v>
      </c>
      <c r="H581" s="1">
        <f t="shared" si="4"/>
        <v>5225.649902</v>
      </c>
      <c r="I581" s="1">
        <f t="shared" si="6"/>
        <v>0</v>
      </c>
    </row>
    <row r="582" ht="14.25" customHeight="1">
      <c r="A582" s="4">
        <v>41981.0</v>
      </c>
      <c r="B582" s="1">
        <v>4882.049805</v>
      </c>
      <c r="C582" s="1">
        <v>4918.799805</v>
      </c>
      <c r="D582" s="1">
        <v>4827.149902</v>
      </c>
      <c r="E582" s="1">
        <v>4899.700195</v>
      </c>
      <c r="F582" s="1" t="str">
        <f t="shared" si="2"/>
        <v>SELL</v>
      </c>
      <c r="G582" s="1" t="str">
        <f t="shared" si="3"/>
        <v>HOLD</v>
      </c>
      <c r="H582" s="1">
        <f t="shared" si="4"/>
        <v>5225.649902</v>
      </c>
      <c r="I582" s="1">
        <f t="shared" si="6"/>
        <v>0</v>
      </c>
    </row>
    <row r="583" ht="14.25" customHeight="1">
      <c r="A583" s="4">
        <v>41982.0</v>
      </c>
      <c r="B583" s="1">
        <v>4907.850098</v>
      </c>
      <c r="C583" s="1">
        <v>4951.149902</v>
      </c>
      <c r="D583" s="1">
        <v>4814.100098</v>
      </c>
      <c r="E583" s="1">
        <v>4830.100098</v>
      </c>
      <c r="F583" s="1" t="str">
        <f t="shared" si="2"/>
        <v>SELL</v>
      </c>
      <c r="G583" s="1" t="str">
        <f t="shared" si="3"/>
        <v>HOLD</v>
      </c>
      <c r="H583" s="1">
        <f t="shared" si="4"/>
        <v>5225.649902</v>
      </c>
      <c r="I583" s="1">
        <f t="shared" si="6"/>
        <v>0</v>
      </c>
    </row>
    <row r="584" ht="14.25" customHeight="1">
      <c r="A584" s="4">
        <v>41983.0</v>
      </c>
      <c r="B584" s="1">
        <v>4831.0</v>
      </c>
      <c r="C584" s="1">
        <v>4949.149902</v>
      </c>
      <c r="D584" s="1">
        <v>4831.0</v>
      </c>
      <c r="E584" s="1">
        <v>4931.850098</v>
      </c>
      <c r="F584" s="1" t="str">
        <f t="shared" si="2"/>
        <v>BUY</v>
      </c>
      <c r="G584" s="1" t="str">
        <f t="shared" si="3"/>
        <v>BUY</v>
      </c>
      <c r="H584" s="1">
        <f t="shared" si="4"/>
        <v>4931.850098</v>
      </c>
      <c r="I584" s="1">
        <f t="shared" si="6"/>
        <v>0.05622263441</v>
      </c>
    </row>
    <row r="585" ht="14.25" customHeight="1">
      <c r="A585" s="4">
        <v>41984.0</v>
      </c>
      <c r="B585" s="1">
        <v>4931.299805</v>
      </c>
      <c r="C585" s="1">
        <v>4931.299805</v>
      </c>
      <c r="D585" s="1">
        <v>4832.350098</v>
      </c>
      <c r="E585" s="1">
        <v>4845.350098</v>
      </c>
      <c r="F585" s="1" t="str">
        <f t="shared" si="2"/>
        <v>BUY</v>
      </c>
      <c r="G585" s="1" t="str">
        <f t="shared" si="3"/>
        <v>HOLD</v>
      </c>
      <c r="H585" s="1">
        <f t="shared" si="4"/>
        <v>4931.850098</v>
      </c>
      <c r="I585" s="1">
        <f t="shared" si="6"/>
        <v>0</v>
      </c>
    </row>
    <row r="586" ht="14.25" customHeight="1">
      <c r="A586" s="4">
        <v>41985.0</v>
      </c>
      <c r="B586" s="1">
        <v>4819.649902</v>
      </c>
      <c r="C586" s="1">
        <v>4827.0</v>
      </c>
      <c r="D586" s="1">
        <v>4692.350098</v>
      </c>
      <c r="E586" s="1">
        <v>4718.649902</v>
      </c>
      <c r="F586" s="1" t="str">
        <f t="shared" si="2"/>
        <v>SELL</v>
      </c>
      <c r="G586" s="1" t="str">
        <f t="shared" si="3"/>
        <v>SELL</v>
      </c>
      <c r="H586" s="1">
        <f t="shared" si="4"/>
        <v>4718.649902</v>
      </c>
      <c r="I586" s="1">
        <f t="shared" si="6"/>
        <v>-0.04322925307</v>
      </c>
    </row>
    <row r="587" ht="14.25" customHeight="1">
      <c r="A587" s="4">
        <v>41988.0</v>
      </c>
      <c r="B587" s="1">
        <v>4755.350098</v>
      </c>
      <c r="C587" s="1">
        <v>4799.049805</v>
      </c>
      <c r="D587" s="1">
        <v>4675.399902</v>
      </c>
      <c r="E587" s="1">
        <v>4760.399902</v>
      </c>
      <c r="F587" s="1" t="str">
        <f t="shared" si="2"/>
        <v>SELL</v>
      </c>
      <c r="G587" s="1" t="str">
        <f t="shared" si="3"/>
        <v>HOLD</v>
      </c>
      <c r="H587" s="1">
        <f t="shared" si="4"/>
        <v>4718.649902</v>
      </c>
      <c r="I587" s="1">
        <f t="shared" si="6"/>
        <v>0</v>
      </c>
    </row>
    <row r="588" ht="14.25" customHeight="1">
      <c r="A588" s="4">
        <v>41989.0</v>
      </c>
      <c r="B588" s="1">
        <v>4760.549805</v>
      </c>
      <c r="C588" s="1">
        <v>4810.399902</v>
      </c>
      <c r="D588" s="1">
        <v>4739.350098</v>
      </c>
      <c r="E588" s="1">
        <v>4792.649902</v>
      </c>
      <c r="F588" s="1" t="str">
        <f t="shared" si="2"/>
        <v>SELL</v>
      </c>
      <c r="G588" s="1" t="str">
        <f t="shared" si="3"/>
        <v>HOLD</v>
      </c>
      <c r="H588" s="1">
        <f t="shared" si="4"/>
        <v>4718.649902</v>
      </c>
      <c r="I588" s="1">
        <f t="shared" si="6"/>
        <v>0</v>
      </c>
    </row>
    <row r="589" ht="14.25" customHeight="1">
      <c r="A589" s="4">
        <v>41990.0</v>
      </c>
      <c r="B589" s="1">
        <v>4793.0</v>
      </c>
      <c r="C589" s="1">
        <v>4826.850098</v>
      </c>
      <c r="D589" s="1">
        <v>4748.100098</v>
      </c>
      <c r="E589" s="1">
        <v>4757.200195</v>
      </c>
      <c r="F589" s="1" t="str">
        <f t="shared" si="2"/>
        <v>SELL</v>
      </c>
      <c r="G589" s="1" t="str">
        <f t="shared" si="3"/>
        <v>HOLD</v>
      </c>
      <c r="H589" s="1">
        <f t="shared" si="4"/>
        <v>4718.649902</v>
      </c>
      <c r="I589" s="1">
        <f t="shared" si="6"/>
        <v>0</v>
      </c>
    </row>
    <row r="590" ht="14.25" customHeight="1">
      <c r="A590" s="4">
        <v>41991.0</v>
      </c>
      <c r="B590" s="1">
        <v>4757.25</v>
      </c>
      <c r="C590" s="1">
        <v>4843.799805</v>
      </c>
      <c r="D590" s="1">
        <v>4757.25</v>
      </c>
      <c r="E590" s="1">
        <v>4826.850098</v>
      </c>
      <c r="F590" s="1" t="str">
        <f t="shared" si="2"/>
        <v>BUY</v>
      </c>
      <c r="G590" s="1" t="str">
        <f t="shared" si="3"/>
        <v>BUY</v>
      </c>
      <c r="H590" s="1">
        <f t="shared" si="4"/>
        <v>4826.850098</v>
      </c>
      <c r="I590" s="1">
        <f t="shared" si="6"/>
        <v>-0.02293032928</v>
      </c>
    </row>
    <row r="591" ht="14.25" customHeight="1">
      <c r="A591" s="4">
        <v>41992.0</v>
      </c>
      <c r="B591" s="1">
        <v>4827.899902</v>
      </c>
      <c r="C591" s="1">
        <v>4845.600098</v>
      </c>
      <c r="D591" s="1">
        <v>4783.899902</v>
      </c>
      <c r="E591" s="1">
        <v>4801.950195</v>
      </c>
      <c r="F591" s="1" t="str">
        <f t="shared" si="2"/>
        <v>BUY</v>
      </c>
      <c r="G591" s="1" t="str">
        <f t="shared" si="3"/>
        <v>HOLD</v>
      </c>
      <c r="H591" s="1">
        <f t="shared" si="4"/>
        <v>4826.850098</v>
      </c>
      <c r="I591" s="1">
        <f t="shared" si="6"/>
        <v>0</v>
      </c>
    </row>
    <row r="592" ht="14.25" customHeight="1">
      <c r="A592" s="4">
        <v>41995.0</v>
      </c>
      <c r="B592" s="1">
        <v>4801.799805</v>
      </c>
      <c r="C592" s="1">
        <v>4880.0</v>
      </c>
      <c r="D592" s="1">
        <v>4791.350098</v>
      </c>
      <c r="E592" s="1">
        <v>4855.75</v>
      </c>
      <c r="F592" s="1" t="str">
        <f t="shared" si="2"/>
        <v>BUY</v>
      </c>
      <c r="G592" s="1" t="str">
        <f t="shared" si="3"/>
        <v>HOLD</v>
      </c>
      <c r="H592" s="1">
        <f t="shared" si="4"/>
        <v>4826.850098</v>
      </c>
      <c r="I592" s="1">
        <f t="shared" si="6"/>
        <v>0</v>
      </c>
    </row>
    <row r="593" ht="14.25" customHeight="1">
      <c r="A593" s="4">
        <v>41996.0</v>
      </c>
      <c r="B593" s="1">
        <v>4858.649902</v>
      </c>
      <c r="C593" s="1">
        <v>4929.700195</v>
      </c>
      <c r="D593" s="1">
        <v>4857.600098</v>
      </c>
      <c r="E593" s="1">
        <v>4914.0</v>
      </c>
      <c r="F593" s="1" t="str">
        <f t="shared" si="2"/>
        <v>BUY</v>
      </c>
      <c r="G593" s="1" t="str">
        <f t="shared" si="3"/>
        <v>HOLD</v>
      </c>
      <c r="H593" s="1">
        <f t="shared" si="4"/>
        <v>4826.850098</v>
      </c>
      <c r="I593" s="1">
        <f t="shared" si="6"/>
        <v>0</v>
      </c>
    </row>
    <row r="594" ht="14.25" customHeight="1">
      <c r="A594" s="4">
        <v>41997.0</v>
      </c>
      <c r="B594" s="1">
        <v>4915.100098</v>
      </c>
      <c r="C594" s="1">
        <v>4922.049805</v>
      </c>
      <c r="D594" s="1">
        <v>4873.700195</v>
      </c>
      <c r="E594" s="1">
        <v>4887.75</v>
      </c>
      <c r="F594" s="1" t="str">
        <f t="shared" si="2"/>
        <v>BUY</v>
      </c>
      <c r="G594" s="1" t="str">
        <f t="shared" si="3"/>
        <v>HOLD</v>
      </c>
      <c r="H594" s="1">
        <f t="shared" si="4"/>
        <v>4826.850098</v>
      </c>
      <c r="I594" s="1">
        <f t="shared" si="6"/>
        <v>0</v>
      </c>
    </row>
    <row r="595" ht="14.25" customHeight="1">
      <c r="A595" s="4">
        <v>41998.0</v>
      </c>
      <c r="B595" s="1">
        <v>4887.299805</v>
      </c>
      <c r="C595" s="1">
        <v>4887.299805</v>
      </c>
      <c r="D595" s="1">
        <v>4805.549805</v>
      </c>
      <c r="E595" s="1">
        <v>4844.899902</v>
      </c>
      <c r="F595" s="1" t="str">
        <f t="shared" si="2"/>
        <v>BUY</v>
      </c>
      <c r="G595" s="1" t="str">
        <f t="shared" si="3"/>
        <v>HOLD</v>
      </c>
      <c r="H595" s="1">
        <f t="shared" si="4"/>
        <v>4826.850098</v>
      </c>
      <c r="I595" s="1">
        <f t="shared" si="6"/>
        <v>0</v>
      </c>
    </row>
    <row r="596" ht="14.25" customHeight="1">
      <c r="A596" s="4">
        <v>41999.0</v>
      </c>
      <c r="B596" s="1">
        <v>4849.350098</v>
      </c>
      <c r="C596" s="1">
        <v>4912.049805</v>
      </c>
      <c r="D596" s="1">
        <v>4845.899902</v>
      </c>
      <c r="E596" s="1">
        <v>4856.399902</v>
      </c>
      <c r="F596" s="1" t="str">
        <f t="shared" si="2"/>
        <v>BUY</v>
      </c>
      <c r="G596" s="1" t="str">
        <f t="shared" si="3"/>
        <v>HOLD</v>
      </c>
      <c r="H596" s="1">
        <f t="shared" si="4"/>
        <v>4826.850098</v>
      </c>
      <c r="I596" s="1">
        <f t="shared" si="6"/>
        <v>0</v>
      </c>
    </row>
    <row r="597" ht="14.25" customHeight="1">
      <c r="A597" s="4">
        <v>42002.0</v>
      </c>
      <c r="B597" s="1">
        <v>4856.600098</v>
      </c>
      <c r="C597" s="1">
        <v>4884.100098</v>
      </c>
      <c r="D597" s="1">
        <v>4833.149902</v>
      </c>
      <c r="E597" s="1">
        <v>4870.049805</v>
      </c>
      <c r="F597" s="1" t="str">
        <f t="shared" si="2"/>
        <v>BUY</v>
      </c>
      <c r="G597" s="1" t="str">
        <f t="shared" si="3"/>
        <v>HOLD</v>
      </c>
      <c r="H597" s="1">
        <f t="shared" si="4"/>
        <v>4826.850098</v>
      </c>
      <c r="I597" s="1">
        <f t="shared" si="6"/>
        <v>0</v>
      </c>
    </row>
    <row r="598" ht="14.25" customHeight="1">
      <c r="A598" s="4">
        <v>42003.0</v>
      </c>
      <c r="B598" s="1">
        <v>4869.549805</v>
      </c>
      <c r="C598" s="1">
        <v>4880.549805</v>
      </c>
      <c r="D598" s="1">
        <v>4834.649902</v>
      </c>
      <c r="E598" s="1">
        <v>4858.600098</v>
      </c>
      <c r="F598" s="1" t="str">
        <f t="shared" si="2"/>
        <v>BUY</v>
      </c>
      <c r="G598" s="1" t="str">
        <f t="shared" si="3"/>
        <v>HOLD</v>
      </c>
      <c r="H598" s="1">
        <f t="shared" si="4"/>
        <v>4826.850098</v>
      </c>
      <c r="I598" s="1">
        <f t="shared" si="6"/>
        <v>0</v>
      </c>
    </row>
    <row r="599" ht="14.25" customHeight="1">
      <c r="A599" s="4">
        <v>42004.0</v>
      </c>
      <c r="B599" s="1">
        <v>4859.0</v>
      </c>
      <c r="C599" s="1">
        <v>4880.149902</v>
      </c>
      <c r="D599" s="1">
        <v>4835.600098</v>
      </c>
      <c r="E599" s="1">
        <v>4859.75</v>
      </c>
      <c r="F599" s="1" t="str">
        <f t="shared" si="2"/>
        <v>BUY</v>
      </c>
      <c r="G599" s="1" t="str">
        <f t="shared" si="3"/>
        <v>HOLD</v>
      </c>
      <c r="H599" s="1">
        <f t="shared" si="4"/>
        <v>4826.850098</v>
      </c>
      <c r="I599" s="1">
        <f t="shared" si="6"/>
        <v>0</v>
      </c>
    </row>
    <row r="600" ht="14.25" customHeight="1">
      <c r="A600" s="4">
        <v>42005.0</v>
      </c>
      <c r="B600" s="1">
        <v>4858.5</v>
      </c>
      <c r="C600" s="1">
        <v>4992.0</v>
      </c>
      <c r="D600" s="1">
        <v>4858.450195</v>
      </c>
      <c r="E600" s="1">
        <v>4922.299805</v>
      </c>
      <c r="F600" s="1" t="str">
        <f t="shared" si="2"/>
        <v>BUY</v>
      </c>
      <c r="G600" s="1" t="str">
        <f t="shared" si="3"/>
        <v>HOLD</v>
      </c>
      <c r="H600" s="1">
        <f t="shared" si="4"/>
        <v>4826.850098</v>
      </c>
      <c r="I600" s="1">
        <f t="shared" si="6"/>
        <v>0</v>
      </c>
    </row>
    <row r="601" ht="14.25" customHeight="1">
      <c r="A601" s="4">
        <v>42006.0</v>
      </c>
      <c r="B601" s="1">
        <v>4935.600098</v>
      </c>
      <c r="C601" s="1">
        <v>5029.450195</v>
      </c>
      <c r="D601" s="1">
        <v>4935.350098</v>
      </c>
      <c r="E601" s="1">
        <v>5017.0</v>
      </c>
      <c r="F601" s="1" t="str">
        <f t="shared" si="2"/>
        <v>BUY</v>
      </c>
      <c r="G601" s="1" t="str">
        <f t="shared" si="3"/>
        <v>HOLD</v>
      </c>
      <c r="H601" s="1">
        <f t="shared" si="4"/>
        <v>4826.850098</v>
      </c>
      <c r="I601" s="1">
        <f t="shared" si="6"/>
        <v>0</v>
      </c>
    </row>
    <row r="602" ht="14.25" customHeight="1">
      <c r="A602" s="4">
        <v>42009.0</v>
      </c>
      <c r="B602" s="1">
        <v>5015.799805</v>
      </c>
      <c r="C602" s="1">
        <v>5093.25</v>
      </c>
      <c r="D602" s="1">
        <v>5015.100098</v>
      </c>
      <c r="E602" s="1">
        <v>5088.100098</v>
      </c>
      <c r="F602" s="1" t="str">
        <f t="shared" si="2"/>
        <v>BUY</v>
      </c>
      <c r="G602" s="1" t="str">
        <f t="shared" si="3"/>
        <v>HOLD</v>
      </c>
      <c r="H602" s="1">
        <f t="shared" si="4"/>
        <v>4826.850098</v>
      </c>
      <c r="I602" s="1">
        <f t="shared" si="6"/>
        <v>0</v>
      </c>
    </row>
    <row r="603" ht="14.25" customHeight="1">
      <c r="A603" s="4">
        <v>42010.0</v>
      </c>
      <c r="B603" s="1">
        <v>5096.950195</v>
      </c>
      <c r="C603" s="1">
        <v>5096.950195</v>
      </c>
      <c r="D603" s="1">
        <v>5049.0</v>
      </c>
      <c r="E603" s="1">
        <v>5080.25</v>
      </c>
      <c r="F603" s="1" t="str">
        <f t="shared" si="2"/>
        <v>BUY</v>
      </c>
      <c r="G603" s="1" t="str">
        <f t="shared" si="3"/>
        <v>HOLD</v>
      </c>
      <c r="H603" s="1">
        <f t="shared" si="4"/>
        <v>4826.850098</v>
      </c>
      <c r="I603" s="1">
        <f t="shared" si="6"/>
        <v>0</v>
      </c>
    </row>
    <row r="604" ht="14.25" customHeight="1">
      <c r="A604" s="4">
        <v>42011.0</v>
      </c>
      <c r="B604" s="1">
        <v>5080.549805</v>
      </c>
      <c r="C604" s="1">
        <v>5118.649902</v>
      </c>
      <c r="D604" s="1">
        <v>5068.049805</v>
      </c>
      <c r="E604" s="1">
        <v>5088.700195</v>
      </c>
      <c r="F604" s="1" t="str">
        <f t="shared" si="2"/>
        <v>BUY</v>
      </c>
      <c r="G604" s="1" t="str">
        <f t="shared" si="3"/>
        <v>HOLD</v>
      </c>
      <c r="H604" s="1">
        <f t="shared" si="4"/>
        <v>4826.850098</v>
      </c>
      <c r="I604" s="1">
        <f t="shared" si="6"/>
        <v>0</v>
      </c>
    </row>
    <row r="605" ht="14.25" customHeight="1">
      <c r="A605" s="4">
        <v>42012.0</v>
      </c>
      <c r="B605" s="1">
        <v>5092.149902</v>
      </c>
      <c r="C605" s="1">
        <v>5147.100098</v>
      </c>
      <c r="D605" s="1">
        <v>5092.149902</v>
      </c>
      <c r="E605" s="1">
        <v>5124.0</v>
      </c>
      <c r="F605" s="1" t="str">
        <f t="shared" si="2"/>
        <v>BUY</v>
      </c>
      <c r="G605" s="1" t="str">
        <f t="shared" si="3"/>
        <v>HOLD</v>
      </c>
      <c r="H605" s="1">
        <f t="shared" si="4"/>
        <v>4826.850098</v>
      </c>
      <c r="I605" s="1">
        <f t="shared" si="6"/>
        <v>0</v>
      </c>
    </row>
    <row r="606" ht="14.25" customHeight="1">
      <c r="A606" s="4">
        <v>42013.0</v>
      </c>
      <c r="B606" s="1">
        <v>5121.049805</v>
      </c>
      <c r="C606" s="1">
        <v>5131.799805</v>
      </c>
      <c r="D606" s="1">
        <v>5094.350098</v>
      </c>
      <c r="E606" s="1">
        <v>5101.5</v>
      </c>
      <c r="F606" s="1" t="str">
        <f t="shared" si="2"/>
        <v>BUY</v>
      </c>
      <c r="G606" s="1" t="str">
        <f t="shared" si="3"/>
        <v>HOLD</v>
      </c>
      <c r="H606" s="1">
        <f t="shared" si="4"/>
        <v>4826.850098</v>
      </c>
      <c r="I606" s="1">
        <f t="shared" si="6"/>
        <v>0</v>
      </c>
    </row>
    <row r="607" ht="14.25" customHeight="1">
      <c r="A607" s="4">
        <v>42016.0</v>
      </c>
      <c r="B607" s="1">
        <v>5101.600098</v>
      </c>
      <c r="C607" s="1">
        <v>5137.399902</v>
      </c>
      <c r="D607" s="1">
        <v>5092.049805</v>
      </c>
      <c r="E607" s="1">
        <v>5116.25</v>
      </c>
      <c r="F607" s="1" t="str">
        <f t="shared" si="2"/>
        <v>BUY</v>
      </c>
      <c r="G607" s="1" t="str">
        <f t="shared" si="3"/>
        <v>HOLD</v>
      </c>
      <c r="H607" s="1">
        <f t="shared" si="4"/>
        <v>4826.850098</v>
      </c>
      <c r="I607" s="1">
        <f t="shared" si="6"/>
        <v>0</v>
      </c>
    </row>
    <row r="608" ht="14.25" customHeight="1">
      <c r="A608" s="4">
        <v>42017.0</v>
      </c>
      <c r="B608" s="1">
        <v>5116.350098</v>
      </c>
      <c r="C608" s="1">
        <v>5152.600098</v>
      </c>
      <c r="D608" s="1">
        <v>5102.100098</v>
      </c>
      <c r="E608" s="1">
        <v>5133.399902</v>
      </c>
      <c r="F608" s="1" t="str">
        <f t="shared" si="2"/>
        <v>BUY</v>
      </c>
      <c r="G608" s="1" t="str">
        <f t="shared" si="3"/>
        <v>HOLD</v>
      </c>
      <c r="H608" s="1">
        <f t="shared" si="4"/>
        <v>4826.850098</v>
      </c>
      <c r="I608" s="1">
        <f t="shared" si="6"/>
        <v>0</v>
      </c>
    </row>
    <row r="609" ht="14.25" customHeight="1">
      <c r="A609" s="4">
        <v>42018.0</v>
      </c>
      <c r="B609" s="1">
        <v>5131.799805</v>
      </c>
      <c r="C609" s="1">
        <v>5158.100098</v>
      </c>
      <c r="D609" s="1">
        <v>5122.100098</v>
      </c>
      <c r="E609" s="1">
        <v>5137.0</v>
      </c>
      <c r="F609" s="1" t="str">
        <f t="shared" si="2"/>
        <v>BUY</v>
      </c>
      <c r="G609" s="1" t="str">
        <f t="shared" si="3"/>
        <v>HOLD</v>
      </c>
      <c r="H609" s="1">
        <f t="shared" si="4"/>
        <v>4826.850098</v>
      </c>
      <c r="I609" s="1">
        <f t="shared" si="6"/>
        <v>0</v>
      </c>
    </row>
    <row r="610" ht="14.25" customHeight="1">
      <c r="A610" s="4">
        <v>42019.0</v>
      </c>
      <c r="B610" s="1">
        <v>5134.450195</v>
      </c>
      <c r="C610" s="1">
        <v>5151.049805</v>
      </c>
      <c r="D610" s="1">
        <v>5101.200195</v>
      </c>
      <c r="E610" s="1">
        <v>5128.899902</v>
      </c>
      <c r="F610" s="1" t="str">
        <f t="shared" si="2"/>
        <v>BUY</v>
      </c>
      <c r="G610" s="1" t="str">
        <f t="shared" si="3"/>
        <v>HOLD</v>
      </c>
      <c r="H610" s="1">
        <f t="shared" si="4"/>
        <v>4826.850098</v>
      </c>
      <c r="I610" s="1">
        <f t="shared" si="6"/>
        <v>0</v>
      </c>
    </row>
    <row r="611" ht="14.25" customHeight="1">
      <c r="A611" s="4">
        <v>42020.0</v>
      </c>
      <c r="B611" s="1">
        <v>5128.950195</v>
      </c>
      <c r="C611" s="1">
        <v>5209.25</v>
      </c>
      <c r="D611" s="1">
        <v>5125.700195</v>
      </c>
      <c r="E611" s="1">
        <v>5198.100098</v>
      </c>
      <c r="F611" s="1" t="str">
        <f t="shared" si="2"/>
        <v>BUY</v>
      </c>
      <c r="G611" s="1" t="str">
        <f t="shared" si="3"/>
        <v>HOLD</v>
      </c>
      <c r="H611" s="1">
        <f t="shared" si="4"/>
        <v>4826.850098</v>
      </c>
      <c r="I611" s="1">
        <f t="shared" si="6"/>
        <v>0</v>
      </c>
    </row>
    <row r="612" ht="14.25" customHeight="1">
      <c r="A612" s="4">
        <v>42023.0</v>
      </c>
      <c r="B612" s="1">
        <v>5198.450195</v>
      </c>
      <c r="C612" s="1">
        <v>5260.5</v>
      </c>
      <c r="D612" s="1">
        <v>5177.149902</v>
      </c>
      <c r="E612" s="1">
        <v>5231.899902</v>
      </c>
      <c r="F612" s="1" t="str">
        <f t="shared" si="2"/>
        <v>BUY</v>
      </c>
      <c r="G612" s="1" t="str">
        <f t="shared" si="3"/>
        <v>HOLD</v>
      </c>
      <c r="H612" s="1">
        <f t="shared" si="4"/>
        <v>4826.850098</v>
      </c>
      <c r="I612" s="1">
        <f t="shared" si="6"/>
        <v>0</v>
      </c>
    </row>
    <row r="613" ht="14.25" customHeight="1">
      <c r="A613" s="4">
        <v>42024.0</v>
      </c>
      <c r="B613" s="1">
        <v>5232.549805</v>
      </c>
      <c r="C613" s="1">
        <v>5255.649902</v>
      </c>
      <c r="D613" s="1">
        <v>5214.399902</v>
      </c>
      <c r="E613" s="1">
        <v>5245.899902</v>
      </c>
      <c r="F613" s="1" t="str">
        <f t="shared" si="2"/>
        <v>BUY</v>
      </c>
      <c r="G613" s="1" t="str">
        <f t="shared" si="3"/>
        <v>HOLD</v>
      </c>
      <c r="H613" s="1">
        <f t="shared" si="4"/>
        <v>4826.850098</v>
      </c>
      <c r="I613" s="1">
        <f t="shared" si="6"/>
        <v>0</v>
      </c>
    </row>
    <row r="614" ht="14.25" customHeight="1">
      <c r="A614" s="4">
        <v>42025.0</v>
      </c>
      <c r="B614" s="1">
        <v>5246.799805</v>
      </c>
      <c r="C614" s="1">
        <v>5269.950195</v>
      </c>
      <c r="D614" s="1">
        <v>5237.100098</v>
      </c>
      <c r="E614" s="1">
        <v>5262.799805</v>
      </c>
      <c r="F614" s="1" t="str">
        <f t="shared" si="2"/>
        <v>BUY</v>
      </c>
      <c r="G614" s="1" t="str">
        <f t="shared" si="3"/>
        <v>HOLD</v>
      </c>
      <c r="H614" s="1">
        <f t="shared" si="4"/>
        <v>4826.850098</v>
      </c>
      <c r="I614" s="1">
        <f t="shared" si="6"/>
        <v>0</v>
      </c>
    </row>
    <row r="615" ht="14.25" customHeight="1">
      <c r="A615" s="4">
        <v>42026.0</v>
      </c>
      <c r="B615" s="1">
        <v>5260.950195</v>
      </c>
      <c r="C615" s="1">
        <v>5260.950195</v>
      </c>
      <c r="D615" s="1">
        <v>5187.049805</v>
      </c>
      <c r="E615" s="1">
        <v>5205.200195</v>
      </c>
      <c r="F615" s="1" t="str">
        <f t="shared" si="2"/>
        <v>BUY</v>
      </c>
      <c r="G615" s="1" t="str">
        <f t="shared" si="3"/>
        <v>HOLD</v>
      </c>
      <c r="H615" s="1">
        <f t="shared" si="4"/>
        <v>4826.850098</v>
      </c>
      <c r="I615" s="1">
        <f t="shared" si="6"/>
        <v>0</v>
      </c>
    </row>
    <row r="616" ht="14.25" customHeight="1">
      <c r="A616" s="4">
        <v>42027.0</v>
      </c>
      <c r="B616" s="1">
        <v>5205.850098</v>
      </c>
      <c r="C616" s="1">
        <v>5243.600098</v>
      </c>
      <c r="D616" s="1">
        <v>5193.399902</v>
      </c>
      <c r="E616" s="1">
        <v>5225.299805</v>
      </c>
      <c r="F616" s="1" t="str">
        <f t="shared" si="2"/>
        <v>BUY</v>
      </c>
      <c r="G616" s="1" t="str">
        <f t="shared" si="3"/>
        <v>HOLD</v>
      </c>
      <c r="H616" s="1">
        <f t="shared" si="4"/>
        <v>4826.850098</v>
      </c>
      <c r="I616" s="1">
        <f t="shared" si="6"/>
        <v>0</v>
      </c>
    </row>
    <row r="617" ht="14.25" customHeight="1">
      <c r="A617" s="4">
        <v>42030.0</v>
      </c>
      <c r="B617" s="1">
        <v>5225.299805</v>
      </c>
      <c r="C617" s="1">
        <v>5267.299805</v>
      </c>
      <c r="D617" s="1">
        <v>5202.950195</v>
      </c>
      <c r="E617" s="1">
        <v>5260.399902</v>
      </c>
      <c r="F617" s="1" t="str">
        <f t="shared" si="2"/>
        <v>BUY</v>
      </c>
      <c r="G617" s="1" t="str">
        <f t="shared" si="3"/>
        <v>HOLD</v>
      </c>
      <c r="H617" s="1">
        <f t="shared" si="4"/>
        <v>4826.850098</v>
      </c>
      <c r="I617" s="1">
        <f t="shared" si="6"/>
        <v>0</v>
      </c>
    </row>
    <row r="618" ht="14.25" customHeight="1">
      <c r="A618" s="4">
        <v>42031.0</v>
      </c>
      <c r="B618" s="1">
        <v>5260.549805</v>
      </c>
      <c r="C618" s="1">
        <v>5293.75</v>
      </c>
      <c r="D618" s="1">
        <v>5260.549805</v>
      </c>
      <c r="E618" s="1">
        <v>5282.0</v>
      </c>
      <c r="F618" s="1" t="str">
        <f t="shared" si="2"/>
        <v>BUY</v>
      </c>
      <c r="G618" s="1" t="str">
        <f t="shared" si="3"/>
        <v>HOLD</v>
      </c>
      <c r="H618" s="1">
        <f t="shared" si="4"/>
        <v>4826.850098</v>
      </c>
      <c r="I618" s="1">
        <f t="shared" si="6"/>
        <v>0</v>
      </c>
    </row>
    <row r="619" ht="14.25" customHeight="1">
      <c r="A619" s="4">
        <v>42032.0</v>
      </c>
      <c r="B619" s="1">
        <v>5283.899902</v>
      </c>
      <c r="C619" s="1">
        <v>5329.549805</v>
      </c>
      <c r="D619" s="1">
        <v>5242.149902</v>
      </c>
      <c r="E619" s="1">
        <v>5302.850098</v>
      </c>
      <c r="F619" s="1" t="str">
        <f t="shared" si="2"/>
        <v>BUY</v>
      </c>
      <c r="G619" s="1" t="str">
        <f t="shared" si="3"/>
        <v>HOLD</v>
      </c>
      <c r="H619" s="1">
        <f t="shared" si="4"/>
        <v>4826.850098</v>
      </c>
      <c r="I619" s="1">
        <f t="shared" si="6"/>
        <v>0</v>
      </c>
    </row>
    <row r="620" ht="14.25" customHeight="1">
      <c r="A620" s="4">
        <v>42033.0</v>
      </c>
      <c r="B620" s="1">
        <v>5302.950195</v>
      </c>
      <c r="C620" s="1">
        <v>5325.0</v>
      </c>
      <c r="D620" s="1">
        <v>5251.350098</v>
      </c>
      <c r="E620" s="1">
        <v>5262.450195</v>
      </c>
      <c r="F620" s="1" t="str">
        <f t="shared" si="2"/>
        <v>BUY</v>
      </c>
      <c r="G620" s="1" t="str">
        <f t="shared" si="3"/>
        <v>HOLD</v>
      </c>
      <c r="H620" s="1">
        <f t="shared" si="4"/>
        <v>4826.850098</v>
      </c>
      <c r="I620" s="1">
        <f t="shared" si="6"/>
        <v>0</v>
      </c>
    </row>
    <row r="621" ht="14.25" customHeight="1">
      <c r="A621" s="4">
        <v>42034.0</v>
      </c>
      <c r="B621" s="1">
        <v>5260.399902</v>
      </c>
      <c r="C621" s="1">
        <v>5293.899902</v>
      </c>
      <c r="D621" s="1">
        <v>5235.149902</v>
      </c>
      <c r="E621" s="1">
        <v>5249.100098</v>
      </c>
      <c r="F621" s="1" t="str">
        <f t="shared" si="2"/>
        <v>SELL</v>
      </c>
      <c r="G621" s="1" t="str">
        <f t="shared" si="3"/>
        <v>SELL</v>
      </c>
      <c r="H621" s="1">
        <f t="shared" si="4"/>
        <v>5249.100098</v>
      </c>
      <c r="I621" s="1">
        <f t="shared" si="6"/>
        <v>0.08747941026</v>
      </c>
    </row>
    <row r="622" ht="14.25" customHeight="1">
      <c r="A622" s="4">
        <v>42037.0</v>
      </c>
      <c r="B622" s="1">
        <v>5249.200195</v>
      </c>
      <c r="C622" s="1">
        <v>5298.600098</v>
      </c>
      <c r="D622" s="1">
        <v>5249.200195</v>
      </c>
      <c r="E622" s="1">
        <v>5290.5</v>
      </c>
      <c r="F622" s="1" t="str">
        <f t="shared" si="2"/>
        <v>SELL</v>
      </c>
      <c r="G622" s="1" t="str">
        <f t="shared" si="3"/>
        <v>HOLD</v>
      </c>
      <c r="H622" s="1">
        <f t="shared" si="4"/>
        <v>5249.100098</v>
      </c>
      <c r="I622" s="1">
        <f t="shared" si="6"/>
        <v>0</v>
      </c>
    </row>
    <row r="623" ht="14.25" customHeight="1">
      <c r="A623" s="4">
        <v>42038.0</v>
      </c>
      <c r="B623" s="1">
        <v>5291.399902</v>
      </c>
      <c r="C623" s="1">
        <v>5377.549805</v>
      </c>
      <c r="D623" s="1">
        <v>5291.399902</v>
      </c>
      <c r="E623" s="1">
        <v>5368.399902</v>
      </c>
      <c r="F623" s="1" t="str">
        <f t="shared" si="2"/>
        <v>BUY</v>
      </c>
      <c r="G623" s="1" t="str">
        <f t="shared" si="3"/>
        <v>BUY</v>
      </c>
      <c r="H623" s="1">
        <f t="shared" si="4"/>
        <v>5368.399902</v>
      </c>
      <c r="I623" s="1">
        <f t="shared" si="6"/>
        <v>-0.02272766794</v>
      </c>
    </row>
    <row r="624" ht="14.25" customHeight="1">
      <c r="A624" s="4">
        <v>42039.0</v>
      </c>
      <c r="B624" s="1">
        <v>5369.649902</v>
      </c>
      <c r="C624" s="1">
        <v>5388.649902</v>
      </c>
      <c r="D624" s="1">
        <v>5351.700195</v>
      </c>
      <c r="E624" s="1">
        <v>5366.0</v>
      </c>
      <c r="F624" s="1" t="str">
        <f t="shared" si="2"/>
        <v>BUY</v>
      </c>
      <c r="G624" s="1" t="str">
        <f t="shared" si="3"/>
        <v>HOLD</v>
      </c>
      <c r="H624" s="1">
        <f t="shared" si="4"/>
        <v>5368.399902</v>
      </c>
      <c r="I624" s="1">
        <f t="shared" si="6"/>
        <v>0</v>
      </c>
    </row>
    <row r="625" ht="14.25" customHeight="1">
      <c r="A625" s="4">
        <v>42040.0</v>
      </c>
      <c r="B625" s="1">
        <v>5365.700195</v>
      </c>
      <c r="C625" s="1">
        <v>5399.649902</v>
      </c>
      <c r="D625" s="1">
        <v>5345.049805</v>
      </c>
      <c r="E625" s="1">
        <v>5374.649902</v>
      </c>
      <c r="F625" s="1" t="str">
        <f t="shared" si="2"/>
        <v>BUY</v>
      </c>
      <c r="G625" s="1" t="str">
        <f t="shared" si="3"/>
        <v>HOLD</v>
      </c>
      <c r="H625" s="1">
        <f t="shared" si="4"/>
        <v>5368.399902</v>
      </c>
      <c r="I625" s="1">
        <f t="shared" si="6"/>
        <v>0</v>
      </c>
    </row>
    <row r="626" ht="14.25" customHeight="1">
      <c r="A626" s="4">
        <v>42041.0</v>
      </c>
      <c r="B626" s="1">
        <v>5376.299805</v>
      </c>
      <c r="C626" s="1">
        <v>5383.649902</v>
      </c>
      <c r="D626" s="1">
        <v>5290.25</v>
      </c>
      <c r="E626" s="1">
        <v>5304.450195</v>
      </c>
      <c r="F626" s="1" t="str">
        <f t="shared" si="2"/>
        <v>BUY</v>
      </c>
      <c r="G626" s="1" t="str">
        <f t="shared" si="3"/>
        <v>HOLD</v>
      </c>
      <c r="H626" s="1">
        <f t="shared" si="4"/>
        <v>5368.399902</v>
      </c>
      <c r="I626" s="1">
        <f t="shared" si="6"/>
        <v>0</v>
      </c>
    </row>
    <row r="627" ht="14.25" customHeight="1">
      <c r="A627" s="4">
        <v>42044.0</v>
      </c>
      <c r="B627" s="1">
        <v>5302.399902</v>
      </c>
      <c r="C627" s="1">
        <v>5377.450195</v>
      </c>
      <c r="D627" s="1">
        <v>5302.25</v>
      </c>
      <c r="E627" s="1">
        <v>5361.75</v>
      </c>
      <c r="F627" s="1" t="str">
        <f t="shared" si="2"/>
        <v>BUY</v>
      </c>
      <c r="G627" s="1" t="str">
        <f t="shared" si="3"/>
        <v>HOLD</v>
      </c>
      <c r="H627" s="1">
        <f t="shared" si="4"/>
        <v>5368.399902</v>
      </c>
      <c r="I627" s="1">
        <f t="shared" si="6"/>
        <v>0</v>
      </c>
    </row>
    <row r="628" ht="14.25" customHeight="1">
      <c r="A628" s="4">
        <v>42045.0</v>
      </c>
      <c r="B628" s="1">
        <v>5354.149902</v>
      </c>
      <c r="C628" s="1">
        <v>5382.149902</v>
      </c>
      <c r="D628" s="1">
        <v>5324.899902</v>
      </c>
      <c r="E628" s="1">
        <v>5339.700195</v>
      </c>
      <c r="F628" s="1" t="str">
        <f t="shared" si="2"/>
        <v>BUY</v>
      </c>
      <c r="G628" s="1" t="str">
        <f t="shared" si="3"/>
        <v>HOLD</v>
      </c>
      <c r="H628" s="1">
        <f t="shared" si="4"/>
        <v>5368.399902</v>
      </c>
      <c r="I628" s="1">
        <f t="shared" si="6"/>
        <v>0</v>
      </c>
    </row>
    <row r="629" ht="14.25" customHeight="1">
      <c r="A629" s="4">
        <v>42046.0</v>
      </c>
      <c r="B629" s="1">
        <v>5340.850098</v>
      </c>
      <c r="C629" s="1">
        <v>5356.5</v>
      </c>
      <c r="D629" s="1">
        <v>5301.700195</v>
      </c>
      <c r="E629" s="1">
        <v>5322.950195</v>
      </c>
      <c r="F629" s="1" t="str">
        <f t="shared" si="2"/>
        <v>BUY</v>
      </c>
      <c r="G629" s="1" t="str">
        <f t="shared" si="3"/>
        <v>HOLD</v>
      </c>
      <c r="H629" s="1">
        <f t="shared" si="4"/>
        <v>5368.399902</v>
      </c>
      <c r="I629" s="1">
        <f t="shared" si="6"/>
        <v>0</v>
      </c>
    </row>
    <row r="630" ht="14.25" customHeight="1">
      <c r="A630" s="4">
        <v>42047.0</v>
      </c>
      <c r="B630" s="1">
        <v>5323.299805</v>
      </c>
      <c r="C630" s="1">
        <v>5373.149902</v>
      </c>
      <c r="D630" s="1">
        <v>5265.299805</v>
      </c>
      <c r="E630" s="1">
        <v>5273.600098</v>
      </c>
      <c r="F630" s="1" t="str">
        <f t="shared" si="2"/>
        <v>SELL</v>
      </c>
      <c r="G630" s="1" t="str">
        <f t="shared" si="3"/>
        <v>SELL</v>
      </c>
      <c r="H630" s="1">
        <f t="shared" si="4"/>
        <v>5273.600098</v>
      </c>
      <c r="I630" s="1">
        <f t="shared" si="6"/>
        <v>-0.01765885659</v>
      </c>
    </row>
    <row r="631" ht="14.25" customHeight="1">
      <c r="A631" s="4">
        <v>42048.0</v>
      </c>
      <c r="B631" s="1">
        <v>5273.399902</v>
      </c>
      <c r="C631" s="1">
        <v>5283.049805</v>
      </c>
      <c r="D631" s="1">
        <v>5237.549805</v>
      </c>
      <c r="E631" s="1">
        <v>5262.600098</v>
      </c>
      <c r="F631" s="1" t="str">
        <f t="shared" si="2"/>
        <v>SELL</v>
      </c>
      <c r="G631" s="1" t="str">
        <f t="shared" si="3"/>
        <v>HOLD</v>
      </c>
      <c r="H631" s="1">
        <f t="shared" si="4"/>
        <v>5273.600098</v>
      </c>
      <c r="I631" s="1">
        <f t="shared" si="6"/>
        <v>0</v>
      </c>
    </row>
    <row r="632" ht="14.25" customHeight="1">
      <c r="A632" s="4">
        <v>42051.0</v>
      </c>
      <c r="B632" s="1">
        <v>5279.049805</v>
      </c>
      <c r="C632" s="1">
        <v>5279.049805</v>
      </c>
      <c r="D632" s="1">
        <v>5160.899902</v>
      </c>
      <c r="E632" s="1">
        <v>5203.649902</v>
      </c>
      <c r="F632" s="1" t="str">
        <f t="shared" si="2"/>
        <v>SELL</v>
      </c>
      <c r="G632" s="1" t="str">
        <f t="shared" si="3"/>
        <v>HOLD</v>
      </c>
      <c r="H632" s="1">
        <f t="shared" si="4"/>
        <v>5273.600098</v>
      </c>
      <c r="I632" s="1">
        <f t="shared" si="6"/>
        <v>0</v>
      </c>
    </row>
    <row r="633" ht="14.25" customHeight="1">
      <c r="A633" s="4">
        <v>42052.0</v>
      </c>
      <c r="B633" s="1">
        <v>5208.299805</v>
      </c>
      <c r="C633" s="1">
        <v>5257.25</v>
      </c>
      <c r="D633" s="1">
        <v>5208.299805</v>
      </c>
      <c r="E633" s="1">
        <v>5230.100098</v>
      </c>
      <c r="F633" s="1" t="str">
        <f t="shared" si="2"/>
        <v>SELL</v>
      </c>
      <c r="G633" s="1" t="str">
        <f t="shared" si="3"/>
        <v>HOLD</v>
      </c>
      <c r="H633" s="1">
        <f t="shared" si="4"/>
        <v>5273.600098</v>
      </c>
      <c r="I633" s="1">
        <f t="shared" si="6"/>
        <v>0</v>
      </c>
    </row>
    <row r="634" ht="14.25" customHeight="1">
      <c r="A634" s="4">
        <v>42053.0</v>
      </c>
      <c r="B634" s="1">
        <v>5230.299805</v>
      </c>
      <c r="C634" s="1">
        <v>5266.299805</v>
      </c>
      <c r="D634" s="1">
        <v>5230.299805</v>
      </c>
      <c r="E634" s="1">
        <v>5244.899902</v>
      </c>
      <c r="F634" s="1" t="str">
        <f t="shared" si="2"/>
        <v>SELL</v>
      </c>
      <c r="G634" s="1" t="str">
        <f t="shared" si="3"/>
        <v>HOLD</v>
      </c>
      <c r="H634" s="1">
        <f t="shared" si="4"/>
        <v>5273.600098</v>
      </c>
      <c r="I634" s="1">
        <f t="shared" si="6"/>
        <v>0</v>
      </c>
    </row>
    <row r="635" ht="14.25" customHeight="1">
      <c r="A635" s="4">
        <v>42054.0</v>
      </c>
      <c r="B635" s="1">
        <v>5248.600098</v>
      </c>
      <c r="C635" s="1">
        <v>5331.799805</v>
      </c>
      <c r="D635" s="1">
        <v>5221.100098</v>
      </c>
      <c r="E635" s="1">
        <v>5269.350098</v>
      </c>
      <c r="F635" s="1" t="str">
        <f t="shared" si="2"/>
        <v>BUY</v>
      </c>
      <c r="G635" s="1" t="str">
        <f t="shared" si="3"/>
        <v>BUY</v>
      </c>
      <c r="H635" s="1">
        <f t="shared" si="4"/>
        <v>5269.350098</v>
      </c>
      <c r="I635" s="1">
        <f t="shared" si="6"/>
        <v>0.0008059010773</v>
      </c>
    </row>
    <row r="636" ht="14.25" customHeight="1">
      <c r="A636" s="4">
        <v>42055.0</v>
      </c>
      <c r="B636" s="1">
        <v>5269.649902</v>
      </c>
      <c r="C636" s="1">
        <v>5311.049805</v>
      </c>
      <c r="D636" s="1">
        <v>5269.649902</v>
      </c>
      <c r="E636" s="1">
        <v>5304.100098</v>
      </c>
      <c r="F636" s="1" t="str">
        <f t="shared" si="2"/>
        <v>BUY</v>
      </c>
      <c r="G636" s="1" t="str">
        <f t="shared" si="3"/>
        <v>HOLD</v>
      </c>
      <c r="H636" s="1">
        <f t="shared" si="4"/>
        <v>5269.350098</v>
      </c>
      <c r="I636" s="1">
        <f t="shared" si="6"/>
        <v>0</v>
      </c>
    </row>
    <row r="637" ht="14.25" customHeight="1">
      <c r="A637" s="4">
        <v>42058.0</v>
      </c>
      <c r="B637" s="1">
        <v>5299.350098</v>
      </c>
      <c r="C637" s="1">
        <v>5342.350098</v>
      </c>
      <c r="D637" s="1">
        <v>5299.350098</v>
      </c>
      <c r="E637" s="1">
        <v>5322.450195</v>
      </c>
      <c r="F637" s="1" t="str">
        <f t="shared" si="2"/>
        <v>BUY</v>
      </c>
      <c r="G637" s="1" t="str">
        <f t="shared" si="3"/>
        <v>HOLD</v>
      </c>
      <c r="H637" s="1">
        <f t="shared" si="4"/>
        <v>5269.350098</v>
      </c>
      <c r="I637" s="1">
        <f t="shared" si="6"/>
        <v>0</v>
      </c>
    </row>
    <row r="638" ht="14.25" customHeight="1">
      <c r="A638" s="4">
        <v>42059.0</v>
      </c>
      <c r="B638" s="1">
        <v>5322.100098</v>
      </c>
      <c r="C638" s="1">
        <v>5330.549805</v>
      </c>
      <c r="D638" s="1">
        <v>5301.399902</v>
      </c>
      <c r="E638" s="1">
        <v>5308.350098</v>
      </c>
      <c r="F638" s="1" t="str">
        <f t="shared" si="2"/>
        <v>BUY</v>
      </c>
      <c r="G638" s="1" t="str">
        <f t="shared" si="3"/>
        <v>HOLD</v>
      </c>
      <c r="H638" s="1">
        <f t="shared" si="4"/>
        <v>5269.350098</v>
      </c>
      <c r="I638" s="1">
        <f t="shared" si="6"/>
        <v>0</v>
      </c>
    </row>
    <row r="639" ht="14.25" customHeight="1">
      <c r="A639" s="4">
        <v>42060.0</v>
      </c>
      <c r="B639" s="1">
        <v>5308.200195</v>
      </c>
      <c r="C639" s="1">
        <v>5308.25</v>
      </c>
      <c r="D639" s="1">
        <v>5202.450195</v>
      </c>
      <c r="E639" s="1">
        <v>5215.450195</v>
      </c>
      <c r="F639" s="1" t="str">
        <f t="shared" si="2"/>
        <v>SELL</v>
      </c>
      <c r="G639" s="1" t="str">
        <f t="shared" si="3"/>
        <v>SELL</v>
      </c>
      <c r="H639" s="1">
        <f t="shared" si="4"/>
        <v>5215.450195</v>
      </c>
      <c r="I639" s="1">
        <f t="shared" si="6"/>
        <v>-0.01022894702</v>
      </c>
    </row>
    <row r="640" ht="14.25" customHeight="1">
      <c r="A640" s="4">
        <v>42061.0</v>
      </c>
      <c r="B640" s="1">
        <v>5215.25</v>
      </c>
      <c r="C640" s="1">
        <v>5264.75</v>
      </c>
      <c r="D640" s="1">
        <v>5214.799805</v>
      </c>
      <c r="E640" s="1">
        <v>5254.149902</v>
      </c>
      <c r="F640" s="1" t="str">
        <f t="shared" si="2"/>
        <v>SELL</v>
      </c>
      <c r="G640" s="1" t="str">
        <f t="shared" si="3"/>
        <v>HOLD</v>
      </c>
      <c r="H640" s="1">
        <f t="shared" si="4"/>
        <v>5215.450195</v>
      </c>
      <c r="I640" s="1">
        <f t="shared" si="6"/>
        <v>0</v>
      </c>
    </row>
    <row r="641" ht="14.25" customHeight="1">
      <c r="A641" s="4">
        <v>42062.0</v>
      </c>
      <c r="B641" s="1">
        <v>5254.200195</v>
      </c>
      <c r="C641" s="1">
        <v>5294.799805</v>
      </c>
      <c r="D641" s="1">
        <v>5254.200195</v>
      </c>
      <c r="E641" s="1">
        <v>5278.0</v>
      </c>
      <c r="F641" s="1" t="str">
        <f t="shared" si="2"/>
        <v>SELL</v>
      </c>
      <c r="G641" s="1" t="str">
        <f t="shared" si="3"/>
        <v>HOLD</v>
      </c>
      <c r="H641" s="1">
        <f t="shared" si="4"/>
        <v>5215.450195</v>
      </c>
      <c r="I641" s="1">
        <f t="shared" si="6"/>
        <v>0</v>
      </c>
    </row>
    <row r="642" ht="14.25" customHeight="1">
      <c r="A642" s="4">
        <v>42065.0</v>
      </c>
      <c r="B642" s="1">
        <v>5278.399902</v>
      </c>
      <c r="C642" s="1">
        <v>5278.700195</v>
      </c>
      <c r="D642" s="1">
        <v>5210.049805</v>
      </c>
      <c r="E642" s="1">
        <v>5222.75</v>
      </c>
      <c r="F642" s="1" t="str">
        <f t="shared" si="2"/>
        <v>SELL</v>
      </c>
      <c r="G642" s="1" t="str">
        <f t="shared" si="3"/>
        <v>HOLD</v>
      </c>
      <c r="H642" s="1">
        <f t="shared" si="4"/>
        <v>5215.450195</v>
      </c>
      <c r="I642" s="1">
        <f t="shared" si="6"/>
        <v>0</v>
      </c>
    </row>
    <row r="643" ht="14.25" customHeight="1">
      <c r="A643" s="4">
        <v>42066.0</v>
      </c>
      <c r="B643" s="1">
        <v>5223.899902</v>
      </c>
      <c r="C643" s="1">
        <v>5250.149902</v>
      </c>
      <c r="D643" s="1">
        <v>5134.850098</v>
      </c>
      <c r="E643" s="1">
        <v>5148.5</v>
      </c>
      <c r="F643" s="1" t="str">
        <f t="shared" si="2"/>
        <v>SELL</v>
      </c>
      <c r="G643" s="1" t="str">
        <f t="shared" si="3"/>
        <v>HOLD</v>
      </c>
      <c r="H643" s="1">
        <f t="shared" si="4"/>
        <v>5215.450195</v>
      </c>
      <c r="I643" s="1">
        <f t="shared" si="6"/>
        <v>0</v>
      </c>
    </row>
    <row r="644" ht="14.25" customHeight="1">
      <c r="A644" s="4">
        <v>42067.0</v>
      </c>
      <c r="B644" s="1">
        <v>5148.350098</v>
      </c>
      <c r="C644" s="1">
        <v>5148.350098</v>
      </c>
      <c r="D644" s="1">
        <v>5056.5</v>
      </c>
      <c r="E644" s="1">
        <v>5124.899902</v>
      </c>
      <c r="F644" s="1" t="str">
        <f t="shared" si="2"/>
        <v>SELL</v>
      </c>
      <c r="G644" s="1" t="str">
        <f t="shared" si="3"/>
        <v>HOLD</v>
      </c>
      <c r="H644" s="1">
        <f t="shared" si="4"/>
        <v>5215.450195</v>
      </c>
      <c r="I644" s="1">
        <f t="shared" si="6"/>
        <v>0</v>
      </c>
    </row>
    <row r="645" ht="14.25" customHeight="1">
      <c r="A645" s="4">
        <v>42068.0</v>
      </c>
      <c r="B645" s="1">
        <v>5124.399902</v>
      </c>
      <c r="C645" s="1">
        <v>5124.899902</v>
      </c>
      <c r="D645" s="1">
        <v>5037.75</v>
      </c>
      <c r="E645" s="1">
        <v>5090.850098</v>
      </c>
      <c r="F645" s="1" t="str">
        <f t="shared" si="2"/>
        <v>SELL</v>
      </c>
      <c r="G645" s="1" t="str">
        <f t="shared" si="3"/>
        <v>HOLD</v>
      </c>
      <c r="H645" s="1">
        <f t="shared" si="4"/>
        <v>5215.450195</v>
      </c>
      <c r="I645" s="1">
        <f t="shared" si="6"/>
        <v>0</v>
      </c>
    </row>
    <row r="646" ht="14.25" customHeight="1">
      <c r="A646" s="4">
        <v>42069.0</v>
      </c>
      <c r="B646" s="1">
        <v>5072.299805</v>
      </c>
      <c r="C646" s="1">
        <v>5085.649902</v>
      </c>
      <c r="D646" s="1">
        <v>4984.600098</v>
      </c>
      <c r="E646" s="1">
        <v>5018.049805</v>
      </c>
      <c r="F646" s="1" t="str">
        <f t="shared" si="2"/>
        <v>SELL</v>
      </c>
      <c r="G646" s="1" t="str">
        <f t="shared" si="3"/>
        <v>HOLD</v>
      </c>
      <c r="H646" s="1">
        <f t="shared" si="4"/>
        <v>5215.450195</v>
      </c>
      <c r="I646" s="1">
        <f t="shared" si="6"/>
        <v>0</v>
      </c>
    </row>
    <row r="647" ht="14.25" customHeight="1">
      <c r="A647" s="4">
        <v>42072.0</v>
      </c>
      <c r="B647" s="1">
        <v>5026.600098</v>
      </c>
      <c r="C647" s="1">
        <v>5203.299805</v>
      </c>
      <c r="D647" s="1">
        <v>5026.600098</v>
      </c>
      <c r="E647" s="1">
        <v>5193.600098</v>
      </c>
      <c r="F647" s="1" t="str">
        <f t="shared" si="2"/>
        <v>BUY</v>
      </c>
      <c r="G647" s="1" t="str">
        <f t="shared" si="3"/>
        <v>BUY</v>
      </c>
      <c r="H647" s="1">
        <f t="shared" si="4"/>
        <v>5193.600098</v>
      </c>
      <c r="I647" s="1">
        <f t="shared" si="6"/>
        <v>0.004189493943</v>
      </c>
    </row>
    <row r="648" ht="14.25" customHeight="1">
      <c r="A648" s="4">
        <v>42073.0</v>
      </c>
      <c r="B648" s="1">
        <v>5189.75</v>
      </c>
      <c r="C648" s="1">
        <v>5206.700195</v>
      </c>
      <c r="D648" s="1">
        <v>5126.5</v>
      </c>
      <c r="E648" s="1">
        <v>5136.149902</v>
      </c>
      <c r="F648" s="1" t="str">
        <f t="shared" si="2"/>
        <v>BUY</v>
      </c>
      <c r="G648" s="1" t="str">
        <f t="shared" si="3"/>
        <v>HOLD</v>
      </c>
      <c r="H648" s="1">
        <f t="shared" si="4"/>
        <v>5193.600098</v>
      </c>
      <c r="I648" s="1">
        <f t="shared" si="6"/>
        <v>0</v>
      </c>
    </row>
    <row r="649" ht="14.25" customHeight="1">
      <c r="A649" s="4">
        <v>42074.0</v>
      </c>
      <c r="B649" s="1">
        <v>5133.75</v>
      </c>
      <c r="C649" s="1">
        <v>5172.850098</v>
      </c>
      <c r="D649" s="1">
        <v>5098.799805</v>
      </c>
      <c r="E649" s="1">
        <v>5156.649902</v>
      </c>
      <c r="F649" s="1" t="str">
        <f t="shared" si="2"/>
        <v>BUY</v>
      </c>
      <c r="G649" s="1" t="str">
        <f t="shared" si="3"/>
        <v>HOLD</v>
      </c>
      <c r="H649" s="1">
        <f t="shared" si="4"/>
        <v>5193.600098</v>
      </c>
      <c r="I649" s="1">
        <f t="shared" si="6"/>
        <v>0</v>
      </c>
    </row>
    <row r="650" ht="14.25" customHeight="1">
      <c r="A650" s="4">
        <v>42075.0</v>
      </c>
      <c r="B650" s="1">
        <v>5157.549805</v>
      </c>
      <c r="C650" s="1">
        <v>5212.700195</v>
      </c>
      <c r="D650" s="1">
        <v>5147.950195</v>
      </c>
      <c r="E650" s="1">
        <v>5178.899902</v>
      </c>
      <c r="F650" s="1" t="str">
        <f t="shared" si="2"/>
        <v>BUY</v>
      </c>
      <c r="G650" s="1" t="str">
        <f t="shared" si="3"/>
        <v>HOLD</v>
      </c>
      <c r="H650" s="1">
        <f t="shared" si="4"/>
        <v>5193.600098</v>
      </c>
      <c r="I650" s="1">
        <f t="shared" si="6"/>
        <v>0</v>
      </c>
    </row>
    <row r="651" ht="14.25" customHeight="1">
      <c r="A651" s="4">
        <v>42076.0</v>
      </c>
      <c r="B651" s="1">
        <v>5180.549805</v>
      </c>
      <c r="C651" s="1">
        <v>5192.75</v>
      </c>
      <c r="D651" s="1">
        <v>5070.950195</v>
      </c>
      <c r="E651" s="1">
        <v>5093.5</v>
      </c>
      <c r="F651" s="1" t="str">
        <f t="shared" si="2"/>
        <v>SELL</v>
      </c>
      <c r="G651" s="1" t="str">
        <f t="shared" si="3"/>
        <v>SELL</v>
      </c>
      <c r="H651" s="1">
        <f t="shared" si="4"/>
        <v>5093.5</v>
      </c>
      <c r="I651" s="1">
        <f t="shared" si="6"/>
        <v>-0.01927374001</v>
      </c>
    </row>
    <row r="652" ht="14.25" customHeight="1">
      <c r="A652" s="4">
        <v>42079.0</v>
      </c>
      <c r="B652" s="1">
        <v>5093.899902</v>
      </c>
      <c r="C652" s="1">
        <v>5094.549805</v>
      </c>
      <c r="D652" s="1">
        <v>4966.25</v>
      </c>
      <c r="E652" s="1">
        <v>5059.899902</v>
      </c>
      <c r="F652" s="1" t="str">
        <f t="shared" si="2"/>
        <v>SELL</v>
      </c>
      <c r="G652" s="1" t="str">
        <f t="shared" si="3"/>
        <v>HOLD</v>
      </c>
      <c r="H652" s="1">
        <f t="shared" si="4"/>
        <v>5093.5</v>
      </c>
      <c r="I652" s="1">
        <f t="shared" si="6"/>
        <v>0</v>
      </c>
    </row>
    <row r="653" ht="14.25" customHeight="1">
      <c r="A653" s="4">
        <v>42080.0</v>
      </c>
      <c r="B653" s="1">
        <v>5059.549805</v>
      </c>
      <c r="C653" s="1">
        <v>5105.200195</v>
      </c>
      <c r="D653" s="1">
        <v>5024.25</v>
      </c>
      <c r="E653" s="1">
        <v>5066.200195</v>
      </c>
      <c r="F653" s="1" t="str">
        <f t="shared" si="2"/>
        <v>SELL</v>
      </c>
      <c r="G653" s="1" t="str">
        <f t="shared" si="3"/>
        <v>HOLD</v>
      </c>
      <c r="H653" s="1">
        <f t="shared" si="4"/>
        <v>5093.5</v>
      </c>
      <c r="I653" s="1">
        <f t="shared" si="6"/>
        <v>0</v>
      </c>
    </row>
    <row r="654" ht="14.25" customHeight="1">
      <c r="A654" s="4">
        <v>42081.0</v>
      </c>
      <c r="B654" s="1">
        <v>5065.100098</v>
      </c>
      <c r="C654" s="1">
        <v>5065.100098</v>
      </c>
      <c r="D654" s="1">
        <v>4908.149902</v>
      </c>
      <c r="E654" s="1">
        <v>4919.649902</v>
      </c>
      <c r="F654" s="1" t="str">
        <f t="shared" si="2"/>
        <v>SELL</v>
      </c>
      <c r="G654" s="1" t="str">
        <f t="shared" si="3"/>
        <v>HOLD</v>
      </c>
      <c r="H654" s="1">
        <f t="shared" si="4"/>
        <v>5093.5</v>
      </c>
      <c r="I654" s="1">
        <f t="shared" si="6"/>
        <v>0</v>
      </c>
    </row>
    <row r="655" ht="14.25" customHeight="1">
      <c r="A655" s="4">
        <v>42082.0</v>
      </c>
      <c r="B655" s="1">
        <v>4924.299805</v>
      </c>
      <c r="C655" s="1">
        <v>4980.25</v>
      </c>
      <c r="D655" s="1">
        <v>4924.299805</v>
      </c>
      <c r="E655" s="1">
        <v>4947.600098</v>
      </c>
      <c r="F655" s="1" t="str">
        <f t="shared" si="2"/>
        <v>SELL</v>
      </c>
      <c r="G655" s="1" t="str">
        <f t="shared" si="3"/>
        <v>HOLD</v>
      </c>
      <c r="H655" s="1">
        <f t="shared" si="4"/>
        <v>5093.5</v>
      </c>
      <c r="I655" s="1">
        <f t="shared" si="6"/>
        <v>0</v>
      </c>
    </row>
    <row r="656" ht="14.25" customHeight="1">
      <c r="A656" s="4">
        <v>42083.0</v>
      </c>
      <c r="B656" s="1">
        <v>4946.700195</v>
      </c>
      <c r="C656" s="1">
        <v>4946.700195</v>
      </c>
      <c r="D656" s="1">
        <v>4842.299805</v>
      </c>
      <c r="E656" s="1">
        <v>4931.149902</v>
      </c>
      <c r="F656" s="1" t="str">
        <f t="shared" si="2"/>
        <v>SELL</v>
      </c>
      <c r="G656" s="1" t="str">
        <f t="shared" si="3"/>
        <v>HOLD</v>
      </c>
      <c r="H656" s="1">
        <f t="shared" si="4"/>
        <v>5093.5</v>
      </c>
      <c r="I656" s="1">
        <f t="shared" si="6"/>
        <v>0</v>
      </c>
    </row>
    <row r="657" ht="14.25" customHeight="1">
      <c r="A657" s="4">
        <v>42086.0</v>
      </c>
      <c r="B657" s="1">
        <v>4944.299805</v>
      </c>
      <c r="C657" s="1">
        <v>5029.549805</v>
      </c>
      <c r="D657" s="1">
        <v>4923.450195</v>
      </c>
      <c r="E657" s="1">
        <v>4943.950195</v>
      </c>
      <c r="F657" s="1" t="str">
        <f t="shared" si="2"/>
        <v>SELL</v>
      </c>
      <c r="G657" s="1" t="str">
        <f t="shared" si="3"/>
        <v>HOLD</v>
      </c>
      <c r="H657" s="1">
        <f t="shared" si="4"/>
        <v>5093.5</v>
      </c>
      <c r="I657" s="1">
        <f t="shared" si="6"/>
        <v>0</v>
      </c>
    </row>
    <row r="658" ht="14.25" customHeight="1">
      <c r="A658" s="4">
        <v>42087.0</v>
      </c>
      <c r="B658" s="1">
        <v>4945.299805</v>
      </c>
      <c r="C658" s="1">
        <v>4946.600098</v>
      </c>
      <c r="D658" s="1">
        <v>4786.450195</v>
      </c>
      <c r="E658" s="1">
        <v>4806.75</v>
      </c>
      <c r="F658" s="1" t="str">
        <f t="shared" si="2"/>
        <v>SELL</v>
      </c>
      <c r="G658" s="1" t="str">
        <f t="shared" si="3"/>
        <v>HOLD</v>
      </c>
      <c r="H658" s="1">
        <f t="shared" si="4"/>
        <v>5093.5</v>
      </c>
      <c r="I658" s="1">
        <f t="shared" si="6"/>
        <v>0</v>
      </c>
    </row>
    <row r="659" ht="14.25" customHeight="1">
      <c r="A659" s="4">
        <v>42088.0</v>
      </c>
      <c r="B659" s="1">
        <v>4807.299805</v>
      </c>
      <c r="C659" s="1">
        <v>4925.450195</v>
      </c>
      <c r="D659" s="1">
        <v>4807.299805</v>
      </c>
      <c r="E659" s="1">
        <v>4917.399902</v>
      </c>
      <c r="F659" s="1" t="str">
        <f t="shared" si="2"/>
        <v>SELL</v>
      </c>
      <c r="G659" s="1" t="str">
        <f t="shared" si="3"/>
        <v>HOLD</v>
      </c>
      <c r="H659" s="1">
        <f t="shared" si="4"/>
        <v>5093.5</v>
      </c>
      <c r="I659" s="1">
        <f t="shared" si="6"/>
        <v>0</v>
      </c>
    </row>
    <row r="660" ht="14.25" customHeight="1">
      <c r="A660" s="4">
        <v>42089.0</v>
      </c>
      <c r="B660" s="1">
        <v>4915.149902</v>
      </c>
      <c r="C660" s="1">
        <v>5016.600098</v>
      </c>
      <c r="D660" s="1">
        <v>4897.600098</v>
      </c>
      <c r="E660" s="1">
        <v>5003.100098</v>
      </c>
      <c r="F660" s="1" t="str">
        <f t="shared" si="2"/>
        <v>BUY</v>
      </c>
      <c r="G660" s="1" t="str">
        <f t="shared" si="3"/>
        <v>BUY</v>
      </c>
      <c r="H660" s="1">
        <f t="shared" si="4"/>
        <v>5003.100098</v>
      </c>
      <c r="I660" s="1">
        <f t="shared" si="6"/>
        <v>0.0177480911</v>
      </c>
    </row>
    <row r="661" ht="14.25" customHeight="1">
      <c r="A661" s="4">
        <v>42090.0</v>
      </c>
      <c r="B661" s="1">
        <v>5005.600098</v>
      </c>
      <c r="C661" s="1">
        <v>5077.25</v>
      </c>
      <c r="D661" s="1">
        <v>5005.600098</v>
      </c>
      <c r="E661" s="1">
        <v>5066.549805</v>
      </c>
      <c r="F661" s="1" t="str">
        <f t="shared" si="2"/>
        <v>BUY</v>
      </c>
      <c r="G661" s="1" t="str">
        <f t="shared" si="3"/>
        <v>HOLD</v>
      </c>
      <c r="H661" s="1">
        <f t="shared" si="4"/>
        <v>5003.100098</v>
      </c>
      <c r="I661" s="1">
        <f t="shared" si="6"/>
        <v>0</v>
      </c>
    </row>
    <row r="662" ht="14.25" customHeight="1">
      <c r="A662" s="4">
        <v>42093.0</v>
      </c>
      <c r="B662" s="1">
        <v>5076.100098</v>
      </c>
      <c r="C662" s="1">
        <v>5097.600098</v>
      </c>
      <c r="D662" s="1">
        <v>5038.549805</v>
      </c>
      <c r="E662" s="1">
        <v>5086.299805</v>
      </c>
      <c r="F662" s="1" t="str">
        <f t="shared" si="2"/>
        <v>BUY</v>
      </c>
      <c r="G662" s="1" t="str">
        <f t="shared" si="3"/>
        <v>HOLD</v>
      </c>
      <c r="H662" s="1">
        <f t="shared" si="4"/>
        <v>5003.100098</v>
      </c>
      <c r="I662" s="1">
        <f t="shared" si="6"/>
        <v>0</v>
      </c>
    </row>
    <row r="663" ht="14.25" customHeight="1">
      <c r="A663" s="4">
        <v>42094.0</v>
      </c>
      <c r="B663" s="1">
        <v>5086.25</v>
      </c>
      <c r="C663" s="1">
        <v>5086.950195</v>
      </c>
      <c r="D663" s="1">
        <v>4961.049805</v>
      </c>
      <c r="E663" s="1">
        <v>4970.200195</v>
      </c>
      <c r="F663" s="1" t="str">
        <f t="shared" si="2"/>
        <v>BUY</v>
      </c>
      <c r="G663" s="1" t="str">
        <f t="shared" si="3"/>
        <v>HOLD</v>
      </c>
      <c r="H663" s="1">
        <f t="shared" si="4"/>
        <v>5003.100098</v>
      </c>
      <c r="I663" s="1">
        <f t="shared" si="6"/>
        <v>0</v>
      </c>
    </row>
    <row r="664" ht="14.25" customHeight="1">
      <c r="A664" s="4">
        <v>42095.0</v>
      </c>
      <c r="B664" s="1">
        <v>4970.75</v>
      </c>
      <c r="C664" s="1">
        <v>5031.200195</v>
      </c>
      <c r="D664" s="1">
        <v>4967.049805</v>
      </c>
      <c r="E664" s="1">
        <v>5019.850098</v>
      </c>
      <c r="F664" s="1" t="str">
        <f t="shared" si="2"/>
        <v>BUY</v>
      </c>
      <c r="G664" s="1" t="str">
        <f t="shared" si="3"/>
        <v>HOLD</v>
      </c>
      <c r="H664" s="1">
        <f t="shared" si="4"/>
        <v>5003.100098</v>
      </c>
      <c r="I664" s="1">
        <f t="shared" si="6"/>
        <v>0</v>
      </c>
    </row>
    <row r="665" ht="14.25" customHeight="1">
      <c r="A665" s="4">
        <v>42096.0</v>
      </c>
      <c r="B665" s="1">
        <v>5020.149902</v>
      </c>
      <c r="C665" s="1">
        <v>5125.700195</v>
      </c>
      <c r="D665" s="1">
        <v>5020.149902</v>
      </c>
      <c r="E665" s="1">
        <v>5110.5</v>
      </c>
      <c r="F665" s="1" t="str">
        <f t="shared" si="2"/>
        <v>BUY</v>
      </c>
      <c r="G665" s="1" t="str">
        <f t="shared" si="3"/>
        <v>HOLD</v>
      </c>
      <c r="H665" s="1">
        <f t="shared" si="4"/>
        <v>5003.100098</v>
      </c>
      <c r="I665" s="1">
        <f t="shared" si="6"/>
        <v>0</v>
      </c>
    </row>
    <row r="666" ht="14.25" customHeight="1">
      <c r="A666" s="4">
        <v>42097.0</v>
      </c>
      <c r="B666" s="1">
        <v>5112.600098</v>
      </c>
      <c r="C666" s="1">
        <v>5147.899902</v>
      </c>
      <c r="D666" s="1">
        <v>5091.600098</v>
      </c>
      <c r="E666" s="1">
        <v>5135.5</v>
      </c>
      <c r="F666" s="1" t="str">
        <f t="shared" si="2"/>
        <v>BUY</v>
      </c>
      <c r="G666" s="1" t="str">
        <f t="shared" si="3"/>
        <v>HOLD</v>
      </c>
      <c r="H666" s="1">
        <f t="shared" si="4"/>
        <v>5003.100098</v>
      </c>
      <c r="I666" s="1">
        <f t="shared" si="6"/>
        <v>0</v>
      </c>
    </row>
    <row r="667" ht="14.25" customHeight="1">
      <c r="A667" s="4">
        <v>42100.0</v>
      </c>
      <c r="B667" s="1">
        <v>5132.950195</v>
      </c>
      <c r="C667" s="1">
        <v>5132.950195</v>
      </c>
      <c r="D667" s="1">
        <v>5004.25</v>
      </c>
      <c r="E667" s="1">
        <v>5034.0</v>
      </c>
      <c r="F667" s="1" t="str">
        <f t="shared" si="2"/>
        <v>BUY</v>
      </c>
      <c r="G667" s="1" t="str">
        <f t="shared" si="3"/>
        <v>HOLD</v>
      </c>
      <c r="H667" s="1">
        <f t="shared" si="4"/>
        <v>5003.100098</v>
      </c>
      <c r="I667" s="1">
        <f t="shared" si="6"/>
        <v>0</v>
      </c>
    </row>
    <row r="668" ht="14.25" customHeight="1">
      <c r="A668" s="4">
        <v>42101.0</v>
      </c>
      <c r="B668" s="1">
        <v>5036.700195</v>
      </c>
      <c r="C668" s="1">
        <v>5071.350098</v>
      </c>
      <c r="D668" s="1">
        <v>4967.299805</v>
      </c>
      <c r="E668" s="1">
        <v>4987.100098</v>
      </c>
      <c r="F668" s="1" t="str">
        <f t="shared" si="2"/>
        <v>SELL</v>
      </c>
      <c r="G668" s="1" t="str">
        <f t="shared" si="3"/>
        <v>SELL</v>
      </c>
      <c r="H668" s="1">
        <f t="shared" si="4"/>
        <v>4987.100098</v>
      </c>
      <c r="I668" s="1">
        <f t="shared" si="6"/>
        <v>-0.003198017167</v>
      </c>
    </row>
    <row r="669" ht="14.25" customHeight="1">
      <c r="A669" s="4">
        <v>42102.0</v>
      </c>
      <c r="B669" s="1">
        <v>4985.049805</v>
      </c>
      <c r="C669" s="1">
        <v>5050.600098</v>
      </c>
      <c r="D669" s="1">
        <v>4980.100098</v>
      </c>
      <c r="E669" s="1">
        <v>5000.299805</v>
      </c>
      <c r="F669" s="1" t="str">
        <f t="shared" si="2"/>
        <v>SELL</v>
      </c>
      <c r="G669" s="1" t="str">
        <f t="shared" si="3"/>
        <v>HOLD</v>
      </c>
      <c r="H669" s="1">
        <f t="shared" si="4"/>
        <v>4987.100098</v>
      </c>
      <c r="I669" s="1">
        <f t="shared" si="6"/>
        <v>0</v>
      </c>
    </row>
    <row r="670" ht="14.25" customHeight="1">
      <c r="A670" s="4">
        <v>42103.0</v>
      </c>
      <c r="B670" s="1">
        <v>4999.600098</v>
      </c>
      <c r="C670" s="1">
        <v>5085.200195</v>
      </c>
      <c r="D670" s="1">
        <v>4997.600098</v>
      </c>
      <c r="E670" s="1">
        <v>5078.600098</v>
      </c>
      <c r="F670" s="1" t="str">
        <f t="shared" si="2"/>
        <v>SELL</v>
      </c>
      <c r="G670" s="1" t="str">
        <f t="shared" si="3"/>
        <v>HOLD</v>
      </c>
      <c r="H670" s="1">
        <f t="shared" si="4"/>
        <v>4987.100098</v>
      </c>
      <c r="I670" s="1">
        <f t="shared" si="6"/>
        <v>0</v>
      </c>
    </row>
    <row r="671" ht="14.25" customHeight="1">
      <c r="A671" s="4">
        <v>42104.0</v>
      </c>
      <c r="B671" s="1">
        <v>5078.75</v>
      </c>
      <c r="C671" s="1">
        <v>5139.049805</v>
      </c>
      <c r="D671" s="1">
        <v>5078.75</v>
      </c>
      <c r="E671" s="1">
        <v>5119.350098</v>
      </c>
      <c r="F671" s="1" t="str">
        <f t="shared" si="2"/>
        <v>BUY</v>
      </c>
      <c r="G671" s="1" t="str">
        <f t="shared" si="3"/>
        <v>BUY</v>
      </c>
      <c r="H671" s="1">
        <f t="shared" si="4"/>
        <v>5119.350098</v>
      </c>
      <c r="I671" s="1">
        <f t="shared" si="6"/>
        <v>-0.026518417</v>
      </c>
    </row>
    <row r="672" ht="14.25" customHeight="1">
      <c r="A672" s="4">
        <v>42107.0</v>
      </c>
      <c r="B672" s="1">
        <v>5120.149902</v>
      </c>
      <c r="C672" s="1">
        <v>5201.25</v>
      </c>
      <c r="D672" s="1">
        <v>5120.149902</v>
      </c>
      <c r="E672" s="1">
        <v>5197.700195</v>
      </c>
      <c r="F672" s="1" t="str">
        <f t="shared" si="2"/>
        <v>BUY</v>
      </c>
      <c r="G672" s="1" t="str">
        <f t="shared" si="3"/>
        <v>HOLD</v>
      </c>
      <c r="H672" s="1">
        <f t="shared" si="4"/>
        <v>5119.350098</v>
      </c>
      <c r="I672" s="1">
        <f t="shared" si="6"/>
        <v>0</v>
      </c>
    </row>
    <row r="673" ht="14.25" customHeight="1">
      <c r="A673" s="4">
        <v>42108.0</v>
      </c>
      <c r="B673" s="1">
        <v>5201.299805</v>
      </c>
      <c r="C673" s="1">
        <v>5231.450195</v>
      </c>
      <c r="D673" s="1">
        <v>5171.049805</v>
      </c>
      <c r="E673" s="1">
        <v>5222.350098</v>
      </c>
      <c r="F673" s="1" t="str">
        <f t="shared" si="2"/>
        <v>BUY</v>
      </c>
      <c r="G673" s="1" t="str">
        <f t="shared" si="3"/>
        <v>HOLD</v>
      </c>
      <c r="H673" s="1">
        <f t="shared" si="4"/>
        <v>5119.350098</v>
      </c>
      <c r="I673" s="1">
        <f t="shared" si="6"/>
        <v>0</v>
      </c>
    </row>
    <row r="674" ht="14.25" customHeight="1">
      <c r="A674" s="4">
        <v>42109.0</v>
      </c>
      <c r="B674" s="1">
        <v>5225.049805</v>
      </c>
      <c r="C674" s="1">
        <v>5255.649902</v>
      </c>
      <c r="D674" s="1">
        <v>5214.899902</v>
      </c>
      <c r="E674" s="1">
        <v>5233.350098</v>
      </c>
      <c r="F674" s="1" t="str">
        <f t="shared" si="2"/>
        <v>BUY</v>
      </c>
      <c r="G674" s="1" t="str">
        <f t="shared" si="3"/>
        <v>HOLD</v>
      </c>
      <c r="H674" s="1">
        <f t="shared" si="4"/>
        <v>5119.350098</v>
      </c>
      <c r="I674" s="1">
        <f t="shared" si="6"/>
        <v>0</v>
      </c>
    </row>
    <row r="675" ht="14.25" customHeight="1">
      <c r="A675" s="4">
        <v>42110.0</v>
      </c>
      <c r="B675" s="1">
        <v>5233.649902</v>
      </c>
      <c r="C675" s="1">
        <v>5285.549805</v>
      </c>
      <c r="D675" s="1">
        <v>5206.549805</v>
      </c>
      <c r="E675" s="1">
        <v>5274.850098</v>
      </c>
      <c r="F675" s="1" t="str">
        <f t="shared" si="2"/>
        <v>BUY</v>
      </c>
      <c r="G675" s="1" t="str">
        <f t="shared" si="3"/>
        <v>HOLD</v>
      </c>
      <c r="H675" s="1">
        <f t="shared" si="4"/>
        <v>5119.350098</v>
      </c>
      <c r="I675" s="1">
        <f t="shared" si="6"/>
        <v>0</v>
      </c>
    </row>
    <row r="676" ht="14.25" customHeight="1">
      <c r="A676" s="4">
        <v>42111.0</v>
      </c>
      <c r="B676" s="1">
        <v>5274.950195</v>
      </c>
      <c r="C676" s="1">
        <v>5302.299805</v>
      </c>
      <c r="D676" s="1">
        <v>5245.5</v>
      </c>
      <c r="E676" s="1">
        <v>5262.600098</v>
      </c>
      <c r="F676" s="1" t="str">
        <f t="shared" si="2"/>
        <v>BUY</v>
      </c>
      <c r="G676" s="1" t="str">
        <f t="shared" si="3"/>
        <v>HOLD</v>
      </c>
      <c r="H676" s="1">
        <f t="shared" si="4"/>
        <v>5119.350098</v>
      </c>
      <c r="I676" s="1">
        <f t="shared" si="6"/>
        <v>0</v>
      </c>
    </row>
    <row r="677" ht="14.25" customHeight="1">
      <c r="A677" s="4">
        <v>42114.0</v>
      </c>
      <c r="B677" s="1">
        <v>5266.5</v>
      </c>
      <c r="C677" s="1">
        <v>5366.75</v>
      </c>
      <c r="D677" s="1">
        <v>5266.5</v>
      </c>
      <c r="E677" s="1">
        <v>5353.299805</v>
      </c>
      <c r="F677" s="1" t="str">
        <f t="shared" si="2"/>
        <v>BUY</v>
      </c>
      <c r="G677" s="1" t="str">
        <f t="shared" si="3"/>
        <v>HOLD</v>
      </c>
      <c r="H677" s="1">
        <f t="shared" si="4"/>
        <v>5119.350098</v>
      </c>
      <c r="I677" s="1">
        <f t="shared" si="6"/>
        <v>0</v>
      </c>
    </row>
    <row r="678" ht="14.25" customHeight="1">
      <c r="A678" s="4">
        <v>42115.0</v>
      </c>
      <c r="B678" s="1">
        <v>5353.950195</v>
      </c>
      <c r="C678" s="1">
        <v>5354.350098</v>
      </c>
      <c r="D678" s="1">
        <v>5311.049805</v>
      </c>
      <c r="E678" s="1">
        <v>5316.549805</v>
      </c>
      <c r="F678" s="1" t="str">
        <f t="shared" si="2"/>
        <v>BUY</v>
      </c>
      <c r="G678" s="1" t="str">
        <f t="shared" si="3"/>
        <v>HOLD</v>
      </c>
      <c r="H678" s="1">
        <f t="shared" si="4"/>
        <v>5119.350098</v>
      </c>
      <c r="I678" s="1">
        <f t="shared" si="6"/>
        <v>0</v>
      </c>
    </row>
    <row r="679" ht="14.25" customHeight="1">
      <c r="A679" s="4">
        <v>42116.0</v>
      </c>
      <c r="B679" s="1">
        <v>5316.149902</v>
      </c>
      <c r="C679" s="1">
        <v>5333.299805</v>
      </c>
      <c r="D679" s="1">
        <v>5288.149902</v>
      </c>
      <c r="E679" s="1">
        <v>5323.149902</v>
      </c>
      <c r="F679" s="1" t="str">
        <f t="shared" si="2"/>
        <v>BUY</v>
      </c>
      <c r="G679" s="1" t="str">
        <f t="shared" si="3"/>
        <v>HOLD</v>
      </c>
      <c r="H679" s="1">
        <f t="shared" si="4"/>
        <v>5119.350098</v>
      </c>
      <c r="I679" s="1">
        <f t="shared" si="6"/>
        <v>0</v>
      </c>
    </row>
    <row r="680" ht="14.25" customHeight="1">
      <c r="A680" s="4">
        <v>42117.0</v>
      </c>
      <c r="B680" s="1">
        <v>5323.25</v>
      </c>
      <c r="C680" s="1">
        <v>5348.299805</v>
      </c>
      <c r="D680" s="1">
        <v>5284.549805</v>
      </c>
      <c r="E680" s="1">
        <v>5320.600098</v>
      </c>
      <c r="F680" s="1" t="str">
        <f t="shared" si="2"/>
        <v>BUY</v>
      </c>
      <c r="G680" s="1" t="str">
        <f t="shared" si="3"/>
        <v>HOLD</v>
      </c>
      <c r="H680" s="1">
        <f t="shared" si="4"/>
        <v>5119.350098</v>
      </c>
      <c r="I680" s="1">
        <f t="shared" si="6"/>
        <v>0</v>
      </c>
    </row>
    <row r="681" ht="14.25" customHeight="1">
      <c r="A681" s="4">
        <v>42118.0</v>
      </c>
      <c r="B681" s="1">
        <v>5320.5</v>
      </c>
      <c r="C681" s="1">
        <v>5320.5</v>
      </c>
      <c r="D681" s="1">
        <v>5259.899902</v>
      </c>
      <c r="E681" s="1">
        <v>5269.049805</v>
      </c>
      <c r="F681" s="1" t="str">
        <f t="shared" si="2"/>
        <v>SELL</v>
      </c>
      <c r="G681" s="1" t="str">
        <f t="shared" si="3"/>
        <v>SELL</v>
      </c>
      <c r="H681" s="1">
        <f t="shared" si="4"/>
        <v>5269.049805</v>
      </c>
      <c r="I681" s="1">
        <f t="shared" si="6"/>
        <v>0.02924193582</v>
      </c>
    </row>
    <row r="682" ht="14.25" customHeight="1">
      <c r="A682" s="4">
        <v>42121.0</v>
      </c>
      <c r="B682" s="1">
        <v>5271.100098</v>
      </c>
      <c r="C682" s="1">
        <v>5339.450195</v>
      </c>
      <c r="D682" s="1">
        <v>5270.75</v>
      </c>
      <c r="E682" s="1">
        <v>5333.5</v>
      </c>
      <c r="F682" s="1" t="str">
        <f t="shared" si="2"/>
        <v>BUY</v>
      </c>
      <c r="G682" s="1" t="str">
        <f t="shared" si="3"/>
        <v>BUY</v>
      </c>
      <c r="H682" s="1">
        <f t="shared" si="4"/>
        <v>5333.5</v>
      </c>
      <c r="I682" s="1">
        <f t="shared" si="6"/>
        <v>-0.01223184395</v>
      </c>
    </row>
    <row r="683" ht="14.25" customHeight="1">
      <c r="A683" s="4">
        <v>42122.0</v>
      </c>
      <c r="B683" s="1">
        <v>5333.549805</v>
      </c>
      <c r="C683" s="1">
        <v>5334.149902</v>
      </c>
      <c r="D683" s="1">
        <v>5235.799805</v>
      </c>
      <c r="E683" s="1">
        <v>5256.149902</v>
      </c>
      <c r="F683" s="1" t="str">
        <f t="shared" si="2"/>
        <v>SELL</v>
      </c>
      <c r="G683" s="1" t="str">
        <f t="shared" si="3"/>
        <v>SELL</v>
      </c>
      <c r="H683" s="1">
        <f t="shared" si="4"/>
        <v>5256.149902</v>
      </c>
      <c r="I683" s="1">
        <f t="shared" si="6"/>
        <v>-0.01450269017</v>
      </c>
    </row>
    <row r="684" ht="14.25" customHeight="1">
      <c r="A684" s="4">
        <v>42123.0</v>
      </c>
      <c r="B684" s="1">
        <v>5254.25</v>
      </c>
      <c r="C684" s="1">
        <v>5320.350098</v>
      </c>
      <c r="D684" s="1">
        <v>5210.0</v>
      </c>
      <c r="E684" s="1">
        <v>5312.5</v>
      </c>
      <c r="F684" s="1" t="str">
        <f t="shared" si="2"/>
        <v>SELL</v>
      </c>
      <c r="G684" s="1" t="str">
        <f t="shared" si="3"/>
        <v>HOLD</v>
      </c>
      <c r="H684" s="1">
        <f t="shared" si="4"/>
        <v>5256.149902</v>
      </c>
      <c r="I684" s="1">
        <f t="shared" si="6"/>
        <v>0</v>
      </c>
    </row>
    <row r="685" ht="14.25" customHeight="1">
      <c r="A685" s="4">
        <v>42124.0</v>
      </c>
      <c r="B685" s="1">
        <v>5312.049805</v>
      </c>
      <c r="C685" s="1">
        <v>5312.549805</v>
      </c>
      <c r="D685" s="1">
        <v>5232.100098</v>
      </c>
      <c r="E685" s="1">
        <v>5251.399902</v>
      </c>
      <c r="F685" s="1" t="str">
        <f t="shared" si="2"/>
        <v>SELL</v>
      </c>
      <c r="G685" s="1" t="str">
        <f t="shared" si="3"/>
        <v>HOLD</v>
      </c>
      <c r="H685" s="1">
        <f t="shared" si="4"/>
        <v>5256.149902</v>
      </c>
      <c r="I685" s="1">
        <f t="shared" si="6"/>
        <v>0</v>
      </c>
    </row>
    <row r="686" ht="14.25" customHeight="1">
      <c r="A686" s="4">
        <v>42125.0</v>
      </c>
      <c r="B686" s="1">
        <v>5251.25</v>
      </c>
      <c r="C686" s="1">
        <v>5277.25</v>
      </c>
      <c r="D686" s="1">
        <v>5225.600098</v>
      </c>
      <c r="E686" s="1">
        <v>5237.100098</v>
      </c>
      <c r="F686" s="1" t="str">
        <f t="shared" si="2"/>
        <v>SELL</v>
      </c>
      <c r="G686" s="1" t="str">
        <f t="shared" si="3"/>
        <v>HOLD</v>
      </c>
      <c r="H686" s="1">
        <f t="shared" si="4"/>
        <v>5256.149902</v>
      </c>
      <c r="I686" s="1">
        <f t="shared" si="6"/>
        <v>0</v>
      </c>
    </row>
    <row r="687" ht="14.25" customHeight="1">
      <c r="A687" s="4">
        <v>42128.0</v>
      </c>
      <c r="B687" s="1">
        <v>5237.0</v>
      </c>
      <c r="C687" s="1">
        <v>5252.75</v>
      </c>
      <c r="D687" s="1">
        <v>5225.850098</v>
      </c>
      <c r="E687" s="1">
        <v>5235.899902</v>
      </c>
      <c r="F687" s="1" t="str">
        <f t="shared" si="2"/>
        <v>SELL</v>
      </c>
      <c r="G687" s="1" t="str">
        <f t="shared" si="3"/>
        <v>HOLD</v>
      </c>
      <c r="H687" s="1">
        <f t="shared" si="4"/>
        <v>5256.149902</v>
      </c>
      <c r="I687" s="1">
        <f t="shared" si="6"/>
        <v>0</v>
      </c>
    </row>
    <row r="688" ht="14.25" customHeight="1">
      <c r="A688" s="4">
        <v>42129.0</v>
      </c>
      <c r="B688" s="1">
        <v>5236.100098</v>
      </c>
      <c r="C688" s="1">
        <v>5297.450195</v>
      </c>
      <c r="D688" s="1">
        <v>5231.5</v>
      </c>
      <c r="E688" s="1">
        <v>5289.049805</v>
      </c>
      <c r="F688" s="1" t="str">
        <f t="shared" si="2"/>
        <v>SELL</v>
      </c>
      <c r="G688" s="1" t="str">
        <f t="shared" si="3"/>
        <v>HOLD</v>
      </c>
      <c r="H688" s="1">
        <f t="shared" si="4"/>
        <v>5256.149902</v>
      </c>
      <c r="I688" s="1">
        <f t="shared" si="6"/>
        <v>0</v>
      </c>
    </row>
    <row r="689" ht="14.25" customHeight="1">
      <c r="A689" s="4">
        <v>42130.0</v>
      </c>
      <c r="B689" s="1">
        <v>5293.100098</v>
      </c>
      <c r="C689" s="1">
        <v>5296.75</v>
      </c>
      <c r="D689" s="1">
        <v>5233.450195</v>
      </c>
      <c r="E689" s="1">
        <v>5241.100098</v>
      </c>
      <c r="F689" s="1" t="str">
        <f t="shared" si="2"/>
        <v>SELL</v>
      </c>
      <c r="G689" s="1" t="str">
        <f t="shared" si="3"/>
        <v>HOLD</v>
      </c>
      <c r="H689" s="1">
        <f t="shared" si="4"/>
        <v>5256.149902</v>
      </c>
      <c r="I689" s="1">
        <f t="shared" si="6"/>
        <v>0</v>
      </c>
    </row>
    <row r="690" ht="14.25" customHeight="1">
      <c r="A690" s="4">
        <v>42131.0</v>
      </c>
      <c r="B690" s="1">
        <v>5242.0</v>
      </c>
      <c r="C690" s="1">
        <v>5320.5</v>
      </c>
      <c r="D690" s="1">
        <v>5242.0</v>
      </c>
      <c r="E690" s="1">
        <v>5296.850098</v>
      </c>
      <c r="F690" s="1" t="str">
        <f t="shared" si="2"/>
        <v>BUY</v>
      </c>
      <c r="G690" s="1" t="str">
        <f t="shared" si="3"/>
        <v>BUY</v>
      </c>
      <c r="H690" s="1">
        <f t="shared" si="4"/>
        <v>5296.850098</v>
      </c>
      <c r="I690" s="1">
        <f t="shared" si="6"/>
        <v>-0.007743347652</v>
      </c>
    </row>
    <row r="691" ht="14.25" customHeight="1">
      <c r="A691" s="4">
        <v>42132.0</v>
      </c>
      <c r="B691" s="1">
        <v>5297.200195</v>
      </c>
      <c r="C691" s="1">
        <v>5359.049805</v>
      </c>
      <c r="D691" s="1">
        <v>5297.200195</v>
      </c>
      <c r="E691" s="1">
        <v>5352.450195</v>
      </c>
      <c r="F691" s="1" t="str">
        <f t="shared" si="2"/>
        <v>BUY</v>
      </c>
      <c r="G691" s="1" t="str">
        <f t="shared" si="3"/>
        <v>HOLD</v>
      </c>
      <c r="H691" s="1">
        <f t="shared" si="4"/>
        <v>5296.850098</v>
      </c>
      <c r="I691" s="1">
        <f t="shared" si="6"/>
        <v>0</v>
      </c>
    </row>
    <row r="692" ht="14.25" customHeight="1">
      <c r="A692" s="4">
        <v>42135.0</v>
      </c>
      <c r="B692" s="1">
        <v>5352.25</v>
      </c>
      <c r="C692" s="1">
        <v>5402.700195</v>
      </c>
      <c r="D692" s="1">
        <v>5351.600098</v>
      </c>
      <c r="E692" s="1">
        <v>5383.0</v>
      </c>
      <c r="F692" s="1" t="str">
        <f t="shared" si="2"/>
        <v>BUY</v>
      </c>
      <c r="G692" s="1" t="str">
        <f t="shared" si="3"/>
        <v>HOLD</v>
      </c>
      <c r="H692" s="1">
        <f t="shared" si="4"/>
        <v>5296.850098</v>
      </c>
      <c r="I692" s="1">
        <f t="shared" si="6"/>
        <v>0</v>
      </c>
    </row>
    <row r="693" ht="14.25" customHeight="1">
      <c r="A693" s="4">
        <v>42136.0</v>
      </c>
      <c r="B693" s="1">
        <v>5370.200195</v>
      </c>
      <c r="C693" s="1">
        <v>5406.200195</v>
      </c>
      <c r="D693" s="1">
        <v>5357.850098</v>
      </c>
      <c r="E693" s="1">
        <v>5400.649902</v>
      </c>
      <c r="F693" s="1" t="str">
        <f t="shared" si="2"/>
        <v>BUY</v>
      </c>
      <c r="G693" s="1" t="str">
        <f t="shared" si="3"/>
        <v>HOLD</v>
      </c>
      <c r="H693" s="1">
        <f t="shared" si="4"/>
        <v>5296.850098</v>
      </c>
      <c r="I693" s="1">
        <f t="shared" si="6"/>
        <v>0</v>
      </c>
    </row>
    <row r="694" ht="14.25" customHeight="1">
      <c r="A694" s="4">
        <v>42137.0</v>
      </c>
      <c r="B694" s="1">
        <v>5402.0</v>
      </c>
      <c r="C694" s="1">
        <v>5453.450195</v>
      </c>
      <c r="D694" s="1">
        <v>5371.700195</v>
      </c>
      <c r="E694" s="1">
        <v>5386.149902</v>
      </c>
      <c r="F694" s="1" t="str">
        <f t="shared" si="2"/>
        <v>BUY</v>
      </c>
      <c r="G694" s="1" t="str">
        <f t="shared" si="3"/>
        <v>HOLD</v>
      </c>
      <c r="H694" s="1">
        <f t="shared" si="4"/>
        <v>5296.850098</v>
      </c>
      <c r="I694" s="1">
        <f t="shared" si="6"/>
        <v>0</v>
      </c>
    </row>
    <row r="695" ht="14.25" customHeight="1">
      <c r="A695" s="4">
        <v>42138.0</v>
      </c>
      <c r="B695" s="1">
        <v>5387.100098</v>
      </c>
      <c r="C695" s="1">
        <v>5399.200195</v>
      </c>
      <c r="D695" s="1">
        <v>5360.600098</v>
      </c>
      <c r="E695" s="1">
        <v>5378.75</v>
      </c>
      <c r="F695" s="1" t="str">
        <f t="shared" si="2"/>
        <v>BUY</v>
      </c>
      <c r="G695" s="1" t="str">
        <f t="shared" si="3"/>
        <v>HOLD</v>
      </c>
      <c r="H695" s="1">
        <f t="shared" si="4"/>
        <v>5296.850098</v>
      </c>
      <c r="I695" s="1">
        <f t="shared" si="6"/>
        <v>0</v>
      </c>
    </row>
    <row r="696" ht="14.25" customHeight="1">
      <c r="A696" s="4">
        <v>42139.0</v>
      </c>
      <c r="B696" s="1">
        <v>5376.649902</v>
      </c>
      <c r="C696" s="1">
        <v>5401.350098</v>
      </c>
      <c r="D696" s="1">
        <v>5374.399902</v>
      </c>
      <c r="E696" s="1">
        <v>5393.899902</v>
      </c>
      <c r="F696" s="1" t="str">
        <f t="shared" si="2"/>
        <v>BUY</v>
      </c>
      <c r="G696" s="1" t="str">
        <f t="shared" si="3"/>
        <v>HOLD</v>
      </c>
      <c r="H696" s="1">
        <f t="shared" si="4"/>
        <v>5296.850098</v>
      </c>
      <c r="I696" s="1">
        <f t="shared" si="6"/>
        <v>0</v>
      </c>
    </row>
    <row r="697" ht="14.25" customHeight="1">
      <c r="A697" s="4">
        <v>42142.0</v>
      </c>
      <c r="B697" s="1">
        <v>5392.700195</v>
      </c>
      <c r="C697" s="1">
        <v>5409.100098</v>
      </c>
      <c r="D697" s="1">
        <v>5361.5</v>
      </c>
      <c r="E697" s="1">
        <v>5386.450195</v>
      </c>
      <c r="F697" s="1" t="str">
        <f t="shared" si="2"/>
        <v>BUY</v>
      </c>
      <c r="G697" s="1" t="str">
        <f t="shared" si="3"/>
        <v>HOLD</v>
      </c>
      <c r="H697" s="1">
        <f t="shared" si="4"/>
        <v>5296.850098</v>
      </c>
      <c r="I697" s="1">
        <f t="shared" si="6"/>
        <v>0</v>
      </c>
    </row>
    <row r="698" ht="14.25" customHeight="1">
      <c r="A698" s="4">
        <v>42143.0</v>
      </c>
      <c r="B698" s="1">
        <v>5387.0</v>
      </c>
      <c r="C698" s="1">
        <v>5416.450195</v>
      </c>
      <c r="D698" s="1">
        <v>5353.600098</v>
      </c>
      <c r="E698" s="1">
        <v>5368.0</v>
      </c>
      <c r="F698" s="1" t="str">
        <f t="shared" si="2"/>
        <v>SELL</v>
      </c>
      <c r="G698" s="1" t="str">
        <f t="shared" si="3"/>
        <v>SELL</v>
      </c>
      <c r="H698" s="1">
        <f t="shared" si="4"/>
        <v>5368</v>
      </c>
      <c r="I698" s="1">
        <f t="shared" si="6"/>
        <v>0.01343249303</v>
      </c>
    </row>
    <row r="699" ht="14.25" customHeight="1">
      <c r="A699" s="4">
        <v>42144.0</v>
      </c>
      <c r="B699" s="1">
        <v>5368.850098</v>
      </c>
      <c r="C699" s="1">
        <v>5409.100098</v>
      </c>
      <c r="D699" s="1">
        <v>5368.850098</v>
      </c>
      <c r="E699" s="1">
        <v>5399.350098</v>
      </c>
      <c r="F699" s="1" t="str">
        <f t="shared" si="2"/>
        <v>BUY</v>
      </c>
      <c r="G699" s="1" t="str">
        <f t="shared" si="3"/>
        <v>BUY</v>
      </c>
      <c r="H699" s="1">
        <f t="shared" si="4"/>
        <v>5399.350098</v>
      </c>
      <c r="I699" s="1">
        <f t="shared" si="6"/>
        <v>-0.005840182191</v>
      </c>
    </row>
    <row r="700" ht="14.25" customHeight="1">
      <c r="A700" s="4">
        <v>42145.0</v>
      </c>
      <c r="B700" s="1">
        <v>5399.149902</v>
      </c>
      <c r="C700" s="1">
        <v>5447.149902</v>
      </c>
      <c r="D700" s="1">
        <v>5372.200195</v>
      </c>
      <c r="E700" s="1">
        <v>5441.950195</v>
      </c>
      <c r="F700" s="1" t="str">
        <f t="shared" si="2"/>
        <v>BUY</v>
      </c>
      <c r="G700" s="1" t="str">
        <f t="shared" si="3"/>
        <v>HOLD</v>
      </c>
      <c r="H700" s="1">
        <f t="shared" si="4"/>
        <v>5399.350098</v>
      </c>
      <c r="I700" s="1">
        <f t="shared" si="6"/>
        <v>0</v>
      </c>
    </row>
    <row r="701" ht="14.25" customHeight="1">
      <c r="A701" s="4">
        <v>42146.0</v>
      </c>
      <c r="B701" s="1">
        <v>5441.899902</v>
      </c>
      <c r="C701" s="1">
        <v>5477.5</v>
      </c>
      <c r="D701" s="1">
        <v>5435.149902</v>
      </c>
      <c r="E701" s="1">
        <v>5449.100098</v>
      </c>
      <c r="F701" s="1" t="str">
        <f t="shared" si="2"/>
        <v>BUY</v>
      </c>
      <c r="G701" s="1" t="str">
        <f t="shared" si="3"/>
        <v>HOLD</v>
      </c>
      <c r="H701" s="1">
        <f t="shared" si="4"/>
        <v>5399.350098</v>
      </c>
      <c r="I701" s="1">
        <f t="shared" si="6"/>
        <v>0</v>
      </c>
    </row>
    <row r="702" ht="14.25" customHeight="1">
      <c r="A702" s="4">
        <v>42149.0</v>
      </c>
      <c r="B702" s="1">
        <v>5446.549805</v>
      </c>
      <c r="C702" s="1">
        <v>5466.25</v>
      </c>
      <c r="D702" s="1">
        <v>5409.200195</v>
      </c>
      <c r="E702" s="1">
        <v>5418.600098</v>
      </c>
      <c r="F702" s="1" t="str">
        <f t="shared" si="2"/>
        <v>BUY</v>
      </c>
      <c r="G702" s="1" t="str">
        <f t="shared" si="3"/>
        <v>HOLD</v>
      </c>
      <c r="H702" s="1">
        <f t="shared" si="4"/>
        <v>5399.350098</v>
      </c>
      <c r="I702" s="1">
        <f t="shared" si="6"/>
        <v>0</v>
      </c>
    </row>
    <row r="703" ht="14.25" customHeight="1">
      <c r="A703" s="4">
        <v>42150.0</v>
      </c>
      <c r="B703" s="1">
        <v>5420.200195</v>
      </c>
      <c r="C703" s="1">
        <v>5450.950195</v>
      </c>
      <c r="D703" s="1">
        <v>5407.200195</v>
      </c>
      <c r="E703" s="1">
        <v>5430.600098</v>
      </c>
      <c r="F703" s="1" t="str">
        <f t="shared" si="2"/>
        <v>BUY</v>
      </c>
      <c r="G703" s="1" t="str">
        <f t="shared" si="3"/>
        <v>HOLD</v>
      </c>
      <c r="H703" s="1">
        <f t="shared" si="4"/>
        <v>5399.350098</v>
      </c>
      <c r="I703" s="1">
        <f t="shared" si="6"/>
        <v>0</v>
      </c>
    </row>
    <row r="704" ht="14.25" customHeight="1">
      <c r="A704" s="4">
        <v>42151.0</v>
      </c>
      <c r="B704" s="1">
        <v>5436.100098</v>
      </c>
      <c r="C704" s="1">
        <v>5447.850098</v>
      </c>
      <c r="D704" s="1">
        <v>5386.25</v>
      </c>
      <c r="E704" s="1">
        <v>5397.549805</v>
      </c>
      <c r="F704" s="1" t="str">
        <f t="shared" si="2"/>
        <v>SELL</v>
      </c>
      <c r="G704" s="1" t="str">
        <f t="shared" si="3"/>
        <v>SELL</v>
      </c>
      <c r="H704" s="1">
        <f t="shared" si="4"/>
        <v>5397.549805</v>
      </c>
      <c r="I704" s="1">
        <f t="shared" si="6"/>
        <v>-0.0003334277214</v>
      </c>
    </row>
    <row r="705" ht="14.25" customHeight="1">
      <c r="A705" s="4">
        <v>42152.0</v>
      </c>
      <c r="B705" s="1">
        <v>5397.850098</v>
      </c>
      <c r="C705" s="1">
        <v>5415.850098</v>
      </c>
      <c r="D705" s="1">
        <v>5381.549805</v>
      </c>
      <c r="E705" s="1">
        <v>5408.899902</v>
      </c>
      <c r="F705" s="1" t="str">
        <f t="shared" si="2"/>
        <v>SELL</v>
      </c>
      <c r="G705" s="1" t="str">
        <f t="shared" si="3"/>
        <v>HOLD</v>
      </c>
      <c r="H705" s="1">
        <f t="shared" si="4"/>
        <v>5397.549805</v>
      </c>
      <c r="I705" s="1">
        <f t="shared" si="6"/>
        <v>0</v>
      </c>
    </row>
    <row r="706" ht="14.25" customHeight="1">
      <c r="A706" s="4">
        <v>42153.0</v>
      </c>
      <c r="B706" s="1">
        <v>5408.399902</v>
      </c>
      <c r="C706" s="1">
        <v>5413.25</v>
      </c>
      <c r="D706" s="1">
        <v>5349.200195</v>
      </c>
      <c r="E706" s="1">
        <v>5367.600098</v>
      </c>
      <c r="F706" s="1" t="str">
        <f t="shared" si="2"/>
        <v>SELL</v>
      </c>
      <c r="G706" s="1" t="str">
        <f t="shared" si="3"/>
        <v>HOLD</v>
      </c>
      <c r="H706" s="1">
        <f t="shared" si="4"/>
        <v>5397.549805</v>
      </c>
      <c r="I706" s="1">
        <f t="shared" si="6"/>
        <v>0</v>
      </c>
    </row>
    <row r="707" ht="14.25" customHeight="1">
      <c r="A707" s="4">
        <v>42156.0</v>
      </c>
      <c r="B707" s="1">
        <v>5369.549805</v>
      </c>
      <c r="C707" s="1">
        <v>5438.850098</v>
      </c>
      <c r="D707" s="1">
        <v>5351.299805</v>
      </c>
      <c r="E707" s="1">
        <v>5431.649902</v>
      </c>
      <c r="F707" s="1" t="str">
        <f t="shared" si="2"/>
        <v>BUY</v>
      </c>
      <c r="G707" s="1" t="str">
        <f t="shared" si="3"/>
        <v>BUY</v>
      </c>
      <c r="H707" s="1">
        <f t="shared" si="4"/>
        <v>5431.649902</v>
      </c>
      <c r="I707" s="1">
        <f t="shared" si="6"/>
        <v>-0.00631769937</v>
      </c>
    </row>
    <row r="708" ht="14.25" customHeight="1">
      <c r="A708" s="4">
        <v>42157.0</v>
      </c>
      <c r="B708" s="1">
        <v>5432.5</v>
      </c>
      <c r="C708" s="1">
        <v>5459.200195</v>
      </c>
      <c r="D708" s="1">
        <v>5426.399902</v>
      </c>
      <c r="E708" s="1">
        <v>5439.549805</v>
      </c>
      <c r="F708" s="1" t="str">
        <f t="shared" si="2"/>
        <v>BUY</v>
      </c>
      <c r="G708" s="1" t="str">
        <f t="shared" si="3"/>
        <v>HOLD</v>
      </c>
      <c r="H708" s="1">
        <f t="shared" si="4"/>
        <v>5431.649902</v>
      </c>
      <c r="I708" s="1">
        <f t="shared" si="6"/>
        <v>0</v>
      </c>
    </row>
    <row r="709" ht="14.25" customHeight="1">
      <c r="A709" s="4">
        <v>42158.0</v>
      </c>
      <c r="B709" s="1">
        <v>5441.350098</v>
      </c>
      <c r="C709" s="1">
        <v>5481.899902</v>
      </c>
      <c r="D709" s="1">
        <v>5428.399902</v>
      </c>
      <c r="E709" s="1">
        <v>5467.850098</v>
      </c>
      <c r="F709" s="1" t="str">
        <f t="shared" si="2"/>
        <v>BUY</v>
      </c>
      <c r="G709" s="1" t="str">
        <f t="shared" si="3"/>
        <v>HOLD</v>
      </c>
      <c r="H709" s="1">
        <f t="shared" si="4"/>
        <v>5431.649902</v>
      </c>
      <c r="I709" s="1">
        <f t="shared" si="6"/>
        <v>0</v>
      </c>
    </row>
    <row r="710" ht="14.25" customHeight="1">
      <c r="A710" s="4">
        <v>42159.0</v>
      </c>
      <c r="B710" s="1">
        <v>5470.149902</v>
      </c>
      <c r="C710" s="1">
        <v>5487.149902</v>
      </c>
      <c r="D710" s="1">
        <v>5443.100098</v>
      </c>
      <c r="E710" s="1">
        <v>5447.100098</v>
      </c>
      <c r="F710" s="1" t="str">
        <f t="shared" si="2"/>
        <v>BUY</v>
      </c>
      <c r="G710" s="1" t="str">
        <f t="shared" si="3"/>
        <v>HOLD</v>
      </c>
      <c r="H710" s="1">
        <f t="shared" si="4"/>
        <v>5431.649902</v>
      </c>
      <c r="I710" s="1">
        <f t="shared" si="6"/>
        <v>0</v>
      </c>
    </row>
    <row r="711" ht="14.25" customHeight="1">
      <c r="A711" s="4">
        <v>42160.0</v>
      </c>
      <c r="B711" s="1">
        <v>5448.25</v>
      </c>
      <c r="C711" s="1">
        <v>5471.899902</v>
      </c>
      <c r="D711" s="1">
        <v>5431.350098</v>
      </c>
      <c r="E711" s="1">
        <v>5439.25</v>
      </c>
      <c r="F711" s="1" t="str">
        <f t="shared" si="2"/>
        <v>BUY</v>
      </c>
      <c r="G711" s="1" t="str">
        <f t="shared" si="3"/>
        <v>HOLD</v>
      </c>
      <c r="H711" s="1">
        <f t="shared" si="4"/>
        <v>5431.649902</v>
      </c>
      <c r="I711" s="1">
        <f t="shared" si="6"/>
        <v>0</v>
      </c>
    </row>
    <row r="712" ht="14.25" customHeight="1">
      <c r="A712" s="4">
        <v>42163.0</v>
      </c>
      <c r="B712" s="1">
        <v>5439.799805</v>
      </c>
      <c r="C712" s="1">
        <v>5492.299805</v>
      </c>
      <c r="D712" s="1">
        <v>5433.25</v>
      </c>
      <c r="E712" s="1">
        <v>5486.149902</v>
      </c>
      <c r="F712" s="1" t="str">
        <f t="shared" si="2"/>
        <v>BUY</v>
      </c>
      <c r="G712" s="1" t="str">
        <f t="shared" si="3"/>
        <v>HOLD</v>
      </c>
      <c r="H712" s="1">
        <f t="shared" si="4"/>
        <v>5431.649902</v>
      </c>
      <c r="I712" s="1">
        <f t="shared" si="6"/>
        <v>0</v>
      </c>
    </row>
    <row r="713" ht="14.25" customHeight="1">
      <c r="A713" s="4">
        <v>42164.0</v>
      </c>
      <c r="B713" s="1">
        <v>5486.799805</v>
      </c>
      <c r="C713" s="1">
        <v>5491.450195</v>
      </c>
      <c r="D713" s="1">
        <v>5445.350098</v>
      </c>
      <c r="E713" s="1">
        <v>5460.700195</v>
      </c>
      <c r="F713" s="1" t="str">
        <f t="shared" si="2"/>
        <v>BUY</v>
      </c>
      <c r="G713" s="1" t="str">
        <f t="shared" si="3"/>
        <v>HOLD</v>
      </c>
      <c r="H713" s="1">
        <f t="shared" si="4"/>
        <v>5431.649902</v>
      </c>
      <c r="I713" s="1">
        <f t="shared" si="6"/>
        <v>0</v>
      </c>
    </row>
    <row r="714" ht="14.25" customHeight="1">
      <c r="A714" s="4">
        <v>42165.0</v>
      </c>
      <c r="B714" s="1">
        <v>5460.700195</v>
      </c>
      <c r="C714" s="1">
        <v>5474.600098</v>
      </c>
      <c r="D714" s="1">
        <v>5412.0</v>
      </c>
      <c r="E714" s="1">
        <v>5420.600098</v>
      </c>
      <c r="F714" s="1" t="str">
        <f t="shared" si="2"/>
        <v>SELL</v>
      </c>
      <c r="G714" s="1" t="str">
        <f t="shared" si="3"/>
        <v>SELL</v>
      </c>
      <c r="H714" s="1">
        <f t="shared" si="4"/>
        <v>5420.600098</v>
      </c>
      <c r="I714" s="1">
        <f t="shared" si="6"/>
        <v>-0.002034336564</v>
      </c>
    </row>
    <row r="715" ht="14.25" customHeight="1">
      <c r="A715" s="4">
        <v>42166.0</v>
      </c>
      <c r="B715" s="1">
        <v>5418.700195</v>
      </c>
      <c r="C715" s="1">
        <v>5431.100098</v>
      </c>
      <c r="D715" s="1">
        <v>5372.450195</v>
      </c>
      <c r="E715" s="1">
        <v>5416.450195</v>
      </c>
      <c r="F715" s="1" t="str">
        <f t="shared" si="2"/>
        <v>SELL</v>
      </c>
      <c r="G715" s="1" t="str">
        <f t="shared" si="3"/>
        <v>HOLD</v>
      </c>
      <c r="H715" s="1">
        <f t="shared" si="4"/>
        <v>5420.600098</v>
      </c>
      <c r="I715" s="1">
        <f t="shared" si="6"/>
        <v>0</v>
      </c>
    </row>
    <row r="716" ht="14.25" customHeight="1">
      <c r="A716" s="4">
        <v>42167.0</v>
      </c>
      <c r="B716" s="1">
        <v>5420.649902</v>
      </c>
      <c r="C716" s="1">
        <v>5476.5</v>
      </c>
      <c r="D716" s="1">
        <v>5415.5</v>
      </c>
      <c r="E716" s="1">
        <v>5452.100098</v>
      </c>
      <c r="F716" s="1" t="str">
        <f t="shared" si="2"/>
        <v>SELL</v>
      </c>
      <c r="G716" s="1" t="str">
        <f t="shared" si="3"/>
        <v>HOLD</v>
      </c>
      <c r="H716" s="1">
        <f t="shared" si="4"/>
        <v>5420.600098</v>
      </c>
      <c r="I716" s="1">
        <f t="shared" si="6"/>
        <v>0</v>
      </c>
    </row>
    <row r="717" ht="14.25" customHeight="1">
      <c r="A717" s="4">
        <v>42170.0</v>
      </c>
      <c r="B717" s="1">
        <v>5452.100098</v>
      </c>
      <c r="C717" s="1">
        <v>5465.25</v>
      </c>
      <c r="D717" s="1">
        <v>5397.399902</v>
      </c>
      <c r="E717" s="1">
        <v>5418.299805</v>
      </c>
      <c r="F717" s="1" t="str">
        <f t="shared" si="2"/>
        <v>SELL</v>
      </c>
      <c r="G717" s="1" t="str">
        <f t="shared" si="3"/>
        <v>HOLD</v>
      </c>
      <c r="H717" s="1">
        <f t="shared" si="4"/>
        <v>5420.600098</v>
      </c>
      <c r="I717" s="1">
        <f t="shared" si="6"/>
        <v>0</v>
      </c>
    </row>
    <row r="718" ht="14.25" customHeight="1">
      <c r="A718" s="4">
        <v>42171.0</v>
      </c>
      <c r="B718" s="1">
        <v>5422.149902</v>
      </c>
      <c r="C718" s="1">
        <v>5443.549805</v>
      </c>
      <c r="D718" s="1">
        <v>5408.799805</v>
      </c>
      <c r="E718" s="1">
        <v>5414.149902</v>
      </c>
      <c r="F718" s="1" t="str">
        <f t="shared" si="2"/>
        <v>SELL</v>
      </c>
      <c r="G718" s="1" t="str">
        <f t="shared" si="3"/>
        <v>HOLD</v>
      </c>
      <c r="H718" s="1">
        <f t="shared" si="4"/>
        <v>5420.600098</v>
      </c>
      <c r="I718" s="1">
        <f t="shared" si="6"/>
        <v>0</v>
      </c>
    </row>
    <row r="719" ht="14.25" customHeight="1">
      <c r="A719" s="4">
        <v>42172.0</v>
      </c>
      <c r="B719" s="1">
        <v>5416.25</v>
      </c>
      <c r="C719" s="1">
        <v>5487.950195</v>
      </c>
      <c r="D719" s="1">
        <v>5416.25</v>
      </c>
      <c r="E719" s="1">
        <v>5479.149902</v>
      </c>
      <c r="F719" s="1" t="str">
        <f t="shared" si="2"/>
        <v>BUY</v>
      </c>
      <c r="G719" s="1" t="str">
        <f t="shared" si="3"/>
        <v>BUY</v>
      </c>
      <c r="H719" s="1">
        <f t="shared" si="4"/>
        <v>5479.149902</v>
      </c>
      <c r="I719" s="1">
        <f t="shared" si="6"/>
        <v>-0.01080135095</v>
      </c>
    </row>
    <row r="720" ht="14.25" customHeight="1">
      <c r="A720" s="4">
        <v>42173.0</v>
      </c>
      <c r="B720" s="1">
        <v>5478.25</v>
      </c>
      <c r="C720" s="1">
        <v>5544.700195</v>
      </c>
      <c r="D720" s="1">
        <v>5478.100098</v>
      </c>
      <c r="E720" s="1">
        <v>5540.200195</v>
      </c>
      <c r="F720" s="1" t="str">
        <f t="shared" si="2"/>
        <v>BUY</v>
      </c>
      <c r="G720" s="1" t="str">
        <f t="shared" si="3"/>
        <v>HOLD</v>
      </c>
      <c r="H720" s="1">
        <f t="shared" si="4"/>
        <v>5479.149902</v>
      </c>
      <c r="I720" s="1">
        <f t="shared" si="6"/>
        <v>0</v>
      </c>
    </row>
    <row r="721" ht="14.25" customHeight="1">
      <c r="A721" s="4">
        <v>42174.0</v>
      </c>
      <c r="B721" s="1">
        <v>5540.799805</v>
      </c>
      <c r="C721" s="1">
        <v>5546.600098</v>
      </c>
      <c r="D721" s="1">
        <v>5513.350098</v>
      </c>
      <c r="E721" s="1">
        <v>5530.649902</v>
      </c>
      <c r="F721" s="1" t="str">
        <f t="shared" si="2"/>
        <v>BUY</v>
      </c>
      <c r="G721" s="1" t="str">
        <f t="shared" si="3"/>
        <v>HOLD</v>
      </c>
      <c r="H721" s="1">
        <f t="shared" si="4"/>
        <v>5479.149902</v>
      </c>
      <c r="I721" s="1">
        <f t="shared" si="6"/>
        <v>0</v>
      </c>
    </row>
    <row r="722" ht="14.25" customHeight="1">
      <c r="A722" s="4">
        <v>42177.0</v>
      </c>
      <c r="B722" s="1">
        <v>5531.149902</v>
      </c>
      <c r="C722" s="1">
        <v>5549.799805</v>
      </c>
      <c r="D722" s="1">
        <v>5519.399902</v>
      </c>
      <c r="E722" s="1">
        <v>5543.5</v>
      </c>
      <c r="F722" s="1" t="str">
        <f t="shared" si="2"/>
        <v>BUY</v>
      </c>
      <c r="G722" s="1" t="str">
        <f t="shared" si="3"/>
        <v>HOLD</v>
      </c>
      <c r="H722" s="1">
        <f t="shared" si="4"/>
        <v>5479.149902</v>
      </c>
      <c r="I722" s="1">
        <f t="shared" si="6"/>
        <v>0</v>
      </c>
    </row>
    <row r="723" ht="14.25" customHeight="1">
      <c r="A723" s="4">
        <v>42178.0</v>
      </c>
      <c r="B723" s="1">
        <v>5541.100098</v>
      </c>
      <c r="C723" s="1">
        <v>5547.25</v>
      </c>
      <c r="D723" s="1">
        <v>5488.450195</v>
      </c>
      <c r="E723" s="1">
        <v>5505.100098</v>
      </c>
      <c r="F723" s="1" t="str">
        <f t="shared" si="2"/>
        <v>BUY</v>
      </c>
      <c r="G723" s="1" t="str">
        <f t="shared" si="3"/>
        <v>HOLD</v>
      </c>
      <c r="H723" s="1">
        <f t="shared" si="4"/>
        <v>5479.149902</v>
      </c>
      <c r="I723" s="1">
        <f t="shared" si="6"/>
        <v>0</v>
      </c>
    </row>
    <row r="724" ht="14.25" customHeight="1">
      <c r="A724" s="4">
        <v>42179.0</v>
      </c>
      <c r="B724" s="1">
        <v>5505.299805</v>
      </c>
      <c r="C724" s="1">
        <v>5506.149902</v>
      </c>
      <c r="D724" s="1">
        <v>5452.549805</v>
      </c>
      <c r="E724" s="1">
        <v>5462.350098</v>
      </c>
      <c r="F724" s="1" t="str">
        <f t="shared" si="2"/>
        <v>SELL</v>
      </c>
      <c r="G724" s="1" t="str">
        <f t="shared" si="3"/>
        <v>SELL</v>
      </c>
      <c r="H724" s="1">
        <f t="shared" si="4"/>
        <v>5462.350098</v>
      </c>
      <c r="I724" s="1">
        <f t="shared" si="6"/>
        <v>-0.003066133305</v>
      </c>
    </row>
    <row r="725" ht="14.25" customHeight="1">
      <c r="A725" s="4">
        <v>42180.0</v>
      </c>
      <c r="B725" s="1">
        <v>5462.100098</v>
      </c>
      <c r="C725" s="1">
        <v>5486.549805</v>
      </c>
      <c r="D725" s="1">
        <v>5454.700195</v>
      </c>
      <c r="E725" s="1">
        <v>5477.899902</v>
      </c>
      <c r="F725" s="1" t="str">
        <f t="shared" si="2"/>
        <v>SELL</v>
      </c>
      <c r="G725" s="1" t="str">
        <f t="shared" si="3"/>
        <v>HOLD</v>
      </c>
      <c r="H725" s="1">
        <f t="shared" si="4"/>
        <v>5462.350098</v>
      </c>
      <c r="I725" s="1">
        <f t="shared" si="6"/>
        <v>0</v>
      </c>
    </row>
    <row r="726" ht="14.25" customHeight="1">
      <c r="A726" s="4">
        <v>42181.0</v>
      </c>
      <c r="B726" s="1">
        <v>5489.600098</v>
      </c>
      <c r="C726" s="1">
        <v>5495.200195</v>
      </c>
      <c r="D726" s="1">
        <v>5391.950195</v>
      </c>
      <c r="E726" s="1">
        <v>5408.700195</v>
      </c>
      <c r="F726" s="1" t="str">
        <f t="shared" si="2"/>
        <v>SELL</v>
      </c>
      <c r="G726" s="1" t="str">
        <f t="shared" si="3"/>
        <v>HOLD</v>
      </c>
      <c r="H726" s="1">
        <f t="shared" si="4"/>
        <v>5462.350098</v>
      </c>
      <c r="I726" s="1">
        <f t="shared" si="6"/>
        <v>0</v>
      </c>
    </row>
    <row r="727" ht="14.25" customHeight="1">
      <c r="A727" s="4">
        <v>42184.0</v>
      </c>
      <c r="B727" s="1">
        <v>5408.899902</v>
      </c>
      <c r="C727" s="1">
        <v>5469.0</v>
      </c>
      <c r="D727" s="1">
        <v>5390.350098</v>
      </c>
      <c r="E727" s="1">
        <v>5415.450195</v>
      </c>
      <c r="F727" s="1" t="str">
        <f t="shared" si="2"/>
        <v>SELL</v>
      </c>
      <c r="G727" s="1" t="str">
        <f t="shared" si="3"/>
        <v>HOLD</v>
      </c>
      <c r="H727" s="1">
        <f t="shared" si="4"/>
        <v>5462.350098</v>
      </c>
      <c r="I727" s="1">
        <f t="shared" si="6"/>
        <v>0</v>
      </c>
    </row>
    <row r="728" ht="14.25" customHeight="1">
      <c r="A728" s="4">
        <v>42185.0</v>
      </c>
      <c r="B728" s="1">
        <v>5413.549805</v>
      </c>
      <c r="C728" s="1">
        <v>5413.899902</v>
      </c>
      <c r="D728" s="1">
        <v>5348.899902</v>
      </c>
      <c r="E728" s="1">
        <v>5402.399902</v>
      </c>
      <c r="F728" s="1" t="str">
        <f t="shared" si="2"/>
        <v>SELL</v>
      </c>
      <c r="G728" s="1" t="str">
        <f t="shared" si="3"/>
        <v>HOLD</v>
      </c>
      <c r="H728" s="1">
        <f t="shared" si="4"/>
        <v>5462.350098</v>
      </c>
      <c r="I728" s="1">
        <f t="shared" si="6"/>
        <v>0</v>
      </c>
    </row>
    <row r="729" ht="14.25" customHeight="1">
      <c r="A729" s="4">
        <v>42186.0</v>
      </c>
      <c r="B729" s="1">
        <v>5403.049805</v>
      </c>
      <c r="C729" s="1">
        <v>5478.600098</v>
      </c>
      <c r="D729" s="1">
        <v>5403.049805</v>
      </c>
      <c r="E729" s="1">
        <v>5471.850098</v>
      </c>
      <c r="F729" s="1" t="str">
        <f t="shared" si="2"/>
        <v>SELL</v>
      </c>
      <c r="G729" s="1" t="str">
        <f t="shared" si="3"/>
        <v>HOLD</v>
      </c>
      <c r="H729" s="1">
        <f t="shared" si="4"/>
        <v>5462.350098</v>
      </c>
      <c r="I729" s="1">
        <f t="shared" si="6"/>
        <v>0</v>
      </c>
    </row>
    <row r="730" ht="14.25" customHeight="1">
      <c r="A730" s="4">
        <v>42187.0</v>
      </c>
      <c r="B730" s="1">
        <v>5471.899902</v>
      </c>
      <c r="C730" s="1">
        <v>5513.950195</v>
      </c>
      <c r="D730" s="1">
        <v>5471.850098</v>
      </c>
      <c r="E730" s="1">
        <v>5486.149902</v>
      </c>
      <c r="F730" s="1" t="str">
        <f t="shared" si="2"/>
        <v>BUY</v>
      </c>
      <c r="G730" s="1" t="str">
        <f t="shared" si="3"/>
        <v>BUY</v>
      </c>
      <c r="H730" s="1">
        <f t="shared" si="4"/>
        <v>5486.149902</v>
      </c>
      <c r="I730" s="1">
        <f t="shared" si="6"/>
        <v>-0.004357063091</v>
      </c>
    </row>
    <row r="731" ht="14.25" customHeight="1">
      <c r="A731" s="4">
        <v>42188.0</v>
      </c>
      <c r="B731" s="1">
        <v>5486.299805</v>
      </c>
      <c r="C731" s="1">
        <v>5510.399902</v>
      </c>
      <c r="D731" s="1">
        <v>5473.649902</v>
      </c>
      <c r="E731" s="1">
        <v>5479.399902</v>
      </c>
      <c r="F731" s="1" t="str">
        <f t="shared" si="2"/>
        <v>BUY</v>
      </c>
      <c r="G731" s="1" t="str">
        <f t="shared" si="3"/>
        <v>HOLD</v>
      </c>
      <c r="H731" s="1">
        <f t="shared" si="4"/>
        <v>5486.149902</v>
      </c>
      <c r="I731" s="1">
        <f t="shared" si="6"/>
        <v>0</v>
      </c>
    </row>
    <row r="732" ht="14.25" customHeight="1">
      <c r="A732" s="4">
        <v>42191.0</v>
      </c>
      <c r="B732" s="1">
        <v>5479.549805</v>
      </c>
      <c r="C732" s="1">
        <v>5589.399902</v>
      </c>
      <c r="D732" s="1">
        <v>5479.549805</v>
      </c>
      <c r="E732" s="1">
        <v>5576.950195</v>
      </c>
      <c r="F732" s="1" t="str">
        <f t="shared" si="2"/>
        <v>BUY</v>
      </c>
      <c r="G732" s="1" t="str">
        <f t="shared" si="3"/>
        <v>HOLD</v>
      </c>
      <c r="H732" s="1">
        <f t="shared" si="4"/>
        <v>5486.149902</v>
      </c>
      <c r="I732" s="1">
        <f t="shared" si="6"/>
        <v>0</v>
      </c>
    </row>
    <row r="733" ht="14.25" customHeight="1">
      <c r="A733" s="4">
        <v>42192.0</v>
      </c>
      <c r="B733" s="1">
        <v>5575.899902</v>
      </c>
      <c r="C733" s="1">
        <v>5625.5</v>
      </c>
      <c r="D733" s="1">
        <v>5571.649902</v>
      </c>
      <c r="E733" s="1">
        <v>5604.0</v>
      </c>
      <c r="F733" s="1" t="str">
        <f t="shared" si="2"/>
        <v>BUY</v>
      </c>
      <c r="G733" s="1" t="str">
        <f t="shared" si="3"/>
        <v>HOLD</v>
      </c>
      <c r="H733" s="1">
        <f t="shared" si="4"/>
        <v>5486.149902</v>
      </c>
      <c r="I733" s="1">
        <f t="shared" si="6"/>
        <v>0</v>
      </c>
    </row>
    <row r="734" ht="14.25" customHeight="1">
      <c r="A734" s="4">
        <v>42193.0</v>
      </c>
      <c r="B734" s="1">
        <v>5604.25</v>
      </c>
      <c r="C734" s="1">
        <v>5625.299805</v>
      </c>
      <c r="D734" s="1">
        <v>5567.75</v>
      </c>
      <c r="E734" s="1">
        <v>5607.850098</v>
      </c>
      <c r="F734" s="1" t="str">
        <f t="shared" si="2"/>
        <v>BUY</v>
      </c>
      <c r="G734" s="1" t="str">
        <f t="shared" si="3"/>
        <v>HOLD</v>
      </c>
      <c r="H734" s="1">
        <f t="shared" si="4"/>
        <v>5486.149902</v>
      </c>
      <c r="I734" s="1">
        <f t="shared" si="6"/>
        <v>0</v>
      </c>
    </row>
    <row r="735" ht="14.25" customHeight="1">
      <c r="A735" s="4">
        <v>42194.0</v>
      </c>
      <c r="B735" s="1">
        <v>5608.299805</v>
      </c>
      <c r="C735" s="1">
        <v>5647.450195</v>
      </c>
      <c r="D735" s="1">
        <v>5608.100098</v>
      </c>
      <c r="E735" s="1">
        <v>5640.049805</v>
      </c>
      <c r="F735" s="1" t="str">
        <f t="shared" si="2"/>
        <v>BUY</v>
      </c>
      <c r="G735" s="1" t="str">
        <f t="shared" si="3"/>
        <v>HOLD</v>
      </c>
      <c r="H735" s="1">
        <f t="shared" si="4"/>
        <v>5486.149902</v>
      </c>
      <c r="I735" s="1">
        <f t="shared" si="6"/>
        <v>0</v>
      </c>
    </row>
    <row r="736" ht="14.25" customHeight="1">
      <c r="A736" s="4">
        <v>42195.0</v>
      </c>
      <c r="B736" s="1">
        <v>5639.200195</v>
      </c>
      <c r="C736" s="1">
        <v>5770.600098</v>
      </c>
      <c r="D736" s="1">
        <v>5639.200195</v>
      </c>
      <c r="E736" s="1">
        <v>5760.0</v>
      </c>
      <c r="F736" s="1" t="str">
        <f t="shared" si="2"/>
        <v>BUY</v>
      </c>
      <c r="G736" s="1" t="str">
        <f t="shared" si="3"/>
        <v>HOLD</v>
      </c>
      <c r="H736" s="1">
        <f t="shared" si="4"/>
        <v>5486.149902</v>
      </c>
      <c r="I736" s="1">
        <f t="shared" si="6"/>
        <v>0</v>
      </c>
    </row>
    <row r="737" ht="14.25" customHeight="1">
      <c r="A737" s="4">
        <v>42198.0</v>
      </c>
      <c r="B737" s="1">
        <v>5760.299805</v>
      </c>
      <c r="C737" s="1">
        <v>5838.450195</v>
      </c>
      <c r="D737" s="1">
        <v>5760.299805</v>
      </c>
      <c r="E737" s="1">
        <v>5795.549805</v>
      </c>
      <c r="F737" s="1" t="str">
        <f t="shared" si="2"/>
        <v>BUY</v>
      </c>
      <c r="G737" s="1" t="str">
        <f t="shared" si="3"/>
        <v>HOLD</v>
      </c>
      <c r="H737" s="1">
        <f t="shared" si="4"/>
        <v>5486.149902</v>
      </c>
      <c r="I737" s="1">
        <f t="shared" si="6"/>
        <v>0</v>
      </c>
    </row>
    <row r="738" ht="14.25" customHeight="1">
      <c r="A738" s="4">
        <v>42199.0</v>
      </c>
      <c r="B738" s="1">
        <v>5795.25</v>
      </c>
      <c r="C738" s="1">
        <v>5869.450195</v>
      </c>
      <c r="D738" s="1">
        <v>5792.200195</v>
      </c>
      <c r="E738" s="1">
        <v>5860.950195</v>
      </c>
      <c r="F738" s="1" t="str">
        <f t="shared" si="2"/>
        <v>BUY</v>
      </c>
      <c r="G738" s="1" t="str">
        <f t="shared" si="3"/>
        <v>HOLD</v>
      </c>
      <c r="H738" s="1">
        <f t="shared" si="4"/>
        <v>5486.149902</v>
      </c>
      <c r="I738" s="1">
        <f t="shared" si="6"/>
        <v>0</v>
      </c>
    </row>
    <row r="739" ht="14.25" customHeight="1">
      <c r="A739" s="4">
        <v>42200.0</v>
      </c>
      <c r="B739" s="1">
        <v>5861.100098</v>
      </c>
      <c r="C739" s="1">
        <v>5901.649902</v>
      </c>
      <c r="D739" s="1">
        <v>5815.799805</v>
      </c>
      <c r="E739" s="1">
        <v>5828.700195</v>
      </c>
      <c r="F739" s="1" t="str">
        <f t="shared" si="2"/>
        <v>BUY</v>
      </c>
      <c r="G739" s="1" t="str">
        <f t="shared" si="3"/>
        <v>HOLD</v>
      </c>
      <c r="H739" s="1">
        <f t="shared" si="4"/>
        <v>5486.149902</v>
      </c>
      <c r="I739" s="1">
        <f t="shared" si="6"/>
        <v>0</v>
      </c>
    </row>
    <row r="740" ht="14.25" customHeight="1">
      <c r="A740" s="4">
        <v>42201.0</v>
      </c>
      <c r="B740" s="1">
        <v>5828.700195</v>
      </c>
      <c r="C740" s="1">
        <v>5898.399902</v>
      </c>
      <c r="D740" s="1">
        <v>5828.700195</v>
      </c>
      <c r="E740" s="1">
        <v>5884.950195</v>
      </c>
      <c r="F740" s="1" t="str">
        <f t="shared" si="2"/>
        <v>BUY</v>
      </c>
      <c r="G740" s="1" t="str">
        <f t="shared" si="3"/>
        <v>HOLD</v>
      </c>
      <c r="H740" s="1">
        <f t="shared" si="4"/>
        <v>5486.149902</v>
      </c>
      <c r="I740" s="1">
        <f t="shared" si="6"/>
        <v>0</v>
      </c>
    </row>
    <row r="741" ht="14.25" customHeight="1">
      <c r="A741" s="4">
        <v>42202.0</v>
      </c>
      <c r="B741" s="1">
        <v>5885.049805</v>
      </c>
      <c r="C741" s="1">
        <v>5989.5</v>
      </c>
      <c r="D741" s="1">
        <v>5885.049805</v>
      </c>
      <c r="E741" s="1">
        <v>5980.450195</v>
      </c>
      <c r="F741" s="1" t="str">
        <f t="shared" si="2"/>
        <v>BUY</v>
      </c>
      <c r="G741" s="1" t="str">
        <f t="shared" si="3"/>
        <v>HOLD</v>
      </c>
      <c r="H741" s="1">
        <f t="shared" si="4"/>
        <v>5486.149902</v>
      </c>
      <c r="I741" s="1">
        <f t="shared" si="6"/>
        <v>0</v>
      </c>
    </row>
    <row r="742" ht="14.25" customHeight="1">
      <c r="A742" s="4">
        <v>42205.0</v>
      </c>
      <c r="B742" s="1">
        <v>5980.5</v>
      </c>
      <c r="C742" s="1">
        <v>6032.799805</v>
      </c>
      <c r="D742" s="1">
        <v>5961.850098</v>
      </c>
      <c r="E742" s="1">
        <v>6009.049805</v>
      </c>
      <c r="F742" s="1" t="str">
        <f t="shared" si="2"/>
        <v>BUY</v>
      </c>
      <c r="G742" s="1" t="str">
        <f t="shared" si="3"/>
        <v>HOLD</v>
      </c>
      <c r="H742" s="1">
        <f t="shared" si="4"/>
        <v>5486.149902</v>
      </c>
      <c r="I742" s="1">
        <f t="shared" si="6"/>
        <v>0</v>
      </c>
    </row>
    <row r="743" ht="14.25" customHeight="1">
      <c r="A743" s="4">
        <v>42206.0</v>
      </c>
      <c r="B743" s="1">
        <v>6008.399902</v>
      </c>
      <c r="C743" s="1">
        <v>6037.399902</v>
      </c>
      <c r="D743" s="1">
        <v>5946.450195</v>
      </c>
      <c r="E743" s="1">
        <v>5991.0</v>
      </c>
      <c r="F743" s="1" t="str">
        <f t="shared" si="2"/>
        <v>BUY</v>
      </c>
      <c r="G743" s="1" t="str">
        <f t="shared" si="3"/>
        <v>HOLD</v>
      </c>
      <c r="H743" s="1">
        <f t="shared" si="4"/>
        <v>5486.149902</v>
      </c>
      <c r="I743" s="1">
        <f t="shared" si="6"/>
        <v>0</v>
      </c>
    </row>
    <row r="744" ht="14.25" customHeight="1">
      <c r="A744" s="4">
        <v>42207.0</v>
      </c>
      <c r="B744" s="1">
        <v>5991.049805</v>
      </c>
      <c r="C744" s="1">
        <v>6006.799805</v>
      </c>
      <c r="D744" s="1">
        <v>5932.399902</v>
      </c>
      <c r="E744" s="1">
        <v>5959.549805</v>
      </c>
      <c r="F744" s="1" t="str">
        <f t="shared" si="2"/>
        <v>BUY</v>
      </c>
      <c r="G744" s="1" t="str">
        <f t="shared" si="3"/>
        <v>HOLD</v>
      </c>
      <c r="H744" s="1">
        <f t="shared" si="4"/>
        <v>5486.149902</v>
      </c>
      <c r="I744" s="1">
        <f t="shared" si="6"/>
        <v>0</v>
      </c>
    </row>
    <row r="745" ht="14.25" customHeight="1">
      <c r="A745" s="4">
        <v>42208.0</v>
      </c>
      <c r="B745" s="1">
        <v>5959.450195</v>
      </c>
      <c r="C745" s="1">
        <v>6029.100098</v>
      </c>
      <c r="D745" s="1">
        <v>5951.200195</v>
      </c>
      <c r="E745" s="1">
        <v>6018.299805</v>
      </c>
      <c r="F745" s="1" t="str">
        <f t="shared" si="2"/>
        <v>BUY</v>
      </c>
      <c r="G745" s="1" t="str">
        <f t="shared" si="3"/>
        <v>HOLD</v>
      </c>
      <c r="H745" s="1">
        <f t="shared" si="4"/>
        <v>5486.149902</v>
      </c>
      <c r="I745" s="1">
        <f t="shared" si="6"/>
        <v>0</v>
      </c>
    </row>
    <row r="746" ht="14.25" customHeight="1">
      <c r="A746" s="4">
        <v>42209.0</v>
      </c>
      <c r="B746" s="1">
        <v>6018.299805</v>
      </c>
      <c r="C746" s="1">
        <v>6073.5</v>
      </c>
      <c r="D746" s="1">
        <v>6018.299805</v>
      </c>
      <c r="E746" s="1">
        <v>6035.649902</v>
      </c>
      <c r="F746" s="1" t="str">
        <f t="shared" si="2"/>
        <v>BUY</v>
      </c>
      <c r="G746" s="1" t="str">
        <f t="shared" si="3"/>
        <v>HOLD</v>
      </c>
      <c r="H746" s="1">
        <f t="shared" si="4"/>
        <v>5486.149902</v>
      </c>
      <c r="I746" s="1">
        <f t="shared" si="6"/>
        <v>0</v>
      </c>
    </row>
    <row r="747" ht="14.25" customHeight="1">
      <c r="A747" s="4">
        <v>42212.0</v>
      </c>
      <c r="B747" s="1">
        <v>6036.049805</v>
      </c>
      <c r="C747" s="1">
        <v>6049.799805</v>
      </c>
      <c r="D747" s="1">
        <v>5991.299805</v>
      </c>
      <c r="E747" s="1">
        <v>6029.5</v>
      </c>
      <c r="F747" s="1" t="str">
        <f t="shared" si="2"/>
        <v>BUY</v>
      </c>
      <c r="G747" s="1" t="str">
        <f t="shared" si="3"/>
        <v>HOLD</v>
      </c>
      <c r="H747" s="1">
        <f t="shared" si="4"/>
        <v>5486.149902</v>
      </c>
      <c r="I747" s="1">
        <f t="shared" si="6"/>
        <v>0</v>
      </c>
    </row>
    <row r="748" ht="14.25" customHeight="1">
      <c r="A748" s="4">
        <v>42213.0</v>
      </c>
      <c r="B748" s="1">
        <v>6029.149902</v>
      </c>
      <c r="C748" s="1">
        <v>6071.549805</v>
      </c>
      <c r="D748" s="1">
        <v>5979.649902</v>
      </c>
      <c r="E748" s="1">
        <v>5991.299805</v>
      </c>
      <c r="F748" s="1" t="str">
        <f t="shared" si="2"/>
        <v>BUY</v>
      </c>
      <c r="G748" s="1" t="str">
        <f t="shared" si="3"/>
        <v>HOLD</v>
      </c>
      <c r="H748" s="1">
        <f t="shared" si="4"/>
        <v>5486.149902</v>
      </c>
      <c r="I748" s="1">
        <f t="shared" si="6"/>
        <v>0</v>
      </c>
    </row>
    <row r="749" ht="14.25" customHeight="1">
      <c r="A749" s="4">
        <v>42214.0</v>
      </c>
      <c r="B749" s="1">
        <v>5991.350098</v>
      </c>
      <c r="C749" s="1">
        <v>6048.450195</v>
      </c>
      <c r="D749" s="1">
        <v>5963.600098</v>
      </c>
      <c r="E749" s="1">
        <v>6029.950195</v>
      </c>
      <c r="F749" s="1" t="str">
        <f t="shared" si="2"/>
        <v>BUY</v>
      </c>
      <c r="G749" s="1" t="str">
        <f t="shared" si="3"/>
        <v>HOLD</v>
      </c>
      <c r="H749" s="1">
        <f t="shared" si="4"/>
        <v>5486.149902</v>
      </c>
      <c r="I749" s="1">
        <f t="shared" si="6"/>
        <v>0</v>
      </c>
    </row>
    <row r="750" ht="14.25" customHeight="1">
      <c r="A750" s="4">
        <v>42215.0</v>
      </c>
      <c r="B750" s="1">
        <v>6030.299805</v>
      </c>
      <c r="C750" s="1">
        <v>6153.100098</v>
      </c>
      <c r="D750" s="1">
        <v>6030.299805</v>
      </c>
      <c r="E750" s="1">
        <v>6143.399902</v>
      </c>
      <c r="F750" s="1" t="str">
        <f t="shared" si="2"/>
        <v>BUY</v>
      </c>
      <c r="G750" s="1" t="str">
        <f t="shared" si="3"/>
        <v>HOLD</v>
      </c>
      <c r="H750" s="1">
        <f t="shared" si="4"/>
        <v>5486.149902</v>
      </c>
      <c r="I750" s="1">
        <f t="shared" si="6"/>
        <v>0</v>
      </c>
    </row>
    <row r="751" ht="14.25" customHeight="1">
      <c r="A751" s="4">
        <v>42216.0</v>
      </c>
      <c r="B751" s="1">
        <v>6144.700195</v>
      </c>
      <c r="C751" s="1">
        <v>6222.100098</v>
      </c>
      <c r="D751" s="1">
        <v>6144.700195</v>
      </c>
      <c r="E751" s="1">
        <v>6159.450195</v>
      </c>
      <c r="F751" s="1" t="str">
        <f t="shared" si="2"/>
        <v>BUY</v>
      </c>
      <c r="G751" s="1" t="str">
        <f t="shared" si="3"/>
        <v>HOLD</v>
      </c>
      <c r="H751" s="1">
        <f t="shared" si="4"/>
        <v>5486.149902</v>
      </c>
      <c r="I751" s="1">
        <f t="shared" si="6"/>
        <v>0</v>
      </c>
    </row>
    <row r="752" ht="14.25" customHeight="1">
      <c r="A752" s="4">
        <v>42219.0</v>
      </c>
      <c r="B752" s="1">
        <v>6159.450195</v>
      </c>
      <c r="C752" s="1">
        <v>6188.350098</v>
      </c>
      <c r="D752" s="1">
        <v>6118.049805</v>
      </c>
      <c r="E752" s="1">
        <v>6145.799805</v>
      </c>
      <c r="F752" s="1" t="str">
        <f t="shared" si="2"/>
        <v>BUY</v>
      </c>
      <c r="G752" s="1" t="str">
        <f t="shared" si="3"/>
        <v>HOLD</v>
      </c>
      <c r="H752" s="1">
        <f t="shared" si="4"/>
        <v>5486.149902</v>
      </c>
      <c r="I752" s="1">
        <f t="shared" si="6"/>
        <v>0</v>
      </c>
    </row>
    <row r="753" ht="14.25" customHeight="1">
      <c r="A753" s="4">
        <v>42220.0</v>
      </c>
      <c r="B753" s="1">
        <v>6150.950195</v>
      </c>
      <c r="C753" s="1">
        <v>6223.399902</v>
      </c>
      <c r="D753" s="1">
        <v>6148.600098</v>
      </c>
      <c r="E753" s="1">
        <v>6186.450195</v>
      </c>
      <c r="F753" s="1" t="str">
        <f t="shared" si="2"/>
        <v>BUY</v>
      </c>
      <c r="G753" s="1" t="str">
        <f t="shared" si="3"/>
        <v>HOLD</v>
      </c>
      <c r="H753" s="1">
        <f t="shared" si="4"/>
        <v>5486.149902</v>
      </c>
      <c r="I753" s="1">
        <f t="shared" si="6"/>
        <v>0</v>
      </c>
    </row>
    <row r="754" ht="14.25" customHeight="1">
      <c r="A754" s="4">
        <v>42221.0</v>
      </c>
      <c r="B754" s="1">
        <v>6186.850098</v>
      </c>
      <c r="C754" s="1">
        <v>6199.450195</v>
      </c>
      <c r="D754" s="1">
        <v>6107.5</v>
      </c>
      <c r="E754" s="1">
        <v>6120.299805</v>
      </c>
      <c r="F754" s="1" t="str">
        <f t="shared" si="2"/>
        <v>SELL</v>
      </c>
      <c r="G754" s="1" t="str">
        <f t="shared" si="3"/>
        <v>SELL</v>
      </c>
      <c r="H754" s="1">
        <f t="shared" si="4"/>
        <v>6120.299805</v>
      </c>
      <c r="I754" s="1">
        <f t="shared" si="6"/>
        <v>0.1155910637</v>
      </c>
    </row>
    <row r="755" ht="14.25" customHeight="1">
      <c r="A755" s="4">
        <v>42222.0</v>
      </c>
      <c r="B755" s="1">
        <v>6121.399902</v>
      </c>
      <c r="C755" s="1">
        <v>6148.600098</v>
      </c>
      <c r="D755" s="1">
        <v>6067.0</v>
      </c>
      <c r="E755" s="1">
        <v>6103.450195</v>
      </c>
      <c r="F755" s="1" t="str">
        <f t="shared" si="2"/>
        <v>SELL</v>
      </c>
      <c r="G755" s="1" t="str">
        <f t="shared" si="3"/>
        <v>HOLD</v>
      </c>
      <c r="H755" s="1">
        <f t="shared" si="4"/>
        <v>6120.299805</v>
      </c>
      <c r="I755" s="1">
        <f t="shared" si="6"/>
        <v>0</v>
      </c>
    </row>
    <row r="756" ht="14.25" customHeight="1">
      <c r="A756" s="4">
        <v>42223.0</v>
      </c>
      <c r="B756" s="1">
        <v>6105.950195</v>
      </c>
      <c r="C756" s="1">
        <v>6187.75</v>
      </c>
      <c r="D756" s="1">
        <v>6105.950195</v>
      </c>
      <c r="E756" s="1">
        <v>6135.850098</v>
      </c>
      <c r="F756" s="1" t="str">
        <f t="shared" si="2"/>
        <v>SELL</v>
      </c>
      <c r="G756" s="1" t="str">
        <f t="shared" si="3"/>
        <v>HOLD</v>
      </c>
      <c r="H756" s="1">
        <f t="shared" si="4"/>
        <v>6120.299805</v>
      </c>
      <c r="I756" s="1">
        <f t="shared" si="6"/>
        <v>0</v>
      </c>
    </row>
    <row r="757" ht="14.25" customHeight="1">
      <c r="A757" s="4">
        <v>42226.0</v>
      </c>
      <c r="B757" s="1">
        <v>6135.950195</v>
      </c>
      <c r="C757" s="1">
        <v>6144.950195</v>
      </c>
      <c r="D757" s="1">
        <v>6057.950195</v>
      </c>
      <c r="E757" s="1">
        <v>6090.899902</v>
      </c>
      <c r="F757" s="1" t="str">
        <f t="shared" si="2"/>
        <v>SELL</v>
      </c>
      <c r="G757" s="1" t="str">
        <f t="shared" si="3"/>
        <v>HOLD</v>
      </c>
      <c r="H757" s="1">
        <f t="shared" si="4"/>
        <v>6120.299805</v>
      </c>
      <c r="I757" s="1">
        <f t="shared" si="6"/>
        <v>0</v>
      </c>
    </row>
    <row r="758" ht="14.25" customHeight="1">
      <c r="A758" s="4">
        <v>42227.0</v>
      </c>
      <c r="B758" s="1">
        <v>6091.450195</v>
      </c>
      <c r="C758" s="1">
        <v>6240.25</v>
      </c>
      <c r="D758" s="1">
        <v>6089.75</v>
      </c>
      <c r="E758" s="1">
        <v>6233.899902</v>
      </c>
      <c r="F758" s="1" t="str">
        <f t="shared" si="2"/>
        <v>BUY</v>
      </c>
      <c r="G758" s="1" t="str">
        <f t="shared" si="3"/>
        <v>BUY</v>
      </c>
      <c r="H758" s="1">
        <f t="shared" si="4"/>
        <v>6233.899902</v>
      </c>
      <c r="I758" s="1">
        <f t="shared" si="6"/>
        <v>-0.01856119808</v>
      </c>
    </row>
    <row r="759" ht="14.25" customHeight="1">
      <c r="A759" s="4">
        <v>42228.0</v>
      </c>
      <c r="B759" s="1">
        <v>6234.299805</v>
      </c>
      <c r="C759" s="1">
        <v>6284.100098</v>
      </c>
      <c r="D759" s="1">
        <v>6157.899902</v>
      </c>
      <c r="E759" s="1">
        <v>6177.350098</v>
      </c>
      <c r="F759" s="1" t="str">
        <f t="shared" si="2"/>
        <v>BUY</v>
      </c>
      <c r="G759" s="1" t="str">
        <f t="shared" si="3"/>
        <v>HOLD</v>
      </c>
      <c r="H759" s="1">
        <f t="shared" si="4"/>
        <v>6233.899902</v>
      </c>
      <c r="I759" s="1">
        <f t="shared" si="6"/>
        <v>0</v>
      </c>
    </row>
    <row r="760" ht="14.25" customHeight="1">
      <c r="A760" s="4">
        <v>42229.0</v>
      </c>
      <c r="B760" s="1">
        <v>6175.899902</v>
      </c>
      <c r="C760" s="1">
        <v>6200.600098</v>
      </c>
      <c r="D760" s="1">
        <v>6050.350098</v>
      </c>
      <c r="E760" s="1">
        <v>6062.649902</v>
      </c>
      <c r="F760" s="1" t="str">
        <f t="shared" si="2"/>
        <v>SELL</v>
      </c>
      <c r="G760" s="1" t="str">
        <f t="shared" si="3"/>
        <v>SELL</v>
      </c>
      <c r="H760" s="1">
        <f t="shared" si="4"/>
        <v>6062.649902</v>
      </c>
      <c r="I760" s="1">
        <f t="shared" si="6"/>
        <v>-0.02747076512</v>
      </c>
    </row>
    <row r="761" ht="14.25" customHeight="1">
      <c r="A761" s="4">
        <v>42230.0</v>
      </c>
      <c r="B761" s="1">
        <v>6112.75</v>
      </c>
      <c r="C761" s="1">
        <v>6115.100098</v>
      </c>
      <c r="D761" s="1">
        <v>5985.100098</v>
      </c>
      <c r="E761" s="1">
        <v>6075.950195</v>
      </c>
      <c r="F761" s="1" t="str">
        <f t="shared" si="2"/>
        <v>SELL</v>
      </c>
      <c r="G761" s="1" t="str">
        <f t="shared" si="3"/>
        <v>HOLD</v>
      </c>
      <c r="H761" s="1">
        <f t="shared" si="4"/>
        <v>6062.649902</v>
      </c>
      <c r="I761" s="1">
        <f t="shared" si="6"/>
        <v>0</v>
      </c>
    </row>
    <row r="762" ht="14.25" customHeight="1">
      <c r="A762" s="4">
        <v>42233.0</v>
      </c>
      <c r="B762" s="1">
        <v>6114.450195</v>
      </c>
      <c r="C762" s="1">
        <v>6127.049805</v>
      </c>
      <c r="D762" s="1">
        <v>6008.149902</v>
      </c>
      <c r="E762" s="1">
        <v>6027.299805</v>
      </c>
      <c r="F762" s="1" t="str">
        <f t="shared" si="2"/>
        <v>SELL</v>
      </c>
      <c r="G762" s="1" t="str">
        <f t="shared" si="3"/>
        <v>HOLD</v>
      </c>
      <c r="H762" s="1">
        <f t="shared" si="4"/>
        <v>6062.649902</v>
      </c>
      <c r="I762" s="1">
        <f t="shared" si="6"/>
        <v>0</v>
      </c>
    </row>
    <row r="763" ht="14.25" customHeight="1">
      <c r="A763" s="4">
        <v>42234.0</v>
      </c>
      <c r="B763" s="1">
        <v>6002.950195</v>
      </c>
      <c r="C763" s="1">
        <v>6038.100098</v>
      </c>
      <c r="D763" s="1">
        <v>5966.75</v>
      </c>
      <c r="E763" s="1">
        <v>5982.100098</v>
      </c>
      <c r="F763" s="1" t="str">
        <f t="shared" si="2"/>
        <v>SELL</v>
      </c>
      <c r="G763" s="1" t="str">
        <f t="shared" si="3"/>
        <v>HOLD</v>
      </c>
      <c r="H763" s="1">
        <f t="shared" si="4"/>
        <v>6062.649902</v>
      </c>
      <c r="I763" s="1">
        <f t="shared" si="6"/>
        <v>0</v>
      </c>
    </row>
    <row r="764" ht="14.25" customHeight="1">
      <c r="A764" s="4">
        <v>42235.0</v>
      </c>
      <c r="B764" s="1">
        <v>6008.899902</v>
      </c>
      <c r="C764" s="1">
        <v>6113.5</v>
      </c>
      <c r="D764" s="1">
        <v>5984.899902</v>
      </c>
      <c r="E764" s="1">
        <v>6101.5</v>
      </c>
      <c r="F764" s="1" t="str">
        <f t="shared" si="2"/>
        <v>BUY</v>
      </c>
      <c r="G764" s="1" t="str">
        <f t="shared" si="3"/>
        <v>BUY</v>
      </c>
      <c r="H764" s="1">
        <f t="shared" si="4"/>
        <v>6101.5</v>
      </c>
      <c r="I764" s="1">
        <f t="shared" si="6"/>
        <v>-0.00640810514</v>
      </c>
    </row>
    <row r="765" ht="14.25" customHeight="1">
      <c r="A765" s="4">
        <v>42236.0</v>
      </c>
      <c r="B765" s="1">
        <v>6113.399902</v>
      </c>
      <c r="C765" s="1">
        <v>6121.100098</v>
      </c>
      <c r="D765" s="1">
        <v>6041.350098</v>
      </c>
      <c r="E765" s="1">
        <v>6066.049805</v>
      </c>
      <c r="F765" s="1" t="str">
        <f t="shared" si="2"/>
        <v>BUY</v>
      </c>
      <c r="G765" s="1" t="str">
        <f t="shared" si="3"/>
        <v>HOLD</v>
      </c>
      <c r="H765" s="1">
        <f t="shared" si="4"/>
        <v>6101.5</v>
      </c>
      <c r="I765" s="1">
        <f t="shared" si="6"/>
        <v>0</v>
      </c>
    </row>
    <row r="766" ht="14.25" customHeight="1">
      <c r="A766" s="4">
        <v>42237.0</v>
      </c>
      <c r="B766" s="1">
        <v>6101.25</v>
      </c>
      <c r="C766" s="1">
        <v>6151.299805</v>
      </c>
      <c r="D766" s="1">
        <v>6094.600098</v>
      </c>
      <c r="E766" s="1">
        <v>6105.799805</v>
      </c>
      <c r="F766" s="1" t="str">
        <f t="shared" si="2"/>
        <v>BUY</v>
      </c>
      <c r="G766" s="1" t="str">
        <f t="shared" si="3"/>
        <v>HOLD</v>
      </c>
      <c r="H766" s="1">
        <f t="shared" si="4"/>
        <v>6101.5</v>
      </c>
      <c r="I766" s="1">
        <f t="shared" si="6"/>
        <v>0</v>
      </c>
    </row>
    <row r="767" ht="14.25" customHeight="1">
      <c r="A767" s="4">
        <v>42240.0</v>
      </c>
      <c r="B767" s="1">
        <v>6116.299805</v>
      </c>
      <c r="C767" s="1">
        <v>6120.25</v>
      </c>
      <c r="D767" s="1">
        <v>6074.649902</v>
      </c>
      <c r="E767" s="1">
        <v>6082.0</v>
      </c>
      <c r="F767" s="1" t="str">
        <f t="shared" si="2"/>
        <v>BUY</v>
      </c>
      <c r="G767" s="1" t="str">
        <f t="shared" si="3"/>
        <v>HOLD</v>
      </c>
      <c r="H767" s="1">
        <f t="shared" si="4"/>
        <v>6101.5</v>
      </c>
      <c r="I767" s="1">
        <f t="shared" si="6"/>
        <v>0</v>
      </c>
    </row>
    <row r="768" ht="14.25" customHeight="1">
      <c r="A768" s="4">
        <v>42241.0</v>
      </c>
      <c r="B768" s="1">
        <v>6075.450195</v>
      </c>
      <c r="C768" s="1">
        <v>6075.950195</v>
      </c>
      <c r="D768" s="1">
        <v>5987.549805</v>
      </c>
      <c r="E768" s="1">
        <v>6012.649902</v>
      </c>
      <c r="F768" s="1" t="str">
        <f t="shared" si="2"/>
        <v>SELL</v>
      </c>
      <c r="G768" s="1" t="str">
        <f t="shared" si="3"/>
        <v>SELL</v>
      </c>
      <c r="H768" s="1">
        <f t="shared" si="4"/>
        <v>6012.649902</v>
      </c>
      <c r="I768" s="1">
        <f t="shared" si="6"/>
        <v>-0.01456200901</v>
      </c>
    </row>
    <row r="769" ht="14.25" customHeight="1">
      <c r="A769" s="4">
        <v>42242.0</v>
      </c>
      <c r="B769" s="1">
        <v>6039.950195</v>
      </c>
      <c r="C769" s="1">
        <v>6071.100098</v>
      </c>
      <c r="D769" s="1">
        <v>5968.100098</v>
      </c>
      <c r="E769" s="1">
        <v>5987.700195</v>
      </c>
      <c r="F769" s="1" t="str">
        <f t="shared" si="2"/>
        <v>SELL</v>
      </c>
      <c r="G769" s="1" t="str">
        <f t="shared" si="3"/>
        <v>HOLD</v>
      </c>
      <c r="H769" s="1">
        <f t="shared" si="4"/>
        <v>6012.649902</v>
      </c>
      <c r="I769" s="1">
        <f t="shared" si="6"/>
        <v>0</v>
      </c>
    </row>
    <row r="770" ht="14.25" customHeight="1">
      <c r="A770" s="4">
        <v>42243.0</v>
      </c>
      <c r="B770" s="1">
        <v>6021.149902</v>
      </c>
      <c r="C770" s="1">
        <v>6032.649902</v>
      </c>
      <c r="D770" s="1">
        <v>5937.100098</v>
      </c>
      <c r="E770" s="1">
        <v>6017.700195</v>
      </c>
      <c r="F770" s="1" t="str">
        <f t="shared" si="2"/>
        <v>SELL</v>
      </c>
      <c r="G770" s="1" t="str">
        <f t="shared" si="3"/>
        <v>HOLD</v>
      </c>
      <c r="H770" s="1">
        <f t="shared" si="4"/>
        <v>6012.649902</v>
      </c>
      <c r="I770" s="1">
        <f t="shared" si="6"/>
        <v>0</v>
      </c>
    </row>
    <row r="771" ht="14.25" customHeight="1">
      <c r="A771" s="4">
        <v>42244.0</v>
      </c>
      <c r="B771" s="1">
        <v>6092.299805</v>
      </c>
      <c r="C771" s="1">
        <v>6132.399902</v>
      </c>
      <c r="D771" s="1">
        <v>6084.75</v>
      </c>
      <c r="E771" s="1">
        <v>6117.549805</v>
      </c>
      <c r="F771" s="1" t="str">
        <f t="shared" si="2"/>
        <v>BUY</v>
      </c>
      <c r="G771" s="1" t="str">
        <f t="shared" si="3"/>
        <v>BUY</v>
      </c>
      <c r="H771" s="1">
        <f t="shared" si="4"/>
        <v>6117.549805</v>
      </c>
      <c r="I771" s="1">
        <f t="shared" si="6"/>
        <v>-0.01744653434</v>
      </c>
    </row>
    <row r="772" ht="14.25" customHeight="1">
      <c r="A772" s="4">
        <v>42247.0</v>
      </c>
      <c r="B772" s="1">
        <v>6127.549805</v>
      </c>
      <c r="C772" s="1">
        <v>6138.100098</v>
      </c>
      <c r="D772" s="1">
        <v>6094.399902</v>
      </c>
      <c r="E772" s="1">
        <v>6119.0</v>
      </c>
      <c r="F772" s="1" t="str">
        <f t="shared" si="2"/>
        <v>BUY</v>
      </c>
      <c r="G772" s="1" t="str">
        <f t="shared" si="3"/>
        <v>HOLD</v>
      </c>
      <c r="H772" s="1">
        <f t="shared" si="4"/>
        <v>6117.549805</v>
      </c>
      <c r="I772" s="1">
        <f t="shared" si="6"/>
        <v>0</v>
      </c>
    </row>
    <row r="773" ht="14.25" customHeight="1">
      <c r="A773" s="4">
        <v>42248.0</v>
      </c>
      <c r="B773" s="1">
        <v>6150.600098</v>
      </c>
      <c r="C773" s="1">
        <v>6182.5</v>
      </c>
      <c r="D773" s="1">
        <v>6146.799805</v>
      </c>
      <c r="E773" s="1">
        <v>6160.5</v>
      </c>
      <c r="F773" s="1" t="str">
        <f t="shared" si="2"/>
        <v>BUY</v>
      </c>
      <c r="G773" s="1" t="str">
        <f t="shared" si="3"/>
        <v>HOLD</v>
      </c>
      <c r="H773" s="1">
        <f t="shared" si="4"/>
        <v>6117.549805</v>
      </c>
      <c r="I773" s="1">
        <f t="shared" si="6"/>
        <v>0</v>
      </c>
    </row>
    <row r="774" ht="14.25" customHeight="1">
      <c r="A774" s="4">
        <v>42249.0</v>
      </c>
      <c r="B774" s="1">
        <v>6209.600098</v>
      </c>
      <c r="C774" s="1">
        <v>6290.149902</v>
      </c>
      <c r="D774" s="1">
        <v>6199.350098</v>
      </c>
      <c r="E774" s="1">
        <v>6281.799805</v>
      </c>
      <c r="F774" s="1" t="str">
        <f t="shared" si="2"/>
        <v>BUY</v>
      </c>
      <c r="G774" s="1" t="str">
        <f t="shared" si="3"/>
        <v>HOLD</v>
      </c>
      <c r="H774" s="1">
        <f t="shared" si="4"/>
        <v>6117.549805</v>
      </c>
      <c r="I774" s="1">
        <f t="shared" si="6"/>
        <v>0</v>
      </c>
    </row>
    <row r="775" ht="14.25" customHeight="1">
      <c r="A775" s="4">
        <v>42250.0</v>
      </c>
      <c r="B775" s="1">
        <v>6321.850098</v>
      </c>
      <c r="C775" s="1">
        <v>6338.5</v>
      </c>
      <c r="D775" s="1">
        <v>6303.100098</v>
      </c>
      <c r="E775" s="1">
        <v>6312.450195</v>
      </c>
      <c r="F775" s="1" t="str">
        <f t="shared" si="2"/>
        <v>BUY</v>
      </c>
      <c r="G775" s="1" t="str">
        <f t="shared" si="3"/>
        <v>HOLD</v>
      </c>
      <c r="H775" s="1">
        <f t="shared" si="4"/>
        <v>6117.549805</v>
      </c>
      <c r="I775" s="1">
        <f t="shared" si="6"/>
        <v>0</v>
      </c>
    </row>
    <row r="776" ht="14.25" customHeight="1">
      <c r="A776" s="4">
        <v>42251.0</v>
      </c>
      <c r="B776" s="1">
        <v>6335.25</v>
      </c>
      <c r="C776" s="1">
        <v>6335.899902</v>
      </c>
      <c r="D776" s="1">
        <v>6265.350098</v>
      </c>
      <c r="E776" s="1">
        <v>6273.200195</v>
      </c>
      <c r="F776" s="1" t="str">
        <f t="shared" si="2"/>
        <v>BUY</v>
      </c>
      <c r="G776" s="1" t="str">
        <f t="shared" si="3"/>
        <v>HOLD</v>
      </c>
      <c r="H776" s="1">
        <f t="shared" si="4"/>
        <v>6117.549805</v>
      </c>
      <c r="I776" s="1">
        <f t="shared" si="6"/>
        <v>0</v>
      </c>
    </row>
    <row r="777" ht="14.25" customHeight="1">
      <c r="A777" s="4">
        <v>42254.0</v>
      </c>
      <c r="B777" s="1">
        <v>6281.0</v>
      </c>
      <c r="C777" s="1">
        <v>6310.899902</v>
      </c>
      <c r="D777" s="1">
        <v>6243.549805</v>
      </c>
      <c r="E777" s="1">
        <v>6301.549805</v>
      </c>
      <c r="F777" s="1" t="str">
        <f t="shared" si="2"/>
        <v>BUY</v>
      </c>
      <c r="G777" s="1" t="str">
        <f t="shared" si="3"/>
        <v>HOLD</v>
      </c>
      <c r="H777" s="1">
        <f t="shared" si="4"/>
        <v>6117.549805</v>
      </c>
      <c r="I777" s="1">
        <f t="shared" si="6"/>
        <v>0</v>
      </c>
    </row>
    <row r="778" ht="14.25" customHeight="1">
      <c r="A778" s="4">
        <v>42255.0</v>
      </c>
      <c r="B778" s="1">
        <v>6303.200195</v>
      </c>
      <c r="C778" s="1">
        <v>6307.649902</v>
      </c>
      <c r="D778" s="1">
        <v>6269.25</v>
      </c>
      <c r="E778" s="1">
        <v>6275.700195</v>
      </c>
      <c r="F778" s="1" t="str">
        <f t="shared" si="2"/>
        <v>BUY</v>
      </c>
      <c r="G778" s="1" t="str">
        <f t="shared" si="3"/>
        <v>HOLD</v>
      </c>
      <c r="H778" s="1">
        <f t="shared" si="4"/>
        <v>6117.549805</v>
      </c>
      <c r="I778" s="1">
        <f t="shared" si="6"/>
        <v>0</v>
      </c>
    </row>
    <row r="779" ht="14.25" customHeight="1">
      <c r="A779" s="4">
        <v>42256.0</v>
      </c>
      <c r="B779" s="1">
        <v>6286.350098</v>
      </c>
      <c r="C779" s="1">
        <v>6296.549805</v>
      </c>
      <c r="D779" s="1">
        <v>6179.5</v>
      </c>
      <c r="E779" s="1">
        <v>6194.25</v>
      </c>
      <c r="F779" s="1" t="str">
        <f t="shared" si="2"/>
        <v>SELL</v>
      </c>
      <c r="G779" s="1" t="str">
        <f t="shared" si="3"/>
        <v>SELL</v>
      </c>
      <c r="H779" s="1">
        <f t="shared" si="4"/>
        <v>6194.25</v>
      </c>
      <c r="I779" s="1">
        <f t="shared" si="6"/>
        <v>0.01253773119</v>
      </c>
    </row>
    <row r="780" ht="14.25" customHeight="1">
      <c r="A780" s="4">
        <v>42257.0</v>
      </c>
      <c r="B780" s="1">
        <v>6182.299805</v>
      </c>
      <c r="C780" s="1">
        <v>6202.5</v>
      </c>
      <c r="D780" s="1">
        <v>6056.75</v>
      </c>
      <c r="E780" s="1">
        <v>6071.649902</v>
      </c>
      <c r="F780" s="1" t="str">
        <f t="shared" si="2"/>
        <v>SELL</v>
      </c>
      <c r="G780" s="1" t="str">
        <f t="shared" si="3"/>
        <v>HOLD</v>
      </c>
      <c r="H780" s="1">
        <f t="shared" si="4"/>
        <v>6194.25</v>
      </c>
      <c r="I780" s="1">
        <f t="shared" si="6"/>
        <v>0</v>
      </c>
    </row>
    <row r="781" ht="14.25" customHeight="1">
      <c r="A781" s="4">
        <v>42258.0</v>
      </c>
      <c r="B781" s="1">
        <v>6079.899902</v>
      </c>
      <c r="C781" s="1">
        <v>6128.75</v>
      </c>
      <c r="D781" s="1">
        <v>6039.399902</v>
      </c>
      <c r="E781" s="1">
        <v>6121.600098</v>
      </c>
      <c r="F781" s="1" t="str">
        <f t="shared" si="2"/>
        <v>SELL</v>
      </c>
      <c r="G781" s="1" t="str">
        <f t="shared" si="3"/>
        <v>HOLD</v>
      </c>
      <c r="H781" s="1">
        <f t="shared" si="4"/>
        <v>6194.25</v>
      </c>
      <c r="I781" s="1">
        <f t="shared" si="6"/>
        <v>0</v>
      </c>
    </row>
    <row r="782" ht="14.25" customHeight="1">
      <c r="A782" s="4">
        <v>42261.0</v>
      </c>
      <c r="B782" s="1">
        <v>6143.450195</v>
      </c>
      <c r="C782" s="1">
        <v>6144.049805</v>
      </c>
      <c r="D782" s="1">
        <v>5970.600098</v>
      </c>
      <c r="E782" s="1">
        <v>5988.700195</v>
      </c>
      <c r="F782" s="1" t="str">
        <f t="shared" si="2"/>
        <v>SELL</v>
      </c>
      <c r="G782" s="1" t="str">
        <f t="shared" si="3"/>
        <v>HOLD</v>
      </c>
      <c r="H782" s="1">
        <f t="shared" si="4"/>
        <v>6194.25</v>
      </c>
      <c r="I782" s="1">
        <f t="shared" si="6"/>
        <v>0</v>
      </c>
    </row>
    <row r="783" ht="14.25" customHeight="1">
      <c r="A783" s="4">
        <v>42262.0</v>
      </c>
      <c r="B783" s="1">
        <v>5988.700195</v>
      </c>
      <c r="C783" s="1">
        <v>5988.700195</v>
      </c>
      <c r="D783" s="1">
        <v>5988.700195</v>
      </c>
      <c r="E783" s="1">
        <v>5988.700195</v>
      </c>
      <c r="F783" s="1" t="str">
        <f t="shared" si="2"/>
        <v>SELL</v>
      </c>
      <c r="G783" s="1" t="str">
        <f t="shared" si="3"/>
        <v>HOLD</v>
      </c>
      <c r="H783" s="1">
        <f t="shared" si="4"/>
        <v>6194.25</v>
      </c>
      <c r="I783" s="1">
        <f t="shared" si="6"/>
        <v>0</v>
      </c>
    </row>
    <row r="784" ht="14.25" customHeight="1">
      <c r="A784" s="4">
        <v>42263.0</v>
      </c>
      <c r="B784" s="1">
        <v>6075.950195</v>
      </c>
      <c r="C784" s="1">
        <v>6076.200195</v>
      </c>
      <c r="D784" s="1">
        <v>5906.75</v>
      </c>
      <c r="E784" s="1">
        <v>5998.799805</v>
      </c>
      <c r="F784" s="1" t="str">
        <f t="shared" si="2"/>
        <v>SELL</v>
      </c>
      <c r="G784" s="1" t="str">
        <f t="shared" si="3"/>
        <v>HOLD</v>
      </c>
      <c r="H784" s="1">
        <f t="shared" si="4"/>
        <v>6194.25</v>
      </c>
      <c r="I784" s="1">
        <f t="shared" si="6"/>
        <v>0</v>
      </c>
    </row>
    <row r="785" ht="14.25" customHeight="1">
      <c r="A785" s="4">
        <v>42264.0</v>
      </c>
      <c r="B785" s="1">
        <v>6011.299805</v>
      </c>
      <c r="C785" s="1">
        <v>6013.25</v>
      </c>
      <c r="D785" s="1">
        <v>5863.950195</v>
      </c>
      <c r="E785" s="1">
        <v>5890.299805</v>
      </c>
      <c r="F785" s="1" t="str">
        <f t="shared" si="2"/>
        <v>SELL</v>
      </c>
      <c r="G785" s="1" t="str">
        <f t="shared" si="3"/>
        <v>HOLD</v>
      </c>
      <c r="H785" s="1">
        <f t="shared" si="4"/>
        <v>6194.25</v>
      </c>
      <c r="I785" s="1">
        <f t="shared" si="6"/>
        <v>0</v>
      </c>
    </row>
    <row r="786" ht="14.25" customHeight="1">
      <c r="A786" s="4">
        <v>42265.0</v>
      </c>
      <c r="B786" s="1">
        <v>5920.899902</v>
      </c>
      <c r="C786" s="1">
        <v>6020.25</v>
      </c>
      <c r="D786" s="1">
        <v>5905.149902</v>
      </c>
      <c r="E786" s="1">
        <v>6010.0</v>
      </c>
      <c r="F786" s="1" t="str">
        <f t="shared" si="2"/>
        <v>BUY</v>
      </c>
      <c r="G786" s="1" t="str">
        <f t="shared" si="3"/>
        <v>BUY</v>
      </c>
      <c r="H786" s="1">
        <f t="shared" si="4"/>
        <v>6010</v>
      </c>
      <c r="I786" s="1">
        <f t="shared" si="6"/>
        <v>0.02974532833</v>
      </c>
    </row>
    <row r="787" ht="14.25" customHeight="1">
      <c r="A787" s="4">
        <v>42268.0</v>
      </c>
      <c r="B787" s="1">
        <v>5971.549805</v>
      </c>
      <c r="C787" s="1">
        <v>5973.350098</v>
      </c>
      <c r="D787" s="1">
        <v>5824.950195</v>
      </c>
      <c r="E787" s="1">
        <v>5934.75</v>
      </c>
      <c r="F787" s="1" t="str">
        <f t="shared" si="2"/>
        <v>BUY</v>
      </c>
      <c r="G787" s="1" t="str">
        <f t="shared" si="3"/>
        <v>HOLD</v>
      </c>
      <c r="H787" s="1">
        <f t="shared" si="4"/>
        <v>6010</v>
      </c>
      <c r="I787" s="1">
        <f t="shared" si="6"/>
        <v>0</v>
      </c>
    </row>
    <row r="788" ht="14.25" customHeight="1">
      <c r="A788" s="4">
        <v>42269.0</v>
      </c>
      <c r="B788" s="1">
        <v>5946.799805</v>
      </c>
      <c r="C788" s="1">
        <v>5976.649902</v>
      </c>
      <c r="D788" s="1">
        <v>5833.600098</v>
      </c>
      <c r="E788" s="1">
        <v>5865.75</v>
      </c>
      <c r="F788" s="1" t="str">
        <f t="shared" si="2"/>
        <v>SELL</v>
      </c>
      <c r="G788" s="1" t="str">
        <f t="shared" si="3"/>
        <v>SELL</v>
      </c>
      <c r="H788" s="1">
        <f t="shared" si="4"/>
        <v>5865.75</v>
      </c>
      <c r="I788" s="1">
        <f t="shared" si="6"/>
        <v>-0.02400166389</v>
      </c>
    </row>
    <row r="789" ht="14.25" customHeight="1">
      <c r="A789" s="4">
        <v>42270.0</v>
      </c>
      <c r="B789" s="1">
        <v>5883.950195</v>
      </c>
      <c r="C789" s="1">
        <v>5907.100098</v>
      </c>
      <c r="D789" s="1">
        <v>5780.350098</v>
      </c>
      <c r="E789" s="1">
        <v>5799.75</v>
      </c>
      <c r="F789" s="1" t="str">
        <f t="shared" si="2"/>
        <v>SELL</v>
      </c>
      <c r="G789" s="1" t="str">
        <f t="shared" si="3"/>
        <v>HOLD</v>
      </c>
      <c r="H789" s="1">
        <f t="shared" si="4"/>
        <v>5865.75</v>
      </c>
      <c r="I789" s="1">
        <f t="shared" si="6"/>
        <v>0</v>
      </c>
    </row>
    <row r="790" ht="14.25" customHeight="1">
      <c r="A790" s="4">
        <v>42271.0</v>
      </c>
      <c r="B790" s="1">
        <v>5828.549805</v>
      </c>
      <c r="C790" s="1">
        <v>5838.5</v>
      </c>
      <c r="D790" s="1">
        <v>5690.350098</v>
      </c>
      <c r="E790" s="1">
        <v>5751.950195</v>
      </c>
      <c r="F790" s="1" t="str">
        <f t="shared" si="2"/>
        <v>SELL</v>
      </c>
      <c r="G790" s="1" t="str">
        <f t="shared" si="3"/>
        <v>HOLD</v>
      </c>
      <c r="H790" s="1">
        <f t="shared" si="4"/>
        <v>5865.75</v>
      </c>
      <c r="I790" s="1">
        <f t="shared" si="6"/>
        <v>0</v>
      </c>
    </row>
    <row r="791" ht="14.25" customHeight="1">
      <c r="A791" s="4">
        <v>42272.0</v>
      </c>
      <c r="B791" s="1">
        <v>5789.950195</v>
      </c>
      <c r="C791" s="1">
        <v>5843.149902</v>
      </c>
      <c r="D791" s="1">
        <v>5754.700195</v>
      </c>
      <c r="E791" s="1">
        <v>5830.0</v>
      </c>
      <c r="F791" s="1" t="str">
        <f t="shared" si="2"/>
        <v>SELL</v>
      </c>
      <c r="G791" s="1" t="str">
        <f t="shared" si="3"/>
        <v>HOLD</v>
      </c>
      <c r="H791" s="1">
        <f t="shared" si="4"/>
        <v>5865.75</v>
      </c>
      <c r="I791" s="1">
        <f t="shared" si="6"/>
        <v>0</v>
      </c>
    </row>
    <row r="792" ht="14.25" customHeight="1">
      <c r="A792" s="4">
        <v>42275.0</v>
      </c>
      <c r="B792" s="1">
        <v>5811.600098</v>
      </c>
      <c r="C792" s="1">
        <v>5892.25</v>
      </c>
      <c r="D792" s="1">
        <v>5768.350098</v>
      </c>
      <c r="E792" s="1">
        <v>5862.700195</v>
      </c>
      <c r="F792" s="1" t="str">
        <f t="shared" si="2"/>
        <v>SELL</v>
      </c>
      <c r="G792" s="1" t="str">
        <f t="shared" si="3"/>
        <v>HOLD</v>
      </c>
      <c r="H792" s="1">
        <f t="shared" si="4"/>
        <v>5865.75</v>
      </c>
      <c r="I792" s="1">
        <f t="shared" si="6"/>
        <v>0</v>
      </c>
    </row>
    <row r="793" ht="14.25" customHeight="1">
      <c r="A793" s="4">
        <v>42276.0</v>
      </c>
      <c r="B793" s="1">
        <v>5871.0</v>
      </c>
      <c r="C793" s="1">
        <v>5971.0</v>
      </c>
      <c r="D793" s="1">
        <v>5865.549805</v>
      </c>
      <c r="E793" s="1">
        <v>5960.899902</v>
      </c>
      <c r="F793" s="1" t="str">
        <f t="shared" si="2"/>
        <v>BUY</v>
      </c>
      <c r="G793" s="1" t="str">
        <f t="shared" si="3"/>
        <v>BUY</v>
      </c>
      <c r="H793" s="1">
        <f t="shared" si="4"/>
        <v>5960.899902</v>
      </c>
      <c r="I793" s="1">
        <f t="shared" si="6"/>
        <v>-0.01622126787</v>
      </c>
    </row>
    <row r="794" ht="14.25" customHeight="1">
      <c r="A794" s="4">
        <v>42277.0</v>
      </c>
      <c r="B794" s="1">
        <v>6023.049805</v>
      </c>
      <c r="C794" s="1">
        <v>6029.5</v>
      </c>
      <c r="D794" s="1">
        <v>5980.600098</v>
      </c>
      <c r="E794" s="1">
        <v>6011.700195</v>
      </c>
      <c r="F794" s="1" t="str">
        <f t="shared" si="2"/>
        <v>BUY</v>
      </c>
      <c r="G794" s="1" t="str">
        <f t="shared" si="3"/>
        <v>HOLD</v>
      </c>
      <c r="H794" s="1">
        <f t="shared" si="4"/>
        <v>5960.899902</v>
      </c>
      <c r="I794" s="1">
        <f t="shared" si="6"/>
        <v>0</v>
      </c>
    </row>
    <row r="795" ht="14.25" customHeight="1">
      <c r="A795" s="4">
        <v>42278.0</v>
      </c>
      <c r="B795" s="1">
        <v>6013.350098</v>
      </c>
      <c r="C795" s="1">
        <v>6025.399902</v>
      </c>
      <c r="D795" s="1">
        <v>5964.25</v>
      </c>
      <c r="E795" s="1">
        <v>5992.799805</v>
      </c>
      <c r="F795" s="1" t="str">
        <f t="shared" si="2"/>
        <v>BUY</v>
      </c>
      <c r="G795" s="1" t="str">
        <f t="shared" si="3"/>
        <v>HOLD</v>
      </c>
      <c r="H795" s="1">
        <f t="shared" si="4"/>
        <v>5960.899902</v>
      </c>
      <c r="I795" s="1">
        <f t="shared" si="6"/>
        <v>0</v>
      </c>
    </row>
    <row r="796" ht="14.25" customHeight="1">
      <c r="A796" s="4">
        <v>42279.0</v>
      </c>
      <c r="B796" s="1">
        <v>6033.649902</v>
      </c>
      <c r="C796" s="1">
        <v>6069.450195</v>
      </c>
      <c r="D796" s="1">
        <v>5981.700195</v>
      </c>
      <c r="E796" s="1">
        <v>5992.25</v>
      </c>
      <c r="F796" s="1" t="str">
        <f t="shared" si="2"/>
        <v>BUY</v>
      </c>
      <c r="G796" s="1" t="str">
        <f t="shared" si="3"/>
        <v>HOLD</v>
      </c>
      <c r="H796" s="1">
        <f t="shared" si="4"/>
        <v>5960.899902</v>
      </c>
      <c r="I796" s="1">
        <f t="shared" si="6"/>
        <v>0</v>
      </c>
    </row>
    <row r="797" ht="14.25" customHeight="1">
      <c r="A797" s="4">
        <v>42282.0</v>
      </c>
      <c r="B797" s="1">
        <v>5995.049805</v>
      </c>
      <c r="C797" s="1">
        <v>6001.0</v>
      </c>
      <c r="D797" s="1">
        <v>5939.700195</v>
      </c>
      <c r="E797" s="1">
        <v>5976.549805</v>
      </c>
      <c r="F797" s="1" t="str">
        <f t="shared" si="2"/>
        <v>BUY</v>
      </c>
      <c r="G797" s="1" t="str">
        <f t="shared" si="3"/>
        <v>HOLD</v>
      </c>
      <c r="H797" s="1">
        <f t="shared" si="4"/>
        <v>5960.899902</v>
      </c>
      <c r="I797" s="1">
        <f t="shared" si="6"/>
        <v>0</v>
      </c>
    </row>
    <row r="798" ht="14.25" customHeight="1">
      <c r="A798" s="4">
        <v>42283.0</v>
      </c>
      <c r="B798" s="1">
        <v>5954.399902</v>
      </c>
      <c r="C798" s="1">
        <v>5960.0</v>
      </c>
      <c r="D798" s="1">
        <v>5878.600098</v>
      </c>
      <c r="E798" s="1">
        <v>5903.700195</v>
      </c>
      <c r="F798" s="1" t="str">
        <f t="shared" si="2"/>
        <v>SELL</v>
      </c>
      <c r="G798" s="1" t="str">
        <f t="shared" si="3"/>
        <v>SELL</v>
      </c>
      <c r="H798" s="1">
        <f t="shared" si="4"/>
        <v>5903.700195</v>
      </c>
      <c r="I798" s="1">
        <f t="shared" si="6"/>
        <v>-0.0095958174</v>
      </c>
    </row>
    <row r="799" ht="14.25" customHeight="1">
      <c r="A799" s="4">
        <v>42284.0</v>
      </c>
      <c r="B799" s="1">
        <v>5924.25</v>
      </c>
      <c r="C799" s="1">
        <v>5927.299805</v>
      </c>
      <c r="D799" s="1">
        <v>5742.299805</v>
      </c>
      <c r="E799" s="1">
        <v>5766.5</v>
      </c>
      <c r="F799" s="1" t="str">
        <f t="shared" si="2"/>
        <v>SELL</v>
      </c>
      <c r="G799" s="1" t="str">
        <f t="shared" si="3"/>
        <v>HOLD</v>
      </c>
      <c r="H799" s="1">
        <f t="shared" si="4"/>
        <v>5903.700195</v>
      </c>
      <c r="I799" s="1">
        <f t="shared" si="6"/>
        <v>0</v>
      </c>
    </row>
    <row r="800" ht="14.25" customHeight="1">
      <c r="A800" s="4">
        <v>42285.0</v>
      </c>
      <c r="B800" s="1">
        <v>5761.0</v>
      </c>
      <c r="C800" s="1">
        <v>5865.5</v>
      </c>
      <c r="D800" s="1">
        <v>5721.149902</v>
      </c>
      <c r="E800" s="1">
        <v>5857.350098</v>
      </c>
      <c r="F800" s="1" t="str">
        <f t="shared" si="2"/>
        <v>SELL</v>
      </c>
      <c r="G800" s="1" t="str">
        <f t="shared" si="3"/>
        <v>HOLD</v>
      </c>
      <c r="H800" s="1">
        <f t="shared" si="4"/>
        <v>5903.700195</v>
      </c>
      <c r="I800" s="1">
        <f t="shared" si="6"/>
        <v>0</v>
      </c>
    </row>
    <row r="801" ht="14.25" customHeight="1">
      <c r="A801" s="4">
        <v>42286.0</v>
      </c>
      <c r="B801" s="1">
        <v>5882.649902</v>
      </c>
      <c r="C801" s="1">
        <v>5913.799805</v>
      </c>
      <c r="D801" s="1">
        <v>5795.899902</v>
      </c>
      <c r="E801" s="1">
        <v>5907.649902</v>
      </c>
      <c r="F801" s="1" t="str">
        <f t="shared" si="2"/>
        <v>SELL</v>
      </c>
      <c r="G801" s="1" t="str">
        <f t="shared" si="3"/>
        <v>HOLD</v>
      </c>
      <c r="H801" s="1">
        <f t="shared" si="4"/>
        <v>5903.700195</v>
      </c>
      <c r="I801" s="1">
        <f t="shared" si="6"/>
        <v>0</v>
      </c>
    </row>
    <row r="802" ht="14.25" customHeight="1">
      <c r="A802" s="4">
        <v>42289.0</v>
      </c>
      <c r="B802" s="1">
        <v>5928.700195</v>
      </c>
      <c r="C802" s="1">
        <v>5953.950195</v>
      </c>
      <c r="D802" s="1">
        <v>5888.75</v>
      </c>
      <c r="E802" s="1">
        <v>5944.100098</v>
      </c>
      <c r="F802" s="1" t="str">
        <f t="shared" si="2"/>
        <v>BUY</v>
      </c>
      <c r="G802" s="1" t="str">
        <f t="shared" si="3"/>
        <v>BUY</v>
      </c>
      <c r="H802" s="1">
        <f t="shared" si="4"/>
        <v>5944.100098</v>
      </c>
      <c r="I802" s="1">
        <f t="shared" si="6"/>
        <v>-0.006843149494</v>
      </c>
    </row>
    <row r="803" ht="14.25" customHeight="1">
      <c r="A803" s="4">
        <v>42290.0</v>
      </c>
      <c r="B803" s="1">
        <v>5931.149902</v>
      </c>
      <c r="C803" s="1">
        <v>5942.75</v>
      </c>
      <c r="D803" s="1">
        <v>5865.799805</v>
      </c>
      <c r="E803" s="1">
        <v>5892.299805</v>
      </c>
      <c r="F803" s="1" t="str">
        <f t="shared" si="2"/>
        <v>BUY</v>
      </c>
      <c r="G803" s="1" t="str">
        <f t="shared" si="3"/>
        <v>HOLD</v>
      </c>
      <c r="H803" s="1">
        <f t="shared" si="4"/>
        <v>5944.100098</v>
      </c>
      <c r="I803" s="1">
        <f t="shared" si="6"/>
        <v>0</v>
      </c>
    </row>
    <row r="804" ht="14.25" customHeight="1">
      <c r="A804" s="4">
        <v>42291.0</v>
      </c>
      <c r="B804" s="1">
        <v>5910.549805</v>
      </c>
      <c r="C804" s="1">
        <v>5956.149902</v>
      </c>
      <c r="D804" s="1">
        <v>5855.049805</v>
      </c>
      <c r="E804" s="1">
        <v>5948.75</v>
      </c>
      <c r="F804" s="1" t="str">
        <f t="shared" si="2"/>
        <v>BUY</v>
      </c>
      <c r="G804" s="1" t="str">
        <f t="shared" si="3"/>
        <v>HOLD</v>
      </c>
      <c r="H804" s="1">
        <f t="shared" si="4"/>
        <v>5944.100098</v>
      </c>
      <c r="I804" s="1">
        <f t="shared" si="6"/>
        <v>0</v>
      </c>
    </row>
    <row r="805" ht="14.25" customHeight="1">
      <c r="A805" s="4">
        <v>42292.0</v>
      </c>
      <c r="B805" s="1">
        <v>5948.75</v>
      </c>
      <c r="C805" s="1">
        <v>5948.75</v>
      </c>
      <c r="D805" s="1">
        <v>5948.75</v>
      </c>
      <c r="E805" s="1">
        <v>5948.75</v>
      </c>
      <c r="F805" s="1" t="str">
        <f t="shared" si="2"/>
        <v>BUY</v>
      </c>
      <c r="G805" s="1" t="str">
        <f t="shared" si="3"/>
        <v>HOLD</v>
      </c>
      <c r="H805" s="1">
        <f t="shared" si="4"/>
        <v>5944.100098</v>
      </c>
      <c r="I805" s="1">
        <f t="shared" si="6"/>
        <v>0</v>
      </c>
    </row>
    <row r="806" ht="14.25" customHeight="1">
      <c r="A806" s="4">
        <v>42293.0</v>
      </c>
      <c r="B806" s="1">
        <v>5926.850098</v>
      </c>
      <c r="C806" s="1">
        <v>5985.0</v>
      </c>
      <c r="D806" s="1">
        <v>5900.25</v>
      </c>
      <c r="E806" s="1">
        <v>5947.049805</v>
      </c>
      <c r="F806" s="1" t="str">
        <f t="shared" si="2"/>
        <v>BUY</v>
      </c>
      <c r="G806" s="1" t="str">
        <f t="shared" si="3"/>
        <v>HOLD</v>
      </c>
      <c r="H806" s="1">
        <f t="shared" si="4"/>
        <v>5944.100098</v>
      </c>
      <c r="I806" s="1">
        <f t="shared" si="6"/>
        <v>0</v>
      </c>
    </row>
    <row r="807" ht="14.25" customHeight="1">
      <c r="A807" s="4">
        <v>42296.0</v>
      </c>
      <c r="B807" s="1">
        <v>5960.399902</v>
      </c>
      <c r="C807" s="1">
        <v>6007.450195</v>
      </c>
      <c r="D807" s="1">
        <v>5960.049805</v>
      </c>
      <c r="E807" s="1">
        <v>6000.649902</v>
      </c>
      <c r="F807" s="1" t="str">
        <f t="shared" si="2"/>
        <v>BUY</v>
      </c>
      <c r="G807" s="1" t="str">
        <f t="shared" si="3"/>
        <v>HOLD</v>
      </c>
      <c r="H807" s="1">
        <f t="shared" si="4"/>
        <v>5944.100098</v>
      </c>
      <c r="I807" s="1">
        <f t="shared" si="6"/>
        <v>0</v>
      </c>
    </row>
    <row r="808" ht="14.25" customHeight="1">
      <c r="A808" s="4">
        <v>42297.0</v>
      </c>
      <c r="B808" s="1">
        <v>6019.0</v>
      </c>
      <c r="C808" s="1">
        <v>6023.799805</v>
      </c>
      <c r="D808" s="1">
        <v>5958.0</v>
      </c>
      <c r="E808" s="1">
        <v>5984.399902</v>
      </c>
      <c r="F808" s="1" t="str">
        <f t="shared" si="2"/>
        <v>BUY</v>
      </c>
      <c r="G808" s="1" t="str">
        <f t="shared" si="3"/>
        <v>HOLD</v>
      </c>
      <c r="H808" s="1">
        <f t="shared" si="4"/>
        <v>5944.100098</v>
      </c>
      <c r="I808" s="1">
        <f t="shared" si="6"/>
        <v>0</v>
      </c>
    </row>
    <row r="809" ht="14.25" customHeight="1">
      <c r="A809" s="4">
        <v>42298.0</v>
      </c>
      <c r="B809" s="1">
        <v>6005.899902</v>
      </c>
      <c r="C809" s="1">
        <v>6006.450195</v>
      </c>
      <c r="D809" s="1">
        <v>5964.600098</v>
      </c>
      <c r="E809" s="1">
        <v>5980.0</v>
      </c>
      <c r="F809" s="1" t="str">
        <f t="shared" si="2"/>
        <v>BUY</v>
      </c>
      <c r="G809" s="1" t="str">
        <f t="shared" si="3"/>
        <v>HOLD</v>
      </c>
      <c r="H809" s="1">
        <f t="shared" si="4"/>
        <v>5944.100098</v>
      </c>
      <c r="I809" s="1">
        <f t="shared" si="6"/>
        <v>0</v>
      </c>
    </row>
    <row r="810" ht="14.25" customHeight="1">
      <c r="A810" s="4">
        <v>42299.0</v>
      </c>
      <c r="B810" s="1">
        <v>5940.25</v>
      </c>
      <c r="C810" s="1">
        <v>6017.350098</v>
      </c>
      <c r="D810" s="1">
        <v>5940.25</v>
      </c>
      <c r="E810" s="1">
        <v>6011.600098</v>
      </c>
      <c r="F810" s="1" t="str">
        <f t="shared" si="2"/>
        <v>BUY</v>
      </c>
      <c r="G810" s="1" t="str">
        <f t="shared" si="3"/>
        <v>HOLD</v>
      </c>
      <c r="H810" s="1">
        <f t="shared" si="4"/>
        <v>5944.100098</v>
      </c>
      <c r="I810" s="1">
        <f t="shared" si="6"/>
        <v>0</v>
      </c>
    </row>
    <row r="811" ht="14.25" customHeight="1">
      <c r="A811" s="4">
        <v>42300.0</v>
      </c>
      <c r="B811" s="1">
        <v>6013.299805</v>
      </c>
      <c r="C811" s="1">
        <v>6045.75</v>
      </c>
      <c r="D811" s="1">
        <v>5991.100098</v>
      </c>
      <c r="E811" s="1">
        <v>5998.100098</v>
      </c>
      <c r="F811" s="1" t="str">
        <f t="shared" si="2"/>
        <v>BUY</v>
      </c>
      <c r="G811" s="1" t="str">
        <f t="shared" si="3"/>
        <v>HOLD</v>
      </c>
      <c r="H811" s="1">
        <f t="shared" si="4"/>
        <v>5944.100098</v>
      </c>
      <c r="I811" s="1">
        <f t="shared" si="6"/>
        <v>0</v>
      </c>
    </row>
    <row r="812" ht="14.25" customHeight="1">
      <c r="A812" s="4">
        <v>42303.0</v>
      </c>
      <c r="B812" s="1">
        <v>6005.350098</v>
      </c>
      <c r="C812" s="1">
        <v>6010.899902</v>
      </c>
      <c r="D812" s="1">
        <v>5982.25</v>
      </c>
      <c r="E812" s="1">
        <v>5996.0</v>
      </c>
      <c r="F812" s="1" t="str">
        <f t="shared" si="2"/>
        <v>BUY</v>
      </c>
      <c r="G812" s="1" t="str">
        <f t="shared" si="3"/>
        <v>HOLD</v>
      </c>
      <c r="H812" s="1">
        <f t="shared" si="4"/>
        <v>5944.100098</v>
      </c>
      <c r="I812" s="1">
        <f t="shared" si="6"/>
        <v>0</v>
      </c>
    </row>
    <row r="813" ht="14.25" customHeight="1">
      <c r="A813" s="4">
        <v>42304.0</v>
      </c>
      <c r="B813" s="1">
        <v>6005.149902</v>
      </c>
      <c r="C813" s="1">
        <v>6067.549805</v>
      </c>
      <c r="D813" s="1">
        <v>6002.850098</v>
      </c>
      <c r="E813" s="1">
        <v>6060.350098</v>
      </c>
      <c r="F813" s="1" t="str">
        <f t="shared" si="2"/>
        <v>BUY</v>
      </c>
      <c r="G813" s="1" t="str">
        <f t="shared" si="3"/>
        <v>HOLD</v>
      </c>
      <c r="H813" s="1">
        <f t="shared" si="4"/>
        <v>5944.100098</v>
      </c>
      <c r="I813" s="1">
        <f t="shared" si="6"/>
        <v>0</v>
      </c>
    </row>
    <row r="814" ht="14.25" customHeight="1">
      <c r="A814" s="4">
        <v>42305.0</v>
      </c>
      <c r="B814" s="1">
        <v>6062.350098</v>
      </c>
      <c r="C814" s="1">
        <v>6106.399902</v>
      </c>
      <c r="D814" s="1">
        <v>6062.350098</v>
      </c>
      <c r="E814" s="1">
        <v>6101.850098</v>
      </c>
      <c r="F814" s="1" t="str">
        <f t="shared" si="2"/>
        <v>BUY</v>
      </c>
      <c r="G814" s="1" t="str">
        <f t="shared" si="3"/>
        <v>HOLD</v>
      </c>
      <c r="H814" s="1">
        <f t="shared" si="4"/>
        <v>5944.100098</v>
      </c>
      <c r="I814" s="1">
        <f t="shared" si="6"/>
        <v>0</v>
      </c>
    </row>
    <row r="815" ht="14.25" customHeight="1">
      <c r="A815" s="4">
        <v>42306.0</v>
      </c>
      <c r="B815" s="1">
        <v>6105.100098</v>
      </c>
      <c r="C815" s="1">
        <v>6147.299805</v>
      </c>
      <c r="D815" s="1">
        <v>6103.549805</v>
      </c>
      <c r="E815" s="1">
        <v>6134.5</v>
      </c>
      <c r="F815" s="1" t="str">
        <f t="shared" si="2"/>
        <v>BUY</v>
      </c>
      <c r="G815" s="1" t="str">
        <f t="shared" si="3"/>
        <v>HOLD</v>
      </c>
      <c r="H815" s="1">
        <f t="shared" si="4"/>
        <v>5944.100098</v>
      </c>
      <c r="I815" s="1">
        <f t="shared" si="6"/>
        <v>0</v>
      </c>
    </row>
    <row r="816" ht="14.25" customHeight="1">
      <c r="A816" s="4">
        <v>42307.0</v>
      </c>
      <c r="B816" s="1">
        <v>6177.450195</v>
      </c>
      <c r="C816" s="1">
        <v>6178.549805</v>
      </c>
      <c r="D816" s="1">
        <v>6147.200195</v>
      </c>
      <c r="E816" s="1">
        <v>6157.600098</v>
      </c>
      <c r="F816" s="1" t="str">
        <f t="shared" si="2"/>
        <v>BUY</v>
      </c>
      <c r="G816" s="1" t="str">
        <f t="shared" si="3"/>
        <v>HOLD</v>
      </c>
      <c r="H816" s="1">
        <f t="shared" si="4"/>
        <v>5944.100098</v>
      </c>
      <c r="I816" s="1">
        <f t="shared" si="6"/>
        <v>0</v>
      </c>
    </row>
    <row r="817" ht="14.25" customHeight="1">
      <c r="A817" s="4">
        <v>42310.0</v>
      </c>
      <c r="B817" s="1">
        <v>6172.75</v>
      </c>
      <c r="C817" s="1">
        <v>6181.049805</v>
      </c>
      <c r="D817" s="1">
        <v>6124.399902</v>
      </c>
      <c r="E817" s="1">
        <v>6146.350098</v>
      </c>
      <c r="F817" s="1" t="str">
        <f t="shared" si="2"/>
        <v>BUY</v>
      </c>
      <c r="G817" s="1" t="str">
        <f t="shared" si="3"/>
        <v>HOLD</v>
      </c>
      <c r="H817" s="1">
        <f t="shared" si="4"/>
        <v>5944.100098</v>
      </c>
      <c r="I817" s="1">
        <f t="shared" si="6"/>
        <v>0</v>
      </c>
    </row>
    <row r="818" ht="14.25" customHeight="1">
      <c r="A818" s="4">
        <v>42311.0</v>
      </c>
      <c r="B818" s="1">
        <v>6141.350098</v>
      </c>
      <c r="C818" s="1">
        <v>6141.350098</v>
      </c>
      <c r="D818" s="1">
        <v>6062.350098</v>
      </c>
      <c r="E818" s="1">
        <v>6079.799805</v>
      </c>
      <c r="F818" s="1" t="str">
        <f t="shared" si="2"/>
        <v>SELL</v>
      </c>
      <c r="G818" s="1" t="str">
        <f t="shared" si="3"/>
        <v>SELL</v>
      </c>
      <c r="H818" s="1">
        <f t="shared" si="4"/>
        <v>6079.799805</v>
      </c>
      <c r="I818" s="1">
        <f t="shared" si="6"/>
        <v>0.02282931054</v>
      </c>
    </row>
    <row r="819" ht="14.25" customHeight="1">
      <c r="A819" s="4">
        <v>42312.0</v>
      </c>
      <c r="B819" s="1">
        <v>6107.0</v>
      </c>
      <c r="C819" s="1">
        <v>6116.149902</v>
      </c>
      <c r="D819" s="1">
        <v>6022.299805</v>
      </c>
      <c r="E819" s="1">
        <v>6048.25</v>
      </c>
      <c r="F819" s="1" t="str">
        <f t="shared" si="2"/>
        <v>SELL</v>
      </c>
      <c r="G819" s="1" t="str">
        <f t="shared" si="3"/>
        <v>HOLD</v>
      </c>
      <c r="H819" s="1">
        <f t="shared" si="4"/>
        <v>6079.799805</v>
      </c>
      <c r="I819" s="1">
        <f t="shared" si="6"/>
        <v>0</v>
      </c>
    </row>
    <row r="820" ht="14.25" customHeight="1">
      <c r="A820" s="4">
        <v>42313.0</v>
      </c>
      <c r="B820" s="1">
        <v>6030.899902</v>
      </c>
      <c r="C820" s="1">
        <v>6051.200195</v>
      </c>
      <c r="D820" s="1">
        <v>5883.600098</v>
      </c>
      <c r="E820" s="1">
        <v>5904.600098</v>
      </c>
      <c r="F820" s="1" t="str">
        <f t="shared" si="2"/>
        <v>SELL</v>
      </c>
      <c r="G820" s="1" t="str">
        <f t="shared" si="3"/>
        <v>HOLD</v>
      </c>
      <c r="H820" s="1">
        <f t="shared" si="4"/>
        <v>6079.799805</v>
      </c>
      <c r="I820" s="1">
        <f t="shared" si="6"/>
        <v>0</v>
      </c>
    </row>
    <row r="821" ht="14.25" customHeight="1">
      <c r="A821" s="4">
        <v>42314.0</v>
      </c>
      <c r="B821" s="1">
        <v>5901.299805</v>
      </c>
      <c r="C821" s="1">
        <v>5907.25</v>
      </c>
      <c r="D821" s="1">
        <v>5740.950195</v>
      </c>
      <c r="E821" s="1">
        <v>5762.850098</v>
      </c>
      <c r="F821" s="1" t="str">
        <f t="shared" si="2"/>
        <v>SELL</v>
      </c>
      <c r="G821" s="1" t="str">
        <f t="shared" si="3"/>
        <v>HOLD</v>
      </c>
      <c r="H821" s="1">
        <f t="shared" si="4"/>
        <v>6079.799805</v>
      </c>
      <c r="I821" s="1">
        <f t="shared" si="6"/>
        <v>0</v>
      </c>
    </row>
    <row r="822" ht="14.25" customHeight="1">
      <c r="A822" s="4">
        <v>42317.0</v>
      </c>
      <c r="B822" s="1">
        <v>5767.950195</v>
      </c>
      <c r="C822" s="1">
        <v>5842.600098</v>
      </c>
      <c r="D822" s="1">
        <v>5698.200195</v>
      </c>
      <c r="E822" s="1">
        <v>5754.100098</v>
      </c>
      <c r="F822" s="1" t="str">
        <f t="shared" si="2"/>
        <v>SELL</v>
      </c>
      <c r="G822" s="1" t="str">
        <f t="shared" si="3"/>
        <v>HOLD</v>
      </c>
      <c r="H822" s="1">
        <f t="shared" si="4"/>
        <v>6079.799805</v>
      </c>
      <c r="I822" s="1">
        <f t="shared" si="6"/>
        <v>0</v>
      </c>
    </row>
    <row r="823" ht="14.25" customHeight="1">
      <c r="A823" s="4">
        <v>42318.0</v>
      </c>
      <c r="B823" s="1">
        <v>5800.049805</v>
      </c>
      <c r="C823" s="1">
        <v>5874.200195</v>
      </c>
      <c r="D823" s="1">
        <v>5711.299805</v>
      </c>
      <c r="E823" s="1">
        <v>5863.25</v>
      </c>
      <c r="F823" s="1" t="str">
        <f t="shared" si="2"/>
        <v>SELL</v>
      </c>
      <c r="G823" s="1" t="str">
        <f t="shared" si="3"/>
        <v>HOLD</v>
      </c>
      <c r="H823" s="1">
        <f t="shared" si="4"/>
        <v>6079.799805</v>
      </c>
      <c r="I823" s="1">
        <f t="shared" si="6"/>
        <v>0</v>
      </c>
    </row>
    <row r="824" ht="14.25" customHeight="1">
      <c r="A824" s="4">
        <v>42319.0</v>
      </c>
      <c r="B824" s="1">
        <v>5850.75</v>
      </c>
      <c r="C824" s="1">
        <v>5857.75</v>
      </c>
      <c r="D824" s="1">
        <v>5736.700195</v>
      </c>
      <c r="E824" s="1">
        <v>5751.899902</v>
      </c>
      <c r="F824" s="1" t="str">
        <f t="shared" si="2"/>
        <v>SELL</v>
      </c>
      <c r="G824" s="1" t="str">
        <f t="shared" si="3"/>
        <v>HOLD</v>
      </c>
      <c r="H824" s="1">
        <f t="shared" si="4"/>
        <v>6079.799805</v>
      </c>
      <c r="I824" s="1">
        <f t="shared" si="6"/>
        <v>0</v>
      </c>
    </row>
    <row r="825" ht="14.25" customHeight="1">
      <c r="A825" s="4">
        <v>42320.0</v>
      </c>
      <c r="B825" s="1">
        <v>5752.100098</v>
      </c>
      <c r="C825" s="1">
        <v>5833.649902</v>
      </c>
      <c r="D825" s="1">
        <v>5639.649902</v>
      </c>
      <c r="E825" s="1">
        <v>5654.549805</v>
      </c>
      <c r="F825" s="1" t="str">
        <f t="shared" si="2"/>
        <v>SELL</v>
      </c>
      <c r="G825" s="1" t="str">
        <f t="shared" si="3"/>
        <v>HOLD</v>
      </c>
      <c r="H825" s="1">
        <f t="shared" si="4"/>
        <v>6079.799805</v>
      </c>
      <c r="I825" s="1">
        <f t="shared" si="6"/>
        <v>0</v>
      </c>
    </row>
    <row r="826" ht="14.25" customHeight="1">
      <c r="A826" s="4">
        <v>42321.0</v>
      </c>
      <c r="B826" s="1">
        <v>5648.799805</v>
      </c>
      <c r="C826" s="1">
        <v>5696.149902</v>
      </c>
      <c r="D826" s="1">
        <v>5624.149902</v>
      </c>
      <c r="E826" s="1">
        <v>5654.75</v>
      </c>
      <c r="F826" s="1" t="str">
        <f t="shared" si="2"/>
        <v>SELL</v>
      </c>
      <c r="G826" s="1" t="str">
        <f t="shared" si="3"/>
        <v>HOLD</v>
      </c>
      <c r="H826" s="1">
        <f t="shared" si="4"/>
        <v>6079.799805</v>
      </c>
      <c r="I826" s="1">
        <f t="shared" si="6"/>
        <v>0</v>
      </c>
    </row>
    <row r="827" ht="14.25" customHeight="1">
      <c r="A827" s="4">
        <v>42324.0</v>
      </c>
      <c r="B827" s="1">
        <v>5682.549805</v>
      </c>
      <c r="C827" s="1">
        <v>5730.5</v>
      </c>
      <c r="D827" s="1">
        <v>5671.25</v>
      </c>
      <c r="E827" s="1">
        <v>5724.049805</v>
      </c>
      <c r="F827" s="1" t="str">
        <f t="shared" si="2"/>
        <v>SELL</v>
      </c>
      <c r="G827" s="1" t="str">
        <f t="shared" si="3"/>
        <v>HOLD</v>
      </c>
      <c r="H827" s="1">
        <f t="shared" si="4"/>
        <v>6079.799805</v>
      </c>
      <c r="I827" s="1">
        <f t="shared" si="6"/>
        <v>0</v>
      </c>
    </row>
    <row r="828" ht="14.25" customHeight="1">
      <c r="A828" s="4">
        <v>42325.0</v>
      </c>
      <c r="B828" s="1">
        <v>5737.350098</v>
      </c>
      <c r="C828" s="1">
        <v>5747.649902</v>
      </c>
      <c r="D828" s="1">
        <v>5662.549805</v>
      </c>
      <c r="E828" s="1">
        <v>5691.049805</v>
      </c>
      <c r="F828" s="1" t="str">
        <f t="shared" si="2"/>
        <v>SELL</v>
      </c>
      <c r="G828" s="1" t="str">
        <f t="shared" si="3"/>
        <v>HOLD</v>
      </c>
      <c r="H828" s="1">
        <f t="shared" si="4"/>
        <v>6079.799805</v>
      </c>
      <c r="I828" s="1">
        <f t="shared" si="6"/>
        <v>0</v>
      </c>
    </row>
    <row r="829" ht="14.25" customHeight="1">
      <c r="A829" s="4">
        <v>42326.0</v>
      </c>
      <c r="B829" s="1">
        <v>5656.0</v>
      </c>
      <c r="C829" s="1">
        <v>5729.450195</v>
      </c>
      <c r="D829" s="1">
        <v>5634.5</v>
      </c>
      <c r="E829" s="1">
        <v>5711.600098</v>
      </c>
      <c r="F829" s="1" t="str">
        <f t="shared" si="2"/>
        <v>SELL</v>
      </c>
      <c r="G829" s="1" t="str">
        <f t="shared" si="3"/>
        <v>HOLD</v>
      </c>
      <c r="H829" s="1">
        <f t="shared" si="4"/>
        <v>6079.799805</v>
      </c>
      <c r="I829" s="1">
        <f t="shared" si="6"/>
        <v>0</v>
      </c>
    </row>
    <row r="830" ht="14.25" customHeight="1">
      <c r="A830" s="4">
        <v>42327.0</v>
      </c>
      <c r="B830" s="1">
        <v>5692.049805</v>
      </c>
      <c r="C830" s="1">
        <v>5717.549805</v>
      </c>
      <c r="D830" s="1">
        <v>5674.5</v>
      </c>
      <c r="E830" s="1">
        <v>5696.5</v>
      </c>
      <c r="F830" s="1" t="str">
        <f t="shared" si="2"/>
        <v>SELL</v>
      </c>
      <c r="G830" s="1" t="str">
        <f t="shared" si="3"/>
        <v>HOLD</v>
      </c>
      <c r="H830" s="1">
        <f t="shared" si="4"/>
        <v>6079.799805</v>
      </c>
      <c r="I830" s="1">
        <f t="shared" si="6"/>
        <v>0</v>
      </c>
    </row>
    <row r="831" ht="14.25" customHeight="1">
      <c r="A831" s="4">
        <v>42328.0</v>
      </c>
      <c r="B831" s="1">
        <v>5717.100098</v>
      </c>
      <c r="C831" s="1">
        <v>5756.0</v>
      </c>
      <c r="D831" s="1">
        <v>5697.75</v>
      </c>
      <c r="E831" s="1">
        <v>5743.25</v>
      </c>
      <c r="F831" s="1" t="str">
        <f t="shared" si="2"/>
        <v>BUY</v>
      </c>
      <c r="G831" s="1" t="str">
        <f t="shared" si="3"/>
        <v>BUY</v>
      </c>
      <c r="H831" s="1">
        <f t="shared" si="4"/>
        <v>5743.25</v>
      </c>
      <c r="I831" s="1">
        <f t="shared" si="6"/>
        <v>0.05535540903</v>
      </c>
    </row>
    <row r="832" ht="14.25" customHeight="1">
      <c r="A832" s="4">
        <v>42331.0</v>
      </c>
      <c r="B832" s="1">
        <v>5763.299805</v>
      </c>
      <c r="C832" s="1">
        <v>5801.549805</v>
      </c>
      <c r="D832" s="1">
        <v>5680.649902</v>
      </c>
      <c r="E832" s="1">
        <v>5687.399902</v>
      </c>
      <c r="F832" s="1" t="str">
        <f t="shared" si="2"/>
        <v>SELL</v>
      </c>
      <c r="G832" s="1" t="str">
        <f t="shared" si="3"/>
        <v>SELL</v>
      </c>
      <c r="H832" s="1">
        <f t="shared" si="4"/>
        <v>5687.399902</v>
      </c>
      <c r="I832" s="1">
        <f t="shared" si="6"/>
        <v>-0.009724476211</v>
      </c>
    </row>
    <row r="833" ht="14.25" customHeight="1">
      <c r="A833" s="4">
        <v>42332.0</v>
      </c>
      <c r="B833" s="1">
        <v>5687.399902</v>
      </c>
      <c r="C833" s="1">
        <v>5687.399902</v>
      </c>
      <c r="D833" s="1">
        <v>5687.399902</v>
      </c>
      <c r="E833" s="1">
        <v>5687.399902</v>
      </c>
      <c r="F833" s="1" t="str">
        <f t="shared" si="2"/>
        <v>SELL</v>
      </c>
      <c r="G833" s="1" t="str">
        <f t="shared" si="3"/>
        <v>HOLD</v>
      </c>
      <c r="H833" s="1">
        <f t="shared" si="4"/>
        <v>5687.399902</v>
      </c>
      <c r="I833" s="1">
        <f t="shared" si="6"/>
        <v>0</v>
      </c>
    </row>
    <row r="834" ht="14.25" customHeight="1">
      <c r="A834" s="4">
        <v>42333.0</v>
      </c>
      <c r="B834" s="1">
        <v>5725.299805</v>
      </c>
      <c r="C834" s="1">
        <v>5726.100098</v>
      </c>
      <c r="D834" s="1">
        <v>5594.950195</v>
      </c>
      <c r="E834" s="1">
        <v>5604.299805</v>
      </c>
      <c r="F834" s="1" t="str">
        <f t="shared" si="2"/>
        <v>SELL</v>
      </c>
      <c r="G834" s="1" t="str">
        <f t="shared" si="3"/>
        <v>HOLD</v>
      </c>
      <c r="H834" s="1">
        <f t="shared" si="4"/>
        <v>5687.399902</v>
      </c>
      <c r="I834" s="1">
        <f t="shared" si="6"/>
        <v>0</v>
      </c>
    </row>
    <row r="835" ht="14.25" customHeight="1">
      <c r="A835" s="4">
        <v>42334.0</v>
      </c>
      <c r="B835" s="1">
        <v>5614.0</v>
      </c>
      <c r="C835" s="1">
        <v>5614.399902</v>
      </c>
      <c r="D835" s="1">
        <v>5459.549805</v>
      </c>
      <c r="E835" s="1">
        <v>5512.149902</v>
      </c>
      <c r="F835" s="1" t="str">
        <f t="shared" si="2"/>
        <v>SELL</v>
      </c>
      <c r="G835" s="1" t="str">
        <f t="shared" si="3"/>
        <v>HOLD</v>
      </c>
      <c r="H835" s="1">
        <f t="shared" si="4"/>
        <v>5687.399902</v>
      </c>
      <c r="I835" s="1">
        <f t="shared" si="6"/>
        <v>0</v>
      </c>
    </row>
    <row r="836" ht="14.25" customHeight="1">
      <c r="A836" s="4">
        <v>42335.0</v>
      </c>
      <c r="B836" s="1">
        <v>5452.549805</v>
      </c>
      <c r="C836" s="1">
        <v>5526.850098</v>
      </c>
      <c r="D836" s="1">
        <v>5416.649902</v>
      </c>
      <c r="E836" s="1">
        <v>5505.899902</v>
      </c>
      <c r="F836" s="1" t="str">
        <f t="shared" si="2"/>
        <v>SELL</v>
      </c>
      <c r="G836" s="1" t="str">
        <f t="shared" si="3"/>
        <v>HOLD</v>
      </c>
      <c r="H836" s="1">
        <f t="shared" si="4"/>
        <v>5687.399902</v>
      </c>
      <c r="I836" s="1">
        <f t="shared" si="6"/>
        <v>0</v>
      </c>
    </row>
    <row r="837" ht="14.25" customHeight="1">
      <c r="A837" s="4">
        <v>42338.0</v>
      </c>
      <c r="B837" s="1">
        <v>5537.299805</v>
      </c>
      <c r="C837" s="1">
        <v>5539.149902</v>
      </c>
      <c r="D837" s="1">
        <v>5402.0</v>
      </c>
      <c r="E837" s="1">
        <v>5417.200195</v>
      </c>
      <c r="F837" s="1" t="str">
        <f t="shared" si="2"/>
        <v>SELL</v>
      </c>
      <c r="G837" s="1" t="str">
        <f t="shared" si="3"/>
        <v>HOLD</v>
      </c>
      <c r="H837" s="1">
        <f t="shared" si="4"/>
        <v>5687.399902</v>
      </c>
      <c r="I837" s="1">
        <f t="shared" si="6"/>
        <v>0</v>
      </c>
    </row>
    <row r="838" ht="14.25" customHeight="1">
      <c r="A838" s="4">
        <v>42339.0</v>
      </c>
      <c r="B838" s="1">
        <v>5469.549805</v>
      </c>
      <c r="C838" s="1">
        <v>5490.600098</v>
      </c>
      <c r="D838" s="1">
        <v>5415.649902</v>
      </c>
      <c r="E838" s="1">
        <v>5432.0</v>
      </c>
      <c r="F838" s="1" t="str">
        <f t="shared" si="2"/>
        <v>SELL</v>
      </c>
      <c r="G838" s="1" t="str">
        <f t="shared" si="3"/>
        <v>HOLD</v>
      </c>
      <c r="H838" s="1">
        <f t="shared" si="4"/>
        <v>5687.399902</v>
      </c>
      <c r="I838" s="1">
        <f t="shared" si="6"/>
        <v>0</v>
      </c>
    </row>
    <row r="839" ht="14.25" customHeight="1">
      <c r="A839" s="4">
        <v>42340.0</v>
      </c>
      <c r="B839" s="1">
        <v>5430.450195</v>
      </c>
      <c r="C839" s="1">
        <v>5532.649902</v>
      </c>
      <c r="D839" s="1">
        <v>5418.0</v>
      </c>
      <c r="E839" s="1">
        <v>5526.75</v>
      </c>
      <c r="F839" s="1" t="str">
        <f t="shared" si="2"/>
        <v>BUY</v>
      </c>
      <c r="G839" s="1" t="str">
        <f t="shared" si="3"/>
        <v>BUY</v>
      </c>
      <c r="H839" s="1">
        <f t="shared" si="4"/>
        <v>5526.75</v>
      </c>
      <c r="I839" s="1">
        <f t="shared" si="6"/>
        <v>0.02824663375</v>
      </c>
    </row>
    <row r="840" ht="14.25" customHeight="1">
      <c r="A840" s="4">
        <v>42341.0</v>
      </c>
      <c r="B840" s="1">
        <v>5519.899902</v>
      </c>
      <c r="C840" s="1">
        <v>5556.299805</v>
      </c>
      <c r="D840" s="1">
        <v>5369.049805</v>
      </c>
      <c r="E840" s="1">
        <v>5395.75</v>
      </c>
      <c r="F840" s="1" t="str">
        <f t="shared" si="2"/>
        <v>SELL</v>
      </c>
      <c r="G840" s="1" t="str">
        <f t="shared" si="3"/>
        <v>SELL</v>
      </c>
      <c r="H840" s="1">
        <f t="shared" si="4"/>
        <v>5395.75</v>
      </c>
      <c r="I840" s="1">
        <f t="shared" si="6"/>
        <v>-0.02370289953</v>
      </c>
    </row>
    <row r="841" ht="14.25" customHeight="1">
      <c r="A841" s="4">
        <v>42342.0</v>
      </c>
      <c r="B841" s="1">
        <v>5430.149902</v>
      </c>
      <c r="C841" s="1">
        <v>5440.350098</v>
      </c>
      <c r="D841" s="1">
        <v>5376.950195</v>
      </c>
      <c r="E841" s="1">
        <v>5396.0</v>
      </c>
      <c r="F841" s="1" t="str">
        <f t="shared" si="2"/>
        <v>SELL</v>
      </c>
      <c r="G841" s="1" t="str">
        <f t="shared" si="3"/>
        <v>HOLD</v>
      </c>
      <c r="H841" s="1">
        <f t="shared" si="4"/>
        <v>5395.75</v>
      </c>
      <c r="I841" s="1">
        <f t="shared" si="6"/>
        <v>0</v>
      </c>
    </row>
    <row r="842" ht="14.25" customHeight="1">
      <c r="A842" s="4">
        <v>42345.0</v>
      </c>
      <c r="B842" s="1">
        <v>5432.350098</v>
      </c>
      <c r="C842" s="1">
        <v>5432.350098</v>
      </c>
      <c r="D842" s="1">
        <v>5303.399902</v>
      </c>
      <c r="E842" s="1">
        <v>5312.549805</v>
      </c>
      <c r="F842" s="1" t="str">
        <f t="shared" si="2"/>
        <v>SELL</v>
      </c>
      <c r="G842" s="1" t="str">
        <f t="shared" si="3"/>
        <v>HOLD</v>
      </c>
      <c r="H842" s="1">
        <f t="shared" si="4"/>
        <v>5395.75</v>
      </c>
      <c r="I842" s="1">
        <f t="shared" si="6"/>
        <v>0</v>
      </c>
    </row>
    <row r="843" ht="14.25" customHeight="1">
      <c r="A843" s="4">
        <v>42346.0</v>
      </c>
      <c r="B843" s="1">
        <v>5293.049805</v>
      </c>
      <c r="C843" s="1">
        <v>5339.450195</v>
      </c>
      <c r="D843" s="1">
        <v>5225.649902</v>
      </c>
      <c r="E843" s="1">
        <v>5253.549805</v>
      </c>
      <c r="F843" s="1" t="str">
        <f t="shared" si="2"/>
        <v>SELL</v>
      </c>
      <c r="G843" s="1" t="str">
        <f t="shared" si="3"/>
        <v>HOLD</v>
      </c>
      <c r="H843" s="1">
        <f t="shared" si="4"/>
        <v>5395.75</v>
      </c>
      <c r="I843" s="1">
        <f t="shared" si="6"/>
        <v>0</v>
      </c>
    </row>
    <row r="844" ht="14.25" customHeight="1">
      <c r="A844" s="4">
        <v>42347.0</v>
      </c>
      <c r="B844" s="1">
        <v>5246.049805</v>
      </c>
      <c r="C844" s="1">
        <v>5272.600098</v>
      </c>
      <c r="D844" s="1">
        <v>5196.799805</v>
      </c>
      <c r="E844" s="1">
        <v>5225.799805</v>
      </c>
      <c r="F844" s="1" t="str">
        <f t="shared" si="2"/>
        <v>SELL</v>
      </c>
      <c r="G844" s="1" t="str">
        <f t="shared" si="3"/>
        <v>HOLD</v>
      </c>
      <c r="H844" s="1">
        <f t="shared" si="4"/>
        <v>5395.75</v>
      </c>
      <c r="I844" s="1">
        <f t="shared" si="6"/>
        <v>0</v>
      </c>
    </row>
    <row r="845" ht="14.25" customHeight="1">
      <c r="A845" s="4">
        <v>42348.0</v>
      </c>
      <c r="B845" s="1">
        <v>5219.649902</v>
      </c>
      <c r="C845" s="1">
        <v>5319.450195</v>
      </c>
      <c r="D845" s="1">
        <v>5177.700195</v>
      </c>
      <c r="E845" s="1">
        <v>5310.0</v>
      </c>
      <c r="F845" s="1" t="str">
        <f t="shared" si="2"/>
        <v>SELL</v>
      </c>
      <c r="G845" s="1" t="str">
        <f t="shared" si="3"/>
        <v>HOLD</v>
      </c>
      <c r="H845" s="1">
        <f t="shared" si="4"/>
        <v>5395.75</v>
      </c>
      <c r="I845" s="1">
        <f t="shared" si="6"/>
        <v>0</v>
      </c>
    </row>
    <row r="846" ht="14.25" customHeight="1">
      <c r="A846" s="4">
        <v>42349.0</v>
      </c>
      <c r="B846" s="1">
        <v>5340.25</v>
      </c>
      <c r="C846" s="1">
        <v>5463.799805</v>
      </c>
      <c r="D846" s="1">
        <v>5340.25</v>
      </c>
      <c r="E846" s="1">
        <v>5456.0</v>
      </c>
      <c r="F846" s="1" t="str">
        <f t="shared" si="2"/>
        <v>BUY</v>
      </c>
      <c r="G846" s="1" t="str">
        <f t="shared" si="3"/>
        <v>BUY</v>
      </c>
      <c r="H846" s="1">
        <f t="shared" si="4"/>
        <v>5456</v>
      </c>
      <c r="I846" s="1">
        <f t="shared" si="6"/>
        <v>-0.01116619562</v>
      </c>
    </row>
    <row r="847" ht="14.25" customHeight="1">
      <c r="A847" s="4">
        <v>42352.0</v>
      </c>
      <c r="B847" s="1">
        <v>5467.75</v>
      </c>
      <c r="C847" s="1">
        <v>5506.5</v>
      </c>
      <c r="D847" s="1">
        <v>5408.350098</v>
      </c>
      <c r="E847" s="1">
        <v>5481.0</v>
      </c>
      <c r="F847" s="1" t="str">
        <f t="shared" si="2"/>
        <v>BUY</v>
      </c>
      <c r="G847" s="1" t="str">
        <f t="shared" si="3"/>
        <v>HOLD</v>
      </c>
      <c r="H847" s="1">
        <f t="shared" si="4"/>
        <v>5456</v>
      </c>
      <c r="I847" s="1">
        <f t="shared" si="6"/>
        <v>0</v>
      </c>
    </row>
    <row r="848" ht="14.25" customHeight="1">
      <c r="A848" s="4">
        <v>42353.0</v>
      </c>
      <c r="B848" s="1">
        <v>5467.600098</v>
      </c>
      <c r="C848" s="1">
        <v>5504.799805</v>
      </c>
      <c r="D848" s="1">
        <v>5460.350098</v>
      </c>
      <c r="E848" s="1">
        <v>5481.700195</v>
      </c>
      <c r="F848" s="1" t="str">
        <f t="shared" si="2"/>
        <v>BUY</v>
      </c>
      <c r="G848" s="1" t="str">
        <f t="shared" si="3"/>
        <v>HOLD</v>
      </c>
      <c r="H848" s="1">
        <f t="shared" si="4"/>
        <v>5456</v>
      </c>
      <c r="I848" s="1">
        <f t="shared" si="6"/>
        <v>0</v>
      </c>
    </row>
    <row r="849" ht="14.25" customHeight="1">
      <c r="A849" s="4">
        <v>42354.0</v>
      </c>
      <c r="B849" s="1">
        <v>5501.700195</v>
      </c>
      <c r="C849" s="1">
        <v>5553.0</v>
      </c>
      <c r="D849" s="1">
        <v>5463.399902</v>
      </c>
      <c r="E849" s="1">
        <v>5546.450195</v>
      </c>
      <c r="F849" s="1" t="str">
        <f t="shared" si="2"/>
        <v>BUY</v>
      </c>
      <c r="G849" s="1" t="str">
        <f t="shared" si="3"/>
        <v>HOLD</v>
      </c>
      <c r="H849" s="1">
        <f t="shared" si="4"/>
        <v>5456</v>
      </c>
      <c r="I849" s="1">
        <f t="shared" si="6"/>
        <v>0</v>
      </c>
    </row>
    <row r="850" ht="14.25" customHeight="1">
      <c r="A850" s="4">
        <v>42355.0</v>
      </c>
      <c r="B850" s="1">
        <v>5557.549805</v>
      </c>
      <c r="C850" s="1">
        <v>5599.25</v>
      </c>
      <c r="D850" s="1">
        <v>5441.950195</v>
      </c>
      <c r="E850" s="1">
        <v>5458.950195</v>
      </c>
      <c r="F850" s="1" t="str">
        <f t="shared" si="2"/>
        <v>BUY</v>
      </c>
      <c r="G850" s="1" t="str">
        <f t="shared" si="3"/>
        <v>HOLD</v>
      </c>
      <c r="H850" s="1">
        <f t="shared" si="4"/>
        <v>5456</v>
      </c>
      <c r="I850" s="1">
        <f t="shared" si="6"/>
        <v>0</v>
      </c>
    </row>
    <row r="851" ht="14.25" customHeight="1">
      <c r="A851" s="4">
        <v>42356.0</v>
      </c>
      <c r="B851" s="1">
        <v>5456.600098</v>
      </c>
      <c r="C851" s="1">
        <v>5526.25</v>
      </c>
      <c r="D851" s="1">
        <v>5413.100098</v>
      </c>
      <c r="E851" s="1">
        <v>5518.600098</v>
      </c>
      <c r="F851" s="1" t="str">
        <f t="shared" si="2"/>
        <v>BUY</v>
      </c>
      <c r="G851" s="1" t="str">
        <f t="shared" si="3"/>
        <v>HOLD</v>
      </c>
      <c r="H851" s="1">
        <f t="shared" si="4"/>
        <v>5456</v>
      </c>
      <c r="I851" s="1">
        <f t="shared" si="6"/>
        <v>0</v>
      </c>
    </row>
    <row r="852" ht="14.25" customHeight="1">
      <c r="A852" s="4">
        <v>42359.0</v>
      </c>
      <c r="B852" s="1">
        <v>5504.399902</v>
      </c>
      <c r="C852" s="1">
        <v>5519.450195</v>
      </c>
      <c r="D852" s="1">
        <v>5437.299805</v>
      </c>
      <c r="E852" s="1">
        <v>5469.200195</v>
      </c>
      <c r="F852" s="1" t="str">
        <f t="shared" si="2"/>
        <v>BUY</v>
      </c>
      <c r="G852" s="1" t="str">
        <f t="shared" si="3"/>
        <v>HOLD</v>
      </c>
      <c r="H852" s="1">
        <f t="shared" si="4"/>
        <v>5456</v>
      </c>
      <c r="I852" s="1">
        <f t="shared" si="6"/>
        <v>0</v>
      </c>
    </row>
    <row r="853" ht="14.25" customHeight="1">
      <c r="A853" s="4">
        <v>42360.0</v>
      </c>
      <c r="B853" s="1">
        <v>5452.450195</v>
      </c>
      <c r="C853" s="1">
        <v>5495.200195</v>
      </c>
      <c r="D853" s="1">
        <v>5427.549805</v>
      </c>
      <c r="E853" s="1">
        <v>5437.350098</v>
      </c>
      <c r="F853" s="1" t="str">
        <f t="shared" si="2"/>
        <v>SELL</v>
      </c>
      <c r="G853" s="1" t="str">
        <f t="shared" si="3"/>
        <v>SELL</v>
      </c>
      <c r="H853" s="1">
        <f t="shared" si="4"/>
        <v>5437.350098</v>
      </c>
      <c r="I853" s="1">
        <f t="shared" si="6"/>
        <v>-0.00341823717</v>
      </c>
    </row>
    <row r="854" ht="14.25" customHeight="1">
      <c r="A854" s="4">
        <v>42361.0</v>
      </c>
      <c r="B854" s="1">
        <v>5408.75</v>
      </c>
      <c r="C854" s="1">
        <v>5423.399902</v>
      </c>
      <c r="D854" s="1">
        <v>5242.5</v>
      </c>
      <c r="E854" s="1">
        <v>5262.700195</v>
      </c>
      <c r="F854" s="1" t="str">
        <f t="shared" si="2"/>
        <v>SELL</v>
      </c>
      <c r="G854" s="1" t="str">
        <f t="shared" si="3"/>
        <v>HOLD</v>
      </c>
      <c r="H854" s="1">
        <f t="shared" si="4"/>
        <v>5437.350098</v>
      </c>
      <c r="I854" s="1">
        <f t="shared" si="6"/>
        <v>0</v>
      </c>
    </row>
    <row r="855" ht="14.25" customHeight="1">
      <c r="A855" s="4">
        <v>42362.0</v>
      </c>
      <c r="B855" s="1">
        <v>5321.049805</v>
      </c>
      <c r="C855" s="1">
        <v>5338.200195</v>
      </c>
      <c r="D855" s="1">
        <v>5232.75</v>
      </c>
      <c r="E855" s="1">
        <v>5303.549805</v>
      </c>
      <c r="F855" s="1" t="str">
        <f t="shared" si="2"/>
        <v>SELL</v>
      </c>
      <c r="G855" s="1" t="str">
        <f t="shared" si="3"/>
        <v>HOLD</v>
      </c>
      <c r="H855" s="1">
        <f t="shared" si="4"/>
        <v>5437.350098</v>
      </c>
      <c r="I855" s="1">
        <f t="shared" si="6"/>
        <v>0</v>
      </c>
    </row>
    <row r="856" ht="14.25" customHeight="1">
      <c r="A856" s="4">
        <v>42363.0</v>
      </c>
      <c r="B856" s="1">
        <v>5330.149902</v>
      </c>
      <c r="C856" s="1">
        <v>5477.0</v>
      </c>
      <c r="D856" s="1">
        <v>5308.600098</v>
      </c>
      <c r="E856" s="1">
        <v>5333.25</v>
      </c>
      <c r="F856" s="1" t="str">
        <f t="shared" si="2"/>
        <v>SELL</v>
      </c>
      <c r="G856" s="1" t="str">
        <f t="shared" si="3"/>
        <v>HOLD</v>
      </c>
      <c r="H856" s="1">
        <f t="shared" si="4"/>
        <v>5437.350098</v>
      </c>
      <c r="I856" s="1">
        <f t="shared" si="6"/>
        <v>0</v>
      </c>
    </row>
    <row r="857" ht="14.25" customHeight="1">
      <c r="A857" s="4">
        <v>42366.0</v>
      </c>
      <c r="B857" s="1">
        <v>5382.0</v>
      </c>
      <c r="C857" s="1">
        <v>5533.049805</v>
      </c>
      <c r="D857" s="1">
        <v>5373.549805</v>
      </c>
      <c r="E857" s="1">
        <v>5522.299805</v>
      </c>
      <c r="F857" s="1" t="str">
        <f t="shared" si="2"/>
        <v>BUY</v>
      </c>
      <c r="G857" s="1" t="str">
        <f t="shared" si="3"/>
        <v>BUY</v>
      </c>
      <c r="H857" s="1">
        <f t="shared" si="4"/>
        <v>5522.299805</v>
      </c>
      <c r="I857" s="1">
        <f t="shared" si="6"/>
        <v>-0.01562336533</v>
      </c>
    </row>
    <row r="858" ht="14.25" customHeight="1">
      <c r="A858" s="4">
        <v>42367.0</v>
      </c>
      <c r="B858" s="1">
        <v>5522.299805</v>
      </c>
      <c r="C858" s="1">
        <v>5522.299805</v>
      </c>
      <c r="D858" s="1">
        <v>5522.299805</v>
      </c>
      <c r="E858" s="1">
        <v>5522.299805</v>
      </c>
      <c r="F858" s="1" t="str">
        <f t="shared" si="2"/>
        <v>BUY</v>
      </c>
      <c r="G858" s="1" t="str">
        <f t="shared" si="3"/>
        <v>HOLD</v>
      </c>
      <c r="H858" s="1">
        <f t="shared" si="4"/>
        <v>5522.299805</v>
      </c>
      <c r="I858" s="1">
        <f t="shared" si="6"/>
        <v>0</v>
      </c>
    </row>
    <row r="859" ht="14.25" customHeight="1">
      <c r="A859" s="4">
        <v>42368.0</v>
      </c>
      <c r="B859" s="1">
        <v>5478.450195</v>
      </c>
      <c r="C859" s="1">
        <v>5570.75</v>
      </c>
      <c r="D859" s="1">
        <v>5468.25</v>
      </c>
      <c r="E859" s="1">
        <v>5536.200195</v>
      </c>
      <c r="F859" s="1" t="str">
        <f t="shared" si="2"/>
        <v>BUY</v>
      </c>
      <c r="G859" s="1" t="str">
        <f t="shared" si="3"/>
        <v>HOLD</v>
      </c>
      <c r="H859" s="1">
        <f t="shared" si="4"/>
        <v>5522.299805</v>
      </c>
      <c r="I859" s="1">
        <f t="shared" si="6"/>
        <v>0</v>
      </c>
    </row>
    <row r="860" ht="14.25" customHeight="1">
      <c r="A860" s="4">
        <v>42369.0</v>
      </c>
      <c r="B860" s="1">
        <v>5586.200195</v>
      </c>
      <c r="C860" s="1">
        <v>5608.200195</v>
      </c>
      <c r="D860" s="1">
        <v>5524.100098</v>
      </c>
      <c r="E860" s="1">
        <v>5538.75</v>
      </c>
      <c r="F860" s="1" t="str">
        <f t="shared" si="2"/>
        <v>BUY</v>
      </c>
      <c r="G860" s="1" t="str">
        <f t="shared" si="3"/>
        <v>HOLD</v>
      </c>
      <c r="H860" s="1">
        <f t="shared" si="4"/>
        <v>5522.299805</v>
      </c>
      <c r="I860" s="1">
        <f t="shared" si="6"/>
        <v>0</v>
      </c>
    </row>
    <row r="861" ht="14.25" customHeight="1">
      <c r="A861" s="4">
        <v>42370.0</v>
      </c>
      <c r="B861" s="1">
        <v>5490.049805</v>
      </c>
      <c r="C861" s="1">
        <v>5491.25</v>
      </c>
      <c r="D861" s="1">
        <v>5408.450195</v>
      </c>
      <c r="E861" s="1">
        <v>5463.149902</v>
      </c>
      <c r="F861" s="1" t="str">
        <f t="shared" si="2"/>
        <v>SELL</v>
      </c>
      <c r="G861" s="1" t="str">
        <f t="shared" si="3"/>
        <v>SELL</v>
      </c>
      <c r="H861" s="1">
        <f t="shared" si="4"/>
        <v>5463.149902</v>
      </c>
      <c r="I861" s="1">
        <f t="shared" si="6"/>
        <v>-0.01071109956</v>
      </c>
    </row>
    <row r="862" ht="14.25" customHeight="1">
      <c r="A862" s="4">
        <v>42373.0</v>
      </c>
      <c r="B862" s="1">
        <v>5466.100098</v>
      </c>
      <c r="C862" s="1">
        <v>5530.549805</v>
      </c>
      <c r="D862" s="1">
        <v>5464.75</v>
      </c>
      <c r="E862" s="1">
        <v>5520.799805</v>
      </c>
      <c r="F862" s="1" t="str">
        <f t="shared" si="2"/>
        <v>SELL</v>
      </c>
      <c r="G862" s="1" t="str">
        <f t="shared" si="3"/>
        <v>HOLD</v>
      </c>
      <c r="H862" s="1">
        <f t="shared" si="4"/>
        <v>5463.149902</v>
      </c>
      <c r="I862" s="1">
        <f t="shared" si="6"/>
        <v>0</v>
      </c>
    </row>
    <row r="863" ht="14.25" customHeight="1">
      <c r="A863" s="4">
        <v>42374.0</v>
      </c>
      <c r="B863" s="1">
        <v>5542.399902</v>
      </c>
      <c r="C863" s="1">
        <v>5563.299805</v>
      </c>
      <c r="D863" s="1">
        <v>5477.450195</v>
      </c>
      <c r="E863" s="1">
        <v>5531.0</v>
      </c>
      <c r="F863" s="1" t="str">
        <f t="shared" si="2"/>
        <v>SELL</v>
      </c>
      <c r="G863" s="1" t="str">
        <f t="shared" si="3"/>
        <v>HOLD</v>
      </c>
      <c r="H863" s="1">
        <f t="shared" si="4"/>
        <v>5463.149902</v>
      </c>
      <c r="I863" s="1">
        <f t="shared" si="6"/>
        <v>0</v>
      </c>
    </row>
    <row r="864" ht="14.25" customHeight="1">
      <c r="A864" s="4">
        <v>42375.0</v>
      </c>
      <c r="B864" s="1">
        <v>5516.100098</v>
      </c>
      <c r="C864" s="1">
        <v>5516.299805</v>
      </c>
      <c r="D864" s="1">
        <v>5468.450195</v>
      </c>
      <c r="E864" s="1">
        <v>5494.399902</v>
      </c>
      <c r="F864" s="1" t="str">
        <f t="shared" si="2"/>
        <v>SELL</v>
      </c>
      <c r="G864" s="1" t="str">
        <f t="shared" si="3"/>
        <v>HOLD</v>
      </c>
      <c r="H864" s="1">
        <f t="shared" si="4"/>
        <v>5463.149902</v>
      </c>
      <c r="I864" s="1">
        <f t="shared" si="6"/>
        <v>0</v>
      </c>
    </row>
    <row r="865" ht="14.25" customHeight="1">
      <c r="A865" s="4">
        <v>42376.0</v>
      </c>
      <c r="B865" s="1">
        <v>5456.149902</v>
      </c>
      <c r="C865" s="1">
        <v>5502.700195</v>
      </c>
      <c r="D865" s="1">
        <v>5411.549805</v>
      </c>
      <c r="E865" s="1">
        <v>5445.450195</v>
      </c>
      <c r="F865" s="1" t="str">
        <f t="shared" si="2"/>
        <v>SELL</v>
      </c>
      <c r="G865" s="1" t="str">
        <f t="shared" si="3"/>
        <v>HOLD</v>
      </c>
      <c r="H865" s="1">
        <f t="shared" si="4"/>
        <v>5463.149902</v>
      </c>
      <c r="I865" s="1">
        <f t="shared" si="6"/>
        <v>0</v>
      </c>
    </row>
    <row r="866" ht="14.25" customHeight="1">
      <c r="A866" s="4">
        <v>42377.0</v>
      </c>
      <c r="B866" s="1">
        <v>5436.5</v>
      </c>
      <c r="C866" s="1">
        <v>5537.299805</v>
      </c>
      <c r="D866" s="1">
        <v>5434.25</v>
      </c>
      <c r="E866" s="1">
        <v>5531.5</v>
      </c>
      <c r="F866" s="1" t="str">
        <f t="shared" si="2"/>
        <v>BUY</v>
      </c>
      <c r="G866" s="1" t="str">
        <f t="shared" si="3"/>
        <v>BUY</v>
      </c>
      <c r="H866" s="1">
        <f t="shared" si="4"/>
        <v>5531.5</v>
      </c>
      <c r="I866" s="1">
        <f t="shared" si="6"/>
        <v>-0.01251111524</v>
      </c>
    </row>
    <row r="867" ht="14.25" customHeight="1">
      <c r="A867" s="4">
        <v>42380.0</v>
      </c>
      <c r="B867" s="1">
        <v>5420.0</v>
      </c>
      <c r="C867" s="1">
        <v>5497.850098</v>
      </c>
      <c r="D867" s="1">
        <v>5373.649902</v>
      </c>
      <c r="E867" s="1">
        <v>5449.649902</v>
      </c>
      <c r="F867" s="1" t="str">
        <f t="shared" si="2"/>
        <v>BUY</v>
      </c>
      <c r="G867" s="1" t="str">
        <f t="shared" si="3"/>
        <v>HOLD</v>
      </c>
      <c r="H867" s="1">
        <f t="shared" si="4"/>
        <v>5531.5</v>
      </c>
      <c r="I867" s="1">
        <f t="shared" si="6"/>
        <v>0</v>
      </c>
    </row>
    <row r="868" ht="14.25" customHeight="1">
      <c r="A868" s="4">
        <v>42381.0</v>
      </c>
      <c r="B868" s="1">
        <v>5475.950195</v>
      </c>
      <c r="C868" s="1">
        <v>5535.100098</v>
      </c>
      <c r="D868" s="1">
        <v>5475.950195</v>
      </c>
      <c r="E868" s="1">
        <v>5511.149902</v>
      </c>
      <c r="F868" s="1" t="str">
        <f t="shared" si="2"/>
        <v>BUY</v>
      </c>
      <c r="G868" s="1" t="str">
        <f t="shared" si="3"/>
        <v>HOLD</v>
      </c>
      <c r="H868" s="1">
        <f t="shared" si="4"/>
        <v>5531.5</v>
      </c>
      <c r="I868" s="1">
        <f t="shared" si="6"/>
        <v>0</v>
      </c>
    </row>
    <row r="869" ht="14.25" customHeight="1">
      <c r="A869" s="4">
        <v>42382.0</v>
      </c>
      <c r="B869" s="1">
        <v>5455.399902</v>
      </c>
      <c r="C869" s="1">
        <v>5510.049805</v>
      </c>
      <c r="D869" s="1">
        <v>5435.299805</v>
      </c>
      <c r="E869" s="1">
        <v>5446.649902</v>
      </c>
      <c r="F869" s="1" t="str">
        <f t="shared" si="2"/>
        <v>BUY</v>
      </c>
      <c r="G869" s="1" t="str">
        <f t="shared" si="3"/>
        <v>HOLD</v>
      </c>
      <c r="H869" s="1">
        <f t="shared" si="4"/>
        <v>5531.5</v>
      </c>
      <c r="I869" s="1">
        <f t="shared" si="6"/>
        <v>0</v>
      </c>
    </row>
    <row r="870" ht="14.25" customHeight="1">
      <c r="A870" s="4">
        <v>42383.0</v>
      </c>
      <c r="B870" s="1">
        <v>5475.350098</v>
      </c>
      <c r="C870" s="1">
        <v>5483.049805</v>
      </c>
      <c r="D870" s="1">
        <v>5366.399902</v>
      </c>
      <c r="E870" s="1">
        <v>5373.700195</v>
      </c>
      <c r="F870" s="1" t="str">
        <f t="shared" si="2"/>
        <v>SELL</v>
      </c>
      <c r="G870" s="1" t="str">
        <f t="shared" si="3"/>
        <v>SELL</v>
      </c>
      <c r="H870" s="1">
        <f t="shared" si="4"/>
        <v>5373.700195</v>
      </c>
      <c r="I870" s="1">
        <f t="shared" si="6"/>
        <v>-0.02852748893</v>
      </c>
    </row>
    <row r="871" ht="14.25" customHeight="1">
      <c r="A871" s="4">
        <v>42384.0</v>
      </c>
      <c r="B871" s="1">
        <v>5408.75</v>
      </c>
      <c r="C871" s="1">
        <v>5413.299805</v>
      </c>
      <c r="D871" s="1">
        <v>5348.200195</v>
      </c>
      <c r="E871" s="1">
        <v>5364.75</v>
      </c>
      <c r="F871" s="1" t="str">
        <f t="shared" si="2"/>
        <v>SELL</v>
      </c>
      <c r="G871" s="1" t="str">
        <f t="shared" si="3"/>
        <v>HOLD</v>
      </c>
      <c r="H871" s="1">
        <f t="shared" si="4"/>
        <v>5373.700195</v>
      </c>
      <c r="I871" s="1">
        <f t="shared" si="6"/>
        <v>0</v>
      </c>
    </row>
    <row r="872" ht="14.25" customHeight="1">
      <c r="A872" s="4">
        <v>42387.0</v>
      </c>
      <c r="B872" s="1">
        <v>5390.850098</v>
      </c>
      <c r="C872" s="1">
        <v>5428.149902</v>
      </c>
      <c r="D872" s="1">
        <v>5376.149902</v>
      </c>
      <c r="E872" s="1">
        <v>5413.850098</v>
      </c>
      <c r="F872" s="1" t="str">
        <f t="shared" si="2"/>
        <v>SELL</v>
      </c>
      <c r="G872" s="1" t="str">
        <f t="shared" si="3"/>
        <v>HOLD</v>
      </c>
      <c r="H872" s="1">
        <f t="shared" si="4"/>
        <v>5373.700195</v>
      </c>
      <c r="I872" s="1">
        <f t="shared" si="6"/>
        <v>0</v>
      </c>
    </row>
    <row r="873" ht="14.25" customHeight="1">
      <c r="A873" s="4">
        <v>42388.0</v>
      </c>
      <c r="B873" s="1">
        <v>5411.399902</v>
      </c>
      <c r="C873" s="1">
        <v>5484.950195</v>
      </c>
      <c r="D873" s="1">
        <v>5401.950195</v>
      </c>
      <c r="E873" s="1">
        <v>5480.25</v>
      </c>
      <c r="F873" s="1" t="str">
        <f t="shared" si="2"/>
        <v>BUY</v>
      </c>
      <c r="G873" s="1" t="str">
        <f t="shared" si="3"/>
        <v>BUY</v>
      </c>
      <c r="H873" s="1">
        <f t="shared" si="4"/>
        <v>5480.25</v>
      </c>
      <c r="I873" s="1">
        <f t="shared" si="6"/>
        <v>-0.01982801443</v>
      </c>
    </row>
    <row r="874" ht="14.25" customHeight="1">
      <c r="A874" s="4">
        <v>42389.0</v>
      </c>
      <c r="B874" s="1">
        <v>5501.799805</v>
      </c>
      <c r="C874" s="1">
        <v>5529.0</v>
      </c>
      <c r="D874" s="1">
        <v>5496.100098</v>
      </c>
      <c r="E874" s="1">
        <v>5522.399902</v>
      </c>
      <c r="F874" s="1" t="str">
        <f t="shared" si="2"/>
        <v>BUY</v>
      </c>
      <c r="G874" s="1" t="str">
        <f t="shared" si="3"/>
        <v>HOLD</v>
      </c>
      <c r="H874" s="1">
        <f t="shared" si="4"/>
        <v>5480.25</v>
      </c>
      <c r="I874" s="1">
        <f t="shared" si="6"/>
        <v>0</v>
      </c>
    </row>
    <row r="875" ht="14.25" customHeight="1">
      <c r="A875" s="4">
        <v>42390.0</v>
      </c>
      <c r="B875" s="1">
        <v>5588.649902</v>
      </c>
      <c r="C875" s="1">
        <v>5667.100098</v>
      </c>
      <c r="D875" s="1">
        <v>5560.950195</v>
      </c>
      <c r="E875" s="1">
        <v>5654.25</v>
      </c>
      <c r="F875" s="1" t="str">
        <f t="shared" si="2"/>
        <v>BUY</v>
      </c>
      <c r="G875" s="1" t="str">
        <f t="shared" si="3"/>
        <v>HOLD</v>
      </c>
      <c r="H875" s="1">
        <f t="shared" si="4"/>
        <v>5480.25</v>
      </c>
      <c r="I875" s="1">
        <f t="shared" si="6"/>
        <v>0</v>
      </c>
    </row>
    <row r="876" ht="14.25" customHeight="1">
      <c r="A876" s="4">
        <v>42391.0</v>
      </c>
      <c r="B876" s="1">
        <v>5645.25</v>
      </c>
      <c r="C876" s="1">
        <v>5709.100098</v>
      </c>
      <c r="D876" s="1">
        <v>5643.200195</v>
      </c>
      <c r="E876" s="1">
        <v>5687.25</v>
      </c>
      <c r="F876" s="1" t="str">
        <f t="shared" si="2"/>
        <v>BUY</v>
      </c>
      <c r="G876" s="1" t="str">
        <f t="shared" si="3"/>
        <v>HOLD</v>
      </c>
      <c r="H876" s="1">
        <f t="shared" si="4"/>
        <v>5480.25</v>
      </c>
      <c r="I876" s="1">
        <f t="shared" si="6"/>
        <v>0</v>
      </c>
    </row>
    <row r="877" ht="14.25" customHeight="1">
      <c r="A877" s="4">
        <v>42394.0</v>
      </c>
      <c r="B877" s="1">
        <v>5686.5</v>
      </c>
      <c r="C877" s="1">
        <v>5770.350098</v>
      </c>
      <c r="D877" s="1">
        <v>5680.700195</v>
      </c>
      <c r="E877" s="1">
        <v>5736.350098</v>
      </c>
      <c r="F877" s="1" t="str">
        <f t="shared" si="2"/>
        <v>BUY</v>
      </c>
      <c r="G877" s="1" t="str">
        <f t="shared" si="3"/>
        <v>HOLD</v>
      </c>
      <c r="H877" s="1">
        <f t="shared" si="4"/>
        <v>5480.25</v>
      </c>
      <c r="I877" s="1">
        <f t="shared" si="6"/>
        <v>0</v>
      </c>
    </row>
    <row r="878" ht="14.25" customHeight="1">
      <c r="A878" s="4">
        <v>42395.0</v>
      </c>
      <c r="B878" s="1">
        <v>5755.799805</v>
      </c>
      <c r="C878" s="1">
        <v>5803.149902</v>
      </c>
      <c r="D878" s="1">
        <v>5753.899902</v>
      </c>
      <c r="E878" s="1">
        <v>5787.649902</v>
      </c>
      <c r="F878" s="1" t="str">
        <f t="shared" si="2"/>
        <v>BUY</v>
      </c>
      <c r="G878" s="1" t="str">
        <f t="shared" si="3"/>
        <v>HOLD</v>
      </c>
      <c r="H878" s="1">
        <f t="shared" si="4"/>
        <v>5480.25</v>
      </c>
      <c r="I878" s="1">
        <f t="shared" si="6"/>
        <v>0</v>
      </c>
    </row>
    <row r="879" ht="14.25" customHeight="1">
      <c r="A879" s="4">
        <v>42396.0</v>
      </c>
      <c r="B879" s="1">
        <v>5803.049805</v>
      </c>
      <c r="C879" s="1">
        <v>5872.0</v>
      </c>
      <c r="D879" s="1">
        <v>5778.649902</v>
      </c>
      <c r="E879" s="1">
        <v>5833.75</v>
      </c>
      <c r="F879" s="1" t="str">
        <f t="shared" si="2"/>
        <v>BUY</v>
      </c>
      <c r="G879" s="1" t="str">
        <f t="shared" si="3"/>
        <v>HOLD</v>
      </c>
      <c r="H879" s="1">
        <f t="shared" si="4"/>
        <v>5480.25</v>
      </c>
      <c r="I879" s="1">
        <f t="shared" si="6"/>
        <v>0</v>
      </c>
    </row>
    <row r="880" ht="14.25" customHeight="1">
      <c r="A880" s="4">
        <v>42397.0</v>
      </c>
      <c r="B880" s="1">
        <v>5835.0</v>
      </c>
      <c r="C880" s="1">
        <v>5860.200195</v>
      </c>
      <c r="D880" s="1">
        <v>5810.399902</v>
      </c>
      <c r="E880" s="1">
        <v>5826.049805</v>
      </c>
      <c r="F880" s="1" t="str">
        <f t="shared" si="2"/>
        <v>BUY</v>
      </c>
      <c r="G880" s="1" t="str">
        <f t="shared" si="3"/>
        <v>HOLD</v>
      </c>
      <c r="H880" s="1">
        <f t="shared" si="4"/>
        <v>5480.25</v>
      </c>
      <c r="I880" s="1">
        <f t="shared" si="6"/>
        <v>0</v>
      </c>
    </row>
    <row r="881" ht="14.25" customHeight="1">
      <c r="A881" s="4">
        <v>42398.0</v>
      </c>
      <c r="B881" s="1">
        <v>5842.0</v>
      </c>
      <c r="C881" s="1">
        <v>5918.700195</v>
      </c>
      <c r="D881" s="1">
        <v>5833.200195</v>
      </c>
      <c r="E881" s="1">
        <v>5908.450195</v>
      </c>
      <c r="F881" s="1" t="str">
        <f t="shared" si="2"/>
        <v>BUY</v>
      </c>
      <c r="G881" s="1" t="str">
        <f t="shared" si="3"/>
        <v>HOLD</v>
      </c>
      <c r="H881" s="1">
        <f t="shared" si="4"/>
        <v>5480.25</v>
      </c>
      <c r="I881" s="1">
        <f t="shared" si="6"/>
        <v>0</v>
      </c>
    </row>
    <row r="882" ht="14.25" customHeight="1">
      <c r="A882" s="4">
        <v>42401.0</v>
      </c>
      <c r="B882" s="1">
        <v>5923.850098</v>
      </c>
      <c r="C882" s="1">
        <v>5928.649902</v>
      </c>
      <c r="D882" s="1">
        <v>5855.850098</v>
      </c>
      <c r="E882" s="1">
        <v>5910.049805</v>
      </c>
      <c r="F882" s="1" t="str">
        <f t="shared" si="2"/>
        <v>BUY</v>
      </c>
      <c r="G882" s="1" t="str">
        <f t="shared" si="3"/>
        <v>HOLD</v>
      </c>
      <c r="H882" s="1">
        <f t="shared" si="4"/>
        <v>5480.25</v>
      </c>
      <c r="I882" s="1">
        <f t="shared" si="6"/>
        <v>0</v>
      </c>
    </row>
    <row r="883" ht="14.25" customHeight="1">
      <c r="A883" s="4">
        <v>42402.0</v>
      </c>
      <c r="B883" s="1">
        <v>5908.0</v>
      </c>
      <c r="C883" s="1">
        <v>5944.450195</v>
      </c>
      <c r="D883" s="1">
        <v>5868.799805</v>
      </c>
      <c r="E883" s="1">
        <v>5891.75</v>
      </c>
      <c r="F883" s="1" t="str">
        <f t="shared" si="2"/>
        <v>BUY</v>
      </c>
      <c r="G883" s="1" t="str">
        <f t="shared" si="3"/>
        <v>HOLD</v>
      </c>
      <c r="H883" s="1">
        <f t="shared" si="4"/>
        <v>5480.25</v>
      </c>
      <c r="I883" s="1">
        <f t="shared" si="6"/>
        <v>0</v>
      </c>
    </row>
    <row r="884" ht="14.25" customHeight="1">
      <c r="A884" s="4">
        <v>42403.0</v>
      </c>
      <c r="B884" s="1">
        <v>5888.549805</v>
      </c>
      <c r="C884" s="1">
        <v>5906.100098</v>
      </c>
      <c r="D884" s="1">
        <v>5866.25</v>
      </c>
      <c r="E884" s="1">
        <v>5885.700195</v>
      </c>
      <c r="F884" s="1" t="str">
        <f t="shared" si="2"/>
        <v>BUY</v>
      </c>
      <c r="G884" s="1" t="str">
        <f t="shared" si="3"/>
        <v>HOLD</v>
      </c>
      <c r="H884" s="1">
        <f t="shared" si="4"/>
        <v>5480.25</v>
      </c>
      <c r="I884" s="1">
        <f t="shared" si="6"/>
        <v>0</v>
      </c>
    </row>
    <row r="885" ht="14.25" customHeight="1">
      <c r="A885" s="4">
        <v>42404.0</v>
      </c>
      <c r="B885" s="1">
        <v>5886.75</v>
      </c>
      <c r="C885" s="1">
        <v>5926.950195</v>
      </c>
      <c r="D885" s="1">
        <v>5822.0</v>
      </c>
      <c r="E885" s="1">
        <v>5842.0</v>
      </c>
      <c r="F885" s="1" t="str">
        <f t="shared" si="2"/>
        <v>SELL</v>
      </c>
      <c r="G885" s="1" t="str">
        <f t="shared" si="3"/>
        <v>SELL</v>
      </c>
      <c r="H885" s="1">
        <f t="shared" si="4"/>
        <v>5842</v>
      </c>
      <c r="I885" s="1">
        <f t="shared" si="6"/>
        <v>0.06600976233</v>
      </c>
    </row>
    <row r="886" ht="14.25" customHeight="1">
      <c r="A886" s="4">
        <v>42405.0</v>
      </c>
      <c r="B886" s="1">
        <v>5805.350098</v>
      </c>
      <c r="C886" s="1">
        <v>5830.299805</v>
      </c>
      <c r="D886" s="1">
        <v>5777.899902</v>
      </c>
      <c r="E886" s="1">
        <v>5785.700195</v>
      </c>
      <c r="F886" s="1" t="str">
        <f t="shared" si="2"/>
        <v>SELL</v>
      </c>
      <c r="G886" s="1" t="str">
        <f t="shared" si="3"/>
        <v>HOLD</v>
      </c>
      <c r="H886" s="1">
        <f t="shared" si="4"/>
        <v>5842</v>
      </c>
      <c r="I886" s="1">
        <f t="shared" si="6"/>
        <v>0</v>
      </c>
    </row>
    <row r="887" ht="14.25" customHeight="1">
      <c r="A887" s="4">
        <v>42408.0</v>
      </c>
      <c r="B887" s="1">
        <v>5785.700195</v>
      </c>
      <c r="C887" s="1">
        <v>5785.700195</v>
      </c>
      <c r="D887" s="1">
        <v>5785.700195</v>
      </c>
      <c r="E887" s="1">
        <v>5785.700195</v>
      </c>
      <c r="F887" s="1" t="str">
        <f t="shared" si="2"/>
        <v>SELL</v>
      </c>
      <c r="G887" s="1" t="str">
        <f t="shared" si="3"/>
        <v>HOLD</v>
      </c>
      <c r="H887" s="1">
        <f t="shared" si="4"/>
        <v>5842</v>
      </c>
      <c r="I887" s="1">
        <f t="shared" si="6"/>
        <v>0</v>
      </c>
    </row>
    <row r="888" ht="14.25" customHeight="1">
      <c r="A888" s="4">
        <v>42409.0</v>
      </c>
      <c r="B888" s="1">
        <v>5747.950195</v>
      </c>
      <c r="C888" s="1">
        <v>5923.600098</v>
      </c>
      <c r="D888" s="1">
        <v>5735.549805</v>
      </c>
      <c r="E888" s="1">
        <v>5911.5</v>
      </c>
      <c r="F888" s="1" t="str">
        <f t="shared" si="2"/>
        <v>BUY</v>
      </c>
      <c r="G888" s="1" t="str">
        <f t="shared" si="3"/>
        <v>BUY</v>
      </c>
      <c r="H888" s="1">
        <f t="shared" si="4"/>
        <v>5911.5</v>
      </c>
      <c r="I888" s="1">
        <f t="shared" si="6"/>
        <v>-0.01189661075</v>
      </c>
    </row>
    <row r="889" ht="14.25" customHeight="1">
      <c r="A889" s="4">
        <v>42410.0</v>
      </c>
      <c r="B889" s="1">
        <v>5911.5</v>
      </c>
      <c r="C889" s="1">
        <v>5911.5</v>
      </c>
      <c r="D889" s="1">
        <v>5911.5</v>
      </c>
      <c r="E889" s="1">
        <v>5911.5</v>
      </c>
      <c r="F889" s="1" t="str">
        <f t="shared" si="2"/>
        <v>BUY</v>
      </c>
      <c r="G889" s="1" t="str">
        <f t="shared" si="3"/>
        <v>HOLD</v>
      </c>
      <c r="H889" s="1">
        <f t="shared" si="4"/>
        <v>5911.5</v>
      </c>
      <c r="I889" s="1">
        <f t="shared" si="6"/>
        <v>0</v>
      </c>
    </row>
    <row r="890" ht="14.25" customHeight="1">
      <c r="A890" s="4">
        <v>42411.0</v>
      </c>
      <c r="B890" s="1">
        <v>5898.75</v>
      </c>
      <c r="C890" s="1">
        <v>5907.350098</v>
      </c>
      <c r="D890" s="1">
        <v>5806.450195</v>
      </c>
      <c r="E890" s="1">
        <v>5824.549805</v>
      </c>
      <c r="F890" s="1" t="str">
        <f t="shared" si="2"/>
        <v>BUY</v>
      </c>
      <c r="G890" s="1" t="str">
        <f t="shared" si="3"/>
        <v>HOLD</v>
      </c>
      <c r="H890" s="1">
        <f t="shared" si="4"/>
        <v>5911.5</v>
      </c>
      <c r="I890" s="1">
        <f t="shared" si="6"/>
        <v>0</v>
      </c>
    </row>
    <row r="891" ht="14.25" customHeight="1">
      <c r="A891" s="4">
        <v>42412.0</v>
      </c>
      <c r="B891" s="1">
        <v>5824.350098</v>
      </c>
      <c r="C891" s="1">
        <v>5897.899902</v>
      </c>
      <c r="D891" s="1">
        <v>5722.25</v>
      </c>
      <c r="E891" s="1">
        <v>5729.100098</v>
      </c>
      <c r="F891" s="1" t="str">
        <f t="shared" si="2"/>
        <v>SELL</v>
      </c>
      <c r="G891" s="1" t="str">
        <f t="shared" si="3"/>
        <v>SELL</v>
      </c>
      <c r="H891" s="1">
        <f t="shared" si="4"/>
        <v>5729.100098</v>
      </c>
      <c r="I891" s="1">
        <f t="shared" si="6"/>
        <v>-0.03085509634</v>
      </c>
    </row>
    <row r="892" ht="14.25" customHeight="1">
      <c r="A892" s="4">
        <v>42415.0</v>
      </c>
      <c r="B892" s="1">
        <v>5716.0</v>
      </c>
      <c r="C892" s="1">
        <v>5762.950195</v>
      </c>
      <c r="D892" s="1">
        <v>5693.25</v>
      </c>
      <c r="E892" s="1">
        <v>5740.75</v>
      </c>
      <c r="F892" s="1" t="str">
        <f t="shared" si="2"/>
        <v>SELL</v>
      </c>
      <c r="G892" s="1" t="str">
        <f t="shared" si="3"/>
        <v>HOLD</v>
      </c>
      <c r="H892" s="1">
        <f t="shared" si="4"/>
        <v>5729.100098</v>
      </c>
      <c r="I892" s="1">
        <f t="shared" si="6"/>
        <v>0</v>
      </c>
    </row>
    <row r="893" ht="14.25" customHeight="1">
      <c r="A893" s="4">
        <v>42416.0</v>
      </c>
      <c r="B893" s="1">
        <v>5786.049805</v>
      </c>
      <c r="C893" s="1">
        <v>5857.350098</v>
      </c>
      <c r="D893" s="1">
        <v>5759.649902</v>
      </c>
      <c r="E893" s="1">
        <v>5851.649902</v>
      </c>
      <c r="F893" s="1" t="str">
        <f t="shared" si="2"/>
        <v>SELL</v>
      </c>
      <c r="G893" s="1" t="str">
        <f t="shared" si="3"/>
        <v>HOLD</v>
      </c>
      <c r="H893" s="1">
        <f t="shared" si="4"/>
        <v>5729.100098</v>
      </c>
      <c r="I893" s="1">
        <f t="shared" si="6"/>
        <v>0</v>
      </c>
    </row>
    <row r="894" ht="14.25" customHeight="1">
      <c r="A894" s="4">
        <v>42417.0</v>
      </c>
      <c r="B894" s="1">
        <v>5882.850098</v>
      </c>
      <c r="C894" s="1">
        <v>5912.899902</v>
      </c>
      <c r="D894" s="1">
        <v>5864.350098</v>
      </c>
      <c r="E894" s="1">
        <v>5884.700195</v>
      </c>
      <c r="F894" s="1" t="str">
        <f t="shared" si="2"/>
        <v>BUY</v>
      </c>
      <c r="G894" s="1" t="str">
        <f t="shared" si="3"/>
        <v>BUY</v>
      </c>
      <c r="H894" s="1">
        <f t="shared" si="4"/>
        <v>5884.700195</v>
      </c>
      <c r="I894" s="1">
        <f t="shared" si="6"/>
        <v>-0.02715960523</v>
      </c>
    </row>
    <row r="895" ht="14.25" customHeight="1">
      <c r="A895" s="4">
        <v>42418.0</v>
      </c>
      <c r="B895" s="1">
        <v>5859.600098</v>
      </c>
      <c r="C895" s="1">
        <v>5906.600098</v>
      </c>
      <c r="D895" s="1">
        <v>5857.0</v>
      </c>
      <c r="E895" s="1">
        <v>5874.5</v>
      </c>
      <c r="F895" s="1" t="str">
        <f t="shared" si="2"/>
        <v>BUY</v>
      </c>
      <c r="G895" s="1" t="str">
        <f t="shared" si="3"/>
        <v>HOLD</v>
      </c>
      <c r="H895" s="1">
        <f t="shared" si="4"/>
        <v>5884.700195</v>
      </c>
      <c r="I895" s="1">
        <f t="shared" si="6"/>
        <v>0</v>
      </c>
    </row>
    <row r="896" ht="14.25" customHeight="1">
      <c r="A896" s="4">
        <v>42419.0</v>
      </c>
      <c r="B896" s="1">
        <v>5876.850098</v>
      </c>
      <c r="C896" s="1">
        <v>5893.200195</v>
      </c>
      <c r="D896" s="1">
        <v>5791.549805</v>
      </c>
      <c r="E896" s="1">
        <v>5868.399902</v>
      </c>
      <c r="F896" s="1" t="str">
        <f t="shared" si="2"/>
        <v>BUY</v>
      </c>
      <c r="G896" s="1" t="str">
        <f t="shared" si="3"/>
        <v>HOLD</v>
      </c>
      <c r="H896" s="1">
        <f t="shared" si="4"/>
        <v>5884.700195</v>
      </c>
      <c r="I896" s="1">
        <f t="shared" si="6"/>
        <v>0</v>
      </c>
    </row>
    <row r="897" ht="14.25" customHeight="1">
      <c r="A897" s="4">
        <v>42422.0</v>
      </c>
      <c r="B897" s="1">
        <v>5884.200195</v>
      </c>
      <c r="C897" s="1">
        <v>5892.350098</v>
      </c>
      <c r="D897" s="1">
        <v>5819.950195</v>
      </c>
      <c r="E897" s="1">
        <v>5833.899902</v>
      </c>
      <c r="F897" s="1" t="str">
        <f t="shared" si="2"/>
        <v>SELL</v>
      </c>
      <c r="G897" s="1" t="str">
        <f t="shared" si="3"/>
        <v>SELL</v>
      </c>
      <c r="H897" s="1">
        <f t="shared" si="4"/>
        <v>5833.899902</v>
      </c>
      <c r="I897" s="1">
        <f t="shared" si="6"/>
        <v>-0.008632605114</v>
      </c>
    </row>
    <row r="898" ht="14.25" customHeight="1">
      <c r="A898" s="4">
        <v>42423.0</v>
      </c>
      <c r="B898" s="1">
        <v>5851.350098</v>
      </c>
      <c r="C898" s="1">
        <v>5856.399902</v>
      </c>
      <c r="D898" s="1">
        <v>5776.950195</v>
      </c>
      <c r="E898" s="1">
        <v>5785.450195</v>
      </c>
      <c r="F898" s="1" t="str">
        <f t="shared" si="2"/>
        <v>SELL</v>
      </c>
      <c r="G898" s="1" t="str">
        <f t="shared" si="3"/>
        <v>HOLD</v>
      </c>
      <c r="H898" s="1">
        <f t="shared" si="4"/>
        <v>5833.899902</v>
      </c>
      <c r="I898" s="1">
        <f t="shared" si="6"/>
        <v>0</v>
      </c>
    </row>
    <row r="899" ht="14.25" customHeight="1">
      <c r="A899" s="4">
        <v>42424.0</v>
      </c>
      <c r="B899" s="1">
        <v>5782.5</v>
      </c>
      <c r="C899" s="1">
        <v>5804.299805</v>
      </c>
      <c r="D899" s="1">
        <v>5706.049805</v>
      </c>
      <c r="E899" s="1">
        <v>5749.5</v>
      </c>
      <c r="F899" s="1" t="str">
        <f t="shared" si="2"/>
        <v>SELL</v>
      </c>
      <c r="G899" s="1" t="str">
        <f t="shared" si="3"/>
        <v>HOLD</v>
      </c>
      <c r="H899" s="1">
        <f t="shared" si="4"/>
        <v>5833.899902</v>
      </c>
      <c r="I899" s="1">
        <f t="shared" si="6"/>
        <v>0</v>
      </c>
    </row>
    <row r="900" ht="14.25" customHeight="1">
      <c r="A900" s="4">
        <v>42425.0</v>
      </c>
      <c r="B900" s="1">
        <v>5766.899902</v>
      </c>
      <c r="C900" s="1">
        <v>5775.25</v>
      </c>
      <c r="D900" s="1">
        <v>5687.700195</v>
      </c>
      <c r="E900" s="1">
        <v>5701.299805</v>
      </c>
      <c r="F900" s="1" t="str">
        <f t="shared" si="2"/>
        <v>SELL</v>
      </c>
      <c r="G900" s="1" t="str">
        <f t="shared" si="3"/>
        <v>HOLD</v>
      </c>
      <c r="H900" s="1">
        <f t="shared" si="4"/>
        <v>5833.899902</v>
      </c>
      <c r="I900" s="1">
        <f t="shared" si="6"/>
        <v>0</v>
      </c>
    </row>
    <row r="901" ht="14.25" customHeight="1">
      <c r="A901" s="4">
        <v>42426.0</v>
      </c>
      <c r="B901" s="1">
        <v>5689.700195</v>
      </c>
      <c r="C901" s="1">
        <v>5710.799805</v>
      </c>
      <c r="D901" s="1">
        <v>5554.850098</v>
      </c>
      <c r="E901" s="1">
        <v>5565.25</v>
      </c>
      <c r="F901" s="1" t="str">
        <f t="shared" si="2"/>
        <v>SELL</v>
      </c>
      <c r="G901" s="1" t="str">
        <f t="shared" si="3"/>
        <v>HOLD</v>
      </c>
      <c r="H901" s="1">
        <f t="shared" si="4"/>
        <v>5833.899902</v>
      </c>
      <c r="I901" s="1">
        <f t="shared" si="6"/>
        <v>0</v>
      </c>
    </row>
    <row r="902" ht="14.25" customHeight="1">
      <c r="A902" s="4">
        <v>42429.0</v>
      </c>
      <c r="B902" s="1">
        <v>5567.700195</v>
      </c>
      <c r="C902" s="1">
        <v>5578.799805</v>
      </c>
      <c r="D902" s="1">
        <v>5503.0</v>
      </c>
      <c r="E902" s="1">
        <v>5537.149902</v>
      </c>
      <c r="F902" s="1" t="str">
        <f t="shared" si="2"/>
        <v>SELL</v>
      </c>
      <c r="G902" s="1" t="str">
        <f t="shared" si="3"/>
        <v>HOLD</v>
      </c>
      <c r="H902" s="1">
        <f t="shared" si="4"/>
        <v>5833.899902</v>
      </c>
      <c r="I902" s="1">
        <f t="shared" si="6"/>
        <v>0</v>
      </c>
    </row>
    <row r="903" ht="14.25" customHeight="1">
      <c r="A903" s="4">
        <v>42430.0</v>
      </c>
      <c r="B903" s="1">
        <v>5531.600098</v>
      </c>
      <c r="C903" s="1">
        <v>5560.299805</v>
      </c>
      <c r="D903" s="1">
        <v>5443.649902</v>
      </c>
      <c r="E903" s="1">
        <v>5459.850098</v>
      </c>
      <c r="F903" s="1" t="str">
        <f t="shared" si="2"/>
        <v>SELL</v>
      </c>
      <c r="G903" s="1" t="str">
        <f t="shared" si="3"/>
        <v>HOLD</v>
      </c>
      <c r="H903" s="1">
        <f t="shared" si="4"/>
        <v>5833.899902</v>
      </c>
      <c r="I903" s="1">
        <f t="shared" si="6"/>
        <v>0</v>
      </c>
    </row>
    <row r="904" ht="14.25" customHeight="1">
      <c r="A904" s="4">
        <v>42431.0</v>
      </c>
      <c r="B904" s="1">
        <v>5477.649902</v>
      </c>
      <c r="C904" s="1">
        <v>5564.399902</v>
      </c>
      <c r="D904" s="1">
        <v>5472.450195</v>
      </c>
      <c r="E904" s="1">
        <v>5551.450195</v>
      </c>
      <c r="F904" s="1" t="str">
        <f t="shared" si="2"/>
        <v>SELL</v>
      </c>
      <c r="G904" s="1" t="str">
        <f t="shared" si="3"/>
        <v>HOLD</v>
      </c>
      <c r="H904" s="1">
        <f t="shared" si="4"/>
        <v>5833.899902</v>
      </c>
      <c r="I904" s="1">
        <f t="shared" si="6"/>
        <v>0</v>
      </c>
    </row>
    <row r="905" ht="14.25" customHeight="1">
      <c r="A905" s="4">
        <v>42432.0</v>
      </c>
      <c r="B905" s="1">
        <v>5575.200195</v>
      </c>
      <c r="C905" s="1">
        <v>5586.049805</v>
      </c>
      <c r="D905" s="1">
        <v>5502.399902</v>
      </c>
      <c r="E905" s="1">
        <v>5551.100098</v>
      </c>
      <c r="F905" s="1" t="str">
        <f t="shared" si="2"/>
        <v>SELL</v>
      </c>
      <c r="G905" s="1" t="str">
        <f t="shared" si="3"/>
        <v>HOLD</v>
      </c>
      <c r="H905" s="1">
        <f t="shared" si="4"/>
        <v>5833.899902</v>
      </c>
      <c r="I905" s="1">
        <f t="shared" si="6"/>
        <v>0</v>
      </c>
    </row>
    <row r="906" ht="14.25" customHeight="1">
      <c r="A906" s="4">
        <v>42433.0</v>
      </c>
      <c r="B906" s="1">
        <v>5555.549805</v>
      </c>
      <c r="C906" s="1">
        <v>5592.899902</v>
      </c>
      <c r="D906" s="1">
        <v>5514.549805</v>
      </c>
      <c r="E906" s="1">
        <v>5541.25</v>
      </c>
      <c r="F906" s="1" t="str">
        <f t="shared" si="2"/>
        <v>SELL</v>
      </c>
      <c r="G906" s="1" t="str">
        <f t="shared" si="3"/>
        <v>HOLD</v>
      </c>
      <c r="H906" s="1">
        <f t="shared" si="4"/>
        <v>5833.899902</v>
      </c>
      <c r="I906" s="1">
        <f t="shared" si="6"/>
        <v>0</v>
      </c>
    </row>
    <row r="907" ht="14.25" customHeight="1">
      <c r="A907" s="4">
        <v>42436.0</v>
      </c>
      <c r="B907" s="1">
        <v>5547.200195</v>
      </c>
      <c r="C907" s="1">
        <v>5574.700195</v>
      </c>
      <c r="D907" s="1">
        <v>5525.0</v>
      </c>
      <c r="E907" s="1">
        <v>5565.049805</v>
      </c>
      <c r="F907" s="1" t="str">
        <f t="shared" si="2"/>
        <v>BUY</v>
      </c>
      <c r="G907" s="1" t="str">
        <f t="shared" si="3"/>
        <v>BUY</v>
      </c>
      <c r="H907" s="1">
        <f t="shared" si="4"/>
        <v>5565.049805</v>
      </c>
      <c r="I907" s="1">
        <f t="shared" si="6"/>
        <v>0.04608411209</v>
      </c>
    </row>
    <row r="908" ht="14.25" customHeight="1">
      <c r="A908" s="4">
        <v>42437.0</v>
      </c>
      <c r="B908" s="1">
        <v>5537.799805</v>
      </c>
      <c r="C908" s="1">
        <v>5572.5</v>
      </c>
      <c r="D908" s="1">
        <v>5476.299805</v>
      </c>
      <c r="E908" s="1">
        <v>5486.149902</v>
      </c>
      <c r="F908" s="1" t="str">
        <f t="shared" si="2"/>
        <v>SELL</v>
      </c>
      <c r="G908" s="1" t="str">
        <f t="shared" si="3"/>
        <v>SELL</v>
      </c>
      <c r="H908" s="1">
        <f t="shared" si="4"/>
        <v>5486.149902</v>
      </c>
      <c r="I908" s="1">
        <f t="shared" si="6"/>
        <v>-0.01417775326</v>
      </c>
    </row>
    <row r="909" ht="14.25" customHeight="1">
      <c r="A909" s="4">
        <v>42438.0</v>
      </c>
      <c r="B909" s="1">
        <v>5492.350098</v>
      </c>
      <c r="C909" s="1">
        <v>5605.0</v>
      </c>
      <c r="D909" s="1">
        <v>5472.149902</v>
      </c>
      <c r="E909" s="1">
        <v>5544.75</v>
      </c>
      <c r="F909" s="1" t="str">
        <f t="shared" si="2"/>
        <v>SELL</v>
      </c>
      <c r="G909" s="1" t="str">
        <f t="shared" si="3"/>
        <v>HOLD</v>
      </c>
      <c r="H909" s="1">
        <f t="shared" si="4"/>
        <v>5486.149902</v>
      </c>
      <c r="I909" s="1">
        <f t="shared" si="6"/>
        <v>0</v>
      </c>
    </row>
    <row r="910" ht="14.25" customHeight="1">
      <c r="A910" s="4">
        <v>42439.0</v>
      </c>
      <c r="B910" s="1">
        <v>5541.700195</v>
      </c>
      <c r="C910" s="1">
        <v>5541.799805</v>
      </c>
      <c r="D910" s="1">
        <v>5487.649902</v>
      </c>
      <c r="E910" s="1">
        <v>5499.0</v>
      </c>
      <c r="F910" s="1" t="str">
        <f t="shared" si="2"/>
        <v>SELL</v>
      </c>
      <c r="G910" s="1" t="str">
        <f t="shared" si="3"/>
        <v>HOLD</v>
      </c>
      <c r="H910" s="1">
        <f t="shared" si="4"/>
        <v>5486.149902</v>
      </c>
      <c r="I910" s="1">
        <f t="shared" si="6"/>
        <v>0</v>
      </c>
    </row>
    <row r="911" ht="14.25" customHeight="1">
      <c r="A911" s="4">
        <v>42440.0</v>
      </c>
      <c r="B911" s="1">
        <v>5496.100098</v>
      </c>
      <c r="C911" s="1">
        <v>5523.850098</v>
      </c>
      <c r="D911" s="1">
        <v>5421.049805</v>
      </c>
      <c r="E911" s="1">
        <v>5438.950195</v>
      </c>
      <c r="F911" s="1" t="str">
        <f t="shared" si="2"/>
        <v>SELL</v>
      </c>
      <c r="G911" s="1" t="str">
        <f t="shared" si="3"/>
        <v>HOLD</v>
      </c>
      <c r="H911" s="1">
        <f t="shared" si="4"/>
        <v>5486.149902</v>
      </c>
      <c r="I911" s="1">
        <f t="shared" si="6"/>
        <v>0</v>
      </c>
    </row>
    <row r="912" ht="14.25" customHeight="1">
      <c r="A912" s="4">
        <v>42443.0</v>
      </c>
      <c r="B912" s="1">
        <v>5448.200195</v>
      </c>
      <c r="C912" s="1">
        <v>5460.5</v>
      </c>
      <c r="D912" s="1">
        <v>5401.25</v>
      </c>
      <c r="E912" s="1">
        <v>5420.600098</v>
      </c>
      <c r="F912" s="1" t="str">
        <f t="shared" si="2"/>
        <v>SELL</v>
      </c>
      <c r="G912" s="1" t="str">
        <f t="shared" si="3"/>
        <v>HOLD</v>
      </c>
      <c r="H912" s="1">
        <f t="shared" si="4"/>
        <v>5486.149902</v>
      </c>
      <c r="I912" s="1">
        <f t="shared" si="6"/>
        <v>0</v>
      </c>
    </row>
    <row r="913" ht="14.25" customHeight="1">
      <c r="A913" s="4">
        <v>42444.0</v>
      </c>
      <c r="B913" s="1">
        <v>5448.149902</v>
      </c>
      <c r="C913" s="1">
        <v>5452.600098</v>
      </c>
      <c r="D913" s="1">
        <v>5411.25</v>
      </c>
      <c r="E913" s="1">
        <v>5428.100098</v>
      </c>
      <c r="F913" s="1" t="str">
        <f t="shared" si="2"/>
        <v>SELL</v>
      </c>
      <c r="G913" s="1" t="str">
        <f t="shared" si="3"/>
        <v>HOLD</v>
      </c>
      <c r="H913" s="1">
        <f t="shared" si="4"/>
        <v>5486.149902</v>
      </c>
      <c r="I913" s="1">
        <f t="shared" si="6"/>
        <v>0</v>
      </c>
    </row>
    <row r="914" ht="14.25" customHeight="1">
      <c r="A914" s="4">
        <v>42445.0</v>
      </c>
      <c r="B914" s="1">
        <v>5450.649902</v>
      </c>
      <c r="C914" s="1">
        <v>5517.549805</v>
      </c>
      <c r="D914" s="1">
        <v>5432.75</v>
      </c>
      <c r="E914" s="1">
        <v>5486.350098</v>
      </c>
      <c r="F914" s="1" t="str">
        <f t="shared" si="2"/>
        <v>SELL</v>
      </c>
      <c r="G914" s="1" t="str">
        <f t="shared" si="3"/>
        <v>HOLD</v>
      </c>
      <c r="H914" s="1">
        <f t="shared" si="4"/>
        <v>5486.149902</v>
      </c>
      <c r="I914" s="1">
        <f t="shared" si="6"/>
        <v>0</v>
      </c>
    </row>
    <row r="915" ht="14.25" customHeight="1">
      <c r="A915" s="4">
        <v>42446.0</v>
      </c>
      <c r="B915" s="1">
        <v>5456.700195</v>
      </c>
      <c r="C915" s="1">
        <v>5456.700195</v>
      </c>
      <c r="D915" s="1">
        <v>5373.0</v>
      </c>
      <c r="E915" s="1">
        <v>5386.549805</v>
      </c>
      <c r="F915" s="1" t="str">
        <f t="shared" si="2"/>
        <v>SELL</v>
      </c>
      <c r="G915" s="1" t="str">
        <f t="shared" si="3"/>
        <v>HOLD</v>
      </c>
      <c r="H915" s="1">
        <f t="shared" si="4"/>
        <v>5486.149902</v>
      </c>
      <c r="I915" s="1">
        <f t="shared" si="6"/>
        <v>0</v>
      </c>
    </row>
    <row r="916" ht="14.25" customHeight="1">
      <c r="A916" s="4">
        <v>42447.0</v>
      </c>
      <c r="B916" s="1">
        <v>5385.100098</v>
      </c>
      <c r="C916" s="1">
        <v>5422.600098</v>
      </c>
      <c r="D916" s="1">
        <v>5367.450195</v>
      </c>
      <c r="E916" s="1">
        <v>5394.850098</v>
      </c>
      <c r="F916" s="1" t="str">
        <f t="shared" si="2"/>
        <v>SELL</v>
      </c>
      <c r="G916" s="1" t="str">
        <f t="shared" si="3"/>
        <v>HOLD</v>
      </c>
      <c r="H916" s="1">
        <f t="shared" si="4"/>
        <v>5486.149902</v>
      </c>
      <c r="I916" s="1">
        <f t="shared" si="6"/>
        <v>0</v>
      </c>
    </row>
    <row r="917" ht="14.25" customHeight="1">
      <c r="A917" s="4">
        <v>42450.0</v>
      </c>
      <c r="B917" s="1">
        <v>5389.100098</v>
      </c>
      <c r="C917" s="1">
        <v>5389.100098</v>
      </c>
      <c r="D917" s="1">
        <v>5328.700195</v>
      </c>
      <c r="E917" s="1">
        <v>5348.950195</v>
      </c>
      <c r="F917" s="1" t="str">
        <f t="shared" si="2"/>
        <v>SELL</v>
      </c>
      <c r="G917" s="1" t="str">
        <f t="shared" si="3"/>
        <v>HOLD</v>
      </c>
      <c r="H917" s="1">
        <f t="shared" si="4"/>
        <v>5486.149902</v>
      </c>
      <c r="I917" s="1">
        <f t="shared" si="6"/>
        <v>0</v>
      </c>
    </row>
    <row r="918" ht="14.25" customHeight="1">
      <c r="A918" s="4">
        <v>42451.0</v>
      </c>
      <c r="B918" s="1">
        <v>5372.75</v>
      </c>
      <c r="C918" s="1">
        <v>5422.200195</v>
      </c>
      <c r="D918" s="1">
        <v>5356.350098</v>
      </c>
      <c r="E918" s="1">
        <v>5412.350098</v>
      </c>
      <c r="F918" s="1" t="str">
        <f t="shared" si="2"/>
        <v>SELL</v>
      </c>
      <c r="G918" s="1" t="str">
        <f t="shared" si="3"/>
        <v>HOLD</v>
      </c>
      <c r="H918" s="1">
        <f t="shared" si="4"/>
        <v>5486.149902</v>
      </c>
      <c r="I918" s="1">
        <f t="shared" si="6"/>
        <v>0</v>
      </c>
    </row>
    <row r="919" ht="14.25" customHeight="1">
      <c r="A919" s="4">
        <v>42452.0</v>
      </c>
      <c r="B919" s="1">
        <v>5413.700195</v>
      </c>
      <c r="C919" s="1">
        <v>5485.799805</v>
      </c>
      <c r="D919" s="1">
        <v>5413.600098</v>
      </c>
      <c r="E919" s="1">
        <v>5476.100098</v>
      </c>
      <c r="F919" s="1" t="str">
        <f t="shared" si="2"/>
        <v>BUY</v>
      </c>
      <c r="G919" s="1" t="str">
        <f t="shared" si="3"/>
        <v>BUY</v>
      </c>
      <c r="H919" s="1">
        <f t="shared" si="4"/>
        <v>5476.100098</v>
      </c>
      <c r="I919" s="1">
        <f t="shared" si="6"/>
        <v>0.001831850055</v>
      </c>
    </row>
    <row r="920" ht="14.25" customHeight="1">
      <c r="A920" s="4">
        <v>42453.0</v>
      </c>
      <c r="B920" s="1">
        <v>5493.75</v>
      </c>
      <c r="C920" s="1">
        <v>5509.299805</v>
      </c>
      <c r="D920" s="1">
        <v>5458.600098</v>
      </c>
      <c r="E920" s="1">
        <v>5473.100098</v>
      </c>
      <c r="F920" s="1" t="str">
        <f t="shared" si="2"/>
        <v>BUY</v>
      </c>
      <c r="G920" s="1" t="str">
        <f t="shared" si="3"/>
        <v>HOLD</v>
      </c>
      <c r="H920" s="1">
        <f t="shared" si="4"/>
        <v>5476.100098</v>
      </c>
      <c r="I920" s="1">
        <f t="shared" si="6"/>
        <v>0</v>
      </c>
    </row>
    <row r="921" ht="14.25" customHeight="1">
      <c r="A921" s="4">
        <v>42454.0</v>
      </c>
      <c r="B921" s="1">
        <v>5561.049805</v>
      </c>
      <c r="C921" s="1">
        <v>5597.350098</v>
      </c>
      <c r="D921" s="1">
        <v>5559.450195</v>
      </c>
      <c r="E921" s="1">
        <v>5592.0</v>
      </c>
      <c r="F921" s="1" t="str">
        <f t="shared" si="2"/>
        <v>BUY</v>
      </c>
      <c r="G921" s="1" t="str">
        <f t="shared" si="3"/>
        <v>HOLD</v>
      </c>
      <c r="H921" s="1">
        <f t="shared" si="4"/>
        <v>5476.100098</v>
      </c>
      <c r="I921" s="1">
        <f t="shared" si="6"/>
        <v>0</v>
      </c>
    </row>
    <row r="922" ht="14.25" customHeight="1">
      <c r="A922" s="4">
        <v>42457.0</v>
      </c>
      <c r="B922" s="1">
        <v>5529.899902</v>
      </c>
      <c r="C922" s="1">
        <v>5568.200195</v>
      </c>
      <c r="D922" s="1">
        <v>5521.950195</v>
      </c>
      <c r="E922" s="1">
        <v>5550.350098</v>
      </c>
      <c r="F922" s="1" t="str">
        <f t="shared" si="2"/>
        <v>BUY</v>
      </c>
      <c r="G922" s="1" t="str">
        <f t="shared" si="3"/>
        <v>HOLD</v>
      </c>
      <c r="H922" s="1">
        <f t="shared" si="4"/>
        <v>5476.100098</v>
      </c>
      <c r="I922" s="1">
        <f t="shared" si="6"/>
        <v>0</v>
      </c>
    </row>
    <row r="923" ht="14.25" customHeight="1">
      <c r="A923" s="4">
        <v>42458.0</v>
      </c>
      <c r="B923" s="1">
        <v>5565.700195</v>
      </c>
      <c r="C923" s="1">
        <v>5604.950195</v>
      </c>
      <c r="D923" s="1">
        <v>5507.200195</v>
      </c>
      <c r="E923" s="1">
        <v>5516.75</v>
      </c>
      <c r="F923" s="1" t="str">
        <f t="shared" si="2"/>
        <v>BUY</v>
      </c>
      <c r="G923" s="1" t="str">
        <f t="shared" si="3"/>
        <v>HOLD</v>
      </c>
      <c r="H923" s="1">
        <f t="shared" si="4"/>
        <v>5476.100098</v>
      </c>
      <c r="I923" s="1">
        <f t="shared" si="6"/>
        <v>0</v>
      </c>
    </row>
    <row r="924" ht="14.25" customHeight="1">
      <c r="A924" s="4">
        <v>42459.0</v>
      </c>
      <c r="B924" s="1">
        <v>5504.299805</v>
      </c>
      <c r="C924" s="1">
        <v>5542.649902</v>
      </c>
      <c r="D924" s="1">
        <v>5479.850098</v>
      </c>
      <c r="E924" s="1">
        <v>5532.049805</v>
      </c>
      <c r="F924" s="1" t="str">
        <f t="shared" si="2"/>
        <v>BUY</v>
      </c>
      <c r="G924" s="1" t="str">
        <f t="shared" si="3"/>
        <v>HOLD</v>
      </c>
      <c r="H924" s="1">
        <f t="shared" si="4"/>
        <v>5476.100098</v>
      </c>
      <c r="I924" s="1">
        <f t="shared" si="6"/>
        <v>0</v>
      </c>
    </row>
    <row r="925" ht="14.25" customHeight="1">
      <c r="A925" s="4">
        <v>42460.0</v>
      </c>
      <c r="B925" s="1">
        <v>5509.149902</v>
      </c>
      <c r="C925" s="1">
        <v>5570.100098</v>
      </c>
      <c r="D925" s="1">
        <v>5507.799805</v>
      </c>
      <c r="E925" s="1">
        <v>5556.149902</v>
      </c>
      <c r="F925" s="1" t="str">
        <f t="shared" si="2"/>
        <v>BUY</v>
      </c>
      <c r="G925" s="1" t="str">
        <f t="shared" si="3"/>
        <v>HOLD</v>
      </c>
      <c r="H925" s="1">
        <f t="shared" si="4"/>
        <v>5476.100098</v>
      </c>
      <c r="I925" s="1">
        <f t="shared" si="6"/>
        <v>0</v>
      </c>
    </row>
    <row r="926" ht="14.25" customHeight="1">
      <c r="A926" s="4">
        <v>42461.0</v>
      </c>
      <c r="B926" s="1">
        <v>5535.25</v>
      </c>
      <c r="C926" s="1">
        <v>5556.600098</v>
      </c>
      <c r="D926" s="1">
        <v>5514.899902</v>
      </c>
      <c r="E926" s="1">
        <v>5526.850098</v>
      </c>
      <c r="F926" s="1" t="str">
        <f t="shared" si="2"/>
        <v>BUY</v>
      </c>
      <c r="G926" s="1" t="str">
        <f t="shared" si="3"/>
        <v>HOLD</v>
      </c>
      <c r="H926" s="1">
        <f t="shared" si="4"/>
        <v>5476.100098</v>
      </c>
      <c r="I926" s="1">
        <f t="shared" si="6"/>
        <v>0</v>
      </c>
    </row>
    <row r="927" ht="14.25" customHeight="1">
      <c r="A927" s="4">
        <v>42464.0</v>
      </c>
      <c r="B927" s="1">
        <v>5523.549805</v>
      </c>
      <c r="C927" s="1">
        <v>5540.100098</v>
      </c>
      <c r="D927" s="1">
        <v>5502.049805</v>
      </c>
      <c r="E927" s="1">
        <v>5521.049805</v>
      </c>
      <c r="F927" s="1" t="str">
        <f t="shared" si="2"/>
        <v>BUY</v>
      </c>
      <c r="G927" s="1" t="str">
        <f t="shared" si="3"/>
        <v>HOLD</v>
      </c>
      <c r="H927" s="1">
        <f t="shared" si="4"/>
        <v>5476.100098</v>
      </c>
      <c r="I927" s="1">
        <f t="shared" si="6"/>
        <v>0</v>
      </c>
    </row>
    <row r="928" ht="14.25" customHeight="1">
      <c r="A928" s="4">
        <v>42465.0</v>
      </c>
      <c r="B928" s="1">
        <v>5518.049805</v>
      </c>
      <c r="C928" s="1">
        <v>5521.450195</v>
      </c>
      <c r="D928" s="1">
        <v>5457.450195</v>
      </c>
      <c r="E928" s="1">
        <v>5485.799805</v>
      </c>
      <c r="F928" s="1" t="str">
        <f t="shared" si="2"/>
        <v>SELL</v>
      </c>
      <c r="G928" s="1" t="str">
        <f t="shared" si="3"/>
        <v>SELL</v>
      </c>
      <c r="H928" s="1">
        <f t="shared" si="4"/>
        <v>5485.799805</v>
      </c>
      <c r="I928" s="1">
        <f t="shared" si="6"/>
        <v>0.001771280076</v>
      </c>
    </row>
    <row r="929" ht="14.25" customHeight="1">
      <c r="A929" s="4">
        <v>42466.0</v>
      </c>
      <c r="B929" s="1">
        <v>5469.850098</v>
      </c>
      <c r="C929" s="1">
        <v>5496.700195</v>
      </c>
      <c r="D929" s="1">
        <v>5436.950195</v>
      </c>
      <c r="E929" s="1">
        <v>5482.799805</v>
      </c>
      <c r="F929" s="1" t="str">
        <f t="shared" si="2"/>
        <v>SELL</v>
      </c>
      <c r="G929" s="1" t="str">
        <f t="shared" si="3"/>
        <v>HOLD</v>
      </c>
      <c r="H929" s="1">
        <f t="shared" si="4"/>
        <v>5485.799805</v>
      </c>
      <c r="I929" s="1">
        <f t="shared" si="6"/>
        <v>0</v>
      </c>
    </row>
    <row r="930" ht="14.25" customHeight="1">
      <c r="A930" s="4">
        <v>42467.0</v>
      </c>
      <c r="B930" s="1">
        <v>5485.600098</v>
      </c>
      <c r="C930" s="1">
        <v>5520.149902</v>
      </c>
      <c r="D930" s="1">
        <v>5484.200195</v>
      </c>
      <c r="E930" s="1">
        <v>5500.5</v>
      </c>
      <c r="F930" s="1" t="str">
        <f t="shared" si="2"/>
        <v>SELL</v>
      </c>
      <c r="G930" s="1" t="str">
        <f t="shared" si="3"/>
        <v>HOLD</v>
      </c>
      <c r="H930" s="1">
        <f t="shared" si="4"/>
        <v>5485.799805</v>
      </c>
      <c r="I930" s="1">
        <f t="shared" si="6"/>
        <v>0</v>
      </c>
    </row>
    <row r="931" ht="14.25" customHeight="1">
      <c r="A931" s="4">
        <v>42468.0</v>
      </c>
      <c r="B931" s="1">
        <v>5494.450195</v>
      </c>
      <c r="C931" s="1">
        <v>5499.350098</v>
      </c>
      <c r="D931" s="1">
        <v>5438.950195</v>
      </c>
      <c r="E931" s="1">
        <v>5447.5</v>
      </c>
      <c r="F931" s="1" t="str">
        <f t="shared" si="2"/>
        <v>SELL</v>
      </c>
      <c r="G931" s="1" t="str">
        <f t="shared" si="3"/>
        <v>HOLD</v>
      </c>
      <c r="H931" s="1">
        <f t="shared" si="4"/>
        <v>5485.799805</v>
      </c>
      <c r="I931" s="1">
        <f t="shared" si="6"/>
        <v>0</v>
      </c>
    </row>
    <row r="932" ht="14.25" customHeight="1">
      <c r="A932" s="4">
        <v>42471.0</v>
      </c>
      <c r="B932" s="1">
        <v>5419.649902</v>
      </c>
      <c r="C932" s="1">
        <v>5447.5</v>
      </c>
      <c r="D932" s="1">
        <v>5389.799805</v>
      </c>
      <c r="E932" s="1">
        <v>5396.75</v>
      </c>
      <c r="F932" s="1" t="str">
        <f t="shared" si="2"/>
        <v>SELL</v>
      </c>
      <c r="G932" s="1" t="str">
        <f t="shared" si="3"/>
        <v>HOLD</v>
      </c>
      <c r="H932" s="1">
        <f t="shared" si="4"/>
        <v>5485.799805</v>
      </c>
      <c r="I932" s="1">
        <f t="shared" si="6"/>
        <v>0</v>
      </c>
    </row>
    <row r="933" ht="14.25" customHeight="1">
      <c r="A933" s="4">
        <v>42472.0</v>
      </c>
      <c r="B933" s="1">
        <v>5412.5</v>
      </c>
      <c r="C933" s="1">
        <v>5421.149902</v>
      </c>
      <c r="D933" s="1">
        <v>5355.850098</v>
      </c>
      <c r="E933" s="1">
        <v>5366.399902</v>
      </c>
      <c r="F933" s="1" t="str">
        <f t="shared" si="2"/>
        <v>SELL</v>
      </c>
      <c r="G933" s="1" t="str">
        <f t="shared" si="3"/>
        <v>HOLD</v>
      </c>
      <c r="H933" s="1">
        <f t="shared" si="4"/>
        <v>5485.799805</v>
      </c>
      <c r="I933" s="1">
        <f t="shared" si="6"/>
        <v>0</v>
      </c>
    </row>
    <row r="934" ht="14.25" customHeight="1">
      <c r="A934" s="4">
        <v>42473.0</v>
      </c>
      <c r="B934" s="1">
        <v>5372.200195</v>
      </c>
      <c r="C934" s="1">
        <v>5377.399902</v>
      </c>
      <c r="D934" s="1">
        <v>5195.899902</v>
      </c>
      <c r="E934" s="1">
        <v>5257.899902</v>
      </c>
      <c r="F934" s="1" t="str">
        <f t="shared" si="2"/>
        <v>SELL</v>
      </c>
      <c r="G934" s="1" t="str">
        <f t="shared" si="3"/>
        <v>HOLD</v>
      </c>
      <c r="H934" s="1">
        <f t="shared" si="4"/>
        <v>5485.799805</v>
      </c>
      <c r="I934" s="1">
        <f t="shared" si="6"/>
        <v>0</v>
      </c>
    </row>
    <row r="935" ht="14.25" customHeight="1">
      <c r="A935" s="4">
        <v>42474.0</v>
      </c>
      <c r="B935" s="1">
        <v>5280.799805</v>
      </c>
      <c r="C935" s="1">
        <v>5322.450195</v>
      </c>
      <c r="D935" s="1">
        <v>5257.0</v>
      </c>
      <c r="E935" s="1">
        <v>5275.850098</v>
      </c>
      <c r="F935" s="1" t="str">
        <f t="shared" si="2"/>
        <v>SELL</v>
      </c>
      <c r="G935" s="1" t="str">
        <f t="shared" si="3"/>
        <v>HOLD</v>
      </c>
      <c r="H935" s="1">
        <f t="shared" si="4"/>
        <v>5485.799805</v>
      </c>
      <c r="I935" s="1">
        <f t="shared" si="6"/>
        <v>0</v>
      </c>
    </row>
    <row r="936" ht="14.25" customHeight="1">
      <c r="A936" s="4">
        <v>42475.0</v>
      </c>
      <c r="B936" s="1">
        <v>5304.649902</v>
      </c>
      <c r="C936" s="1">
        <v>5310.5</v>
      </c>
      <c r="D936" s="1">
        <v>5262.5</v>
      </c>
      <c r="E936" s="1">
        <v>5278.299805</v>
      </c>
      <c r="F936" s="1" t="str">
        <f t="shared" si="2"/>
        <v>SELL</v>
      </c>
      <c r="G936" s="1" t="str">
        <f t="shared" si="3"/>
        <v>HOLD</v>
      </c>
      <c r="H936" s="1">
        <f t="shared" si="4"/>
        <v>5485.799805</v>
      </c>
      <c r="I936" s="1">
        <f t="shared" si="6"/>
        <v>0</v>
      </c>
    </row>
    <row r="937" ht="14.25" customHeight="1">
      <c r="A937" s="4">
        <v>42478.0</v>
      </c>
      <c r="B937" s="1">
        <v>5269.100098</v>
      </c>
      <c r="C937" s="1">
        <v>5330.600098</v>
      </c>
      <c r="D937" s="1">
        <v>5252.25</v>
      </c>
      <c r="E937" s="1">
        <v>5320.0</v>
      </c>
      <c r="F937" s="1" t="str">
        <f t="shared" si="2"/>
        <v>SELL</v>
      </c>
      <c r="G937" s="1" t="str">
        <f t="shared" si="3"/>
        <v>HOLD</v>
      </c>
      <c r="H937" s="1">
        <f t="shared" si="4"/>
        <v>5485.799805</v>
      </c>
      <c r="I937" s="1">
        <f t="shared" si="6"/>
        <v>0</v>
      </c>
    </row>
    <row r="938" ht="14.25" customHeight="1">
      <c r="A938" s="4">
        <v>42479.0</v>
      </c>
      <c r="B938" s="1">
        <v>5343.399902</v>
      </c>
      <c r="C938" s="1">
        <v>5477.850098</v>
      </c>
      <c r="D938" s="1">
        <v>5343.399902</v>
      </c>
      <c r="E938" s="1">
        <v>5471.25</v>
      </c>
      <c r="F938" s="1" t="str">
        <f t="shared" si="2"/>
        <v>BUY</v>
      </c>
      <c r="G938" s="1" t="str">
        <f t="shared" si="3"/>
        <v>BUY</v>
      </c>
      <c r="H938" s="1">
        <f t="shared" si="4"/>
        <v>5471.25</v>
      </c>
      <c r="I938" s="1">
        <f t="shared" si="6"/>
        <v>0.002652266856</v>
      </c>
    </row>
    <row r="939" ht="14.25" customHeight="1">
      <c r="A939" s="4">
        <v>42480.0</v>
      </c>
      <c r="B939" s="1">
        <v>5441.200195</v>
      </c>
      <c r="C939" s="1">
        <v>5552.649902</v>
      </c>
      <c r="D939" s="1">
        <v>5434.25</v>
      </c>
      <c r="E939" s="1">
        <v>5526.600098</v>
      </c>
      <c r="F939" s="1" t="str">
        <f t="shared" si="2"/>
        <v>BUY</v>
      </c>
      <c r="G939" s="1" t="str">
        <f t="shared" si="3"/>
        <v>HOLD</v>
      </c>
      <c r="H939" s="1">
        <f t="shared" si="4"/>
        <v>5471.25</v>
      </c>
      <c r="I939" s="1">
        <f t="shared" si="6"/>
        <v>0</v>
      </c>
    </row>
    <row r="940" ht="14.25" customHeight="1">
      <c r="A940" s="4">
        <v>42481.0</v>
      </c>
      <c r="B940" s="1">
        <v>5548.850098</v>
      </c>
      <c r="C940" s="1">
        <v>5558.299805</v>
      </c>
      <c r="D940" s="1">
        <v>5496.350098</v>
      </c>
      <c r="E940" s="1">
        <v>5545.299805</v>
      </c>
      <c r="F940" s="1" t="str">
        <f t="shared" si="2"/>
        <v>BUY</v>
      </c>
      <c r="G940" s="1" t="str">
        <f t="shared" si="3"/>
        <v>HOLD</v>
      </c>
      <c r="H940" s="1">
        <f t="shared" si="4"/>
        <v>5471.25</v>
      </c>
      <c r="I940" s="1">
        <f t="shared" si="6"/>
        <v>0</v>
      </c>
    </row>
    <row r="941" ht="14.25" customHeight="1">
      <c r="A941" s="4">
        <v>42482.0</v>
      </c>
      <c r="B941" s="1">
        <v>5566.5</v>
      </c>
      <c r="C941" s="1">
        <v>5608.649902</v>
      </c>
      <c r="D941" s="1">
        <v>5566.5</v>
      </c>
      <c r="E941" s="1">
        <v>5600.450195</v>
      </c>
      <c r="F941" s="1" t="str">
        <f t="shared" si="2"/>
        <v>BUY</v>
      </c>
      <c r="G941" s="1" t="str">
        <f t="shared" si="3"/>
        <v>HOLD</v>
      </c>
      <c r="H941" s="1">
        <f t="shared" si="4"/>
        <v>5471.25</v>
      </c>
      <c r="I941" s="1">
        <f t="shared" si="6"/>
        <v>0</v>
      </c>
    </row>
    <row r="942" ht="14.25" customHeight="1">
      <c r="A942" s="4">
        <v>42485.0</v>
      </c>
      <c r="B942" s="1">
        <v>5614.5</v>
      </c>
      <c r="C942" s="1">
        <v>5657.899902</v>
      </c>
      <c r="D942" s="1">
        <v>5606.100098</v>
      </c>
      <c r="E942" s="1">
        <v>5647.399902</v>
      </c>
      <c r="F942" s="1" t="str">
        <f t="shared" si="2"/>
        <v>BUY</v>
      </c>
      <c r="G942" s="1" t="str">
        <f t="shared" si="3"/>
        <v>HOLD</v>
      </c>
      <c r="H942" s="1">
        <f t="shared" si="4"/>
        <v>5471.25</v>
      </c>
      <c r="I942" s="1">
        <f t="shared" si="6"/>
        <v>0</v>
      </c>
    </row>
    <row r="943" ht="14.25" customHeight="1">
      <c r="A943" s="4">
        <v>42486.0</v>
      </c>
      <c r="B943" s="1">
        <v>5705.75</v>
      </c>
      <c r="C943" s="1">
        <v>5705.799805</v>
      </c>
      <c r="D943" s="1">
        <v>5609.75</v>
      </c>
      <c r="E943" s="1">
        <v>5627.200195</v>
      </c>
      <c r="F943" s="1" t="str">
        <f t="shared" si="2"/>
        <v>BUY</v>
      </c>
      <c r="G943" s="1" t="str">
        <f t="shared" si="3"/>
        <v>HOLD</v>
      </c>
      <c r="H943" s="1">
        <f t="shared" si="4"/>
        <v>5471.25</v>
      </c>
      <c r="I943" s="1">
        <f t="shared" si="6"/>
        <v>0</v>
      </c>
    </row>
    <row r="944" ht="14.25" customHeight="1">
      <c r="A944" s="4">
        <v>42487.0</v>
      </c>
      <c r="B944" s="1">
        <v>5679.549805</v>
      </c>
      <c r="C944" s="1">
        <v>5679.649902</v>
      </c>
      <c r="D944" s="1">
        <v>5633.100098</v>
      </c>
      <c r="E944" s="1">
        <v>5650.5</v>
      </c>
      <c r="F944" s="1" t="str">
        <f t="shared" si="2"/>
        <v>BUY</v>
      </c>
      <c r="G944" s="1" t="str">
        <f t="shared" si="3"/>
        <v>HOLD</v>
      </c>
      <c r="H944" s="1">
        <f t="shared" si="4"/>
        <v>5471.25</v>
      </c>
      <c r="I944" s="1">
        <f t="shared" si="6"/>
        <v>0</v>
      </c>
    </row>
    <row r="945" ht="14.25" customHeight="1">
      <c r="A945" s="4">
        <v>42488.0</v>
      </c>
      <c r="B945" s="1">
        <v>5659.850098</v>
      </c>
      <c r="C945" s="1">
        <v>5659.850098</v>
      </c>
      <c r="D945" s="1">
        <v>5612.299805</v>
      </c>
      <c r="E945" s="1">
        <v>5632.100098</v>
      </c>
      <c r="F945" s="1" t="str">
        <f t="shared" si="2"/>
        <v>BUY</v>
      </c>
      <c r="G945" s="1" t="str">
        <f t="shared" si="3"/>
        <v>HOLD</v>
      </c>
      <c r="H945" s="1">
        <f t="shared" si="4"/>
        <v>5471.25</v>
      </c>
      <c r="I945" s="1">
        <f t="shared" si="6"/>
        <v>0</v>
      </c>
    </row>
    <row r="946" ht="14.25" customHeight="1">
      <c r="A946" s="4">
        <v>42489.0</v>
      </c>
      <c r="B946" s="1">
        <v>5622.700195</v>
      </c>
      <c r="C946" s="1">
        <v>5655.399902</v>
      </c>
      <c r="D946" s="1">
        <v>5610.75</v>
      </c>
      <c r="E946" s="1">
        <v>5625.450195</v>
      </c>
      <c r="F946" s="1" t="str">
        <f t="shared" si="2"/>
        <v>SELL</v>
      </c>
      <c r="G946" s="1" t="str">
        <f t="shared" si="3"/>
        <v>SELL</v>
      </c>
      <c r="H946" s="1">
        <f t="shared" si="4"/>
        <v>5625.450195</v>
      </c>
      <c r="I946" s="1">
        <f t="shared" si="6"/>
        <v>0.0281837231</v>
      </c>
    </row>
    <row r="947" ht="14.25" customHeight="1">
      <c r="A947" s="4">
        <v>42492.0</v>
      </c>
      <c r="B947" s="1">
        <v>5633.350098</v>
      </c>
      <c r="C947" s="1">
        <v>5737.149902</v>
      </c>
      <c r="D947" s="1">
        <v>5632.950195</v>
      </c>
      <c r="E947" s="1">
        <v>5728.950195</v>
      </c>
      <c r="F947" s="1" t="str">
        <f t="shared" si="2"/>
        <v>BUY</v>
      </c>
      <c r="G947" s="1" t="str">
        <f t="shared" si="3"/>
        <v>BUY</v>
      </c>
      <c r="H947" s="1">
        <f t="shared" si="4"/>
        <v>5728.950195</v>
      </c>
      <c r="I947" s="1">
        <f t="shared" si="6"/>
        <v>-0.01839852748</v>
      </c>
    </row>
    <row r="948" ht="14.25" customHeight="1">
      <c r="A948" s="4">
        <v>42493.0</v>
      </c>
      <c r="B948" s="1">
        <v>5734.649902</v>
      </c>
      <c r="C948" s="1">
        <v>5740.399902</v>
      </c>
      <c r="D948" s="1">
        <v>5651.049805</v>
      </c>
      <c r="E948" s="1">
        <v>5660.649902</v>
      </c>
      <c r="F948" s="1" t="str">
        <f t="shared" si="2"/>
        <v>BUY</v>
      </c>
      <c r="G948" s="1" t="str">
        <f t="shared" si="3"/>
        <v>HOLD</v>
      </c>
      <c r="H948" s="1">
        <f t="shared" si="4"/>
        <v>5728.950195</v>
      </c>
      <c r="I948" s="1">
        <f t="shared" si="6"/>
        <v>0</v>
      </c>
    </row>
    <row r="949" ht="14.25" customHeight="1">
      <c r="A949" s="4">
        <v>42494.0</v>
      </c>
      <c r="B949" s="1">
        <v>5648.049805</v>
      </c>
      <c r="C949" s="1">
        <v>5652.899902</v>
      </c>
      <c r="D949" s="1">
        <v>5601.700195</v>
      </c>
      <c r="E949" s="1">
        <v>5616.100098</v>
      </c>
      <c r="F949" s="1" t="str">
        <f t="shared" si="2"/>
        <v>SELL</v>
      </c>
      <c r="G949" s="1" t="str">
        <f t="shared" si="3"/>
        <v>SELL</v>
      </c>
      <c r="H949" s="1">
        <f t="shared" si="4"/>
        <v>5616.100098</v>
      </c>
      <c r="I949" s="1">
        <f t="shared" si="6"/>
        <v>-0.01969821576</v>
      </c>
    </row>
    <row r="950" ht="14.25" customHeight="1">
      <c r="A950" s="4">
        <v>42495.0</v>
      </c>
      <c r="B950" s="1">
        <v>5556.899902</v>
      </c>
      <c r="C950" s="1">
        <v>5580.25</v>
      </c>
      <c r="D950" s="1">
        <v>5496.950195</v>
      </c>
      <c r="E950" s="1">
        <v>5526.149902</v>
      </c>
      <c r="F950" s="1" t="str">
        <f t="shared" si="2"/>
        <v>SELL</v>
      </c>
      <c r="G950" s="1" t="str">
        <f t="shared" si="3"/>
        <v>HOLD</v>
      </c>
      <c r="H950" s="1">
        <f t="shared" si="4"/>
        <v>5616.100098</v>
      </c>
      <c r="I950" s="1">
        <f t="shared" si="6"/>
        <v>0</v>
      </c>
    </row>
    <row r="951" ht="14.25" customHeight="1">
      <c r="A951" s="4">
        <v>42496.0</v>
      </c>
      <c r="B951" s="1">
        <v>5542.049805</v>
      </c>
      <c r="C951" s="1">
        <v>5596.149902</v>
      </c>
      <c r="D951" s="1">
        <v>5541.399902</v>
      </c>
      <c r="E951" s="1">
        <v>5585.450195</v>
      </c>
      <c r="F951" s="1" t="str">
        <f t="shared" si="2"/>
        <v>SELL</v>
      </c>
      <c r="G951" s="1" t="str">
        <f t="shared" si="3"/>
        <v>HOLD</v>
      </c>
      <c r="H951" s="1">
        <f t="shared" si="4"/>
        <v>5616.100098</v>
      </c>
      <c r="I951" s="1">
        <f t="shared" si="6"/>
        <v>0</v>
      </c>
    </row>
    <row r="952" ht="14.25" customHeight="1">
      <c r="A952" s="4">
        <v>42499.0</v>
      </c>
      <c r="B952" s="1">
        <v>5512.299805</v>
      </c>
      <c r="C952" s="1">
        <v>5512.299805</v>
      </c>
      <c r="D952" s="1">
        <v>5512.299805</v>
      </c>
      <c r="E952" s="1">
        <v>5512.299805</v>
      </c>
      <c r="F952" s="1" t="str">
        <f t="shared" si="2"/>
        <v>SELL</v>
      </c>
      <c r="G952" s="1" t="str">
        <f t="shared" si="3"/>
        <v>HOLD</v>
      </c>
      <c r="H952" s="1">
        <f t="shared" si="4"/>
        <v>5616.100098</v>
      </c>
      <c r="I952" s="1">
        <f t="shared" si="6"/>
        <v>0</v>
      </c>
    </row>
    <row r="953" ht="14.25" customHeight="1">
      <c r="A953" s="4">
        <v>42500.0</v>
      </c>
      <c r="B953" s="1">
        <v>5602.950195</v>
      </c>
      <c r="C953" s="1">
        <v>5631.700195</v>
      </c>
      <c r="D953" s="1">
        <v>5562.75</v>
      </c>
      <c r="E953" s="1">
        <v>5581.100098</v>
      </c>
      <c r="F953" s="1" t="str">
        <f t="shared" si="2"/>
        <v>SELL</v>
      </c>
      <c r="G953" s="1" t="str">
        <f t="shared" si="3"/>
        <v>HOLD</v>
      </c>
      <c r="H953" s="1">
        <f t="shared" si="4"/>
        <v>5616.100098</v>
      </c>
      <c r="I953" s="1">
        <f t="shared" si="6"/>
        <v>0</v>
      </c>
    </row>
    <row r="954" ht="14.25" customHeight="1">
      <c r="A954" s="4">
        <v>42501.0</v>
      </c>
      <c r="B954" s="1">
        <v>5581.75</v>
      </c>
      <c r="C954" s="1">
        <v>5596.600098</v>
      </c>
      <c r="D954" s="1">
        <v>5550.950195</v>
      </c>
      <c r="E954" s="1">
        <v>5567.049805</v>
      </c>
      <c r="F954" s="1" t="str">
        <f t="shared" si="2"/>
        <v>SELL</v>
      </c>
      <c r="G954" s="1" t="str">
        <f t="shared" si="3"/>
        <v>HOLD</v>
      </c>
      <c r="H954" s="1">
        <f t="shared" si="4"/>
        <v>5616.100098</v>
      </c>
      <c r="I954" s="1">
        <f t="shared" si="6"/>
        <v>0</v>
      </c>
    </row>
    <row r="955" ht="14.25" customHeight="1">
      <c r="A955" s="4">
        <v>42502.0</v>
      </c>
      <c r="B955" s="1">
        <v>5569.850098</v>
      </c>
      <c r="C955" s="1">
        <v>5627.649902</v>
      </c>
      <c r="D955" s="1">
        <v>5557.200195</v>
      </c>
      <c r="E955" s="1">
        <v>5613.549805</v>
      </c>
      <c r="F955" s="1" t="str">
        <f t="shared" si="2"/>
        <v>BUY</v>
      </c>
      <c r="G955" s="1" t="str">
        <f t="shared" si="3"/>
        <v>BUY</v>
      </c>
      <c r="H955" s="1">
        <f t="shared" si="4"/>
        <v>5613.549805</v>
      </c>
      <c r="I955" s="1">
        <f t="shared" si="6"/>
        <v>0.0004541039076</v>
      </c>
    </row>
    <row r="956" ht="14.25" customHeight="1">
      <c r="A956" s="4">
        <v>42503.0</v>
      </c>
      <c r="B956" s="1">
        <v>5642.049805</v>
      </c>
      <c r="C956" s="1">
        <v>5645.399902</v>
      </c>
      <c r="D956" s="1">
        <v>5555.100098</v>
      </c>
      <c r="E956" s="1">
        <v>5567.049805</v>
      </c>
      <c r="F956" s="1" t="str">
        <f t="shared" si="2"/>
        <v>BUY</v>
      </c>
      <c r="G956" s="1" t="str">
        <f t="shared" si="3"/>
        <v>HOLD</v>
      </c>
      <c r="H956" s="1">
        <f t="shared" si="4"/>
        <v>5613.549805</v>
      </c>
      <c r="I956" s="1">
        <f t="shared" si="6"/>
        <v>0</v>
      </c>
    </row>
    <row r="957" ht="14.25" customHeight="1">
      <c r="A957" s="4">
        <v>42506.0</v>
      </c>
      <c r="B957" s="1">
        <v>5554.600098</v>
      </c>
      <c r="C957" s="1">
        <v>5578.899902</v>
      </c>
      <c r="D957" s="1">
        <v>5532.700195</v>
      </c>
      <c r="E957" s="1">
        <v>5541.600098</v>
      </c>
      <c r="F957" s="1" t="str">
        <f t="shared" si="2"/>
        <v>SELL</v>
      </c>
      <c r="G957" s="1" t="str">
        <f t="shared" si="3"/>
        <v>SELL</v>
      </c>
      <c r="H957" s="1">
        <f t="shared" si="4"/>
        <v>5541.600098</v>
      </c>
      <c r="I957" s="1">
        <f t="shared" si="6"/>
        <v>-0.01281714949</v>
      </c>
    </row>
    <row r="958" ht="14.25" customHeight="1">
      <c r="A958" s="4">
        <v>42507.0</v>
      </c>
      <c r="B958" s="1">
        <v>5576.950195</v>
      </c>
      <c r="C958" s="1">
        <v>5642.200195</v>
      </c>
      <c r="D958" s="1">
        <v>5567.100098</v>
      </c>
      <c r="E958" s="1">
        <v>5633.950195</v>
      </c>
      <c r="F958" s="1" t="str">
        <f t="shared" si="2"/>
        <v>BUY</v>
      </c>
      <c r="G958" s="1" t="str">
        <f t="shared" si="3"/>
        <v>BUY</v>
      </c>
      <c r="H958" s="1">
        <f t="shared" si="4"/>
        <v>5633.950195</v>
      </c>
      <c r="I958" s="1">
        <f t="shared" si="6"/>
        <v>-0.01666487934</v>
      </c>
    </row>
    <row r="959" ht="14.25" customHeight="1">
      <c r="A959" s="4">
        <v>42508.0</v>
      </c>
      <c r="B959" s="1">
        <v>5633.799805</v>
      </c>
      <c r="C959" s="1">
        <v>5700.549805</v>
      </c>
      <c r="D959" s="1">
        <v>5616.700195</v>
      </c>
      <c r="E959" s="1">
        <v>5680.299805</v>
      </c>
      <c r="F959" s="1" t="str">
        <f t="shared" si="2"/>
        <v>BUY</v>
      </c>
      <c r="G959" s="1" t="str">
        <f t="shared" si="3"/>
        <v>HOLD</v>
      </c>
      <c r="H959" s="1">
        <f t="shared" si="4"/>
        <v>5633.950195</v>
      </c>
      <c r="I959" s="1">
        <f t="shared" si="6"/>
        <v>0</v>
      </c>
    </row>
    <row r="960" ht="14.25" customHeight="1">
      <c r="A960" s="4">
        <v>42509.0</v>
      </c>
      <c r="B960" s="1">
        <v>5688.450195</v>
      </c>
      <c r="C960" s="1">
        <v>5702.25</v>
      </c>
      <c r="D960" s="1">
        <v>5560.149902</v>
      </c>
      <c r="E960" s="1">
        <v>5574.850098</v>
      </c>
      <c r="F960" s="1" t="str">
        <f t="shared" si="2"/>
        <v>BUY</v>
      </c>
      <c r="G960" s="1" t="str">
        <f t="shared" si="3"/>
        <v>HOLD</v>
      </c>
      <c r="H960" s="1">
        <f t="shared" si="4"/>
        <v>5633.950195</v>
      </c>
      <c r="I960" s="1">
        <f t="shared" si="6"/>
        <v>0</v>
      </c>
    </row>
    <row r="961" ht="14.25" customHeight="1">
      <c r="A961" s="4">
        <v>42510.0</v>
      </c>
      <c r="B961" s="1">
        <v>5588.549805</v>
      </c>
      <c r="C961" s="1">
        <v>5591.700195</v>
      </c>
      <c r="D961" s="1">
        <v>5521.5</v>
      </c>
      <c r="E961" s="1">
        <v>5546.799805</v>
      </c>
      <c r="F961" s="1" t="str">
        <f t="shared" si="2"/>
        <v>BUY</v>
      </c>
      <c r="G961" s="1" t="str">
        <f t="shared" si="3"/>
        <v>HOLD</v>
      </c>
      <c r="H961" s="1">
        <f t="shared" si="4"/>
        <v>5633.950195</v>
      </c>
      <c r="I961" s="1">
        <f t="shared" si="6"/>
        <v>0</v>
      </c>
    </row>
    <row r="962" ht="14.25" customHeight="1">
      <c r="A962" s="4">
        <v>42513.0</v>
      </c>
      <c r="B962" s="1">
        <v>5492.399902</v>
      </c>
      <c r="C962" s="1">
        <v>5512.100098</v>
      </c>
      <c r="D962" s="1">
        <v>5475.649902</v>
      </c>
      <c r="E962" s="1">
        <v>5487.75</v>
      </c>
      <c r="F962" s="1" t="str">
        <f t="shared" si="2"/>
        <v>SELL</v>
      </c>
      <c r="G962" s="1" t="str">
        <f t="shared" si="3"/>
        <v>SELL</v>
      </c>
      <c r="H962" s="1">
        <f t="shared" si="4"/>
        <v>5487.75</v>
      </c>
      <c r="I962" s="1">
        <f t="shared" si="6"/>
        <v>-0.02594985577</v>
      </c>
    </row>
    <row r="963" ht="14.25" customHeight="1">
      <c r="A963" s="4">
        <v>42514.0</v>
      </c>
      <c r="B963" s="1">
        <v>5479.0</v>
      </c>
      <c r="C963" s="1">
        <v>5520.299805</v>
      </c>
      <c r="D963" s="1">
        <v>5453.950195</v>
      </c>
      <c r="E963" s="1">
        <v>5482.0</v>
      </c>
      <c r="F963" s="1" t="str">
        <f t="shared" si="2"/>
        <v>SELL</v>
      </c>
      <c r="G963" s="1" t="str">
        <f t="shared" si="3"/>
        <v>HOLD</v>
      </c>
      <c r="H963" s="1">
        <f t="shared" si="4"/>
        <v>5487.75</v>
      </c>
      <c r="I963" s="1">
        <f t="shared" si="6"/>
        <v>0</v>
      </c>
    </row>
    <row r="964" ht="14.25" customHeight="1">
      <c r="A964" s="4">
        <v>42515.0</v>
      </c>
      <c r="B964" s="1">
        <v>5527.5</v>
      </c>
      <c r="C964" s="1">
        <v>5551.899902</v>
      </c>
      <c r="D964" s="1">
        <v>5486.450195</v>
      </c>
      <c r="E964" s="1">
        <v>5516.799805</v>
      </c>
      <c r="F964" s="1" t="str">
        <f t="shared" si="2"/>
        <v>SELL</v>
      </c>
      <c r="G964" s="1" t="str">
        <f t="shared" si="3"/>
        <v>HOLD</v>
      </c>
      <c r="H964" s="1">
        <f t="shared" si="4"/>
        <v>5487.75</v>
      </c>
      <c r="I964" s="1">
        <f t="shared" si="6"/>
        <v>0</v>
      </c>
    </row>
    <row r="965" ht="14.25" customHeight="1">
      <c r="A965" s="4">
        <v>42516.0</v>
      </c>
      <c r="B965" s="1">
        <v>5493.200195</v>
      </c>
      <c r="C965" s="1">
        <v>5496.299805</v>
      </c>
      <c r="D965" s="1">
        <v>5433.649902</v>
      </c>
      <c r="E965" s="1">
        <v>5456.549805</v>
      </c>
      <c r="F965" s="1" t="str">
        <f t="shared" si="2"/>
        <v>SELL</v>
      </c>
      <c r="G965" s="1" t="str">
        <f t="shared" si="3"/>
        <v>HOLD</v>
      </c>
      <c r="H965" s="1">
        <f t="shared" si="4"/>
        <v>5487.75</v>
      </c>
      <c r="I965" s="1">
        <f t="shared" si="6"/>
        <v>0</v>
      </c>
    </row>
    <row r="966" ht="14.25" customHeight="1">
      <c r="A966" s="4">
        <v>42517.0</v>
      </c>
      <c r="B966" s="1">
        <v>5402.0</v>
      </c>
      <c r="C966" s="1">
        <v>5422.600098</v>
      </c>
      <c r="D966" s="1">
        <v>5378.850098</v>
      </c>
      <c r="E966" s="1">
        <v>5404.799805</v>
      </c>
      <c r="F966" s="1" t="str">
        <f t="shared" si="2"/>
        <v>SELL</v>
      </c>
      <c r="G966" s="1" t="str">
        <f t="shared" si="3"/>
        <v>HOLD</v>
      </c>
      <c r="H966" s="1">
        <f t="shared" si="4"/>
        <v>5487.75</v>
      </c>
      <c r="I966" s="1">
        <f t="shared" si="6"/>
        <v>0</v>
      </c>
    </row>
    <row r="967" ht="14.25" customHeight="1">
      <c r="A967" s="4">
        <v>42520.0</v>
      </c>
      <c r="B967" s="1">
        <v>5412.399902</v>
      </c>
      <c r="C967" s="1">
        <v>5434.5</v>
      </c>
      <c r="D967" s="1">
        <v>5323.149902</v>
      </c>
      <c r="E967" s="1">
        <v>5331.799805</v>
      </c>
      <c r="F967" s="1" t="str">
        <f t="shared" si="2"/>
        <v>SELL</v>
      </c>
      <c r="G967" s="1" t="str">
        <f t="shared" si="3"/>
        <v>HOLD</v>
      </c>
      <c r="H967" s="1">
        <f t="shared" si="4"/>
        <v>5487.75</v>
      </c>
      <c r="I967" s="1">
        <f t="shared" si="6"/>
        <v>0</v>
      </c>
    </row>
    <row r="968" ht="14.25" customHeight="1">
      <c r="A968" s="4">
        <v>42521.0</v>
      </c>
      <c r="B968" s="1">
        <v>5204.350098</v>
      </c>
      <c r="C968" s="1">
        <v>5229.649902</v>
      </c>
      <c r="D968" s="1">
        <v>5116.450195</v>
      </c>
      <c r="E968" s="1">
        <v>5211.25</v>
      </c>
      <c r="F968" s="1" t="str">
        <f t="shared" si="2"/>
        <v>SELL</v>
      </c>
      <c r="G968" s="1" t="str">
        <f t="shared" si="3"/>
        <v>HOLD</v>
      </c>
      <c r="H968" s="1">
        <f t="shared" si="4"/>
        <v>5487.75</v>
      </c>
      <c r="I968" s="1">
        <f t="shared" si="6"/>
        <v>0</v>
      </c>
    </row>
    <row r="969" ht="14.25" customHeight="1">
      <c r="A969" s="4">
        <v>42522.0</v>
      </c>
      <c r="B969" s="1">
        <v>5083.850098</v>
      </c>
      <c r="C969" s="1">
        <v>5204.200195</v>
      </c>
      <c r="D969" s="1">
        <v>5054.049805</v>
      </c>
      <c r="E969" s="1">
        <v>5118.5</v>
      </c>
      <c r="F969" s="1" t="str">
        <f t="shared" si="2"/>
        <v>SELL</v>
      </c>
      <c r="G969" s="1" t="str">
        <f t="shared" si="3"/>
        <v>HOLD</v>
      </c>
      <c r="H969" s="1">
        <f t="shared" si="4"/>
        <v>5487.75</v>
      </c>
      <c r="I969" s="1">
        <f t="shared" si="6"/>
        <v>0</v>
      </c>
    </row>
    <row r="970" ht="14.25" customHeight="1">
      <c r="A970" s="4">
        <v>42523.0</v>
      </c>
      <c r="B970" s="1">
        <v>4947.899902</v>
      </c>
      <c r="C970" s="1">
        <v>5167.0</v>
      </c>
      <c r="D970" s="1">
        <v>4946.450195</v>
      </c>
      <c r="E970" s="1">
        <v>5072.850098</v>
      </c>
      <c r="F970" s="1" t="str">
        <f t="shared" si="2"/>
        <v>SELL</v>
      </c>
      <c r="G970" s="1" t="str">
        <f t="shared" si="3"/>
        <v>HOLD</v>
      </c>
      <c r="H970" s="1">
        <f t="shared" si="4"/>
        <v>5487.75</v>
      </c>
      <c r="I970" s="1">
        <f t="shared" si="6"/>
        <v>0</v>
      </c>
    </row>
    <row r="971" ht="14.25" customHeight="1">
      <c r="A971" s="4">
        <v>42524.0</v>
      </c>
      <c r="B971" s="1">
        <v>5196.549805</v>
      </c>
      <c r="C971" s="1">
        <v>5197.950195</v>
      </c>
      <c r="D971" s="1">
        <v>5123.350098</v>
      </c>
      <c r="E971" s="1">
        <v>5161.0</v>
      </c>
      <c r="F971" s="1" t="str">
        <f t="shared" si="2"/>
        <v>SELL</v>
      </c>
      <c r="G971" s="1" t="str">
        <f t="shared" si="3"/>
        <v>HOLD</v>
      </c>
      <c r="H971" s="1">
        <f t="shared" si="4"/>
        <v>5487.75</v>
      </c>
      <c r="I971" s="1">
        <f t="shared" si="6"/>
        <v>0</v>
      </c>
    </row>
    <row r="972" ht="14.25" customHeight="1">
      <c r="A972" s="4">
        <v>42527.0</v>
      </c>
      <c r="B972" s="1">
        <v>5128.0</v>
      </c>
      <c r="C972" s="1">
        <v>5184.950195</v>
      </c>
      <c r="D972" s="1">
        <v>5121.0</v>
      </c>
      <c r="E972" s="1">
        <v>5138.299805</v>
      </c>
      <c r="F972" s="1" t="str">
        <f t="shared" si="2"/>
        <v>SELL</v>
      </c>
      <c r="G972" s="1" t="str">
        <f t="shared" si="3"/>
        <v>HOLD</v>
      </c>
      <c r="H972" s="1">
        <f t="shared" si="4"/>
        <v>5487.75</v>
      </c>
      <c r="I972" s="1">
        <f t="shared" si="6"/>
        <v>0</v>
      </c>
    </row>
    <row r="973" ht="14.25" customHeight="1">
      <c r="A973" s="4">
        <v>42528.0</v>
      </c>
      <c r="B973" s="1">
        <v>5194.399902</v>
      </c>
      <c r="C973" s="1">
        <v>5194.450195</v>
      </c>
      <c r="D973" s="1">
        <v>5053.350098</v>
      </c>
      <c r="E973" s="1">
        <v>5072.950195</v>
      </c>
      <c r="F973" s="1" t="str">
        <f t="shared" si="2"/>
        <v>SELL</v>
      </c>
      <c r="G973" s="1" t="str">
        <f t="shared" si="3"/>
        <v>HOLD</v>
      </c>
      <c r="H973" s="1">
        <f t="shared" si="4"/>
        <v>5487.75</v>
      </c>
      <c r="I973" s="1">
        <f t="shared" si="6"/>
        <v>0</v>
      </c>
    </row>
    <row r="974" ht="14.25" customHeight="1">
      <c r="A974" s="4">
        <v>42529.0</v>
      </c>
      <c r="B974" s="1">
        <v>5072.950195</v>
      </c>
      <c r="C974" s="1">
        <v>5072.950195</v>
      </c>
      <c r="D974" s="1">
        <v>5072.950195</v>
      </c>
      <c r="E974" s="1">
        <v>5072.950195</v>
      </c>
      <c r="F974" s="1" t="str">
        <f t="shared" si="2"/>
        <v>SELL</v>
      </c>
      <c r="G974" s="1" t="str">
        <f t="shared" si="3"/>
        <v>HOLD</v>
      </c>
      <c r="H974" s="1">
        <f t="shared" si="4"/>
        <v>5487.75</v>
      </c>
      <c r="I974" s="1">
        <f t="shared" si="6"/>
        <v>0</v>
      </c>
    </row>
    <row r="975" ht="14.25" customHeight="1">
      <c r="A975" s="4">
        <v>42530.0</v>
      </c>
      <c r="B975" s="1">
        <v>5125.75</v>
      </c>
      <c r="C975" s="1">
        <v>5132.200195</v>
      </c>
      <c r="D975" s="1">
        <v>5015.399902</v>
      </c>
      <c r="E975" s="1">
        <v>5035.799805</v>
      </c>
      <c r="F975" s="1" t="str">
        <f t="shared" si="2"/>
        <v>SELL</v>
      </c>
      <c r="G975" s="1" t="str">
        <f t="shared" si="3"/>
        <v>HOLD</v>
      </c>
      <c r="H975" s="1">
        <f t="shared" si="4"/>
        <v>5487.75</v>
      </c>
      <c r="I975" s="1">
        <f t="shared" si="6"/>
        <v>0</v>
      </c>
    </row>
    <row r="976" ht="14.25" customHeight="1">
      <c r="A976" s="4">
        <v>42531.0</v>
      </c>
      <c r="B976" s="1">
        <v>5030.299805</v>
      </c>
      <c r="C976" s="1">
        <v>5112.149902</v>
      </c>
      <c r="D976" s="1">
        <v>5017.25</v>
      </c>
      <c r="E976" s="1">
        <v>5056.600098</v>
      </c>
      <c r="F976" s="1" t="str">
        <f t="shared" si="2"/>
        <v>SELL</v>
      </c>
      <c r="G976" s="1" t="str">
        <f t="shared" si="3"/>
        <v>HOLD</v>
      </c>
      <c r="H976" s="1">
        <f t="shared" si="4"/>
        <v>5487.75</v>
      </c>
      <c r="I976" s="1">
        <f t="shared" si="6"/>
        <v>0</v>
      </c>
    </row>
    <row r="977" ht="14.25" customHeight="1">
      <c r="A977" s="4">
        <v>42534.0</v>
      </c>
      <c r="B977" s="1">
        <v>5077.950195</v>
      </c>
      <c r="C977" s="1">
        <v>5078.600098</v>
      </c>
      <c r="D977" s="1">
        <v>4932.149902</v>
      </c>
      <c r="E977" s="1">
        <v>4944.149902</v>
      </c>
      <c r="F977" s="1" t="str">
        <f t="shared" si="2"/>
        <v>SELL</v>
      </c>
      <c r="G977" s="1" t="str">
        <f t="shared" si="3"/>
        <v>HOLD</v>
      </c>
      <c r="H977" s="1">
        <f t="shared" si="4"/>
        <v>5487.75</v>
      </c>
      <c r="I977" s="1">
        <f t="shared" si="6"/>
        <v>0</v>
      </c>
    </row>
    <row r="978" ht="14.25" customHeight="1">
      <c r="A978" s="4">
        <v>42535.0</v>
      </c>
      <c r="B978" s="1">
        <v>4859.299805</v>
      </c>
      <c r="C978" s="1">
        <v>4893.600098</v>
      </c>
      <c r="D978" s="1">
        <v>4796.100098</v>
      </c>
      <c r="E978" s="1">
        <v>4845.649902</v>
      </c>
      <c r="F978" s="1" t="str">
        <f t="shared" si="2"/>
        <v>SELL</v>
      </c>
      <c r="G978" s="1" t="str">
        <f t="shared" si="3"/>
        <v>HOLD</v>
      </c>
      <c r="H978" s="1">
        <f t="shared" si="4"/>
        <v>5487.75</v>
      </c>
      <c r="I978" s="1">
        <f t="shared" si="6"/>
        <v>0</v>
      </c>
    </row>
    <row r="979" ht="14.25" customHeight="1">
      <c r="A979" s="4">
        <v>42536.0</v>
      </c>
      <c r="B979" s="1">
        <v>4843.700195</v>
      </c>
      <c r="C979" s="1">
        <v>4910.049805</v>
      </c>
      <c r="D979" s="1">
        <v>4808.75</v>
      </c>
      <c r="E979" s="1">
        <v>4898.799805</v>
      </c>
      <c r="F979" s="1" t="str">
        <f t="shared" si="2"/>
        <v>SELL</v>
      </c>
      <c r="G979" s="1" t="str">
        <f t="shared" si="3"/>
        <v>HOLD</v>
      </c>
      <c r="H979" s="1">
        <f t="shared" si="4"/>
        <v>5487.75</v>
      </c>
      <c r="I979" s="1">
        <f t="shared" si="6"/>
        <v>0</v>
      </c>
    </row>
    <row r="980" ht="14.25" customHeight="1">
      <c r="A980" s="4">
        <v>42537.0</v>
      </c>
      <c r="B980" s="1">
        <v>4925.149902</v>
      </c>
      <c r="C980" s="1">
        <v>4965.799805</v>
      </c>
      <c r="D980" s="1">
        <v>4863.799805</v>
      </c>
      <c r="E980" s="1">
        <v>4948.899902</v>
      </c>
      <c r="F980" s="1" t="str">
        <f t="shared" si="2"/>
        <v>SELL</v>
      </c>
      <c r="G980" s="1" t="str">
        <f t="shared" si="3"/>
        <v>HOLD</v>
      </c>
      <c r="H980" s="1">
        <f t="shared" si="4"/>
        <v>5487.75</v>
      </c>
      <c r="I980" s="1">
        <f t="shared" si="6"/>
        <v>0</v>
      </c>
    </row>
    <row r="981" ht="14.25" customHeight="1">
      <c r="A981" s="4">
        <v>42538.0</v>
      </c>
      <c r="B981" s="1">
        <v>4934.350098</v>
      </c>
      <c r="C981" s="1">
        <v>4962.399902</v>
      </c>
      <c r="D981" s="1">
        <v>4875.299805</v>
      </c>
      <c r="E981" s="1">
        <v>4888.899902</v>
      </c>
      <c r="F981" s="1" t="str">
        <f t="shared" si="2"/>
        <v>SELL</v>
      </c>
      <c r="G981" s="1" t="str">
        <f t="shared" si="3"/>
        <v>HOLD</v>
      </c>
      <c r="H981" s="1">
        <f t="shared" si="4"/>
        <v>5487.75</v>
      </c>
      <c r="I981" s="1">
        <f t="shared" si="6"/>
        <v>0</v>
      </c>
    </row>
    <row r="982" ht="14.25" customHeight="1">
      <c r="A982" s="4">
        <v>42541.0</v>
      </c>
      <c r="B982" s="1">
        <v>4914.649902</v>
      </c>
      <c r="C982" s="1">
        <v>4915.850098</v>
      </c>
      <c r="D982" s="1">
        <v>4825.049805</v>
      </c>
      <c r="E982" s="1">
        <v>4839.600098</v>
      </c>
      <c r="F982" s="1" t="str">
        <f t="shared" si="2"/>
        <v>SELL</v>
      </c>
      <c r="G982" s="1" t="str">
        <f t="shared" si="3"/>
        <v>HOLD</v>
      </c>
      <c r="H982" s="1">
        <f t="shared" si="4"/>
        <v>5487.75</v>
      </c>
      <c r="I982" s="1">
        <f t="shared" si="6"/>
        <v>0</v>
      </c>
    </row>
    <row r="983" ht="14.25" customHeight="1">
      <c r="A983" s="4">
        <v>42542.0</v>
      </c>
      <c r="B983" s="1">
        <v>4839.25</v>
      </c>
      <c r="C983" s="1">
        <v>4872.0</v>
      </c>
      <c r="D983" s="1">
        <v>4720.0</v>
      </c>
      <c r="E983" s="1">
        <v>4747.799805</v>
      </c>
      <c r="F983" s="1" t="str">
        <f t="shared" si="2"/>
        <v>SELL</v>
      </c>
      <c r="G983" s="1" t="str">
        <f t="shared" si="3"/>
        <v>HOLD</v>
      </c>
      <c r="H983" s="1">
        <f t="shared" si="4"/>
        <v>5487.75</v>
      </c>
      <c r="I983" s="1">
        <f t="shared" si="6"/>
        <v>0</v>
      </c>
    </row>
    <row r="984" ht="14.25" customHeight="1">
      <c r="A984" s="4">
        <v>42543.0</v>
      </c>
      <c r="B984" s="1">
        <v>4806.200195</v>
      </c>
      <c r="C984" s="1">
        <v>4934.399902</v>
      </c>
      <c r="D984" s="1">
        <v>4806.049805</v>
      </c>
      <c r="E984" s="1">
        <v>4919.600098</v>
      </c>
      <c r="F984" s="1" t="str">
        <f t="shared" si="2"/>
        <v>SELL</v>
      </c>
      <c r="G984" s="1" t="str">
        <f t="shared" si="3"/>
        <v>HOLD</v>
      </c>
      <c r="H984" s="1">
        <f t="shared" si="4"/>
        <v>5487.75</v>
      </c>
      <c r="I984" s="1">
        <f t="shared" si="6"/>
        <v>0</v>
      </c>
    </row>
    <row r="985" ht="14.25" customHeight="1">
      <c r="A985" s="4">
        <v>42544.0</v>
      </c>
      <c r="B985" s="1">
        <v>4973.25</v>
      </c>
      <c r="C985" s="1">
        <v>5016.25</v>
      </c>
      <c r="D985" s="1">
        <v>4927.549805</v>
      </c>
      <c r="E985" s="1">
        <v>5001.0</v>
      </c>
      <c r="F985" s="1" t="str">
        <f t="shared" si="2"/>
        <v>BUY</v>
      </c>
      <c r="G985" s="1" t="str">
        <f t="shared" si="3"/>
        <v>BUY</v>
      </c>
      <c r="H985" s="1">
        <f t="shared" si="4"/>
        <v>5001</v>
      </c>
      <c r="I985" s="1">
        <f t="shared" si="6"/>
        <v>0.08869755364</v>
      </c>
    </row>
    <row r="986" ht="14.25" customHeight="1">
      <c r="A986" s="4">
        <v>42545.0</v>
      </c>
      <c r="B986" s="1">
        <v>5001.0</v>
      </c>
      <c r="C986" s="1">
        <v>5001.0</v>
      </c>
      <c r="D986" s="1">
        <v>5001.0</v>
      </c>
      <c r="E986" s="1">
        <v>5001.0</v>
      </c>
      <c r="F986" s="1" t="str">
        <f t="shared" si="2"/>
        <v>BUY</v>
      </c>
      <c r="G986" s="1" t="str">
        <f t="shared" si="3"/>
        <v>HOLD</v>
      </c>
      <c r="H986" s="1">
        <f t="shared" si="4"/>
        <v>5001</v>
      </c>
      <c r="I986" s="1">
        <f t="shared" si="6"/>
        <v>0</v>
      </c>
    </row>
    <row r="987" ht="14.25" customHeight="1">
      <c r="A987" s="4">
        <v>42548.0</v>
      </c>
      <c r="B987" s="1">
        <v>5001.0</v>
      </c>
      <c r="C987" s="1">
        <v>5001.0</v>
      </c>
      <c r="D987" s="1">
        <v>5001.0</v>
      </c>
      <c r="E987" s="1">
        <v>5001.0</v>
      </c>
      <c r="F987" s="1" t="str">
        <f t="shared" si="2"/>
        <v>BUY</v>
      </c>
      <c r="G987" s="1" t="str">
        <f t="shared" si="3"/>
        <v>HOLD</v>
      </c>
      <c r="H987" s="1">
        <f t="shared" si="4"/>
        <v>5001</v>
      </c>
      <c r="I987" s="1">
        <f t="shared" si="6"/>
        <v>0</v>
      </c>
    </row>
    <row r="988" ht="14.25" customHeight="1">
      <c r="A988" s="4">
        <v>42549.0</v>
      </c>
      <c r="B988" s="1">
        <v>5109.799805</v>
      </c>
      <c r="C988" s="1">
        <v>5113.700195</v>
      </c>
      <c r="D988" s="1">
        <v>4993.350098</v>
      </c>
      <c r="E988" s="1">
        <v>5040.0</v>
      </c>
      <c r="F988" s="1" t="str">
        <f t="shared" si="2"/>
        <v>BUY</v>
      </c>
      <c r="G988" s="1" t="str">
        <f t="shared" si="3"/>
        <v>HOLD</v>
      </c>
      <c r="H988" s="1">
        <f t="shared" si="4"/>
        <v>5001</v>
      </c>
      <c r="I988" s="1">
        <f t="shared" si="6"/>
        <v>0</v>
      </c>
    </row>
    <row r="989" ht="14.25" customHeight="1">
      <c r="A989" s="4">
        <v>42550.0</v>
      </c>
      <c r="B989" s="1">
        <v>4998.899902</v>
      </c>
      <c r="C989" s="1">
        <v>5030.299805</v>
      </c>
      <c r="D989" s="1">
        <v>4964.450195</v>
      </c>
      <c r="E989" s="1">
        <v>5017.200195</v>
      </c>
      <c r="F989" s="1" t="str">
        <f t="shared" si="2"/>
        <v>BUY</v>
      </c>
      <c r="G989" s="1" t="str">
        <f t="shared" si="3"/>
        <v>HOLD</v>
      </c>
      <c r="H989" s="1">
        <f t="shared" si="4"/>
        <v>5001</v>
      </c>
      <c r="I989" s="1">
        <f t="shared" si="6"/>
        <v>0</v>
      </c>
    </row>
    <row r="990" ht="14.25" customHeight="1">
      <c r="A990" s="4">
        <v>42551.0</v>
      </c>
      <c r="B990" s="1">
        <v>4993.350098</v>
      </c>
      <c r="C990" s="1">
        <v>5072.899902</v>
      </c>
      <c r="D990" s="1">
        <v>4942.899902</v>
      </c>
      <c r="E990" s="1">
        <v>5064.299805</v>
      </c>
      <c r="F990" s="1" t="str">
        <f t="shared" si="2"/>
        <v>BUY</v>
      </c>
      <c r="G990" s="1" t="str">
        <f t="shared" si="3"/>
        <v>HOLD</v>
      </c>
      <c r="H990" s="1">
        <f t="shared" si="4"/>
        <v>5001</v>
      </c>
      <c r="I990" s="1">
        <f t="shared" si="6"/>
        <v>0</v>
      </c>
    </row>
    <row r="991" ht="14.25" customHeight="1">
      <c r="A991" s="4">
        <v>42552.0</v>
      </c>
      <c r="B991" s="1">
        <v>5080.149902</v>
      </c>
      <c r="C991" s="1">
        <v>5154.5</v>
      </c>
      <c r="D991" s="1">
        <v>5076.299805</v>
      </c>
      <c r="E991" s="1">
        <v>5124.649902</v>
      </c>
      <c r="F991" s="1" t="str">
        <f t="shared" si="2"/>
        <v>BUY</v>
      </c>
      <c r="G991" s="1" t="str">
        <f t="shared" si="3"/>
        <v>HOLD</v>
      </c>
      <c r="H991" s="1">
        <f t="shared" si="4"/>
        <v>5001</v>
      </c>
      <c r="I991" s="1">
        <f t="shared" si="6"/>
        <v>0</v>
      </c>
    </row>
    <row r="992" ht="14.25" customHeight="1">
      <c r="A992" s="4">
        <v>42555.0</v>
      </c>
      <c r="B992" s="1">
        <v>5139.200195</v>
      </c>
      <c r="C992" s="1">
        <v>5169.25</v>
      </c>
      <c r="D992" s="1">
        <v>5098.25</v>
      </c>
      <c r="E992" s="1">
        <v>5153.25</v>
      </c>
      <c r="F992" s="1" t="str">
        <f t="shared" si="2"/>
        <v>BUY</v>
      </c>
      <c r="G992" s="1" t="str">
        <f t="shared" si="3"/>
        <v>HOLD</v>
      </c>
      <c r="H992" s="1">
        <f t="shared" si="4"/>
        <v>5001</v>
      </c>
      <c r="I992" s="1">
        <f t="shared" si="6"/>
        <v>0</v>
      </c>
    </row>
    <row r="993" ht="14.25" customHeight="1">
      <c r="A993" s="4">
        <v>42556.0</v>
      </c>
      <c r="B993" s="1">
        <v>5161.299805</v>
      </c>
      <c r="C993" s="1">
        <v>5163.75</v>
      </c>
      <c r="D993" s="1">
        <v>5046.799805</v>
      </c>
      <c r="E993" s="1">
        <v>5059.450195</v>
      </c>
      <c r="F993" s="1" t="str">
        <f t="shared" si="2"/>
        <v>BUY</v>
      </c>
      <c r="G993" s="1" t="str">
        <f t="shared" si="3"/>
        <v>HOLD</v>
      </c>
      <c r="H993" s="1">
        <f t="shared" si="4"/>
        <v>5001</v>
      </c>
      <c r="I993" s="1">
        <f t="shared" si="6"/>
        <v>0</v>
      </c>
    </row>
    <row r="994" ht="14.25" customHeight="1">
      <c r="A994" s="4">
        <v>42557.0</v>
      </c>
      <c r="B994" s="1">
        <v>4981.700195</v>
      </c>
      <c r="C994" s="1">
        <v>4985.600098</v>
      </c>
      <c r="D994" s="1">
        <v>4911.25</v>
      </c>
      <c r="E994" s="1">
        <v>4946.799805</v>
      </c>
      <c r="F994" s="1" t="str">
        <f t="shared" si="2"/>
        <v>SELL</v>
      </c>
      <c r="G994" s="1" t="str">
        <f t="shared" si="3"/>
        <v>SELL</v>
      </c>
      <c r="H994" s="1">
        <f t="shared" si="4"/>
        <v>4946.799805</v>
      </c>
      <c r="I994" s="1">
        <f t="shared" si="6"/>
        <v>-0.01083787143</v>
      </c>
    </row>
    <row r="995" ht="14.25" customHeight="1">
      <c r="A995" s="4">
        <v>42558.0</v>
      </c>
      <c r="B995" s="1">
        <v>4977.799805</v>
      </c>
      <c r="C995" s="1">
        <v>5030.149902</v>
      </c>
      <c r="D995" s="1">
        <v>4911.049805</v>
      </c>
      <c r="E995" s="1">
        <v>4940.950195</v>
      </c>
      <c r="F995" s="1" t="str">
        <f t="shared" si="2"/>
        <v>SELL</v>
      </c>
      <c r="G995" s="1" t="str">
        <f t="shared" si="3"/>
        <v>HOLD</v>
      </c>
      <c r="H995" s="1">
        <f t="shared" si="4"/>
        <v>4946.799805</v>
      </c>
      <c r="I995" s="1">
        <f t="shared" si="6"/>
        <v>0</v>
      </c>
    </row>
    <row r="996" ht="14.25" customHeight="1">
      <c r="A996" s="4">
        <v>42559.0</v>
      </c>
      <c r="B996" s="1">
        <v>4965.049805</v>
      </c>
      <c r="C996" s="1">
        <v>5026.149902</v>
      </c>
      <c r="D996" s="1">
        <v>4917.399902</v>
      </c>
      <c r="E996" s="1">
        <v>5012.549805</v>
      </c>
      <c r="F996" s="1" t="str">
        <f t="shared" si="2"/>
        <v>SELL</v>
      </c>
      <c r="G996" s="1" t="str">
        <f t="shared" si="3"/>
        <v>HOLD</v>
      </c>
      <c r="H996" s="1">
        <f t="shared" si="4"/>
        <v>4946.799805</v>
      </c>
      <c r="I996" s="1">
        <f t="shared" si="6"/>
        <v>0</v>
      </c>
    </row>
    <row r="997" ht="14.25" customHeight="1">
      <c r="A997" s="4">
        <v>42562.0</v>
      </c>
      <c r="B997" s="1">
        <v>5062.350098</v>
      </c>
      <c r="C997" s="1">
        <v>5091.450195</v>
      </c>
      <c r="D997" s="1">
        <v>4967.450195</v>
      </c>
      <c r="E997" s="1">
        <v>5075.700195</v>
      </c>
      <c r="F997" s="1" t="str">
        <f t="shared" si="2"/>
        <v>BUY</v>
      </c>
      <c r="G997" s="1" t="str">
        <f t="shared" si="3"/>
        <v>BUY</v>
      </c>
      <c r="H997" s="1">
        <f t="shared" si="4"/>
        <v>5075.700195</v>
      </c>
      <c r="I997" s="1">
        <f t="shared" si="6"/>
        <v>-0.026057329</v>
      </c>
    </row>
    <row r="998" ht="14.25" customHeight="1">
      <c r="A998" s="4">
        <v>42563.0</v>
      </c>
      <c r="B998" s="1">
        <v>5123.350098</v>
      </c>
      <c r="C998" s="1">
        <v>5143.600098</v>
      </c>
      <c r="D998" s="1">
        <v>5068.100098</v>
      </c>
      <c r="E998" s="1">
        <v>5084.25</v>
      </c>
      <c r="F998" s="1" t="str">
        <f t="shared" si="2"/>
        <v>BUY</v>
      </c>
      <c r="G998" s="1" t="str">
        <f t="shared" si="3"/>
        <v>HOLD</v>
      </c>
      <c r="H998" s="1">
        <f t="shared" si="4"/>
        <v>5075.700195</v>
      </c>
      <c r="I998" s="1">
        <f t="shared" si="6"/>
        <v>0</v>
      </c>
    </row>
    <row r="999" ht="14.25" customHeight="1">
      <c r="A999" s="4">
        <v>42564.0</v>
      </c>
      <c r="B999" s="1">
        <v>5068.399902</v>
      </c>
      <c r="C999" s="1">
        <v>5068.399902</v>
      </c>
      <c r="D999" s="1">
        <v>5019.25</v>
      </c>
      <c r="E999" s="1">
        <v>5031.950195</v>
      </c>
      <c r="F999" s="1" t="str">
        <f t="shared" si="2"/>
        <v>BUY</v>
      </c>
      <c r="G999" s="1" t="str">
        <f t="shared" si="3"/>
        <v>HOLD</v>
      </c>
      <c r="H999" s="1">
        <f t="shared" si="4"/>
        <v>5075.700195</v>
      </c>
      <c r="I999" s="1">
        <f t="shared" si="6"/>
        <v>0</v>
      </c>
    </row>
    <row r="1000" ht="14.25" customHeight="1">
      <c r="A1000" s="4">
        <v>42565.0</v>
      </c>
      <c r="B1000" s="1">
        <v>5042.549805</v>
      </c>
      <c r="C1000" s="1">
        <v>5149.899902</v>
      </c>
      <c r="D1000" s="1">
        <v>5035.25</v>
      </c>
      <c r="E1000" s="1">
        <v>5140.200195</v>
      </c>
      <c r="F1000" s="1" t="str">
        <f t="shared" si="2"/>
        <v>BUY</v>
      </c>
      <c r="G1000" s="1" t="str">
        <f t="shared" si="3"/>
        <v>HOLD</v>
      </c>
      <c r="H1000" s="1">
        <f t="shared" si="4"/>
        <v>5075.700195</v>
      </c>
      <c r="I1000" s="1">
        <f t="shared" si="6"/>
        <v>0</v>
      </c>
    </row>
    <row r="1001" ht="14.25" customHeight="1">
      <c r="A1001" s="4">
        <v>42566.0</v>
      </c>
      <c r="B1001" s="1">
        <v>5153.75</v>
      </c>
      <c r="C1001" s="1">
        <v>5168.399902</v>
      </c>
      <c r="D1001" s="1">
        <v>5109.850098</v>
      </c>
      <c r="E1001" s="1">
        <v>5133.25</v>
      </c>
      <c r="F1001" s="1" t="str">
        <f t="shared" si="2"/>
        <v>BUY</v>
      </c>
      <c r="G1001" s="1" t="str">
        <f t="shared" si="3"/>
        <v>HOLD</v>
      </c>
      <c r="H1001" s="1">
        <f t="shared" si="4"/>
        <v>5075.700195</v>
      </c>
      <c r="I1001" s="1">
        <f t="shared" si="6"/>
        <v>0</v>
      </c>
    </row>
    <row r="1002" ht="14.25" customHeight="1">
      <c r="A1002" s="4">
        <v>42569.0</v>
      </c>
      <c r="B1002" s="1">
        <v>5054.450195</v>
      </c>
      <c r="C1002" s="1">
        <v>5059.850098</v>
      </c>
      <c r="D1002" s="1">
        <v>4907.75</v>
      </c>
      <c r="E1002" s="1">
        <v>4923.649902</v>
      </c>
      <c r="F1002" s="1" t="str">
        <f t="shared" si="2"/>
        <v>SELL</v>
      </c>
      <c r="G1002" s="1" t="str">
        <f t="shared" si="3"/>
        <v>SELL</v>
      </c>
      <c r="H1002" s="1">
        <f t="shared" si="4"/>
        <v>4923.649902</v>
      </c>
      <c r="I1002" s="1">
        <f t="shared" si="6"/>
        <v>-0.02995651578</v>
      </c>
    </row>
    <row r="1003" ht="14.25" customHeight="1">
      <c r="A1003" s="4">
        <v>42570.0</v>
      </c>
      <c r="B1003" s="1">
        <v>4873.75</v>
      </c>
      <c r="C1003" s="1">
        <v>4930.25</v>
      </c>
      <c r="D1003" s="1">
        <v>4829.600098</v>
      </c>
      <c r="E1003" s="1">
        <v>4867.75</v>
      </c>
      <c r="F1003" s="1" t="str">
        <f t="shared" si="2"/>
        <v>SELL</v>
      </c>
      <c r="G1003" s="1" t="str">
        <f t="shared" si="3"/>
        <v>HOLD</v>
      </c>
      <c r="H1003" s="1">
        <f t="shared" si="4"/>
        <v>4923.649902</v>
      </c>
      <c r="I1003" s="1">
        <f t="shared" si="6"/>
        <v>0</v>
      </c>
    </row>
    <row r="1004" ht="14.25" customHeight="1">
      <c r="A1004" s="4">
        <v>42571.0</v>
      </c>
      <c r="B1004" s="1">
        <v>4878.600098</v>
      </c>
      <c r="C1004" s="1">
        <v>4879.799805</v>
      </c>
      <c r="D1004" s="1">
        <v>4758.850098</v>
      </c>
      <c r="E1004" s="1">
        <v>4835.399902</v>
      </c>
      <c r="F1004" s="1" t="str">
        <f t="shared" si="2"/>
        <v>SELL</v>
      </c>
      <c r="G1004" s="1" t="str">
        <f t="shared" si="3"/>
        <v>HOLD</v>
      </c>
      <c r="H1004" s="1">
        <f t="shared" si="4"/>
        <v>4923.649902</v>
      </c>
      <c r="I1004" s="1">
        <f t="shared" si="6"/>
        <v>0</v>
      </c>
    </row>
    <row r="1005" ht="14.25" customHeight="1">
      <c r="A1005" s="4">
        <v>42572.0</v>
      </c>
      <c r="B1005" s="1">
        <v>4905.149902</v>
      </c>
      <c r="C1005" s="1">
        <v>4982.950195</v>
      </c>
      <c r="D1005" s="1">
        <v>4905.149902</v>
      </c>
      <c r="E1005" s="1">
        <v>4971.25</v>
      </c>
      <c r="F1005" s="1" t="str">
        <f t="shared" si="2"/>
        <v>SELL</v>
      </c>
      <c r="G1005" s="1" t="str">
        <f t="shared" si="3"/>
        <v>HOLD</v>
      </c>
      <c r="H1005" s="1">
        <f t="shared" si="4"/>
        <v>4923.649902</v>
      </c>
      <c r="I1005" s="1">
        <f t="shared" si="6"/>
        <v>0</v>
      </c>
    </row>
    <row r="1006" ht="14.25" customHeight="1">
      <c r="A1006" s="4">
        <v>42573.0</v>
      </c>
      <c r="B1006" s="1">
        <v>5005.5</v>
      </c>
      <c r="C1006" s="1">
        <v>5006.049805</v>
      </c>
      <c r="D1006" s="1">
        <v>4918.450195</v>
      </c>
      <c r="E1006" s="1">
        <v>4945.899902</v>
      </c>
      <c r="F1006" s="1" t="str">
        <f t="shared" si="2"/>
        <v>SELL</v>
      </c>
      <c r="G1006" s="1" t="str">
        <f t="shared" si="3"/>
        <v>HOLD</v>
      </c>
      <c r="H1006" s="1">
        <f t="shared" si="4"/>
        <v>4923.649902</v>
      </c>
      <c r="I1006" s="1">
        <f t="shared" si="6"/>
        <v>0</v>
      </c>
    </row>
    <row r="1007" ht="14.25" customHeight="1">
      <c r="A1007" s="4">
        <v>42576.0</v>
      </c>
      <c r="B1007" s="1">
        <v>4924.200195</v>
      </c>
      <c r="C1007" s="1">
        <v>5034.25</v>
      </c>
      <c r="D1007" s="1">
        <v>4906.0</v>
      </c>
      <c r="E1007" s="1">
        <v>5015.450195</v>
      </c>
      <c r="F1007" s="1" t="str">
        <f t="shared" si="2"/>
        <v>BUY</v>
      </c>
      <c r="G1007" s="1" t="str">
        <f t="shared" si="3"/>
        <v>BUY</v>
      </c>
      <c r="H1007" s="1">
        <f t="shared" si="4"/>
        <v>5015.450195</v>
      </c>
      <c r="I1007" s="1">
        <f t="shared" si="6"/>
        <v>-0.01864476452</v>
      </c>
    </row>
    <row r="1008" ht="14.25" customHeight="1">
      <c r="A1008" s="4">
        <v>42577.0</v>
      </c>
      <c r="B1008" s="1">
        <v>4990.149902</v>
      </c>
      <c r="C1008" s="1">
        <v>5025.549805</v>
      </c>
      <c r="D1008" s="1">
        <v>4924.299805</v>
      </c>
      <c r="E1008" s="1">
        <v>4943.25</v>
      </c>
      <c r="F1008" s="1" t="str">
        <f t="shared" si="2"/>
        <v>BUY</v>
      </c>
      <c r="G1008" s="1" t="str">
        <f t="shared" si="3"/>
        <v>HOLD</v>
      </c>
      <c r="H1008" s="1">
        <f t="shared" si="4"/>
        <v>5015.450195</v>
      </c>
      <c r="I1008" s="1">
        <f t="shared" si="6"/>
        <v>0</v>
      </c>
    </row>
    <row r="1009" ht="14.25" customHeight="1">
      <c r="A1009" s="4">
        <v>42578.0</v>
      </c>
      <c r="B1009" s="1">
        <v>4874.399902</v>
      </c>
      <c r="C1009" s="1">
        <v>4879.149902</v>
      </c>
      <c r="D1009" s="1">
        <v>4823.899902</v>
      </c>
      <c r="E1009" s="1">
        <v>4849.5</v>
      </c>
      <c r="F1009" s="1" t="str">
        <f t="shared" si="2"/>
        <v>SELL</v>
      </c>
      <c r="G1009" s="1" t="str">
        <f t="shared" si="3"/>
        <v>SELL</v>
      </c>
      <c r="H1009" s="1">
        <f t="shared" si="4"/>
        <v>4849.5</v>
      </c>
      <c r="I1009" s="1">
        <f t="shared" si="6"/>
        <v>-0.03308779642</v>
      </c>
    </row>
    <row r="1010" ht="14.25" customHeight="1">
      <c r="A1010" s="4">
        <v>42579.0</v>
      </c>
      <c r="B1010" s="1">
        <v>4823.5</v>
      </c>
      <c r="C1010" s="1">
        <v>4869.75</v>
      </c>
      <c r="D1010" s="1">
        <v>4728.299805</v>
      </c>
      <c r="E1010" s="1">
        <v>4772.149902</v>
      </c>
      <c r="F1010" s="1" t="str">
        <f t="shared" si="2"/>
        <v>SELL</v>
      </c>
      <c r="G1010" s="1" t="str">
        <f t="shared" si="3"/>
        <v>HOLD</v>
      </c>
      <c r="H1010" s="1">
        <f t="shared" si="4"/>
        <v>4849.5</v>
      </c>
      <c r="I1010" s="1">
        <f t="shared" si="6"/>
        <v>0</v>
      </c>
    </row>
    <row r="1011" ht="14.25" customHeight="1">
      <c r="A1011" s="4">
        <v>42580.0</v>
      </c>
      <c r="B1011" s="1">
        <v>4791.299805</v>
      </c>
      <c r="C1011" s="1">
        <v>4827.799805</v>
      </c>
      <c r="D1011" s="1">
        <v>4741.0</v>
      </c>
      <c r="E1011" s="1">
        <v>4751.299805</v>
      </c>
      <c r="F1011" s="1" t="str">
        <f t="shared" si="2"/>
        <v>SELL</v>
      </c>
      <c r="G1011" s="1" t="str">
        <f t="shared" si="3"/>
        <v>HOLD</v>
      </c>
      <c r="H1011" s="1">
        <f t="shared" si="4"/>
        <v>4849.5</v>
      </c>
      <c r="I1011" s="1">
        <f t="shared" si="6"/>
        <v>0</v>
      </c>
    </row>
    <row r="1012" ht="14.25" customHeight="1">
      <c r="A1012" s="4">
        <v>42583.0</v>
      </c>
      <c r="B1012" s="1">
        <v>4751.299805</v>
      </c>
      <c r="C1012" s="1">
        <v>4751.299805</v>
      </c>
      <c r="D1012" s="1">
        <v>4751.299805</v>
      </c>
      <c r="E1012" s="1">
        <v>4751.299805</v>
      </c>
      <c r="F1012" s="1" t="str">
        <f t="shared" si="2"/>
        <v>SELL</v>
      </c>
      <c r="G1012" s="1" t="str">
        <f t="shared" si="3"/>
        <v>HOLD</v>
      </c>
      <c r="H1012" s="1">
        <f t="shared" si="4"/>
        <v>4849.5</v>
      </c>
      <c r="I1012" s="1">
        <f t="shared" si="6"/>
        <v>0</v>
      </c>
    </row>
    <row r="1013" ht="14.25" customHeight="1">
      <c r="A1013" s="4">
        <v>42584.0</v>
      </c>
      <c r="B1013" s="1">
        <v>4883.649902</v>
      </c>
      <c r="C1013" s="1">
        <v>4922.600098</v>
      </c>
      <c r="D1013" s="1">
        <v>4861.200195</v>
      </c>
      <c r="E1013" s="1">
        <v>4888.049805</v>
      </c>
      <c r="F1013" s="1" t="str">
        <f t="shared" si="2"/>
        <v>BUY</v>
      </c>
      <c r="G1013" s="1" t="str">
        <f t="shared" si="3"/>
        <v>BUY</v>
      </c>
      <c r="H1013" s="1">
        <f t="shared" si="4"/>
        <v>4888.049805</v>
      </c>
      <c r="I1013" s="1">
        <f t="shared" si="6"/>
        <v>-0.007949232911</v>
      </c>
    </row>
    <row r="1014" ht="14.25" customHeight="1">
      <c r="A1014" s="4">
        <v>42585.0</v>
      </c>
      <c r="B1014" s="1">
        <v>4886.850098</v>
      </c>
      <c r="C1014" s="1">
        <v>4991.149902</v>
      </c>
      <c r="D1014" s="1">
        <v>4882.049805</v>
      </c>
      <c r="E1014" s="1">
        <v>4979.600098</v>
      </c>
      <c r="F1014" s="1" t="str">
        <f t="shared" si="2"/>
        <v>BUY</v>
      </c>
      <c r="G1014" s="1" t="str">
        <f t="shared" si="3"/>
        <v>HOLD</v>
      </c>
      <c r="H1014" s="1">
        <f t="shared" si="4"/>
        <v>4888.049805</v>
      </c>
      <c r="I1014" s="1">
        <f t="shared" si="6"/>
        <v>0</v>
      </c>
    </row>
    <row r="1015" ht="14.25" customHeight="1">
      <c r="A1015" s="4">
        <v>42586.0</v>
      </c>
      <c r="B1015" s="1">
        <v>5019.899902</v>
      </c>
      <c r="C1015" s="1">
        <v>5045.100098</v>
      </c>
      <c r="D1015" s="1">
        <v>4964.0</v>
      </c>
      <c r="E1015" s="1">
        <v>4974.350098</v>
      </c>
      <c r="F1015" s="1" t="str">
        <f t="shared" si="2"/>
        <v>BUY</v>
      </c>
      <c r="G1015" s="1" t="str">
        <f t="shared" si="3"/>
        <v>HOLD</v>
      </c>
      <c r="H1015" s="1">
        <f t="shared" si="4"/>
        <v>4888.049805</v>
      </c>
      <c r="I1015" s="1">
        <f t="shared" si="6"/>
        <v>0</v>
      </c>
    </row>
    <row r="1016" ht="14.25" customHeight="1">
      <c r="A1016" s="4">
        <v>42587.0</v>
      </c>
      <c r="B1016" s="1">
        <v>5011.200195</v>
      </c>
      <c r="C1016" s="1">
        <v>5109.799805</v>
      </c>
      <c r="D1016" s="1">
        <v>4997.649902</v>
      </c>
      <c r="E1016" s="1">
        <v>5099.399902</v>
      </c>
      <c r="F1016" s="1" t="str">
        <f t="shared" si="2"/>
        <v>BUY</v>
      </c>
      <c r="G1016" s="1" t="str">
        <f t="shared" si="3"/>
        <v>HOLD</v>
      </c>
      <c r="H1016" s="1">
        <f t="shared" si="4"/>
        <v>4888.049805</v>
      </c>
      <c r="I1016" s="1">
        <f t="shared" si="6"/>
        <v>0</v>
      </c>
    </row>
    <row r="1017" ht="14.25" customHeight="1">
      <c r="A1017" s="4">
        <v>42590.0</v>
      </c>
      <c r="B1017" s="1">
        <v>5130.799805</v>
      </c>
      <c r="C1017" s="1">
        <v>5136.950195</v>
      </c>
      <c r="D1017" s="1">
        <v>5067.649902</v>
      </c>
      <c r="E1017" s="1">
        <v>5077.850098</v>
      </c>
      <c r="F1017" s="1" t="str">
        <f t="shared" si="2"/>
        <v>BUY</v>
      </c>
      <c r="G1017" s="1" t="str">
        <f t="shared" si="3"/>
        <v>HOLD</v>
      </c>
      <c r="H1017" s="1">
        <f t="shared" si="4"/>
        <v>4888.049805</v>
      </c>
      <c r="I1017" s="1">
        <f t="shared" si="6"/>
        <v>0</v>
      </c>
    </row>
    <row r="1018" ht="14.25" customHeight="1">
      <c r="A1018" s="4">
        <v>42591.0</v>
      </c>
      <c r="B1018" s="1">
        <v>5057.350098</v>
      </c>
      <c r="C1018" s="1">
        <v>5141.399902</v>
      </c>
      <c r="D1018" s="1">
        <v>5056.600098</v>
      </c>
      <c r="E1018" s="1">
        <v>5132.299805</v>
      </c>
      <c r="F1018" s="1" t="str">
        <f t="shared" si="2"/>
        <v>BUY</v>
      </c>
      <c r="G1018" s="1" t="str">
        <f t="shared" si="3"/>
        <v>HOLD</v>
      </c>
      <c r="H1018" s="1">
        <f t="shared" si="4"/>
        <v>4888.049805</v>
      </c>
      <c r="I1018" s="1">
        <f t="shared" si="6"/>
        <v>0</v>
      </c>
    </row>
    <row r="1019" ht="14.25" customHeight="1">
      <c r="A1019" s="4">
        <v>42592.0</v>
      </c>
      <c r="B1019" s="1">
        <v>5156.200195</v>
      </c>
      <c r="C1019" s="1">
        <v>5160.200195</v>
      </c>
      <c r="D1019" s="1">
        <v>5084.5</v>
      </c>
      <c r="E1019" s="1">
        <v>5118.25</v>
      </c>
      <c r="F1019" s="1" t="str">
        <f t="shared" si="2"/>
        <v>BUY</v>
      </c>
      <c r="G1019" s="1" t="str">
        <f t="shared" si="3"/>
        <v>HOLD</v>
      </c>
      <c r="H1019" s="1">
        <f t="shared" si="4"/>
        <v>4888.049805</v>
      </c>
      <c r="I1019" s="1">
        <f t="shared" si="6"/>
        <v>0</v>
      </c>
    </row>
    <row r="1020" ht="14.25" customHeight="1">
      <c r="A1020" s="4">
        <v>42593.0</v>
      </c>
      <c r="B1020" s="1">
        <v>5049.450195</v>
      </c>
      <c r="C1020" s="1">
        <v>5057.5</v>
      </c>
      <c r="D1020" s="1">
        <v>5011.049805</v>
      </c>
      <c r="E1020" s="1">
        <v>5037.5</v>
      </c>
      <c r="F1020" s="1" t="str">
        <f t="shared" si="2"/>
        <v>SELL</v>
      </c>
      <c r="G1020" s="1" t="str">
        <f t="shared" si="3"/>
        <v>SELL</v>
      </c>
      <c r="H1020" s="1">
        <f t="shared" si="4"/>
        <v>5037.5</v>
      </c>
      <c r="I1020" s="1">
        <f t="shared" si="6"/>
        <v>0.03057460561</v>
      </c>
    </row>
    <row r="1021" ht="14.25" customHeight="1">
      <c r="A1021" s="4">
        <v>42594.0</v>
      </c>
      <c r="B1021" s="1">
        <v>5080.450195</v>
      </c>
      <c r="C1021" s="1">
        <v>5148.049805</v>
      </c>
      <c r="D1021" s="1">
        <v>5075.299805</v>
      </c>
      <c r="E1021" s="1">
        <v>5139.149902</v>
      </c>
      <c r="F1021" s="1" t="str">
        <f t="shared" si="2"/>
        <v>BUY</v>
      </c>
      <c r="G1021" s="1" t="str">
        <f t="shared" si="3"/>
        <v>BUY</v>
      </c>
      <c r="H1021" s="1">
        <f t="shared" si="4"/>
        <v>5139.149902</v>
      </c>
      <c r="I1021" s="1">
        <f t="shared" si="6"/>
        <v>-0.0201786406</v>
      </c>
    </row>
    <row r="1022" ht="14.25" customHeight="1">
      <c r="A1022" s="4">
        <v>42597.0</v>
      </c>
      <c r="B1022" s="1">
        <v>5086.549805</v>
      </c>
      <c r="C1022" s="1">
        <v>5099.0</v>
      </c>
      <c r="D1022" s="1">
        <v>5033.950195</v>
      </c>
      <c r="E1022" s="1">
        <v>5091.899902</v>
      </c>
      <c r="F1022" s="1" t="str">
        <f t="shared" si="2"/>
        <v>BUY</v>
      </c>
      <c r="G1022" s="1" t="str">
        <f t="shared" si="3"/>
        <v>HOLD</v>
      </c>
      <c r="H1022" s="1">
        <f t="shared" si="4"/>
        <v>5139.149902</v>
      </c>
      <c r="I1022" s="1">
        <f t="shared" si="6"/>
        <v>0</v>
      </c>
    </row>
    <row r="1023" ht="14.25" customHeight="1">
      <c r="A1023" s="4">
        <v>42598.0</v>
      </c>
      <c r="B1023" s="1">
        <v>5106.600098</v>
      </c>
      <c r="C1023" s="1">
        <v>5120.75</v>
      </c>
      <c r="D1023" s="1">
        <v>5037.950195</v>
      </c>
      <c r="E1023" s="1">
        <v>5049.950195</v>
      </c>
      <c r="F1023" s="1" t="str">
        <f t="shared" si="2"/>
        <v>BUY</v>
      </c>
      <c r="G1023" s="1" t="str">
        <f t="shared" si="3"/>
        <v>HOLD</v>
      </c>
      <c r="H1023" s="1">
        <f t="shared" si="4"/>
        <v>5139.149902</v>
      </c>
      <c r="I1023" s="1">
        <f t="shared" si="6"/>
        <v>0</v>
      </c>
    </row>
    <row r="1024" ht="14.25" customHeight="1">
      <c r="A1024" s="4">
        <v>42599.0</v>
      </c>
      <c r="B1024" s="1">
        <v>5114.700195</v>
      </c>
      <c r="C1024" s="1">
        <v>5145.649902</v>
      </c>
      <c r="D1024" s="1">
        <v>5084.75</v>
      </c>
      <c r="E1024" s="1">
        <v>5098.350098</v>
      </c>
      <c r="F1024" s="1" t="str">
        <f t="shared" si="2"/>
        <v>BUY</v>
      </c>
      <c r="G1024" s="1" t="str">
        <f t="shared" si="3"/>
        <v>HOLD</v>
      </c>
      <c r="H1024" s="1">
        <f t="shared" si="4"/>
        <v>5139.149902</v>
      </c>
      <c r="I1024" s="1">
        <f t="shared" si="6"/>
        <v>0</v>
      </c>
    </row>
    <row r="1025" ht="14.25" customHeight="1">
      <c r="A1025" s="4">
        <v>42600.0</v>
      </c>
      <c r="B1025" s="1">
        <v>5137.899902</v>
      </c>
      <c r="C1025" s="1">
        <v>5211.0</v>
      </c>
      <c r="D1025" s="1">
        <v>5085.549805</v>
      </c>
      <c r="E1025" s="1">
        <v>5191.600098</v>
      </c>
      <c r="F1025" s="1" t="str">
        <f t="shared" si="2"/>
        <v>BUY</v>
      </c>
      <c r="G1025" s="1" t="str">
        <f t="shared" si="3"/>
        <v>HOLD</v>
      </c>
      <c r="H1025" s="1">
        <f t="shared" si="4"/>
        <v>5139.149902</v>
      </c>
      <c r="I1025" s="1">
        <f t="shared" si="6"/>
        <v>0</v>
      </c>
    </row>
    <row r="1026" ht="14.25" customHeight="1">
      <c r="A1026" s="4">
        <v>42601.0</v>
      </c>
      <c r="B1026" s="1">
        <v>5214.950195</v>
      </c>
      <c r="C1026" s="1">
        <v>5219.25</v>
      </c>
      <c r="D1026" s="1">
        <v>5196.149902</v>
      </c>
      <c r="E1026" s="1">
        <v>5201.799805</v>
      </c>
      <c r="F1026" s="1" t="str">
        <f t="shared" si="2"/>
        <v>BUY</v>
      </c>
      <c r="G1026" s="1" t="str">
        <f t="shared" si="3"/>
        <v>HOLD</v>
      </c>
      <c r="H1026" s="1">
        <f t="shared" si="4"/>
        <v>5139.149902</v>
      </c>
      <c r="I1026" s="1">
        <f t="shared" si="6"/>
        <v>0</v>
      </c>
    </row>
    <row r="1027" ht="14.25" customHeight="1">
      <c r="A1027" s="4">
        <v>42604.0</v>
      </c>
      <c r="B1027" s="1">
        <v>5201.799805</v>
      </c>
      <c r="C1027" s="1">
        <v>5201.799805</v>
      </c>
      <c r="D1027" s="1">
        <v>5201.799805</v>
      </c>
      <c r="E1027" s="1">
        <v>5201.799805</v>
      </c>
      <c r="F1027" s="1" t="str">
        <f t="shared" si="2"/>
        <v>BUY</v>
      </c>
      <c r="G1027" s="1" t="str">
        <f t="shared" si="3"/>
        <v>HOLD</v>
      </c>
      <c r="H1027" s="1">
        <f t="shared" si="4"/>
        <v>5139.149902</v>
      </c>
      <c r="I1027" s="1">
        <f t="shared" si="6"/>
        <v>0</v>
      </c>
    </row>
    <row r="1028" ht="14.25" customHeight="1">
      <c r="A1028" s="4">
        <v>42605.0</v>
      </c>
      <c r="B1028" s="1">
        <v>5341.899902</v>
      </c>
      <c r="C1028" s="1">
        <v>5399.700195</v>
      </c>
      <c r="D1028" s="1">
        <v>5322.799805</v>
      </c>
      <c r="E1028" s="1">
        <v>5360.700195</v>
      </c>
      <c r="F1028" s="1" t="str">
        <f t="shared" si="2"/>
        <v>BUY</v>
      </c>
      <c r="G1028" s="1" t="str">
        <f t="shared" si="3"/>
        <v>HOLD</v>
      </c>
      <c r="H1028" s="1">
        <f t="shared" si="4"/>
        <v>5139.149902</v>
      </c>
      <c r="I1028" s="1">
        <f t="shared" si="6"/>
        <v>0</v>
      </c>
    </row>
    <row r="1029" ht="14.25" customHeight="1">
      <c r="A1029" s="4">
        <v>42606.0</v>
      </c>
      <c r="B1029" s="1">
        <v>5358.899902</v>
      </c>
      <c r="C1029" s="1">
        <v>5360.25</v>
      </c>
      <c r="D1029" s="1">
        <v>5314.600098</v>
      </c>
      <c r="E1029" s="1">
        <v>5326.600098</v>
      </c>
      <c r="F1029" s="1" t="str">
        <f t="shared" si="2"/>
        <v>BUY</v>
      </c>
      <c r="G1029" s="1" t="str">
        <f t="shared" si="3"/>
        <v>HOLD</v>
      </c>
      <c r="H1029" s="1">
        <f t="shared" si="4"/>
        <v>5139.149902</v>
      </c>
      <c r="I1029" s="1">
        <f t="shared" si="6"/>
        <v>0</v>
      </c>
    </row>
    <row r="1030" ht="14.25" customHeight="1">
      <c r="A1030" s="4">
        <v>42607.0</v>
      </c>
      <c r="B1030" s="1">
        <v>5278.600098</v>
      </c>
      <c r="C1030" s="1">
        <v>5310.850098</v>
      </c>
      <c r="D1030" s="1">
        <v>5238.299805</v>
      </c>
      <c r="E1030" s="1">
        <v>5257.950195</v>
      </c>
      <c r="F1030" s="1" t="str">
        <f t="shared" si="2"/>
        <v>BUY</v>
      </c>
      <c r="G1030" s="1" t="str">
        <f t="shared" si="3"/>
        <v>HOLD</v>
      </c>
      <c r="H1030" s="1">
        <f t="shared" si="4"/>
        <v>5139.149902</v>
      </c>
      <c r="I1030" s="1">
        <f t="shared" si="6"/>
        <v>0</v>
      </c>
    </row>
    <row r="1031" ht="14.25" customHeight="1">
      <c r="A1031" s="4">
        <v>42608.0</v>
      </c>
      <c r="B1031" s="1">
        <v>5216.75</v>
      </c>
      <c r="C1031" s="1">
        <v>5300.100098</v>
      </c>
      <c r="D1031" s="1">
        <v>5204.950195</v>
      </c>
      <c r="E1031" s="1">
        <v>5258.450195</v>
      </c>
      <c r="F1031" s="1" t="str">
        <f t="shared" si="2"/>
        <v>BUY</v>
      </c>
      <c r="G1031" s="1" t="str">
        <f t="shared" si="3"/>
        <v>HOLD</v>
      </c>
      <c r="H1031" s="1">
        <f t="shared" si="4"/>
        <v>5139.149902</v>
      </c>
      <c r="I1031" s="1">
        <f t="shared" si="6"/>
        <v>0</v>
      </c>
    </row>
    <row r="1032" ht="14.25" customHeight="1">
      <c r="A1032" s="4">
        <v>42611.0</v>
      </c>
      <c r="B1032" s="1">
        <v>5241.549805</v>
      </c>
      <c r="C1032" s="1">
        <v>5281.600098</v>
      </c>
      <c r="D1032" s="1">
        <v>5201.850098</v>
      </c>
      <c r="E1032" s="1">
        <v>5265.75</v>
      </c>
      <c r="F1032" s="1" t="str">
        <f t="shared" si="2"/>
        <v>BUY</v>
      </c>
      <c r="G1032" s="1" t="str">
        <f t="shared" si="3"/>
        <v>HOLD</v>
      </c>
      <c r="H1032" s="1">
        <f t="shared" si="4"/>
        <v>5139.149902</v>
      </c>
      <c r="I1032" s="1">
        <f t="shared" si="6"/>
        <v>0</v>
      </c>
    </row>
    <row r="1033" ht="14.25" customHeight="1">
      <c r="A1033" s="4">
        <v>42612.0</v>
      </c>
      <c r="B1033" s="1">
        <v>5325.399902</v>
      </c>
      <c r="C1033" s="1">
        <v>5326.450195</v>
      </c>
      <c r="D1033" s="1">
        <v>5256.799805</v>
      </c>
      <c r="E1033" s="1">
        <v>5284.200195</v>
      </c>
      <c r="F1033" s="1" t="str">
        <f t="shared" si="2"/>
        <v>BUY</v>
      </c>
      <c r="G1033" s="1" t="str">
        <f t="shared" si="3"/>
        <v>HOLD</v>
      </c>
      <c r="H1033" s="1">
        <f t="shared" si="4"/>
        <v>5139.149902</v>
      </c>
      <c r="I1033" s="1">
        <f t="shared" si="6"/>
        <v>0</v>
      </c>
    </row>
    <row r="1034" ht="14.25" customHeight="1">
      <c r="A1034" s="4">
        <v>42613.0</v>
      </c>
      <c r="B1034" s="1">
        <v>5284.200195</v>
      </c>
      <c r="C1034" s="1">
        <v>5284.200195</v>
      </c>
      <c r="D1034" s="1">
        <v>5284.200195</v>
      </c>
      <c r="E1034" s="1">
        <v>5284.200195</v>
      </c>
      <c r="F1034" s="1" t="str">
        <f t="shared" si="2"/>
        <v>BUY</v>
      </c>
      <c r="G1034" s="1" t="str">
        <f t="shared" si="3"/>
        <v>HOLD</v>
      </c>
      <c r="H1034" s="1">
        <f t="shared" si="4"/>
        <v>5139.149902</v>
      </c>
      <c r="I1034" s="1">
        <f t="shared" si="6"/>
        <v>0</v>
      </c>
    </row>
    <row r="1035" ht="14.25" customHeight="1">
      <c r="A1035" s="4">
        <v>42614.0</v>
      </c>
      <c r="B1035" s="1">
        <v>5292.25</v>
      </c>
      <c r="C1035" s="1">
        <v>5304.25</v>
      </c>
      <c r="D1035" s="1">
        <v>5252.0</v>
      </c>
      <c r="E1035" s="1">
        <v>5289.350098</v>
      </c>
      <c r="F1035" s="1" t="str">
        <f t="shared" si="2"/>
        <v>BUY</v>
      </c>
      <c r="G1035" s="1" t="str">
        <f t="shared" si="3"/>
        <v>HOLD</v>
      </c>
      <c r="H1035" s="1">
        <f t="shared" si="4"/>
        <v>5139.149902</v>
      </c>
      <c r="I1035" s="1">
        <f t="shared" si="6"/>
        <v>0</v>
      </c>
    </row>
    <row r="1036" ht="14.25" customHeight="1">
      <c r="A1036" s="4">
        <v>42615.0</v>
      </c>
      <c r="B1036" s="1">
        <v>5309.700195</v>
      </c>
      <c r="C1036" s="1">
        <v>5317.5</v>
      </c>
      <c r="D1036" s="1">
        <v>5211.75</v>
      </c>
      <c r="E1036" s="1">
        <v>5221.049805</v>
      </c>
      <c r="F1036" s="1" t="str">
        <f t="shared" si="2"/>
        <v>SELL</v>
      </c>
      <c r="G1036" s="1" t="str">
        <f t="shared" si="3"/>
        <v>SELL</v>
      </c>
      <c r="H1036" s="1">
        <f t="shared" si="4"/>
        <v>5221.049805</v>
      </c>
      <c r="I1036" s="1">
        <f t="shared" si="6"/>
        <v>0.01593646898</v>
      </c>
    </row>
    <row r="1037" ht="14.25" customHeight="1">
      <c r="A1037" s="4">
        <v>42618.0</v>
      </c>
      <c r="B1037" s="1">
        <v>5221.049805</v>
      </c>
      <c r="C1037" s="1">
        <v>5221.049805</v>
      </c>
      <c r="D1037" s="1">
        <v>5221.049805</v>
      </c>
      <c r="E1037" s="1">
        <v>5221.049805</v>
      </c>
      <c r="F1037" s="1" t="str">
        <f t="shared" si="2"/>
        <v>SELL</v>
      </c>
      <c r="G1037" s="1" t="str">
        <f t="shared" si="3"/>
        <v>HOLD</v>
      </c>
      <c r="H1037" s="1">
        <f t="shared" si="4"/>
        <v>5221.049805</v>
      </c>
      <c r="I1037" s="1">
        <f t="shared" si="6"/>
        <v>0</v>
      </c>
    </row>
    <row r="1038" ht="14.25" customHeight="1">
      <c r="A1038" s="4">
        <v>42619.0</v>
      </c>
      <c r="B1038" s="1">
        <v>5159.75</v>
      </c>
      <c r="C1038" s="1">
        <v>5198.600098</v>
      </c>
      <c r="D1038" s="1">
        <v>5142.25</v>
      </c>
      <c r="E1038" s="1">
        <v>5168.850098</v>
      </c>
      <c r="F1038" s="1" t="str">
        <f t="shared" si="2"/>
        <v>SELL</v>
      </c>
      <c r="G1038" s="1" t="str">
        <f t="shared" si="3"/>
        <v>HOLD</v>
      </c>
      <c r="H1038" s="1">
        <f t="shared" si="4"/>
        <v>5221.049805</v>
      </c>
      <c r="I1038" s="1">
        <f t="shared" si="6"/>
        <v>0</v>
      </c>
    </row>
    <row r="1039" ht="14.25" customHeight="1">
      <c r="A1039" s="4">
        <v>42620.0</v>
      </c>
      <c r="B1039" s="1">
        <v>5217.350098</v>
      </c>
      <c r="C1039" s="1">
        <v>5228.899902</v>
      </c>
      <c r="D1039" s="1">
        <v>5140.549805</v>
      </c>
      <c r="E1039" s="1">
        <v>5148.350098</v>
      </c>
      <c r="F1039" s="1" t="str">
        <f t="shared" si="2"/>
        <v>SELL</v>
      </c>
      <c r="G1039" s="1" t="str">
        <f t="shared" si="3"/>
        <v>HOLD</v>
      </c>
      <c r="H1039" s="1">
        <f t="shared" si="4"/>
        <v>5221.049805</v>
      </c>
      <c r="I1039" s="1">
        <f t="shared" si="6"/>
        <v>0</v>
      </c>
    </row>
    <row r="1040" ht="14.25" customHeight="1">
      <c r="A1040" s="4">
        <v>42621.0</v>
      </c>
      <c r="B1040" s="1">
        <v>5131.200195</v>
      </c>
      <c r="C1040" s="1">
        <v>5158.75</v>
      </c>
      <c r="D1040" s="1">
        <v>5052.850098</v>
      </c>
      <c r="E1040" s="1">
        <v>5068.5</v>
      </c>
      <c r="F1040" s="1" t="str">
        <f t="shared" si="2"/>
        <v>SELL</v>
      </c>
      <c r="G1040" s="1" t="str">
        <f t="shared" si="3"/>
        <v>HOLD</v>
      </c>
      <c r="H1040" s="1">
        <f t="shared" si="4"/>
        <v>5221.049805</v>
      </c>
      <c r="I1040" s="1">
        <f t="shared" si="6"/>
        <v>0</v>
      </c>
    </row>
    <row r="1041" ht="14.25" customHeight="1">
      <c r="A1041" s="4">
        <v>42622.0</v>
      </c>
      <c r="B1041" s="1">
        <v>5059.100098</v>
      </c>
      <c r="C1041" s="1">
        <v>5065.200195</v>
      </c>
      <c r="D1041" s="1">
        <v>4989.5</v>
      </c>
      <c r="E1041" s="1">
        <v>5030.450195</v>
      </c>
      <c r="F1041" s="1" t="str">
        <f t="shared" si="2"/>
        <v>SELL</v>
      </c>
      <c r="G1041" s="1" t="str">
        <f t="shared" si="3"/>
        <v>HOLD</v>
      </c>
      <c r="H1041" s="1">
        <f t="shared" si="4"/>
        <v>5221.049805</v>
      </c>
      <c r="I1041" s="1">
        <f t="shared" si="6"/>
        <v>0</v>
      </c>
    </row>
    <row r="1042" ht="14.25" customHeight="1">
      <c r="A1042" s="4">
        <v>42625.0</v>
      </c>
      <c r="B1042" s="1">
        <v>5027.100098</v>
      </c>
      <c r="C1042" s="1">
        <v>5036.799805</v>
      </c>
      <c r="D1042" s="1">
        <v>4919.450195</v>
      </c>
      <c r="E1042" s="1">
        <v>4934.75</v>
      </c>
      <c r="F1042" s="1" t="str">
        <f t="shared" si="2"/>
        <v>SELL</v>
      </c>
      <c r="G1042" s="1" t="str">
        <f t="shared" si="3"/>
        <v>HOLD</v>
      </c>
      <c r="H1042" s="1">
        <f t="shared" si="4"/>
        <v>5221.049805</v>
      </c>
      <c r="I1042" s="1">
        <f t="shared" si="6"/>
        <v>0</v>
      </c>
    </row>
    <row r="1043" ht="14.25" customHeight="1">
      <c r="A1043" s="4">
        <v>42626.0</v>
      </c>
      <c r="B1043" s="1">
        <v>4899.149902</v>
      </c>
      <c r="C1043" s="1">
        <v>4915.899902</v>
      </c>
      <c r="D1043" s="1">
        <v>4837.950195</v>
      </c>
      <c r="E1043" s="1">
        <v>4905.799805</v>
      </c>
      <c r="F1043" s="1" t="str">
        <f t="shared" si="2"/>
        <v>SELL</v>
      </c>
      <c r="G1043" s="1" t="str">
        <f t="shared" si="3"/>
        <v>HOLD</v>
      </c>
      <c r="H1043" s="1">
        <f t="shared" si="4"/>
        <v>5221.049805</v>
      </c>
      <c r="I1043" s="1">
        <f t="shared" si="6"/>
        <v>0</v>
      </c>
    </row>
    <row r="1044" ht="14.25" customHeight="1">
      <c r="A1044" s="4">
        <v>42627.0</v>
      </c>
      <c r="B1044" s="1">
        <v>4873.799805</v>
      </c>
      <c r="C1044" s="1">
        <v>4873.799805</v>
      </c>
      <c r="D1044" s="1">
        <v>4764.799805</v>
      </c>
      <c r="E1044" s="1">
        <v>4778.350098</v>
      </c>
      <c r="F1044" s="1" t="str">
        <f t="shared" si="2"/>
        <v>SELL</v>
      </c>
      <c r="G1044" s="1" t="str">
        <f t="shared" si="3"/>
        <v>HOLD</v>
      </c>
      <c r="H1044" s="1">
        <f t="shared" si="4"/>
        <v>5221.049805</v>
      </c>
      <c r="I1044" s="1">
        <f t="shared" si="6"/>
        <v>0</v>
      </c>
    </row>
    <row r="1045" ht="14.25" customHeight="1">
      <c r="A1045" s="4">
        <v>42628.0</v>
      </c>
      <c r="B1045" s="1">
        <v>4794.850098</v>
      </c>
      <c r="C1045" s="1">
        <v>4854.0</v>
      </c>
      <c r="D1045" s="1">
        <v>4782.549805</v>
      </c>
      <c r="E1045" s="1">
        <v>4812.350098</v>
      </c>
      <c r="F1045" s="1" t="str">
        <f t="shared" si="2"/>
        <v>SELL</v>
      </c>
      <c r="G1045" s="1" t="str">
        <f t="shared" si="3"/>
        <v>HOLD</v>
      </c>
      <c r="H1045" s="1">
        <f t="shared" si="4"/>
        <v>5221.049805</v>
      </c>
      <c r="I1045" s="1">
        <f t="shared" si="6"/>
        <v>0</v>
      </c>
    </row>
    <row r="1046" ht="14.25" customHeight="1">
      <c r="A1046" s="4">
        <v>42629.0</v>
      </c>
      <c r="B1046" s="1">
        <v>4779.5</v>
      </c>
      <c r="C1046" s="1">
        <v>4779.5</v>
      </c>
      <c r="D1046" s="1">
        <v>4640.950195</v>
      </c>
      <c r="E1046" s="1">
        <v>4706.450195</v>
      </c>
      <c r="F1046" s="1" t="str">
        <f t="shared" si="2"/>
        <v>SELL</v>
      </c>
      <c r="G1046" s="1" t="str">
        <f t="shared" si="3"/>
        <v>HOLD</v>
      </c>
      <c r="H1046" s="1">
        <f t="shared" si="4"/>
        <v>5221.049805</v>
      </c>
      <c r="I1046" s="1">
        <f t="shared" si="6"/>
        <v>0</v>
      </c>
    </row>
    <row r="1047" ht="14.25" customHeight="1">
      <c r="A1047" s="4">
        <v>42632.0</v>
      </c>
      <c r="B1047" s="1">
        <v>4731.299805</v>
      </c>
      <c r="C1047" s="1">
        <v>4767.299805</v>
      </c>
      <c r="D1047" s="1">
        <v>4693.100098</v>
      </c>
      <c r="E1047" s="1">
        <v>4710.049805</v>
      </c>
      <c r="F1047" s="1" t="str">
        <f t="shared" si="2"/>
        <v>SELL</v>
      </c>
      <c r="G1047" s="1" t="str">
        <f t="shared" si="3"/>
        <v>HOLD</v>
      </c>
      <c r="H1047" s="1">
        <f t="shared" si="4"/>
        <v>5221.049805</v>
      </c>
      <c r="I1047" s="1">
        <f t="shared" si="6"/>
        <v>0</v>
      </c>
    </row>
    <row r="1048" ht="14.25" customHeight="1">
      <c r="A1048" s="4">
        <v>42633.0</v>
      </c>
      <c r="B1048" s="1">
        <v>4769.299805</v>
      </c>
      <c r="C1048" s="1">
        <v>4859.100098</v>
      </c>
      <c r="D1048" s="1">
        <v>4766.399902</v>
      </c>
      <c r="E1048" s="1">
        <v>4851.299805</v>
      </c>
      <c r="F1048" s="1" t="str">
        <f t="shared" si="2"/>
        <v>BUY</v>
      </c>
      <c r="G1048" s="1" t="str">
        <f t="shared" si="3"/>
        <v>BUY</v>
      </c>
      <c r="H1048" s="1">
        <f t="shared" si="4"/>
        <v>4851.299805</v>
      </c>
      <c r="I1048" s="1">
        <f t="shared" si="6"/>
        <v>0.07081909076</v>
      </c>
    </row>
    <row r="1049" ht="14.25" customHeight="1">
      <c r="A1049" s="4">
        <v>42634.0</v>
      </c>
      <c r="B1049" s="1">
        <v>4864.200195</v>
      </c>
      <c r="C1049" s="1">
        <v>4866.100098</v>
      </c>
      <c r="D1049" s="1">
        <v>4787.100098</v>
      </c>
      <c r="E1049" s="1">
        <v>4805.100098</v>
      </c>
      <c r="F1049" s="1" t="str">
        <f t="shared" si="2"/>
        <v>BUY</v>
      </c>
      <c r="G1049" s="1" t="str">
        <f t="shared" si="3"/>
        <v>HOLD</v>
      </c>
      <c r="H1049" s="1">
        <f t="shared" si="4"/>
        <v>4851.299805</v>
      </c>
      <c r="I1049" s="1">
        <f t="shared" si="6"/>
        <v>0</v>
      </c>
    </row>
    <row r="1050" ht="14.25" customHeight="1">
      <c r="A1050" s="4">
        <v>42635.0</v>
      </c>
      <c r="B1050" s="1">
        <v>4766.149902</v>
      </c>
      <c r="C1050" s="1">
        <v>4851.549805</v>
      </c>
      <c r="D1050" s="1">
        <v>4754.799805</v>
      </c>
      <c r="E1050" s="1">
        <v>4832.049805</v>
      </c>
      <c r="F1050" s="1" t="str">
        <f t="shared" si="2"/>
        <v>BUY</v>
      </c>
      <c r="G1050" s="1" t="str">
        <f t="shared" si="3"/>
        <v>HOLD</v>
      </c>
      <c r="H1050" s="1">
        <f t="shared" si="4"/>
        <v>4851.299805</v>
      </c>
      <c r="I1050" s="1">
        <f t="shared" si="6"/>
        <v>0</v>
      </c>
    </row>
    <row r="1051" ht="14.25" customHeight="1">
      <c r="A1051" s="4">
        <v>42636.0</v>
      </c>
      <c r="B1051" s="1">
        <v>4970.850098</v>
      </c>
      <c r="C1051" s="1">
        <v>5011.899902</v>
      </c>
      <c r="D1051" s="1">
        <v>4916.700195</v>
      </c>
      <c r="E1051" s="1">
        <v>4936.850098</v>
      </c>
      <c r="F1051" s="1" t="str">
        <f t="shared" si="2"/>
        <v>BUY</v>
      </c>
      <c r="G1051" s="1" t="str">
        <f t="shared" si="3"/>
        <v>HOLD</v>
      </c>
      <c r="H1051" s="1">
        <f t="shared" si="4"/>
        <v>4851.299805</v>
      </c>
      <c r="I1051" s="1">
        <f t="shared" si="6"/>
        <v>0</v>
      </c>
    </row>
    <row r="1052" ht="14.25" customHeight="1">
      <c r="A1052" s="4">
        <v>42639.0</v>
      </c>
      <c r="B1052" s="1">
        <v>4940.850098</v>
      </c>
      <c r="C1052" s="1">
        <v>5062.549805</v>
      </c>
      <c r="D1052" s="1">
        <v>4918.399902</v>
      </c>
      <c r="E1052" s="1">
        <v>5050.149902</v>
      </c>
      <c r="F1052" s="1" t="str">
        <f t="shared" si="2"/>
        <v>BUY</v>
      </c>
      <c r="G1052" s="1" t="str">
        <f t="shared" si="3"/>
        <v>HOLD</v>
      </c>
      <c r="H1052" s="1">
        <f t="shared" si="4"/>
        <v>4851.299805</v>
      </c>
      <c r="I1052" s="1">
        <f t="shared" si="6"/>
        <v>0</v>
      </c>
    </row>
    <row r="1053" ht="14.25" customHeight="1">
      <c r="A1053" s="4">
        <v>42640.0</v>
      </c>
      <c r="B1053" s="1">
        <v>5036.5</v>
      </c>
      <c r="C1053" s="1">
        <v>5055.399902</v>
      </c>
      <c r="D1053" s="1">
        <v>5002.549805</v>
      </c>
      <c r="E1053" s="1">
        <v>5039.149902</v>
      </c>
      <c r="F1053" s="1" t="str">
        <f t="shared" si="2"/>
        <v>BUY</v>
      </c>
      <c r="G1053" s="1" t="str">
        <f t="shared" si="3"/>
        <v>HOLD</v>
      </c>
      <c r="H1053" s="1">
        <f t="shared" si="4"/>
        <v>4851.299805</v>
      </c>
      <c r="I1053" s="1">
        <f t="shared" si="6"/>
        <v>0</v>
      </c>
    </row>
    <row r="1054" ht="14.25" customHeight="1">
      <c r="A1054" s="4">
        <v>42641.0</v>
      </c>
      <c r="B1054" s="1">
        <v>5039.149902</v>
      </c>
      <c r="C1054" s="1">
        <v>5039.149902</v>
      </c>
      <c r="D1054" s="1">
        <v>5039.149902</v>
      </c>
      <c r="E1054" s="1">
        <v>5039.149902</v>
      </c>
      <c r="F1054" s="1" t="str">
        <f t="shared" si="2"/>
        <v>BUY</v>
      </c>
      <c r="G1054" s="1" t="str">
        <f t="shared" si="3"/>
        <v>HOLD</v>
      </c>
      <c r="H1054" s="1">
        <f t="shared" si="4"/>
        <v>4851.299805</v>
      </c>
      <c r="I1054" s="1">
        <f t="shared" si="6"/>
        <v>0</v>
      </c>
    </row>
    <row r="1055" ht="14.25" customHeight="1">
      <c r="A1055" s="4">
        <v>42642.0</v>
      </c>
      <c r="B1055" s="1">
        <v>5050.100098</v>
      </c>
      <c r="C1055" s="1">
        <v>5099.25</v>
      </c>
      <c r="D1055" s="1">
        <v>5032.25</v>
      </c>
      <c r="E1055" s="1">
        <v>5062.600098</v>
      </c>
      <c r="F1055" s="1" t="str">
        <f t="shared" si="2"/>
        <v>BUY</v>
      </c>
      <c r="G1055" s="1" t="str">
        <f t="shared" si="3"/>
        <v>HOLD</v>
      </c>
      <c r="H1055" s="1">
        <f t="shared" si="4"/>
        <v>4851.299805</v>
      </c>
      <c r="I1055" s="1">
        <f t="shared" si="6"/>
        <v>0</v>
      </c>
    </row>
    <row r="1056" ht="14.25" customHeight="1">
      <c r="A1056" s="4">
        <v>42643.0</v>
      </c>
      <c r="B1056" s="1">
        <v>5037.399902</v>
      </c>
      <c r="C1056" s="1">
        <v>5049.049805</v>
      </c>
      <c r="D1056" s="1">
        <v>4921.450195</v>
      </c>
      <c r="E1056" s="1">
        <v>4943.649902</v>
      </c>
      <c r="F1056" s="1" t="str">
        <f t="shared" si="2"/>
        <v>SELL</v>
      </c>
      <c r="G1056" s="1" t="str">
        <f t="shared" si="3"/>
        <v>SELL</v>
      </c>
      <c r="H1056" s="1">
        <f t="shared" si="4"/>
        <v>4943.649902</v>
      </c>
      <c r="I1056" s="1">
        <f t="shared" si="6"/>
        <v>0.0190361554</v>
      </c>
    </row>
    <row r="1057" ht="14.25" customHeight="1">
      <c r="A1057" s="4">
        <v>42646.0</v>
      </c>
      <c r="B1057" s="1">
        <v>4870.75</v>
      </c>
      <c r="C1057" s="1">
        <v>4918.350098</v>
      </c>
      <c r="D1057" s="1">
        <v>4841.75</v>
      </c>
      <c r="E1057" s="1">
        <v>4866.700195</v>
      </c>
      <c r="F1057" s="1" t="str">
        <f t="shared" si="2"/>
        <v>SELL</v>
      </c>
      <c r="G1057" s="1" t="str">
        <f t="shared" si="3"/>
        <v>HOLD</v>
      </c>
      <c r="H1057" s="1">
        <f t="shared" si="4"/>
        <v>4943.649902</v>
      </c>
      <c r="I1057" s="1">
        <f t="shared" si="6"/>
        <v>0</v>
      </c>
    </row>
    <row r="1058" ht="14.25" customHeight="1">
      <c r="A1058" s="4">
        <v>42647.0</v>
      </c>
      <c r="B1058" s="1">
        <v>4906.850098</v>
      </c>
      <c r="C1058" s="1">
        <v>4910.25</v>
      </c>
      <c r="D1058" s="1">
        <v>4755.549805</v>
      </c>
      <c r="E1058" s="1">
        <v>4764.600098</v>
      </c>
      <c r="F1058" s="1" t="str">
        <f t="shared" si="2"/>
        <v>SELL</v>
      </c>
      <c r="G1058" s="1" t="str">
        <f t="shared" si="3"/>
        <v>HOLD</v>
      </c>
      <c r="H1058" s="1">
        <f t="shared" si="4"/>
        <v>4943.649902</v>
      </c>
      <c r="I1058" s="1">
        <f t="shared" si="6"/>
        <v>0</v>
      </c>
    </row>
    <row r="1059" ht="14.25" customHeight="1">
      <c r="A1059" s="4">
        <v>42648.0</v>
      </c>
      <c r="B1059" s="1">
        <v>4733.600098</v>
      </c>
      <c r="C1059" s="1">
        <v>4824.700195</v>
      </c>
      <c r="D1059" s="1">
        <v>4728.5</v>
      </c>
      <c r="E1059" s="1">
        <v>4800.600098</v>
      </c>
      <c r="F1059" s="1" t="str">
        <f t="shared" si="2"/>
        <v>SELL</v>
      </c>
      <c r="G1059" s="1" t="str">
        <f t="shared" si="3"/>
        <v>HOLD</v>
      </c>
      <c r="H1059" s="1">
        <f t="shared" si="4"/>
        <v>4943.649902</v>
      </c>
      <c r="I1059" s="1">
        <f t="shared" si="6"/>
        <v>0</v>
      </c>
    </row>
    <row r="1060" ht="14.25" customHeight="1">
      <c r="A1060" s="4">
        <v>42649.0</v>
      </c>
      <c r="B1060" s="1">
        <v>4788.700195</v>
      </c>
      <c r="C1060" s="1">
        <v>4839.549805</v>
      </c>
      <c r="D1060" s="1">
        <v>4750.399902</v>
      </c>
      <c r="E1060" s="1">
        <v>4763.25</v>
      </c>
      <c r="F1060" s="1" t="str">
        <f t="shared" si="2"/>
        <v>SELL</v>
      </c>
      <c r="G1060" s="1" t="str">
        <f t="shared" si="3"/>
        <v>HOLD</v>
      </c>
      <c r="H1060" s="1">
        <f t="shared" si="4"/>
        <v>4943.649902</v>
      </c>
      <c r="I1060" s="1">
        <f t="shared" si="6"/>
        <v>0</v>
      </c>
    </row>
    <row r="1061" ht="14.25" customHeight="1">
      <c r="A1061" s="4">
        <v>42650.0</v>
      </c>
      <c r="B1061" s="1">
        <v>4712.799805</v>
      </c>
      <c r="C1061" s="1">
        <v>4768.649902</v>
      </c>
      <c r="D1061" s="1">
        <v>4673.850098</v>
      </c>
      <c r="E1061" s="1">
        <v>4746.350098</v>
      </c>
      <c r="F1061" s="1" t="str">
        <f t="shared" si="2"/>
        <v>SELL</v>
      </c>
      <c r="G1061" s="1" t="str">
        <f t="shared" si="3"/>
        <v>HOLD</v>
      </c>
      <c r="H1061" s="1">
        <f t="shared" si="4"/>
        <v>4943.649902</v>
      </c>
      <c r="I1061" s="1">
        <f t="shared" si="6"/>
        <v>0</v>
      </c>
    </row>
    <row r="1062" ht="14.25" customHeight="1">
      <c r="A1062" s="4">
        <v>42653.0</v>
      </c>
      <c r="B1062" s="1">
        <v>4752.5</v>
      </c>
      <c r="C1062" s="1">
        <v>4818.850098</v>
      </c>
      <c r="D1062" s="1">
        <v>4628.200195</v>
      </c>
      <c r="E1062" s="1">
        <v>4651.600098</v>
      </c>
      <c r="F1062" s="1" t="str">
        <f t="shared" si="2"/>
        <v>SELL</v>
      </c>
      <c r="G1062" s="1" t="str">
        <f t="shared" si="3"/>
        <v>HOLD</v>
      </c>
      <c r="H1062" s="1">
        <f t="shared" si="4"/>
        <v>4943.649902</v>
      </c>
      <c r="I1062" s="1">
        <f t="shared" si="6"/>
        <v>0</v>
      </c>
    </row>
    <row r="1063" ht="14.25" customHeight="1">
      <c r="A1063" s="4">
        <v>42654.0</v>
      </c>
      <c r="B1063" s="1">
        <v>4623.149902</v>
      </c>
      <c r="C1063" s="1">
        <v>4623.149902</v>
      </c>
      <c r="D1063" s="1">
        <v>4555.899902</v>
      </c>
      <c r="E1063" s="1">
        <v>4613.100098</v>
      </c>
      <c r="F1063" s="1" t="str">
        <f t="shared" si="2"/>
        <v>SELL</v>
      </c>
      <c r="G1063" s="1" t="str">
        <f t="shared" si="3"/>
        <v>HOLD</v>
      </c>
      <c r="H1063" s="1">
        <f t="shared" si="4"/>
        <v>4943.649902</v>
      </c>
      <c r="I1063" s="1">
        <f t="shared" si="6"/>
        <v>0</v>
      </c>
    </row>
    <row r="1064" ht="14.25" customHeight="1">
      <c r="A1064" s="4">
        <v>42655.0</v>
      </c>
      <c r="B1064" s="1">
        <v>4635.799805</v>
      </c>
      <c r="C1064" s="1">
        <v>4637.25</v>
      </c>
      <c r="D1064" s="1">
        <v>4531.149902</v>
      </c>
      <c r="E1064" s="1">
        <v>4544.200195</v>
      </c>
      <c r="F1064" s="1" t="str">
        <f t="shared" si="2"/>
        <v>SELL</v>
      </c>
      <c r="G1064" s="1" t="str">
        <f t="shared" si="3"/>
        <v>HOLD</v>
      </c>
      <c r="H1064" s="1">
        <f t="shared" si="4"/>
        <v>4943.649902</v>
      </c>
      <c r="I1064" s="1">
        <f t="shared" si="6"/>
        <v>0</v>
      </c>
    </row>
    <row r="1065" ht="14.25" customHeight="1">
      <c r="A1065" s="4">
        <v>42656.0</v>
      </c>
      <c r="B1065" s="1">
        <v>4636.450195</v>
      </c>
      <c r="C1065" s="1">
        <v>4707.350098</v>
      </c>
      <c r="D1065" s="1">
        <v>4601.950195</v>
      </c>
      <c r="E1065" s="1">
        <v>4693.149902</v>
      </c>
      <c r="F1065" s="1" t="str">
        <f t="shared" si="2"/>
        <v>SELL</v>
      </c>
      <c r="G1065" s="1" t="str">
        <f t="shared" si="3"/>
        <v>HOLD</v>
      </c>
      <c r="H1065" s="1">
        <f t="shared" si="4"/>
        <v>4943.649902</v>
      </c>
      <c r="I1065" s="1">
        <f t="shared" si="6"/>
        <v>0</v>
      </c>
    </row>
    <row r="1066" ht="14.25" customHeight="1">
      <c r="A1066" s="4">
        <v>42657.0</v>
      </c>
      <c r="B1066" s="1">
        <v>4636.899902</v>
      </c>
      <c r="C1066" s="1">
        <v>4740.600098</v>
      </c>
      <c r="D1066" s="1">
        <v>4632.950195</v>
      </c>
      <c r="E1066" s="1">
        <v>4733.850098</v>
      </c>
      <c r="F1066" s="1" t="str">
        <f t="shared" si="2"/>
        <v>BUY</v>
      </c>
      <c r="G1066" s="1" t="str">
        <f t="shared" si="3"/>
        <v>BUY</v>
      </c>
      <c r="H1066" s="1">
        <f t="shared" si="4"/>
        <v>4733.850098</v>
      </c>
      <c r="I1066" s="1">
        <f t="shared" si="6"/>
        <v>0.0424382406</v>
      </c>
    </row>
    <row r="1067" ht="14.25" customHeight="1">
      <c r="A1067" s="4">
        <v>42660.0</v>
      </c>
      <c r="B1067" s="1">
        <v>4763.200195</v>
      </c>
      <c r="C1067" s="1">
        <v>4763.450195</v>
      </c>
      <c r="D1067" s="1">
        <v>4693.200195</v>
      </c>
      <c r="E1067" s="1">
        <v>4714.0</v>
      </c>
      <c r="F1067" s="1" t="str">
        <f t="shared" si="2"/>
        <v>BUY</v>
      </c>
      <c r="G1067" s="1" t="str">
        <f t="shared" si="3"/>
        <v>HOLD</v>
      </c>
      <c r="H1067" s="1">
        <f t="shared" si="4"/>
        <v>4733.850098</v>
      </c>
      <c r="I1067" s="1">
        <f t="shared" si="6"/>
        <v>0</v>
      </c>
    </row>
    <row r="1068" ht="14.25" customHeight="1">
      <c r="A1068" s="4">
        <v>42661.0</v>
      </c>
      <c r="B1068" s="1">
        <v>4780.200195</v>
      </c>
      <c r="C1068" s="1">
        <v>4800.5</v>
      </c>
      <c r="D1068" s="1">
        <v>4723.649902</v>
      </c>
      <c r="E1068" s="1">
        <v>4750.5</v>
      </c>
      <c r="F1068" s="1" t="str">
        <f t="shared" si="2"/>
        <v>BUY</v>
      </c>
      <c r="G1068" s="1" t="str">
        <f t="shared" si="3"/>
        <v>HOLD</v>
      </c>
      <c r="H1068" s="1">
        <f t="shared" si="4"/>
        <v>4733.850098</v>
      </c>
      <c r="I1068" s="1">
        <f t="shared" si="6"/>
        <v>0</v>
      </c>
    </row>
    <row r="1069" ht="14.25" customHeight="1">
      <c r="A1069" s="4">
        <v>42662.0</v>
      </c>
      <c r="B1069" s="1">
        <v>4756.200195</v>
      </c>
      <c r="C1069" s="1">
        <v>4756.200195</v>
      </c>
      <c r="D1069" s="1">
        <v>4685.649902</v>
      </c>
      <c r="E1069" s="1">
        <v>4705.799805</v>
      </c>
      <c r="F1069" s="1" t="str">
        <f t="shared" si="2"/>
        <v>BUY</v>
      </c>
      <c r="G1069" s="1" t="str">
        <f t="shared" si="3"/>
        <v>HOLD</v>
      </c>
      <c r="H1069" s="1">
        <f t="shared" si="4"/>
        <v>4733.850098</v>
      </c>
      <c r="I1069" s="1">
        <f t="shared" si="6"/>
        <v>0</v>
      </c>
    </row>
    <row r="1070" ht="14.25" customHeight="1">
      <c r="A1070" s="4">
        <v>42663.0</v>
      </c>
      <c r="B1070" s="1">
        <v>4681.149902</v>
      </c>
      <c r="C1070" s="1">
        <v>4701.799805</v>
      </c>
      <c r="D1070" s="1">
        <v>4639.049805</v>
      </c>
      <c r="E1070" s="1">
        <v>4646.25</v>
      </c>
      <c r="F1070" s="1" t="str">
        <f t="shared" si="2"/>
        <v>SELL</v>
      </c>
      <c r="G1070" s="1" t="str">
        <f t="shared" si="3"/>
        <v>SELL</v>
      </c>
      <c r="H1070" s="1">
        <f t="shared" si="4"/>
        <v>4646.25</v>
      </c>
      <c r="I1070" s="1">
        <f t="shared" si="6"/>
        <v>-0.01850504266</v>
      </c>
    </row>
    <row r="1071" ht="14.25" customHeight="1">
      <c r="A1071" s="4">
        <v>42664.0</v>
      </c>
      <c r="B1071" s="1">
        <v>4659.950195</v>
      </c>
      <c r="C1071" s="1">
        <v>4690.450195</v>
      </c>
      <c r="D1071" s="1">
        <v>4608.899902</v>
      </c>
      <c r="E1071" s="1">
        <v>4624.299805</v>
      </c>
      <c r="F1071" s="1" t="str">
        <f t="shared" si="2"/>
        <v>SELL</v>
      </c>
      <c r="G1071" s="1" t="str">
        <f t="shared" si="3"/>
        <v>HOLD</v>
      </c>
      <c r="H1071" s="1">
        <f t="shared" si="4"/>
        <v>4646.25</v>
      </c>
      <c r="I1071" s="1">
        <f t="shared" si="6"/>
        <v>0</v>
      </c>
    </row>
    <row r="1072" ht="14.25" customHeight="1">
      <c r="A1072" s="4">
        <v>42667.0</v>
      </c>
      <c r="B1072" s="1">
        <v>4675.799805</v>
      </c>
      <c r="C1072" s="1">
        <v>4773.100098</v>
      </c>
      <c r="D1072" s="1">
        <v>4675.799805</v>
      </c>
      <c r="E1072" s="1">
        <v>4765.299805</v>
      </c>
      <c r="F1072" s="1" t="str">
        <f t="shared" si="2"/>
        <v>BUY</v>
      </c>
      <c r="G1072" s="1" t="str">
        <f t="shared" si="3"/>
        <v>BUY</v>
      </c>
      <c r="H1072" s="1">
        <f t="shared" si="4"/>
        <v>4765.299805</v>
      </c>
      <c r="I1072" s="1">
        <f t="shared" si="6"/>
        <v>-0.02562277213</v>
      </c>
    </row>
    <row r="1073" ht="14.25" customHeight="1">
      <c r="A1073" s="4">
        <v>42668.0</v>
      </c>
      <c r="B1073" s="1">
        <v>4774.950195</v>
      </c>
      <c r="C1073" s="1">
        <v>4782.850098</v>
      </c>
      <c r="D1073" s="1">
        <v>4728.850098</v>
      </c>
      <c r="E1073" s="1">
        <v>4749.649902</v>
      </c>
      <c r="F1073" s="1" t="str">
        <f t="shared" si="2"/>
        <v>BUY</v>
      </c>
      <c r="G1073" s="1" t="str">
        <f t="shared" si="3"/>
        <v>HOLD</v>
      </c>
      <c r="H1073" s="1">
        <f t="shared" si="4"/>
        <v>4765.299805</v>
      </c>
      <c r="I1073" s="1">
        <f t="shared" si="6"/>
        <v>0</v>
      </c>
    </row>
    <row r="1074" ht="14.25" customHeight="1">
      <c r="A1074" s="4">
        <v>42669.0</v>
      </c>
      <c r="B1074" s="1">
        <v>4749.0</v>
      </c>
      <c r="C1074" s="1">
        <v>4779.799805</v>
      </c>
      <c r="D1074" s="1">
        <v>4730.149902</v>
      </c>
      <c r="E1074" s="1">
        <v>4749.950195</v>
      </c>
      <c r="F1074" s="1" t="str">
        <f t="shared" si="2"/>
        <v>BUY</v>
      </c>
      <c r="G1074" s="1" t="str">
        <f t="shared" si="3"/>
        <v>HOLD</v>
      </c>
      <c r="H1074" s="1">
        <f t="shared" si="4"/>
        <v>4765.299805</v>
      </c>
      <c r="I1074" s="1">
        <f t="shared" si="6"/>
        <v>0</v>
      </c>
    </row>
    <row r="1075" ht="14.25" customHeight="1">
      <c r="A1075" s="4">
        <v>42670.0</v>
      </c>
      <c r="B1075" s="1">
        <v>4724.149902</v>
      </c>
      <c r="C1075" s="1">
        <v>4794.899902</v>
      </c>
      <c r="D1075" s="1">
        <v>4686.850098</v>
      </c>
      <c r="E1075" s="1">
        <v>4754.100098</v>
      </c>
      <c r="F1075" s="1" t="str">
        <f t="shared" si="2"/>
        <v>BUY</v>
      </c>
      <c r="G1075" s="1" t="str">
        <f t="shared" si="3"/>
        <v>HOLD</v>
      </c>
      <c r="H1075" s="1">
        <f t="shared" si="4"/>
        <v>4765.299805</v>
      </c>
      <c r="I1075" s="1">
        <f t="shared" si="6"/>
        <v>0</v>
      </c>
    </row>
    <row r="1076" ht="14.25" customHeight="1">
      <c r="A1076" s="4">
        <v>42671.0</v>
      </c>
      <c r="B1076" s="1">
        <v>4747.549805</v>
      </c>
      <c r="C1076" s="1">
        <v>4758.700195</v>
      </c>
      <c r="D1076" s="1">
        <v>4695.450195</v>
      </c>
      <c r="E1076" s="1">
        <v>4742.799805</v>
      </c>
      <c r="F1076" s="1" t="str">
        <f t="shared" si="2"/>
        <v>SELL</v>
      </c>
      <c r="G1076" s="1" t="str">
        <f t="shared" si="3"/>
        <v>SELL</v>
      </c>
      <c r="H1076" s="1">
        <f t="shared" si="4"/>
        <v>4742.799805</v>
      </c>
      <c r="I1076" s="1">
        <f t="shared" si="6"/>
        <v>-0.004721633669</v>
      </c>
    </row>
    <row r="1077" ht="14.25" customHeight="1">
      <c r="A1077" s="4">
        <v>42674.0</v>
      </c>
      <c r="B1077" s="1">
        <v>4771.850098</v>
      </c>
      <c r="C1077" s="1">
        <v>4855.899902</v>
      </c>
      <c r="D1077" s="1">
        <v>4768.25</v>
      </c>
      <c r="E1077" s="1">
        <v>4849.549805</v>
      </c>
      <c r="F1077" s="1" t="str">
        <f t="shared" si="2"/>
        <v>BUY</v>
      </c>
      <c r="G1077" s="1" t="str">
        <f t="shared" si="3"/>
        <v>BUY</v>
      </c>
      <c r="H1077" s="1">
        <f t="shared" si="4"/>
        <v>4849.549805</v>
      </c>
      <c r="I1077" s="1">
        <f t="shared" si="6"/>
        <v>-0.02250780222</v>
      </c>
    </row>
    <row r="1078" ht="14.25" customHeight="1">
      <c r="A1078" s="4">
        <v>42675.0</v>
      </c>
      <c r="B1078" s="1">
        <v>4863.149902</v>
      </c>
      <c r="C1078" s="1">
        <v>4877.200195</v>
      </c>
      <c r="D1078" s="1">
        <v>4841.600098</v>
      </c>
      <c r="E1078" s="1">
        <v>4860.950195</v>
      </c>
      <c r="F1078" s="1" t="str">
        <f t="shared" si="2"/>
        <v>BUY</v>
      </c>
      <c r="G1078" s="1" t="str">
        <f t="shared" si="3"/>
        <v>HOLD</v>
      </c>
      <c r="H1078" s="1">
        <f t="shared" si="4"/>
        <v>4849.549805</v>
      </c>
      <c r="I1078" s="1">
        <f t="shared" si="6"/>
        <v>0</v>
      </c>
    </row>
    <row r="1079" ht="14.25" customHeight="1">
      <c r="A1079" s="4">
        <v>42676.0</v>
      </c>
      <c r="B1079" s="1">
        <v>4840.950195</v>
      </c>
      <c r="C1079" s="1">
        <v>4869.200195</v>
      </c>
      <c r="D1079" s="1">
        <v>4803.899902</v>
      </c>
      <c r="E1079" s="1">
        <v>4831.25</v>
      </c>
      <c r="F1079" s="1" t="str">
        <f t="shared" si="2"/>
        <v>BUY</v>
      </c>
      <c r="G1079" s="1" t="str">
        <f t="shared" si="3"/>
        <v>HOLD</v>
      </c>
      <c r="H1079" s="1">
        <f t="shared" si="4"/>
        <v>4849.549805</v>
      </c>
      <c r="I1079" s="1">
        <f t="shared" si="6"/>
        <v>0</v>
      </c>
    </row>
    <row r="1080" ht="14.25" customHeight="1">
      <c r="A1080" s="4">
        <v>42677.0</v>
      </c>
      <c r="B1080" s="1">
        <v>4861.950195</v>
      </c>
      <c r="C1080" s="1">
        <v>4898.850098</v>
      </c>
      <c r="D1080" s="1">
        <v>4834.200195</v>
      </c>
      <c r="E1080" s="1">
        <v>4866.0</v>
      </c>
      <c r="F1080" s="1" t="str">
        <f t="shared" si="2"/>
        <v>BUY</v>
      </c>
      <c r="G1080" s="1" t="str">
        <f t="shared" si="3"/>
        <v>HOLD</v>
      </c>
      <c r="H1080" s="1">
        <f t="shared" si="4"/>
        <v>4849.549805</v>
      </c>
      <c r="I1080" s="1">
        <f t="shared" si="6"/>
        <v>0</v>
      </c>
    </row>
    <row r="1081" ht="14.25" customHeight="1">
      <c r="A1081" s="4">
        <v>42678.0</v>
      </c>
      <c r="B1081" s="1">
        <v>4844.0</v>
      </c>
      <c r="C1081" s="1">
        <v>4880.799805</v>
      </c>
      <c r="D1081" s="1">
        <v>4827.049805</v>
      </c>
      <c r="E1081" s="1">
        <v>4873.899902</v>
      </c>
      <c r="F1081" s="1" t="str">
        <f t="shared" si="2"/>
        <v>BUY</v>
      </c>
      <c r="G1081" s="1" t="str">
        <f t="shared" si="3"/>
        <v>HOLD</v>
      </c>
      <c r="H1081" s="1">
        <f t="shared" si="4"/>
        <v>4849.549805</v>
      </c>
      <c r="I1081" s="1">
        <f t="shared" si="6"/>
        <v>0</v>
      </c>
    </row>
    <row r="1082" ht="14.25" customHeight="1">
      <c r="A1082" s="4">
        <v>42681.0</v>
      </c>
      <c r="B1082" s="1">
        <v>4904.5</v>
      </c>
      <c r="C1082" s="1">
        <v>4975.549805</v>
      </c>
      <c r="D1082" s="1">
        <v>4904.0</v>
      </c>
      <c r="E1082" s="1">
        <v>4967.299805</v>
      </c>
      <c r="F1082" s="1" t="str">
        <f t="shared" si="2"/>
        <v>BUY</v>
      </c>
      <c r="G1082" s="1" t="str">
        <f t="shared" si="3"/>
        <v>HOLD</v>
      </c>
      <c r="H1082" s="1">
        <f t="shared" si="4"/>
        <v>4849.549805</v>
      </c>
      <c r="I1082" s="1">
        <f t="shared" si="6"/>
        <v>0</v>
      </c>
    </row>
    <row r="1083" ht="14.25" customHeight="1">
      <c r="A1083" s="4">
        <v>42682.0</v>
      </c>
      <c r="B1083" s="1">
        <v>4977.75</v>
      </c>
      <c r="C1083" s="1">
        <v>4980.649902</v>
      </c>
      <c r="D1083" s="1">
        <v>4931.049805</v>
      </c>
      <c r="E1083" s="1">
        <v>4955.799805</v>
      </c>
      <c r="F1083" s="1" t="str">
        <f t="shared" si="2"/>
        <v>BUY</v>
      </c>
      <c r="G1083" s="1" t="str">
        <f t="shared" si="3"/>
        <v>HOLD</v>
      </c>
      <c r="H1083" s="1">
        <f t="shared" si="4"/>
        <v>4849.549805</v>
      </c>
      <c r="I1083" s="1">
        <f t="shared" si="6"/>
        <v>0</v>
      </c>
    </row>
    <row r="1084" ht="14.25" customHeight="1">
      <c r="A1084" s="4">
        <v>42683.0</v>
      </c>
      <c r="B1084" s="1">
        <v>4995.0</v>
      </c>
      <c r="C1084" s="1">
        <v>5023.799805</v>
      </c>
      <c r="D1084" s="1">
        <v>4991.399902</v>
      </c>
      <c r="E1084" s="1">
        <v>5018.399902</v>
      </c>
      <c r="F1084" s="1" t="str">
        <f t="shared" si="2"/>
        <v>BUY</v>
      </c>
      <c r="G1084" s="1" t="str">
        <f t="shared" si="3"/>
        <v>HOLD</v>
      </c>
      <c r="H1084" s="1">
        <f t="shared" si="4"/>
        <v>4849.549805</v>
      </c>
      <c r="I1084" s="1">
        <f t="shared" si="6"/>
        <v>0</v>
      </c>
    </row>
    <row r="1085" ht="14.25" customHeight="1">
      <c r="A1085" s="4">
        <v>42684.0</v>
      </c>
      <c r="B1085" s="1">
        <v>5044.850098</v>
      </c>
      <c r="C1085" s="1">
        <v>5064.149902</v>
      </c>
      <c r="D1085" s="1">
        <v>5004.299805</v>
      </c>
      <c r="E1085" s="1">
        <v>5048.600098</v>
      </c>
      <c r="F1085" s="1" t="str">
        <f t="shared" si="2"/>
        <v>BUY</v>
      </c>
      <c r="G1085" s="1" t="str">
        <f t="shared" si="3"/>
        <v>HOLD</v>
      </c>
      <c r="H1085" s="1">
        <f t="shared" si="4"/>
        <v>4849.549805</v>
      </c>
      <c r="I1085" s="1">
        <f t="shared" si="6"/>
        <v>0</v>
      </c>
    </row>
    <row r="1086" ht="14.25" customHeight="1">
      <c r="A1086" s="4">
        <v>42685.0</v>
      </c>
      <c r="B1086" s="1">
        <v>5025.350098</v>
      </c>
      <c r="C1086" s="1">
        <v>5059.549805</v>
      </c>
      <c r="D1086" s="1">
        <v>5021.350098</v>
      </c>
      <c r="E1086" s="1">
        <v>5046.25</v>
      </c>
      <c r="F1086" s="1" t="str">
        <f t="shared" si="2"/>
        <v>BUY</v>
      </c>
      <c r="G1086" s="1" t="str">
        <f t="shared" si="3"/>
        <v>HOLD</v>
      </c>
      <c r="H1086" s="1">
        <f t="shared" si="4"/>
        <v>4849.549805</v>
      </c>
      <c r="I1086" s="1">
        <f t="shared" si="6"/>
        <v>0</v>
      </c>
    </row>
    <row r="1087" ht="14.25" customHeight="1">
      <c r="A1087" s="4">
        <v>42688.0</v>
      </c>
      <c r="B1087" s="1">
        <v>5064.799805</v>
      </c>
      <c r="C1087" s="1">
        <v>5141.049805</v>
      </c>
      <c r="D1087" s="1">
        <v>5049.799805</v>
      </c>
      <c r="E1087" s="1">
        <v>5127.350098</v>
      </c>
      <c r="F1087" s="1" t="str">
        <f t="shared" si="2"/>
        <v>BUY</v>
      </c>
      <c r="G1087" s="1" t="str">
        <f t="shared" si="3"/>
        <v>HOLD</v>
      </c>
      <c r="H1087" s="1">
        <f t="shared" si="4"/>
        <v>4849.549805</v>
      </c>
      <c r="I1087" s="1">
        <f t="shared" si="6"/>
        <v>0</v>
      </c>
    </row>
    <row r="1088" ht="14.25" customHeight="1">
      <c r="A1088" s="4">
        <v>42689.0</v>
      </c>
      <c r="B1088" s="1">
        <v>5151.5</v>
      </c>
      <c r="C1088" s="1">
        <v>5174.149902</v>
      </c>
      <c r="D1088" s="1">
        <v>5130.25</v>
      </c>
      <c r="E1088" s="1">
        <v>5158.299805</v>
      </c>
      <c r="F1088" s="1" t="str">
        <f t="shared" si="2"/>
        <v>BUY</v>
      </c>
      <c r="G1088" s="1" t="str">
        <f t="shared" si="3"/>
        <v>HOLD</v>
      </c>
      <c r="H1088" s="1">
        <f t="shared" si="4"/>
        <v>4849.549805</v>
      </c>
      <c r="I1088" s="1">
        <f t="shared" si="6"/>
        <v>0</v>
      </c>
    </row>
    <row r="1089" ht="14.25" customHeight="1">
      <c r="A1089" s="4">
        <v>42690.0</v>
      </c>
      <c r="B1089" s="1">
        <v>5158.299805</v>
      </c>
      <c r="C1089" s="1">
        <v>5158.299805</v>
      </c>
      <c r="D1089" s="1">
        <v>5158.299805</v>
      </c>
      <c r="E1089" s="1">
        <v>5158.299805</v>
      </c>
      <c r="F1089" s="1" t="str">
        <f t="shared" si="2"/>
        <v>BUY</v>
      </c>
      <c r="G1089" s="1" t="str">
        <f t="shared" si="3"/>
        <v>HOLD</v>
      </c>
      <c r="H1089" s="1">
        <f t="shared" si="4"/>
        <v>4849.549805</v>
      </c>
      <c r="I1089" s="1">
        <f t="shared" si="6"/>
        <v>0</v>
      </c>
    </row>
    <row r="1090" ht="14.25" customHeight="1">
      <c r="A1090" s="4">
        <v>42691.0</v>
      </c>
      <c r="B1090" s="1">
        <v>5216.75</v>
      </c>
      <c r="C1090" s="1">
        <v>5217.0</v>
      </c>
      <c r="D1090" s="1">
        <v>5162.399902</v>
      </c>
      <c r="E1090" s="1">
        <v>5204.700195</v>
      </c>
      <c r="F1090" s="1" t="str">
        <f t="shared" si="2"/>
        <v>BUY</v>
      </c>
      <c r="G1090" s="1" t="str">
        <f t="shared" si="3"/>
        <v>HOLD</v>
      </c>
      <c r="H1090" s="1">
        <f t="shared" si="4"/>
        <v>4849.549805</v>
      </c>
      <c r="I1090" s="1">
        <f t="shared" si="6"/>
        <v>0</v>
      </c>
    </row>
    <row r="1091" ht="14.25" customHeight="1">
      <c r="A1091" s="4">
        <v>42692.0</v>
      </c>
      <c r="B1091" s="1">
        <v>5163.549805</v>
      </c>
      <c r="C1091" s="1">
        <v>5166.149902</v>
      </c>
      <c r="D1091" s="1">
        <v>5076.700195</v>
      </c>
      <c r="E1091" s="1">
        <v>5087.299805</v>
      </c>
      <c r="F1091" s="1" t="str">
        <f t="shared" si="2"/>
        <v>SELL</v>
      </c>
      <c r="G1091" s="1" t="str">
        <f t="shared" si="3"/>
        <v>SELL</v>
      </c>
      <c r="H1091" s="1">
        <f t="shared" si="4"/>
        <v>5087.299805</v>
      </c>
      <c r="I1091" s="1">
        <f t="shared" si="6"/>
        <v>0.04902516925</v>
      </c>
    </row>
    <row r="1092" ht="14.25" customHeight="1">
      <c r="A1092" s="4">
        <v>42695.0</v>
      </c>
      <c r="B1092" s="1">
        <v>5125.25</v>
      </c>
      <c r="C1092" s="1">
        <v>5215.399902</v>
      </c>
      <c r="D1092" s="1">
        <v>5120.149902</v>
      </c>
      <c r="E1092" s="1">
        <v>5199.25</v>
      </c>
      <c r="F1092" s="1" t="str">
        <f t="shared" si="2"/>
        <v>SELL</v>
      </c>
      <c r="G1092" s="1" t="str">
        <f t="shared" si="3"/>
        <v>HOLD</v>
      </c>
      <c r="H1092" s="1">
        <f t="shared" si="4"/>
        <v>5087.299805</v>
      </c>
      <c r="I1092" s="1">
        <f t="shared" si="6"/>
        <v>0</v>
      </c>
    </row>
    <row r="1093" ht="14.25" customHeight="1">
      <c r="A1093" s="4">
        <v>42696.0</v>
      </c>
      <c r="B1093" s="1">
        <v>5198.149902</v>
      </c>
      <c r="C1093" s="1">
        <v>5244.600098</v>
      </c>
      <c r="D1093" s="1">
        <v>5159.0</v>
      </c>
      <c r="E1093" s="1">
        <v>5235.700195</v>
      </c>
      <c r="F1093" s="1" t="str">
        <f t="shared" si="2"/>
        <v>BUY</v>
      </c>
      <c r="G1093" s="1" t="str">
        <f t="shared" si="3"/>
        <v>BUY</v>
      </c>
      <c r="H1093" s="1">
        <f t="shared" si="4"/>
        <v>5235.700195</v>
      </c>
      <c r="I1093" s="1">
        <f t="shared" si="6"/>
        <v>-0.02917075771</v>
      </c>
    </row>
    <row r="1094" ht="14.25" customHeight="1">
      <c r="A1094" s="4">
        <v>42697.0</v>
      </c>
      <c r="B1094" s="1">
        <v>5272.100098</v>
      </c>
      <c r="C1094" s="1">
        <v>5289.950195</v>
      </c>
      <c r="D1094" s="1">
        <v>5225.75</v>
      </c>
      <c r="E1094" s="1">
        <v>5269.899902</v>
      </c>
      <c r="F1094" s="1" t="str">
        <f t="shared" si="2"/>
        <v>BUY</v>
      </c>
      <c r="G1094" s="1" t="str">
        <f t="shared" si="3"/>
        <v>HOLD</v>
      </c>
      <c r="H1094" s="1">
        <f t="shared" si="4"/>
        <v>5235.700195</v>
      </c>
      <c r="I1094" s="1">
        <f t="shared" si="6"/>
        <v>0</v>
      </c>
    </row>
    <row r="1095" ht="14.25" customHeight="1">
      <c r="A1095" s="4">
        <v>42698.0</v>
      </c>
      <c r="B1095" s="1">
        <v>5276.100098</v>
      </c>
      <c r="C1095" s="1">
        <v>5334.850098</v>
      </c>
      <c r="D1095" s="1">
        <v>5255.549805</v>
      </c>
      <c r="E1095" s="1">
        <v>5325.850098</v>
      </c>
      <c r="F1095" s="1" t="str">
        <f t="shared" si="2"/>
        <v>BUY</v>
      </c>
      <c r="G1095" s="1" t="str">
        <f t="shared" si="3"/>
        <v>HOLD</v>
      </c>
      <c r="H1095" s="1">
        <f t="shared" si="4"/>
        <v>5235.700195</v>
      </c>
      <c r="I1095" s="1">
        <f t="shared" si="6"/>
        <v>0</v>
      </c>
    </row>
    <row r="1096" ht="14.25" customHeight="1">
      <c r="A1096" s="4">
        <v>42699.0</v>
      </c>
      <c r="B1096" s="1">
        <v>5379.450195</v>
      </c>
      <c r="C1096" s="1">
        <v>5390.049805</v>
      </c>
      <c r="D1096" s="1">
        <v>5327.25</v>
      </c>
      <c r="E1096" s="1">
        <v>5361.649902</v>
      </c>
      <c r="F1096" s="1" t="str">
        <f t="shared" si="2"/>
        <v>BUY</v>
      </c>
      <c r="G1096" s="1" t="str">
        <f t="shared" si="3"/>
        <v>HOLD</v>
      </c>
      <c r="H1096" s="1">
        <f t="shared" si="4"/>
        <v>5235.700195</v>
      </c>
      <c r="I1096" s="1">
        <f t="shared" si="6"/>
        <v>0</v>
      </c>
    </row>
    <row r="1097" ht="14.25" customHeight="1">
      <c r="A1097" s="4">
        <v>42702.0</v>
      </c>
      <c r="B1097" s="1">
        <v>5412.950195</v>
      </c>
      <c r="C1097" s="1">
        <v>5413.350098</v>
      </c>
      <c r="D1097" s="1">
        <v>5322.950195</v>
      </c>
      <c r="E1097" s="1">
        <v>5335.149902</v>
      </c>
      <c r="F1097" s="1" t="str">
        <f t="shared" si="2"/>
        <v>BUY</v>
      </c>
      <c r="G1097" s="1" t="str">
        <f t="shared" si="3"/>
        <v>HOLD</v>
      </c>
      <c r="H1097" s="1">
        <f t="shared" si="4"/>
        <v>5235.700195</v>
      </c>
      <c r="I1097" s="1">
        <f t="shared" si="6"/>
        <v>0</v>
      </c>
    </row>
    <row r="1098" ht="14.25" customHeight="1">
      <c r="A1098" s="4">
        <v>42703.0</v>
      </c>
      <c r="B1098" s="1">
        <v>5343.799805</v>
      </c>
      <c r="C1098" s="1">
        <v>5396.899902</v>
      </c>
      <c r="D1098" s="1">
        <v>5325.200195</v>
      </c>
      <c r="E1098" s="1">
        <v>5368.149902</v>
      </c>
      <c r="F1098" s="1" t="str">
        <f t="shared" si="2"/>
        <v>BUY</v>
      </c>
      <c r="G1098" s="1" t="str">
        <f t="shared" si="3"/>
        <v>HOLD</v>
      </c>
      <c r="H1098" s="1">
        <f t="shared" si="4"/>
        <v>5235.700195</v>
      </c>
      <c r="I1098" s="1">
        <f t="shared" si="6"/>
        <v>0</v>
      </c>
    </row>
    <row r="1099" ht="14.25" customHeight="1">
      <c r="A1099" s="4">
        <v>42704.0</v>
      </c>
      <c r="B1099" s="1">
        <v>5343.049805</v>
      </c>
      <c r="C1099" s="1">
        <v>5423.399902</v>
      </c>
      <c r="D1099" s="1">
        <v>5338.899902</v>
      </c>
      <c r="E1099" s="1">
        <v>5412.350098</v>
      </c>
      <c r="F1099" s="1" t="str">
        <f t="shared" si="2"/>
        <v>BUY</v>
      </c>
      <c r="G1099" s="1" t="str">
        <f t="shared" si="3"/>
        <v>HOLD</v>
      </c>
      <c r="H1099" s="1">
        <f t="shared" si="4"/>
        <v>5235.700195</v>
      </c>
      <c r="I1099" s="1">
        <f t="shared" si="6"/>
        <v>0</v>
      </c>
    </row>
    <row r="1100" ht="14.25" customHeight="1">
      <c r="A1100" s="4">
        <v>42705.0</v>
      </c>
      <c r="B1100" s="1">
        <v>5399.799805</v>
      </c>
      <c r="C1100" s="1">
        <v>5427.75</v>
      </c>
      <c r="D1100" s="1">
        <v>5341.049805</v>
      </c>
      <c r="E1100" s="1">
        <v>5381.600098</v>
      </c>
      <c r="F1100" s="1" t="str">
        <f t="shared" si="2"/>
        <v>BUY</v>
      </c>
      <c r="G1100" s="1" t="str">
        <f t="shared" si="3"/>
        <v>HOLD</v>
      </c>
      <c r="H1100" s="1">
        <f t="shared" si="4"/>
        <v>5235.700195</v>
      </c>
      <c r="I1100" s="1">
        <f t="shared" si="6"/>
        <v>0</v>
      </c>
    </row>
    <row r="1101" ht="14.25" customHeight="1">
      <c r="A1101" s="4">
        <v>42706.0</v>
      </c>
      <c r="B1101" s="1">
        <v>5382.100098</v>
      </c>
      <c r="C1101" s="1">
        <v>5421.049805</v>
      </c>
      <c r="D1101" s="1">
        <v>5351.399902</v>
      </c>
      <c r="E1101" s="1">
        <v>5390.200195</v>
      </c>
      <c r="F1101" s="1" t="str">
        <f t="shared" si="2"/>
        <v>BUY</v>
      </c>
      <c r="G1101" s="1" t="str">
        <f t="shared" si="3"/>
        <v>HOLD</v>
      </c>
      <c r="H1101" s="1">
        <f t="shared" si="4"/>
        <v>5235.700195</v>
      </c>
      <c r="I1101" s="1">
        <f t="shared" si="6"/>
        <v>0</v>
      </c>
    </row>
    <row r="1102" ht="14.25" customHeight="1">
      <c r="A1102" s="4">
        <v>42709.0</v>
      </c>
      <c r="B1102" s="1">
        <v>5380.799805</v>
      </c>
      <c r="C1102" s="1">
        <v>5428.049805</v>
      </c>
      <c r="D1102" s="1">
        <v>5377.950195</v>
      </c>
      <c r="E1102" s="1">
        <v>5416.049805</v>
      </c>
      <c r="F1102" s="1" t="str">
        <f t="shared" si="2"/>
        <v>BUY</v>
      </c>
      <c r="G1102" s="1" t="str">
        <f t="shared" si="3"/>
        <v>HOLD</v>
      </c>
      <c r="H1102" s="1">
        <f t="shared" si="4"/>
        <v>5235.700195</v>
      </c>
      <c r="I1102" s="1">
        <f t="shared" si="6"/>
        <v>0</v>
      </c>
    </row>
    <row r="1103" ht="14.25" customHeight="1">
      <c r="A1103" s="4">
        <v>42710.0</v>
      </c>
      <c r="B1103" s="1">
        <v>5460.600098</v>
      </c>
      <c r="C1103" s="1">
        <v>5542.100098</v>
      </c>
      <c r="D1103" s="1">
        <v>5460.600098</v>
      </c>
      <c r="E1103" s="1">
        <v>5531.950195</v>
      </c>
      <c r="F1103" s="1" t="str">
        <f t="shared" si="2"/>
        <v>BUY</v>
      </c>
      <c r="G1103" s="1" t="str">
        <f t="shared" si="3"/>
        <v>HOLD</v>
      </c>
      <c r="H1103" s="1">
        <f t="shared" si="4"/>
        <v>5235.700195</v>
      </c>
      <c r="I1103" s="1">
        <f t="shared" si="6"/>
        <v>0</v>
      </c>
    </row>
    <row r="1104" ht="14.25" customHeight="1">
      <c r="A1104" s="4">
        <v>42711.0</v>
      </c>
      <c r="B1104" s="1">
        <v>5513.75</v>
      </c>
      <c r="C1104" s="1">
        <v>5531.399902</v>
      </c>
      <c r="D1104" s="1">
        <v>5483.75</v>
      </c>
      <c r="E1104" s="1">
        <v>5521.950195</v>
      </c>
      <c r="F1104" s="1" t="str">
        <f t="shared" si="2"/>
        <v>BUY</v>
      </c>
      <c r="G1104" s="1" t="str">
        <f t="shared" si="3"/>
        <v>HOLD</v>
      </c>
      <c r="H1104" s="1">
        <f t="shared" si="4"/>
        <v>5235.700195</v>
      </c>
      <c r="I1104" s="1">
        <f t="shared" si="6"/>
        <v>0</v>
      </c>
    </row>
    <row r="1105" ht="14.25" customHeight="1">
      <c r="A1105" s="4">
        <v>42712.0</v>
      </c>
      <c r="B1105" s="1">
        <v>5574.200195</v>
      </c>
      <c r="C1105" s="1">
        <v>5606.700195</v>
      </c>
      <c r="D1105" s="1">
        <v>5545.200195</v>
      </c>
      <c r="E1105" s="1">
        <v>5564.299805</v>
      </c>
      <c r="F1105" s="1" t="str">
        <f t="shared" si="2"/>
        <v>BUY</v>
      </c>
      <c r="G1105" s="1" t="str">
        <f t="shared" si="3"/>
        <v>HOLD</v>
      </c>
      <c r="H1105" s="1">
        <f t="shared" si="4"/>
        <v>5235.700195</v>
      </c>
      <c r="I1105" s="1">
        <f t="shared" si="6"/>
        <v>0</v>
      </c>
    </row>
    <row r="1106" ht="14.25" customHeight="1">
      <c r="A1106" s="4">
        <v>42713.0</v>
      </c>
      <c r="B1106" s="1">
        <v>5561.899902</v>
      </c>
      <c r="C1106" s="1">
        <v>5621.5</v>
      </c>
      <c r="D1106" s="1">
        <v>5561.75</v>
      </c>
      <c r="E1106" s="1">
        <v>5607.149902</v>
      </c>
      <c r="F1106" s="1" t="str">
        <f t="shared" si="2"/>
        <v>BUY</v>
      </c>
      <c r="G1106" s="1" t="str">
        <f t="shared" si="3"/>
        <v>HOLD</v>
      </c>
      <c r="H1106" s="1">
        <f t="shared" si="4"/>
        <v>5235.700195</v>
      </c>
      <c r="I1106" s="1">
        <f t="shared" si="6"/>
        <v>0</v>
      </c>
    </row>
    <row r="1107" ht="14.25" customHeight="1">
      <c r="A1107" s="4">
        <v>42716.0</v>
      </c>
      <c r="B1107" s="1">
        <v>5609.75</v>
      </c>
      <c r="C1107" s="1">
        <v>5629.950195</v>
      </c>
      <c r="D1107" s="1">
        <v>5491.350098</v>
      </c>
      <c r="E1107" s="1">
        <v>5505.350098</v>
      </c>
      <c r="F1107" s="1" t="str">
        <f t="shared" si="2"/>
        <v>SELL</v>
      </c>
      <c r="G1107" s="1" t="str">
        <f t="shared" si="3"/>
        <v>SELL</v>
      </c>
      <c r="H1107" s="1">
        <f t="shared" si="4"/>
        <v>5505.350098</v>
      </c>
      <c r="I1107" s="1">
        <f t="shared" si="6"/>
        <v>0.05150216646</v>
      </c>
    </row>
    <row r="1108" ht="14.25" customHeight="1">
      <c r="A1108" s="4">
        <v>42717.0</v>
      </c>
      <c r="B1108" s="1">
        <v>5490.049805</v>
      </c>
      <c r="C1108" s="1">
        <v>5537.399902</v>
      </c>
      <c r="D1108" s="1">
        <v>5460.799805</v>
      </c>
      <c r="E1108" s="1">
        <v>5483.299805</v>
      </c>
      <c r="F1108" s="1" t="str">
        <f t="shared" si="2"/>
        <v>SELL</v>
      </c>
      <c r="G1108" s="1" t="str">
        <f t="shared" si="3"/>
        <v>HOLD</v>
      </c>
      <c r="H1108" s="1">
        <f t="shared" si="4"/>
        <v>5505.350098</v>
      </c>
      <c r="I1108" s="1">
        <f t="shared" si="6"/>
        <v>0</v>
      </c>
    </row>
    <row r="1109" ht="14.25" customHeight="1">
      <c r="A1109" s="4">
        <v>42718.0</v>
      </c>
      <c r="B1109" s="1">
        <v>5479.149902</v>
      </c>
      <c r="C1109" s="1">
        <v>5521.399902</v>
      </c>
      <c r="D1109" s="1">
        <v>5405.899902</v>
      </c>
      <c r="E1109" s="1">
        <v>5429.299805</v>
      </c>
      <c r="F1109" s="1" t="str">
        <f t="shared" si="2"/>
        <v>SELL</v>
      </c>
      <c r="G1109" s="1" t="str">
        <f t="shared" si="3"/>
        <v>HOLD</v>
      </c>
      <c r="H1109" s="1">
        <f t="shared" si="4"/>
        <v>5505.350098</v>
      </c>
      <c r="I1109" s="1">
        <f t="shared" si="6"/>
        <v>0</v>
      </c>
    </row>
    <row r="1110" ht="14.25" customHeight="1">
      <c r="A1110" s="4">
        <v>42719.0</v>
      </c>
      <c r="B1110" s="1">
        <v>5448.100098</v>
      </c>
      <c r="C1110" s="1">
        <v>5449.799805</v>
      </c>
      <c r="D1110" s="1">
        <v>5268.149902</v>
      </c>
      <c r="E1110" s="1">
        <v>5281.200195</v>
      </c>
      <c r="F1110" s="1" t="str">
        <f t="shared" si="2"/>
        <v>SELL</v>
      </c>
      <c r="G1110" s="1" t="str">
        <f t="shared" si="3"/>
        <v>HOLD</v>
      </c>
      <c r="H1110" s="1">
        <f t="shared" si="4"/>
        <v>5505.350098</v>
      </c>
      <c r="I1110" s="1">
        <f t="shared" si="6"/>
        <v>0</v>
      </c>
    </row>
    <row r="1111" ht="14.25" customHeight="1">
      <c r="A1111" s="4">
        <v>42720.0</v>
      </c>
      <c r="B1111" s="1">
        <v>5310.5</v>
      </c>
      <c r="C1111" s="1">
        <v>5391.100098</v>
      </c>
      <c r="D1111" s="1">
        <v>5306.450195</v>
      </c>
      <c r="E1111" s="1">
        <v>5375.5</v>
      </c>
      <c r="F1111" s="1" t="str">
        <f t="shared" si="2"/>
        <v>SELL</v>
      </c>
      <c r="G1111" s="1" t="str">
        <f t="shared" si="3"/>
        <v>HOLD</v>
      </c>
      <c r="H1111" s="1">
        <f t="shared" si="4"/>
        <v>5505.350098</v>
      </c>
      <c r="I1111" s="1">
        <f t="shared" si="6"/>
        <v>0</v>
      </c>
    </row>
    <row r="1112" ht="14.25" customHeight="1">
      <c r="A1112" s="4">
        <v>42723.0</v>
      </c>
      <c r="B1112" s="1">
        <v>5424.950195</v>
      </c>
      <c r="C1112" s="1">
        <v>5458.799805</v>
      </c>
      <c r="D1112" s="1">
        <v>5352.25</v>
      </c>
      <c r="E1112" s="1">
        <v>5385.200195</v>
      </c>
      <c r="F1112" s="1" t="str">
        <f t="shared" si="2"/>
        <v>SELL</v>
      </c>
      <c r="G1112" s="1" t="str">
        <f t="shared" si="3"/>
        <v>HOLD</v>
      </c>
      <c r="H1112" s="1">
        <f t="shared" si="4"/>
        <v>5505.350098</v>
      </c>
      <c r="I1112" s="1">
        <f t="shared" si="6"/>
        <v>0</v>
      </c>
    </row>
    <row r="1113" ht="14.25" customHeight="1">
      <c r="A1113" s="4">
        <v>42724.0</v>
      </c>
      <c r="B1113" s="1">
        <v>5366.0</v>
      </c>
      <c r="C1113" s="1">
        <v>5372.450195</v>
      </c>
      <c r="D1113" s="1">
        <v>5297.5</v>
      </c>
      <c r="E1113" s="1">
        <v>5339.75</v>
      </c>
      <c r="F1113" s="1" t="str">
        <f t="shared" si="2"/>
        <v>SELL</v>
      </c>
      <c r="G1113" s="1" t="str">
        <f t="shared" si="3"/>
        <v>HOLD</v>
      </c>
      <c r="H1113" s="1">
        <f t="shared" si="4"/>
        <v>5505.350098</v>
      </c>
      <c r="I1113" s="1">
        <f t="shared" si="6"/>
        <v>0</v>
      </c>
    </row>
    <row r="1114" ht="14.25" customHeight="1">
      <c r="A1114" s="4">
        <v>42725.0</v>
      </c>
      <c r="B1114" s="1">
        <v>5369.450195</v>
      </c>
      <c r="C1114" s="1">
        <v>5392.549805</v>
      </c>
      <c r="D1114" s="1">
        <v>5315.049805</v>
      </c>
      <c r="E1114" s="1">
        <v>5359.350098</v>
      </c>
      <c r="F1114" s="1" t="str">
        <f t="shared" si="2"/>
        <v>SELL</v>
      </c>
      <c r="G1114" s="1" t="str">
        <f t="shared" si="3"/>
        <v>HOLD</v>
      </c>
      <c r="H1114" s="1">
        <f t="shared" si="4"/>
        <v>5505.350098</v>
      </c>
      <c r="I1114" s="1">
        <f t="shared" si="6"/>
        <v>0</v>
      </c>
    </row>
    <row r="1115" ht="14.25" customHeight="1">
      <c r="A1115" s="4">
        <v>42726.0</v>
      </c>
      <c r="B1115" s="1">
        <v>5342.549805</v>
      </c>
      <c r="C1115" s="1">
        <v>5344.5</v>
      </c>
      <c r="D1115" s="1">
        <v>5265.700195</v>
      </c>
      <c r="E1115" s="1">
        <v>5280.350098</v>
      </c>
      <c r="F1115" s="1" t="str">
        <f t="shared" si="2"/>
        <v>SELL</v>
      </c>
      <c r="G1115" s="1" t="str">
        <f t="shared" si="3"/>
        <v>HOLD</v>
      </c>
      <c r="H1115" s="1">
        <f t="shared" si="4"/>
        <v>5505.350098</v>
      </c>
      <c r="I1115" s="1">
        <f t="shared" si="6"/>
        <v>0</v>
      </c>
    </row>
    <row r="1116" ht="14.25" customHeight="1">
      <c r="A1116" s="4">
        <v>42727.0</v>
      </c>
      <c r="B1116" s="1">
        <v>5266.0</v>
      </c>
      <c r="C1116" s="1">
        <v>5382.049805</v>
      </c>
      <c r="D1116" s="1">
        <v>5206.399902</v>
      </c>
      <c r="E1116" s="1">
        <v>5222.399902</v>
      </c>
      <c r="F1116" s="1" t="str">
        <f t="shared" si="2"/>
        <v>SELL</v>
      </c>
      <c r="G1116" s="1" t="str">
        <f t="shared" si="3"/>
        <v>HOLD</v>
      </c>
      <c r="H1116" s="1">
        <f t="shared" si="4"/>
        <v>5505.350098</v>
      </c>
      <c r="I1116" s="1">
        <f t="shared" si="6"/>
        <v>0</v>
      </c>
    </row>
    <row r="1117" ht="14.25" customHeight="1">
      <c r="A1117" s="4">
        <v>42730.0</v>
      </c>
      <c r="B1117" s="1">
        <v>5207.049805</v>
      </c>
      <c r="C1117" s="1">
        <v>5243.850098</v>
      </c>
      <c r="D1117" s="1">
        <v>5171.450195</v>
      </c>
      <c r="E1117" s="1">
        <v>5220.450195</v>
      </c>
      <c r="F1117" s="1" t="str">
        <f t="shared" si="2"/>
        <v>SELL</v>
      </c>
      <c r="G1117" s="1" t="str">
        <f t="shared" si="3"/>
        <v>HOLD</v>
      </c>
      <c r="H1117" s="1">
        <f t="shared" si="4"/>
        <v>5505.350098</v>
      </c>
      <c r="I1117" s="1">
        <f t="shared" si="6"/>
        <v>0</v>
      </c>
    </row>
    <row r="1118" ht="14.25" customHeight="1">
      <c r="A1118" s="4">
        <v>42731.0</v>
      </c>
      <c r="B1118" s="1">
        <v>5220.450195</v>
      </c>
      <c r="C1118" s="1">
        <v>5220.450195</v>
      </c>
      <c r="D1118" s="1">
        <v>5220.450195</v>
      </c>
      <c r="E1118" s="1">
        <v>5220.450195</v>
      </c>
      <c r="F1118" s="1" t="str">
        <f t="shared" si="2"/>
        <v>SELL</v>
      </c>
      <c r="G1118" s="1" t="str">
        <f t="shared" si="3"/>
        <v>HOLD</v>
      </c>
      <c r="H1118" s="1">
        <f t="shared" si="4"/>
        <v>5505.350098</v>
      </c>
      <c r="I1118" s="1">
        <f t="shared" si="6"/>
        <v>0</v>
      </c>
    </row>
    <row r="1119" ht="14.25" customHeight="1">
      <c r="A1119" s="4">
        <v>42732.0</v>
      </c>
      <c r="B1119" s="1">
        <v>5294.100098</v>
      </c>
      <c r="C1119" s="1">
        <v>5342.299805</v>
      </c>
      <c r="D1119" s="1">
        <v>5291.600098</v>
      </c>
      <c r="E1119" s="1">
        <v>5333.549805</v>
      </c>
      <c r="F1119" s="1" t="str">
        <f t="shared" si="2"/>
        <v>BUY</v>
      </c>
      <c r="G1119" s="1" t="str">
        <f t="shared" si="3"/>
        <v>BUY</v>
      </c>
      <c r="H1119" s="1">
        <f t="shared" si="4"/>
        <v>5333.549805</v>
      </c>
      <c r="I1119" s="1">
        <f t="shared" si="6"/>
        <v>0.03120606137</v>
      </c>
    </row>
    <row r="1120" ht="14.25" customHeight="1">
      <c r="A1120" s="4">
        <v>42733.0</v>
      </c>
      <c r="B1120" s="1">
        <v>5420.100098</v>
      </c>
      <c r="C1120" s="1">
        <v>5421.899902</v>
      </c>
      <c r="D1120" s="1">
        <v>5327.299805</v>
      </c>
      <c r="E1120" s="1">
        <v>5359.549805</v>
      </c>
      <c r="F1120" s="1" t="str">
        <f t="shared" si="2"/>
        <v>BUY</v>
      </c>
      <c r="G1120" s="1" t="str">
        <f t="shared" si="3"/>
        <v>HOLD</v>
      </c>
      <c r="H1120" s="1">
        <f t="shared" si="4"/>
        <v>5333.549805</v>
      </c>
      <c r="I1120" s="1">
        <f t="shared" si="6"/>
        <v>0</v>
      </c>
    </row>
    <row r="1121" ht="14.25" customHeight="1">
      <c r="A1121" s="4">
        <v>42734.0</v>
      </c>
      <c r="B1121" s="1">
        <v>5391.049805</v>
      </c>
      <c r="C1121" s="1">
        <v>5438.649902</v>
      </c>
      <c r="D1121" s="1">
        <v>5390.799805</v>
      </c>
      <c r="E1121" s="1">
        <v>5429.5</v>
      </c>
      <c r="F1121" s="1" t="str">
        <f t="shared" si="2"/>
        <v>BUY</v>
      </c>
      <c r="G1121" s="1" t="str">
        <f t="shared" si="3"/>
        <v>HOLD</v>
      </c>
      <c r="H1121" s="1">
        <f t="shared" si="4"/>
        <v>5333.549805</v>
      </c>
      <c r="I1121" s="1">
        <f t="shared" si="6"/>
        <v>0</v>
      </c>
    </row>
    <row r="1122" ht="14.25" customHeight="1">
      <c r="A1122" s="4">
        <v>42737.0</v>
      </c>
      <c r="B1122" s="1">
        <v>5490.549805</v>
      </c>
      <c r="C1122" s="1">
        <v>5499.399902</v>
      </c>
      <c r="D1122" s="1">
        <v>5437.799805</v>
      </c>
      <c r="E1122" s="1">
        <v>5463.899902</v>
      </c>
      <c r="F1122" s="1" t="str">
        <f t="shared" si="2"/>
        <v>BUY</v>
      </c>
      <c r="G1122" s="1" t="str">
        <f t="shared" si="3"/>
        <v>HOLD</v>
      </c>
      <c r="H1122" s="1">
        <f t="shared" si="4"/>
        <v>5333.549805</v>
      </c>
      <c r="I1122" s="1">
        <f t="shared" si="6"/>
        <v>0</v>
      </c>
    </row>
    <row r="1123" ht="14.25" customHeight="1">
      <c r="A1123" s="4">
        <v>42738.0</v>
      </c>
      <c r="B1123" s="1">
        <v>5462.5</v>
      </c>
      <c r="C1123" s="1">
        <v>5462.5</v>
      </c>
      <c r="D1123" s="1">
        <v>5362.299805</v>
      </c>
      <c r="E1123" s="1">
        <v>5380.5</v>
      </c>
      <c r="F1123" s="1" t="str">
        <f t="shared" si="2"/>
        <v>BUY</v>
      </c>
      <c r="G1123" s="1" t="str">
        <f t="shared" si="3"/>
        <v>HOLD</v>
      </c>
      <c r="H1123" s="1">
        <f t="shared" si="4"/>
        <v>5333.549805</v>
      </c>
      <c r="I1123" s="1">
        <f t="shared" si="6"/>
        <v>0</v>
      </c>
    </row>
    <row r="1124" ht="14.25" customHeight="1">
      <c r="A1124" s="4">
        <v>42739.0</v>
      </c>
      <c r="B1124" s="1">
        <v>5380.350098</v>
      </c>
      <c r="C1124" s="1">
        <v>5445.649902</v>
      </c>
      <c r="D1124" s="1">
        <v>5305.0</v>
      </c>
      <c r="E1124" s="1">
        <v>5317.899902</v>
      </c>
      <c r="F1124" s="1" t="str">
        <f t="shared" si="2"/>
        <v>SELL</v>
      </c>
      <c r="G1124" s="1" t="str">
        <f t="shared" si="3"/>
        <v>SELL</v>
      </c>
      <c r="H1124" s="1">
        <f t="shared" si="4"/>
        <v>5317.899902</v>
      </c>
      <c r="I1124" s="1">
        <f t="shared" si="6"/>
        <v>-0.002934237716</v>
      </c>
    </row>
    <row r="1125" ht="14.25" customHeight="1">
      <c r="A1125" s="4">
        <v>42740.0</v>
      </c>
      <c r="B1125" s="1">
        <v>5337.350098</v>
      </c>
      <c r="C1125" s="1">
        <v>5340.700195</v>
      </c>
      <c r="D1125" s="1">
        <v>5238.549805</v>
      </c>
      <c r="E1125" s="1">
        <v>5257.049805</v>
      </c>
      <c r="F1125" s="1" t="str">
        <f t="shared" si="2"/>
        <v>SELL</v>
      </c>
      <c r="G1125" s="1" t="str">
        <f t="shared" si="3"/>
        <v>HOLD</v>
      </c>
      <c r="H1125" s="1">
        <f t="shared" si="4"/>
        <v>5317.899902</v>
      </c>
      <c r="I1125" s="1">
        <f t="shared" si="6"/>
        <v>0</v>
      </c>
    </row>
    <row r="1126" ht="14.25" customHeight="1">
      <c r="A1126" s="4">
        <v>42741.0</v>
      </c>
      <c r="B1126" s="1">
        <v>5257.149902</v>
      </c>
      <c r="C1126" s="1">
        <v>5297.350098</v>
      </c>
      <c r="D1126" s="1">
        <v>5233.25</v>
      </c>
      <c r="E1126" s="1">
        <v>5274.850098</v>
      </c>
      <c r="F1126" s="1" t="str">
        <f t="shared" si="2"/>
        <v>SELL</v>
      </c>
      <c r="G1126" s="1" t="str">
        <f t="shared" si="3"/>
        <v>HOLD</v>
      </c>
      <c r="H1126" s="1">
        <f t="shared" si="4"/>
        <v>5317.899902</v>
      </c>
      <c r="I1126" s="1">
        <f t="shared" si="6"/>
        <v>0</v>
      </c>
    </row>
    <row r="1127" ht="14.25" customHeight="1">
      <c r="A1127" s="4">
        <v>42744.0</v>
      </c>
      <c r="B1127" s="1">
        <v>5267.200195</v>
      </c>
      <c r="C1127" s="1">
        <v>5372.350098</v>
      </c>
      <c r="D1127" s="1">
        <v>5256.0</v>
      </c>
      <c r="E1127" s="1">
        <v>5364.950195</v>
      </c>
      <c r="F1127" s="1" t="str">
        <f t="shared" si="2"/>
        <v>SELL</v>
      </c>
      <c r="G1127" s="1" t="str">
        <f t="shared" si="3"/>
        <v>HOLD</v>
      </c>
      <c r="H1127" s="1">
        <f t="shared" si="4"/>
        <v>5317.899902</v>
      </c>
      <c r="I1127" s="1">
        <f t="shared" si="6"/>
        <v>0</v>
      </c>
    </row>
    <row r="1128" ht="14.25" customHeight="1">
      <c r="A1128" s="4">
        <v>42745.0</v>
      </c>
      <c r="B1128" s="1">
        <v>5361.100098</v>
      </c>
      <c r="C1128" s="1">
        <v>5385.950195</v>
      </c>
      <c r="D1128" s="1">
        <v>5205.649902</v>
      </c>
      <c r="E1128" s="1">
        <v>5228.450195</v>
      </c>
      <c r="F1128" s="1" t="str">
        <f t="shared" si="2"/>
        <v>SELL</v>
      </c>
      <c r="G1128" s="1" t="str">
        <f t="shared" si="3"/>
        <v>HOLD</v>
      </c>
      <c r="H1128" s="1">
        <f t="shared" si="4"/>
        <v>5317.899902</v>
      </c>
      <c r="I1128" s="1">
        <f t="shared" si="6"/>
        <v>0</v>
      </c>
    </row>
    <row r="1129" ht="14.25" customHeight="1">
      <c r="A1129" s="4">
        <v>42746.0</v>
      </c>
      <c r="B1129" s="1">
        <v>5255.649902</v>
      </c>
      <c r="C1129" s="1">
        <v>5312.0</v>
      </c>
      <c r="D1129" s="1">
        <v>5220.0</v>
      </c>
      <c r="E1129" s="1">
        <v>5278.200195</v>
      </c>
      <c r="F1129" s="1" t="str">
        <f t="shared" si="2"/>
        <v>SELL</v>
      </c>
      <c r="G1129" s="1" t="str">
        <f t="shared" si="3"/>
        <v>HOLD</v>
      </c>
      <c r="H1129" s="1">
        <f t="shared" si="4"/>
        <v>5317.899902</v>
      </c>
      <c r="I1129" s="1">
        <f t="shared" si="6"/>
        <v>0</v>
      </c>
    </row>
    <row r="1130" ht="14.25" customHeight="1">
      <c r="A1130" s="4">
        <v>42747.0</v>
      </c>
      <c r="B1130" s="1">
        <v>5274.350098</v>
      </c>
      <c r="C1130" s="1">
        <v>5274.950195</v>
      </c>
      <c r="D1130" s="1">
        <v>5174.899902</v>
      </c>
      <c r="E1130" s="1">
        <v>5184.25</v>
      </c>
      <c r="F1130" s="1" t="str">
        <f t="shared" si="2"/>
        <v>SELL</v>
      </c>
      <c r="G1130" s="1" t="str">
        <f t="shared" si="3"/>
        <v>HOLD</v>
      </c>
      <c r="H1130" s="1">
        <f t="shared" si="4"/>
        <v>5317.899902</v>
      </c>
      <c r="I1130" s="1">
        <f t="shared" si="6"/>
        <v>0</v>
      </c>
    </row>
    <row r="1131" ht="14.25" customHeight="1">
      <c r="A1131" s="4">
        <v>42748.0</v>
      </c>
      <c r="B1131" s="1">
        <v>5242.950195</v>
      </c>
      <c r="C1131" s="1">
        <v>5277.950195</v>
      </c>
      <c r="D1131" s="1">
        <v>5184.649902</v>
      </c>
      <c r="E1131" s="1">
        <v>5243.149902</v>
      </c>
      <c r="F1131" s="1" t="str">
        <f t="shared" si="2"/>
        <v>SELL</v>
      </c>
      <c r="G1131" s="1" t="str">
        <f t="shared" si="3"/>
        <v>HOLD</v>
      </c>
      <c r="H1131" s="1">
        <f t="shared" si="4"/>
        <v>5317.899902</v>
      </c>
      <c r="I1131" s="1">
        <f t="shared" si="6"/>
        <v>0</v>
      </c>
    </row>
    <row r="1132" ht="14.25" customHeight="1">
      <c r="A1132" s="4">
        <v>42751.0</v>
      </c>
      <c r="B1132" s="1">
        <v>5231.700195</v>
      </c>
      <c r="C1132" s="1">
        <v>5236.549805</v>
      </c>
      <c r="D1132" s="1">
        <v>5169.600098</v>
      </c>
      <c r="E1132" s="1">
        <v>5194.75</v>
      </c>
      <c r="F1132" s="1" t="str">
        <f t="shared" si="2"/>
        <v>SELL</v>
      </c>
      <c r="G1132" s="1" t="str">
        <f t="shared" si="3"/>
        <v>HOLD</v>
      </c>
      <c r="H1132" s="1">
        <f t="shared" si="4"/>
        <v>5317.899902</v>
      </c>
      <c r="I1132" s="1">
        <f t="shared" si="6"/>
        <v>0</v>
      </c>
    </row>
    <row r="1133" ht="14.25" customHeight="1">
      <c r="A1133" s="4">
        <v>42752.0</v>
      </c>
      <c r="B1133" s="1">
        <v>5145.950195</v>
      </c>
      <c r="C1133" s="1">
        <v>5194.299805</v>
      </c>
      <c r="D1133" s="1">
        <v>5135.950195</v>
      </c>
      <c r="E1133" s="1">
        <v>5178.850098</v>
      </c>
      <c r="F1133" s="1" t="str">
        <f t="shared" si="2"/>
        <v>SELL</v>
      </c>
      <c r="G1133" s="1" t="str">
        <f t="shared" si="3"/>
        <v>HOLD</v>
      </c>
      <c r="H1133" s="1">
        <f t="shared" si="4"/>
        <v>5317.899902</v>
      </c>
      <c r="I1133" s="1">
        <f t="shared" si="6"/>
        <v>0</v>
      </c>
    </row>
    <row r="1134" ht="14.25" customHeight="1">
      <c r="A1134" s="4">
        <v>42753.0</v>
      </c>
      <c r="B1134" s="1">
        <v>5206.600098</v>
      </c>
      <c r="C1134" s="1">
        <v>5307.100098</v>
      </c>
      <c r="D1134" s="1">
        <v>5203.649902</v>
      </c>
      <c r="E1134" s="1">
        <v>5295.549805</v>
      </c>
      <c r="F1134" s="1" t="str">
        <f t="shared" si="2"/>
        <v>BUY</v>
      </c>
      <c r="G1134" s="1" t="str">
        <f t="shared" si="3"/>
        <v>BUY</v>
      </c>
      <c r="H1134" s="1">
        <f t="shared" si="4"/>
        <v>5295.549805</v>
      </c>
      <c r="I1134" s="1">
        <f t="shared" si="6"/>
        <v>0.004202805132</v>
      </c>
    </row>
    <row r="1135" ht="14.25" customHeight="1">
      <c r="A1135" s="4">
        <v>42754.0</v>
      </c>
      <c r="B1135" s="1">
        <v>5296.350098</v>
      </c>
      <c r="C1135" s="1">
        <v>5331.549805</v>
      </c>
      <c r="D1135" s="1">
        <v>5278.799805</v>
      </c>
      <c r="E1135" s="1">
        <v>5317.899902</v>
      </c>
      <c r="F1135" s="1" t="str">
        <f t="shared" si="2"/>
        <v>BUY</v>
      </c>
      <c r="G1135" s="1" t="str">
        <f t="shared" si="3"/>
        <v>HOLD</v>
      </c>
      <c r="H1135" s="1">
        <f t="shared" si="4"/>
        <v>5295.549805</v>
      </c>
      <c r="I1135" s="1">
        <f t="shared" si="6"/>
        <v>0</v>
      </c>
    </row>
    <row r="1136" ht="14.25" customHeight="1">
      <c r="A1136" s="4">
        <v>42755.0</v>
      </c>
      <c r="B1136" s="1">
        <v>5353.200195</v>
      </c>
      <c r="C1136" s="1">
        <v>5378.75</v>
      </c>
      <c r="D1136" s="1">
        <v>5344.450195</v>
      </c>
      <c r="E1136" s="1">
        <v>5358.5</v>
      </c>
      <c r="F1136" s="1" t="str">
        <f t="shared" si="2"/>
        <v>BUY</v>
      </c>
      <c r="G1136" s="1" t="str">
        <f t="shared" si="3"/>
        <v>HOLD</v>
      </c>
      <c r="H1136" s="1">
        <f t="shared" si="4"/>
        <v>5295.549805</v>
      </c>
      <c r="I1136" s="1">
        <f t="shared" si="6"/>
        <v>0</v>
      </c>
    </row>
    <row r="1137" ht="14.25" customHeight="1">
      <c r="A1137" s="4">
        <v>42758.0</v>
      </c>
      <c r="B1137" s="1">
        <v>5328.649902</v>
      </c>
      <c r="C1137" s="1">
        <v>5338.399902</v>
      </c>
      <c r="D1137" s="1">
        <v>5305.299805</v>
      </c>
      <c r="E1137" s="1">
        <v>5322.899902</v>
      </c>
      <c r="F1137" s="1" t="str">
        <f t="shared" si="2"/>
        <v>BUY</v>
      </c>
      <c r="G1137" s="1" t="str">
        <f t="shared" si="3"/>
        <v>HOLD</v>
      </c>
      <c r="H1137" s="1">
        <f t="shared" si="4"/>
        <v>5295.549805</v>
      </c>
      <c r="I1137" s="1">
        <f t="shared" si="6"/>
        <v>0</v>
      </c>
    </row>
    <row r="1138" ht="14.25" customHeight="1">
      <c r="A1138" s="4">
        <v>42759.0</v>
      </c>
      <c r="B1138" s="1">
        <v>5322.899902</v>
      </c>
      <c r="C1138" s="1">
        <v>5322.899902</v>
      </c>
      <c r="D1138" s="1">
        <v>5322.899902</v>
      </c>
      <c r="E1138" s="1">
        <v>5322.899902</v>
      </c>
      <c r="F1138" s="1" t="str">
        <f t="shared" si="2"/>
        <v>BUY</v>
      </c>
      <c r="G1138" s="1" t="str">
        <f t="shared" si="3"/>
        <v>HOLD</v>
      </c>
      <c r="H1138" s="1">
        <f t="shared" si="4"/>
        <v>5295.549805</v>
      </c>
      <c r="I1138" s="1">
        <f t="shared" si="6"/>
        <v>0</v>
      </c>
    </row>
    <row r="1139" ht="14.25" customHeight="1">
      <c r="A1139" s="4">
        <v>42760.0</v>
      </c>
      <c r="B1139" s="1">
        <v>5282.5</v>
      </c>
      <c r="C1139" s="1">
        <v>5287.899902</v>
      </c>
      <c r="D1139" s="1">
        <v>5228.0</v>
      </c>
      <c r="E1139" s="1">
        <v>5234.399902</v>
      </c>
      <c r="F1139" s="1" t="str">
        <f t="shared" si="2"/>
        <v>SELL</v>
      </c>
      <c r="G1139" s="1" t="str">
        <f t="shared" si="3"/>
        <v>SELL</v>
      </c>
      <c r="H1139" s="1">
        <f t="shared" si="4"/>
        <v>5234.399902</v>
      </c>
      <c r="I1139" s="1">
        <f t="shared" si="6"/>
        <v>-0.01154741344</v>
      </c>
    </row>
    <row r="1140" ht="14.25" customHeight="1">
      <c r="A1140" s="4">
        <v>42761.0</v>
      </c>
      <c r="B1140" s="1">
        <v>5254.100098</v>
      </c>
      <c r="C1140" s="1">
        <v>5255.799805</v>
      </c>
      <c r="D1140" s="1">
        <v>5211.850098</v>
      </c>
      <c r="E1140" s="1">
        <v>5243.600098</v>
      </c>
      <c r="F1140" s="1" t="str">
        <f t="shared" si="2"/>
        <v>SELL</v>
      </c>
      <c r="G1140" s="1" t="str">
        <f t="shared" si="3"/>
        <v>HOLD</v>
      </c>
      <c r="H1140" s="1">
        <f t="shared" si="4"/>
        <v>5234.399902</v>
      </c>
      <c r="I1140" s="1">
        <f t="shared" si="6"/>
        <v>0</v>
      </c>
    </row>
    <row r="1141" ht="14.25" customHeight="1">
      <c r="A1141" s="4">
        <v>42762.0</v>
      </c>
      <c r="B1141" s="1">
        <v>5209.450195</v>
      </c>
      <c r="C1141" s="1">
        <v>5263.649902</v>
      </c>
      <c r="D1141" s="1">
        <v>5190.799805</v>
      </c>
      <c r="E1141" s="1">
        <v>5226.850098</v>
      </c>
      <c r="F1141" s="1" t="str">
        <f t="shared" si="2"/>
        <v>SELL</v>
      </c>
      <c r="G1141" s="1" t="str">
        <f t="shared" si="3"/>
        <v>HOLD</v>
      </c>
      <c r="H1141" s="1">
        <f t="shared" si="4"/>
        <v>5234.399902</v>
      </c>
      <c r="I1141" s="1">
        <f t="shared" si="6"/>
        <v>0</v>
      </c>
    </row>
    <row r="1142" ht="14.25" customHeight="1">
      <c r="A1142" s="4">
        <v>42765.0</v>
      </c>
      <c r="B1142" s="1">
        <v>5246.75</v>
      </c>
      <c r="C1142" s="1">
        <v>5290.600098</v>
      </c>
      <c r="D1142" s="1">
        <v>5246.75</v>
      </c>
      <c r="E1142" s="1">
        <v>5276.850098</v>
      </c>
      <c r="F1142" s="1" t="str">
        <f t="shared" si="2"/>
        <v>SELL</v>
      </c>
      <c r="G1142" s="1" t="str">
        <f t="shared" si="3"/>
        <v>HOLD</v>
      </c>
      <c r="H1142" s="1">
        <f t="shared" si="4"/>
        <v>5234.399902</v>
      </c>
      <c r="I1142" s="1">
        <f t="shared" si="6"/>
        <v>0</v>
      </c>
    </row>
    <row r="1143" ht="14.25" customHeight="1">
      <c r="A1143" s="4">
        <v>42766.0</v>
      </c>
      <c r="B1143" s="1">
        <v>5255.700195</v>
      </c>
      <c r="C1143" s="1">
        <v>5306.75</v>
      </c>
      <c r="D1143" s="1">
        <v>5185.399902</v>
      </c>
      <c r="E1143" s="1">
        <v>5207.450195</v>
      </c>
      <c r="F1143" s="1" t="str">
        <f t="shared" si="2"/>
        <v>SELL</v>
      </c>
      <c r="G1143" s="1" t="str">
        <f t="shared" si="3"/>
        <v>HOLD</v>
      </c>
      <c r="H1143" s="1">
        <f t="shared" si="4"/>
        <v>5234.399902</v>
      </c>
      <c r="I1143" s="1">
        <f t="shared" si="6"/>
        <v>0</v>
      </c>
    </row>
    <row r="1144" ht="14.25" customHeight="1">
      <c r="A1144" s="4">
        <v>42767.0</v>
      </c>
      <c r="B1144" s="1">
        <v>5190.600098</v>
      </c>
      <c r="C1144" s="1">
        <v>5233.5</v>
      </c>
      <c r="D1144" s="1">
        <v>5183.5</v>
      </c>
      <c r="E1144" s="1">
        <v>5226.200195</v>
      </c>
      <c r="F1144" s="1" t="str">
        <f t="shared" si="2"/>
        <v>SELL</v>
      </c>
      <c r="G1144" s="1" t="str">
        <f t="shared" si="3"/>
        <v>HOLD</v>
      </c>
      <c r="H1144" s="1">
        <f t="shared" si="4"/>
        <v>5234.399902</v>
      </c>
      <c r="I1144" s="1">
        <f t="shared" si="6"/>
        <v>0</v>
      </c>
    </row>
    <row r="1145" ht="14.25" customHeight="1">
      <c r="A1145" s="4">
        <v>42768.0</v>
      </c>
      <c r="B1145" s="1">
        <v>5266.600098</v>
      </c>
      <c r="C1145" s="1">
        <v>5298.200195</v>
      </c>
      <c r="D1145" s="1">
        <v>5208.350098</v>
      </c>
      <c r="E1145" s="1">
        <v>5289.700195</v>
      </c>
      <c r="F1145" s="1" t="str">
        <f t="shared" si="2"/>
        <v>BUY</v>
      </c>
      <c r="G1145" s="1" t="str">
        <f t="shared" si="3"/>
        <v>BUY</v>
      </c>
      <c r="H1145" s="1">
        <f t="shared" si="4"/>
        <v>5289.700195</v>
      </c>
      <c r="I1145" s="1">
        <f t="shared" si="6"/>
        <v>-0.01056478183</v>
      </c>
    </row>
    <row r="1146" ht="14.25" customHeight="1">
      <c r="A1146" s="4">
        <v>42769.0</v>
      </c>
      <c r="B1146" s="1">
        <v>5320.700195</v>
      </c>
      <c r="C1146" s="1">
        <v>5342.0</v>
      </c>
      <c r="D1146" s="1">
        <v>5293.450195</v>
      </c>
      <c r="E1146" s="1">
        <v>5300.0</v>
      </c>
      <c r="F1146" s="1" t="str">
        <f t="shared" si="2"/>
        <v>BUY</v>
      </c>
      <c r="G1146" s="1" t="str">
        <f t="shared" si="3"/>
        <v>HOLD</v>
      </c>
      <c r="H1146" s="1">
        <f t="shared" si="4"/>
        <v>5289.700195</v>
      </c>
      <c r="I1146" s="1">
        <f t="shared" si="6"/>
        <v>0</v>
      </c>
    </row>
    <row r="1147" ht="14.25" customHeight="1">
      <c r="A1147" s="4">
        <v>42772.0</v>
      </c>
      <c r="B1147" s="1">
        <v>5320.600098</v>
      </c>
      <c r="C1147" s="1">
        <v>5342.450195</v>
      </c>
      <c r="D1147" s="1">
        <v>5291.299805</v>
      </c>
      <c r="E1147" s="1">
        <v>5332.399902</v>
      </c>
      <c r="F1147" s="1" t="str">
        <f t="shared" si="2"/>
        <v>BUY</v>
      </c>
      <c r="G1147" s="1" t="str">
        <f t="shared" si="3"/>
        <v>HOLD</v>
      </c>
      <c r="H1147" s="1">
        <f t="shared" si="4"/>
        <v>5289.700195</v>
      </c>
      <c r="I1147" s="1">
        <f t="shared" si="6"/>
        <v>0</v>
      </c>
    </row>
    <row r="1148" ht="14.25" customHeight="1">
      <c r="A1148" s="4">
        <v>42773.0</v>
      </c>
      <c r="B1148" s="1">
        <v>5313.950195</v>
      </c>
      <c r="C1148" s="1">
        <v>5336.149902</v>
      </c>
      <c r="D1148" s="1">
        <v>5245.450195</v>
      </c>
      <c r="E1148" s="1">
        <v>5290.850098</v>
      </c>
      <c r="F1148" s="1" t="str">
        <f t="shared" si="2"/>
        <v>BUY</v>
      </c>
      <c r="G1148" s="1" t="str">
        <f t="shared" si="3"/>
        <v>HOLD</v>
      </c>
      <c r="H1148" s="1">
        <f t="shared" si="4"/>
        <v>5289.700195</v>
      </c>
      <c r="I1148" s="1">
        <f t="shared" si="6"/>
        <v>0</v>
      </c>
    </row>
    <row r="1149" ht="14.25" customHeight="1">
      <c r="A1149" s="4">
        <v>42774.0</v>
      </c>
      <c r="B1149" s="1">
        <v>5277.399902</v>
      </c>
      <c r="C1149" s="1">
        <v>5310.549805</v>
      </c>
      <c r="D1149" s="1">
        <v>5187.149902</v>
      </c>
      <c r="E1149" s="1">
        <v>5200.600098</v>
      </c>
      <c r="F1149" s="1" t="str">
        <f t="shared" si="2"/>
        <v>SELL</v>
      </c>
      <c r="G1149" s="1" t="str">
        <f t="shared" si="3"/>
        <v>SELL</v>
      </c>
      <c r="H1149" s="1">
        <f t="shared" si="4"/>
        <v>5200.600098</v>
      </c>
      <c r="I1149" s="1">
        <f t="shared" si="6"/>
        <v>-0.01684407315</v>
      </c>
    </row>
    <row r="1150" ht="14.25" customHeight="1">
      <c r="A1150" s="4">
        <v>42775.0</v>
      </c>
      <c r="B1150" s="1">
        <v>5215.899902</v>
      </c>
      <c r="C1150" s="1">
        <v>5232.350098</v>
      </c>
      <c r="D1150" s="1">
        <v>5180.350098</v>
      </c>
      <c r="E1150" s="1">
        <v>5222.649902</v>
      </c>
      <c r="F1150" s="1" t="str">
        <f t="shared" si="2"/>
        <v>SELL</v>
      </c>
      <c r="G1150" s="1" t="str">
        <f t="shared" si="3"/>
        <v>HOLD</v>
      </c>
      <c r="H1150" s="1">
        <f t="shared" si="4"/>
        <v>5200.600098</v>
      </c>
      <c r="I1150" s="1">
        <f t="shared" si="6"/>
        <v>0</v>
      </c>
    </row>
    <row r="1151" ht="14.25" customHeight="1">
      <c r="A1151" s="4">
        <v>42776.0</v>
      </c>
      <c r="B1151" s="1">
        <v>5222.200195</v>
      </c>
      <c r="C1151" s="1">
        <v>5236.100098</v>
      </c>
      <c r="D1151" s="1">
        <v>5160.649902</v>
      </c>
      <c r="E1151" s="1">
        <v>5202.0</v>
      </c>
      <c r="F1151" s="1" t="str">
        <f t="shared" si="2"/>
        <v>SELL</v>
      </c>
      <c r="G1151" s="1" t="str">
        <f t="shared" si="3"/>
        <v>HOLD</v>
      </c>
      <c r="H1151" s="1">
        <f t="shared" si="4"/>
        <v>5200.600098</v>
      </c>
      <c r="I1151" s="1">
        <f t="shared" si="6"/>
        <v>0</v>
      </c>
    </row>
    <row r="1152" ht="14.25" customHeight="1">
      <c r="A1152" s="4">
        <v>42779.0</v>
      </c>
      <c r="B1152" s="1">
        <v>5214.75</v>
      </c>
      <c r="C1152" s="1">
        <v>5215.600098</v>
      </c>
      <c r="D1152" s="1">
        <v>5179.049805</v>
      </c>
      <c r="E1152" s="1">
        <v>5189.0</v>
      </c>
      <c r="F1152" s="1" t="str">
        <f t="shared" si="2"/>
        <v>SELL</v>
      </c>
      <c r="G1152" s="1" t="str">
        <f t="shared" si="3"/>
        <v>HOLD</v>
      </c>
      <c r="H1152" s="1">
        <f t="shared" si="4"/>
        <v>5200.600098</v>
      </c>
      <c r="I1152" s="1">
        <f t="shared" si="6"/>
        <v>0</v>
      </c>
    </row>
    <row r="1153" ht="14.25" customHeight="1">
      <c r="A1153" s="4">
        <v>42780.0</v>
      </c>
      <c r="B1153" s="1">
        <v>5189.0</v>
      </c>
      <c r="C1153" s="1">
        <v>5223.049805</v>
      </c>
      <c r="D1153" s="1">
        <v>5154.299805</v>
      </c>
      <c r="E1153" s="1">
        <v>5190.600098</v>
      </c>
      <c r="F1153" s="1" t="str">
        <f t="shared" si="2"/>
        <v>SELL</v>
      </c>
      <c r="G1153" s="1" t="str">
        <f t="shared" si="3"/>
        <v>HOLD</v>
      </c>
      <c r="H1153" s="1">
        <f t="shared" si="4"/>
        <v>5200.600098</v>
      </c>
      <c r="I1153" s="1">
        <f t="shared" si="6"/>
        <v>0</v>
      </c>
    </row>
    <row r="1154" ht="14.25" customHeight="1">
      <c r="A1154" s="4">
        <v>42781.0</v>
      </c>
      <c r="B1154" s="1">
        <v>5201.450195</v>
      </c>
      <c r="C1154" s="1">
        <v>5262.149902</v>
      </c>
      <c r="D1154" s="1">
        <v>5201.450195</v>
      </c>
      <c r="E1154" s="1">
        <v>5248.149902</v>
      </c>
      <c r="F1154" s="1" t="str">
        <f t="shared" si="2"/>
        <v>BUY</v>
      </c>
      <c r="G1154" s="1" t="str">
        <f t="shared" si="3"/>
        <v>BUY</v>
      </c>
      <c r="H1154" s="1">
        <f t="shared" si="4"/>
        <v>5248.149902</v>
      </c>
      <c r="I1154" s="1">
        <f t="shared" si="6"/>
        <v>-0.009143137927</v>
      </c>
    </row>
    <row r="1155" ht="14.25" customHeight="1">
      <c r="A1155" s="4">
        <v>42782.0</v>
      </c>
      <c r="B1155" s="1">
        <v>5248.149902</v>
      </c>
      <c r="C1155" s="1">
        <v>5248.149902</v>
      </c>
      <c r="D1155" s="1">
        <v>5248.149902</v>
      </c>
      <c r="E1155" s="1">
        <v>5248.149902</v>
      </c>
      <c r="F1155" s="1" t="str">
        <f t="shared" si="2"/>
        <v>BUY</v>
      </c>
      <c r="G1155" s="1" t="str">
        <f t="shared" si="3"/>
        <v>HOLD</v>
      </c>
      <c r="H1155" s="1">
        <f t="shared" si="4"/>
        <v>5248.149902</v>
      </c>
      <c r="I1155" s="1">
        <f t="shared" si="6"/>
        <v>0</v>
      </c>
    </row>
    <row r="1156" ht="14.25" customHeight="1">
      <c r="A1156" s="4">
        <v>42783.0</v>
      </c>
      <c r="B1156" s="1">
        <v>5254.299805</v>
      </c>
      <c r="C1156" s="1">
        <v>5279.600098</v>
      </c>
      <c r="D1156" s="1">
        <v>5226.450195</v>
      </c>
      <c r="E1156" s="1">
        <v>5239.149902</v>
      </c>
      <c r="F1156" s="1" t="str">
        <f t="shared" si="2"/>
        <v>BUY</v>
      </c>
      <c r="G1156" s="1" t="str">
        <f t="shared" si="3"/>
        <v>HOLD</v>
      </c>
      <c r="H1156" s="1">
        <f t="shared" si="4"/>
        <v>5248.149902</v>
      </c>
      <c r="I1156" s="1">
        <f t="shared" si="6"/>
        <v>0</v>
      </c>
    </row>
    <row r="1157" ht="14.25" customHeight="1">
      <c r="A1157" s="4">
        <v>42786.0</v>
      </c>
      <c r="B1157" s="1">
        <v>5211.200195</v>
      </c>
      <c r="C1157" s="1">
        <v>5217.299805</v>
      </c>
      <c r="D1157" s="1">
        <v>5180.649902</v>
      </c>
      <c r="E1157" s="1">
        <v>5188.399902</v>
      </c>
      <c r="F1157" s="1" t="str">
        <f t="shared" si="2"/>
        <v>SELL</v>
      </c>
      <c r="G1157" s="1" t="str">
        <f t="shared" si="3"/>
        <v>SELL</v>
      </c>
      <c r="H1157" s="1">
        <f t="shared" si="4"/>
        <v>5188.399902</v>
      </c>
      <c r="I1157" s="1">
        <f t="shared" si="6"/>
        <v>-0.01138496444</v>
      </c>
    </row>
    <row r="1158" ht="14.25" customHeight="1">
      <c r="A1158" s="4">
        <v>42787.0</v>
      </c>
      <c r="B1158" s="1">
        <v>5166.649902</v>
      </c>
      <c r="C1158" s="1">
        <v>5177.200195</v>
      </c>
      <c r="D1158" s="1">
        <v>5070.600098</v>
      </c>
      <c r="E1158" s="1">
        <v>5086.850098</v>
      </c>
      <c r="F1158" s="1" t="str">
        <f t="shared" si="2"/>
        <v>SELL</v>
      </c>
      <c r="G1158" s="1" t="str">
        <f t="shared" si="3"/>
        <v>HOLD</v>
      </c>
      <c r="H1158" s="1">
        <f t="shared" si="4"/>
        <v>5188.399902</v>
      </c>
      <c r="I1158" s="1">
        <f t="shared" si="6"/>
        <v>0</v>
      </c>
    </row>
    <row r="1159" ht="14.25" customHeight="1">
      <c r="A1159" s="4">
        <v>42788.0</v>
      </c>
      <c r="B1159" s="1">
        <v>5017.799805</v>
      </c>
      <c r="C1159" s="1">
        <v>5124.75</v>
      </c>
      <c r="D1159" s="1">
        <v>4988.0</v>
      </c>
      <c r="E1159" s="1">
        <v>5114.149902</v>
      </c>
      <c r="F1159" s="1" t="str">
        <f t="shared" si="2"/>
        <v>SELL</v>
      </c>
      <c r="G1159" s="1" t="str">
        <f t="shared" si="3"/>
        <v>HOLD</v>
      </c>
      <c r="H1159" s="1">
        <f t="shared" si="4"/>
        <v>5188.399902</v>
      </c>
      <c r="I1159" s="1">
        <f t="shared" si="6"/>
        <v>0</v>
      </c>
    </row>
    <row r="1160" ht="14.25" customHeight="1">
      <c r="A1160" s="4">
        <v>42789.0</v>
      </c>
      <c r="B1160" s="1">
        <v>5114.700195</v>
      </c>
      <c r="C1160" s="1">
        <v>5119.950195</v>
      </c>
      <c r="D1160" s="1">
        <v>4983.600098</v>
      </c>
      <c r="E1160" s="1">
        <v>4999.950195</v>
      </c>
      <c r="F1160" s="1" t="str">
        <f t="shared" si="2"/>
        <v>SELL</v>
      </c>
      <c r="G1160" s="1" t="str">
        <f t="shared" si="3"/>
        <v>HOLD</v>
      </c>
      <c r="H1160" s="1">
        <f t="shared" si="4"/>
        <v>5188.399902</v>
      </c>
      <c r="I1160" s="1">
        <f t="shared" si="6"/>
        <v>0</v>
      </c>
    </row>
    <row r="1161" ht="14.25" customHeight="1">
      <c r="A1161" s="4">
        <v>42790.0</v>
      </c>
      <c r="B1161" s="1">
        <v>4967.899902</v>
      </c>
      <c r="C1161" s="1">
        <v>5016.25</v>
      </c>
      <c r="D1161" s="1">
        <v>4956.450195</v>
      </c>
      <c r="E1161" s="1">
        <v>4974.799805</v>
      </c>
      <c r="F1161" s="1" t="str">
        <f t="shared" si="2"/>
        <v>SELL</v>
      </c>
      <c r="G1161" s="1" t="str">
        <f t="shared" si="3"/>
        <v>HOLD</v>
      </c>
      <c r="H1161" s="1">
        <f t="shared" si="4"/>
        <v>5188.399902</v>
      </c>
      <c r="I1161" s="1">
        <f t="shared" si="6"/>
        <v>0</v>
      </c>
    </row>
    <row r="1162" ht="14.25" customHeight="1">
      <c r="A1162" s="4">
        <v>42793.0</v>
      </c>
      <c r="B1162" s="1">
        <v>4984.149902</v>
      </c>
      <c r="C1162" s="1">
        <v>5039.299805</v>
      </c>
      <c r="D1162" s="1">
        <v>4950.299805</v>
      </c>
      <c r="E1162" s="1">
        <v>4965.700195</v>
      </c>
      <c r="F1162" s="1" t="str">
        <f t="shared" si="2"/>
        <v>SELL</v>
      </c>
      <c r="G1162" s="1" t="str">
        <f t="shared" si="3"/>
        <v>HOLD</v>
      </c>
      <c r="H1162" s="1">
        <f t="shared" si="4"/>
        <v>5188.399902</v>
      </c>
      <c r="I1162" s="1">
        <f t="shared" si="6"/>
        <v>0</v>
      </c>
    </row>
    <row r="1163" ht="14.25" customHeight="1">
      <c r="A1163" s="4">
        <v>42794.0</v>
      </c>
      <c r="B1163" s="1">
        <v>4938.850098</v>
      </c>
      <c r="C1163" s="1">
        <v>4976.25</v>
      </c>
      <c r="D1163" s="1">
        <v>4906.149902</v>
      </c>
      <c r="E1163" s="1">
        <v>4928.899902</v>
      </c>
      <c r="F1163" s="1" t="str">
        <f t="shared" si="2"/>
        <v>SELL</v>
      </c>
      <c r="G1163" s="1" t="str">
        <f t="shared" si="3"/>
        <v>HOLD</v>
      </c>
      <c r="H1163" s="1">
        <f t="shared" si="4"/>
        <v>5188.399902</v>
      </c>
      <c r="I1163" s="1">
        <f t="shared" si="6"/>
        <v>0</v>
      </c>
    </row>
    <row r="1164" ht="14.25" customHeight="1">
      <c r="A1164" s="4">
        <v>42795.0</v>
      </c>
      <c r="B1164" s="1">
        <v>4934.350098</v>
      </c>
      <c r="C1164" s="1">
        <v>4957.200195</v>
      </c>
      <c r="D1164" s="1">
        <v>4874.5</v>
      </c>
      <c r="E1164" s="1">
        <v>4907.799805</v>
      </c>
      <c r="F1164" s="1" t="str">
        <f t="shared" si="2"/>
        <v>SELL</v>
      </c>
      <c r="G1164" s="1" t="str">
        <f t="shared" si="3"/>
        <v>HOLD</v>
      </c>
      <c r="H1164" s="1">
        <f t="shared" si="4"/>
        <v>5188.399902</v>
      </c>
      <c r="I1164" s="1">
        <f t="shared" si="6"/>
        <v>0</v>
      </c>
    </row>
    <row r="1165" ht="14.25" customHeight="1">
      <c r="A1165" s="4">
        <v>42796.0</v>
      </c>
      <c r="B1165" s="1">
        <v>4869.850098</v>
      </c>
      <c r="C1165" s="1">
        <v>4955.200195</v>
      </c>
      <c r="D1165" s="1">
        <v>4868.549805</v>
      </c>
      <c r="E1165" s="1">
        <v>4942.799805</v>
      </c>
      <c r="F1165" s="1" t="str">
        <f t="shared" si="2"/>
        <v>SELL</v>
      </c>
      <c r="G1165" s="1" t="str">
        <f t="shared" si="3"/>
        <v>HOLD</v>
      </c>
      <c r="H1165" s="1">
        <f t="shared" si="4"/>
        <v>5188.399902</v>
      </c>
      <c r="I1165" s="1">
        <f t="shared" si="6"/>
        <v>0</v>
      </c>
    </row>
    <row r="1166" ht="14.25" customHeight="1">
      <c r="A1166" s="4">
        <v>42797.0</v>
      </c>
      <c r="B1166" s="1">
        <v>4875.299805</v>
      </c>
      <c r="C1166" s="1">
        <v>4882.25</v>
      </c>
      <c r="D1166" s="1">
        <v>4837.049805</v>
      </c>
      <c r="E1166" s="1">
        <v>4858.25</v>
      </c>
      <c r="F1166" s="1" t="str">
        <f t="shared" si="2"/>
        <v>SELL</v>
      </c>
      <c r="G1166" s="1" t="str">
        <f t="shared" si="3"/>
        <v>HOLD</v>
      </c>
      <c r="H1166" s="1">
        <f t="shared" si="4"/>
        <v>5188.399902</v>
      </c>
      <c r="I1166" s="1">
        <f t="shared" si="6"/>
        <v>0</v>
      </c>
    </row>
    <row r="1167" ht="14.25" customHeight="1">
      <c r="A1167" s="4">
        <v>42800.0</v>
      </c>
      <c r="B1167" s="1">
        <v>4878.600098</v>
      </c>
      <c r="C1167" s="1">
        <v>4922.25</v>
      </c>
      <c r="D1167" s="1">
        <v>4850.200195</v>
      </c>
      <c r="E1167" s="1">
        <v>4870.200195</v>
      </c>
      <c r="F1167" s="1" t="str">
        <f t="shared" si="2"/>
        <v>SELL</v>
      </c>
      <c r="G1167" s="1" t="str">
        <f t="shared" si="3"/>
        <v>HOLD</v>
      </c>
      <c r="H1167" s="1">
        <f t="shared" si="4"/>
        <v>5188.399902</v>
      </c>
      <c r="I1167" s="1">
        <f t="shared" si="6"/>
        <v>0</v>
      </c>
    </row>
    <row r="1168" ht="14.25" customHeight="1">
      <c r="A1168" s="4">
        <v>42801.0</v>
      </c>
      <c r="B1168" s="1">
        <v>4796.399902</v>
      </c>
      <c r="C1168" s="1">
        <v>4908.5</v>
      </c>
      <c r="D1168" s="1">
        <v>4788.950195</v>
      </c>
      <c r="E1168" s="1">
        <v>4891.450195</v>
      </c>
      <c r="F1168" s="1" t="str">
        <f t="shared" si="2"/>
        <v>SELL</v>
      </c>
      <c r="G1168" s="1" t="str">
        <f t="shared" si="3"/>
        <v>HOLD</v>
      </c>
      <c r="H1168" s="1">
        <f t="shared" si="4"/>
        <v>5188.399902</v>
      </c>
      <c r="I1168" s="1">
        <f t="shared" si="6"/>
        <v>0</v>
      </c>
    </row>
    <row r="1169" ht="14.25" customHeight="1">
      <c r="A1169" s="4">
        <v>42802.0</v>
      </c>
      <c r="B1169" s="1">
        <v>4954.700195</v>
      </c>
      <c r="C1169" s="1">
        <v>4956.350098</v>
      </c>
      <c r="D1169" s="1">
        <v>4849.899902</v>
      </c>
      <c r="E1169" s="1">
        <v>4860.5</v>
      </c>
      <c r="F1169" s="1" t="str">
        <f t="shared" si="2"/>
        <v>SELL</v>
      </c>
      <c r="G1169" s="1" t="str">
        <f t="shared" si="3"/>
        <v>HOLD</v>
      </c>
      <c r="H1169" s="1">
        <f t="shared" si="4"/>
        <v>5188.399902</v>
      </c>
      <c r="I1169" s="1">
        <f t="shared" si="6"/>
        <v>0</v>
      </c>
    </row>
    <row r="1170" ht="14.25" customHeight="1">
      <c r="A1170" s="4">
        <v>42803.0</v>
      </c>
      <c r="B1170" s="1">
        <v>4843.0</v>
      </c>
      <c r="C1170" s="1">
        <v>4853.75</v>
      </c>
      <c r="D1170" s="1">
        <v>4803.950195</v>
      </c>
      <c r="E1170" s="1">
        <v>4835.649902</v>
      </c>
      <c r="F1170" s="1" t="str">
        <f t="shared" si="2"/>
        <v>SELL</v>
      </c>
      <c r="G1170" s="1" t="str">
        <f t="shared" si="3"/>
        <v>HOLD</v>
      </c>
      <c r="H1170" s="1">
        <f t="shared" si="4"/>
        <v>5188.399902</v>
      </c>
      <c r="I1170" s="1">
        <f t="shared" si="6"/>
        <v>0</v>
      </c>
    </row>
    <row r="1171" ht="14.25" customHeight="1">
      <c r="A1171" s="4">
        <v>42804.0</v>
      </c>
      <c r="B1171" s="1">
        <v>4863.399902</v>
      </c>
      <c r="C1171" s="1">
        <v>4931.899902</v>
      </c>
      <c r="D1171" s="1">
        <v>4830.149902</v>
      </c>
      <c r="E1171" s="1">
        <v>4921.399902</v>
      </c>
      <c r="F1171" s="1" t="str">
        <f t="shared" si="2"/>
        <v>BUY</v>
      </c>
      <c r="G1171" s="1" t="str">
        <f t="shared" si="3"/>
        <v>BUY</v>
      </c>
      <c r="H1171" s="1">
        <f t="shared" si="4"/>
        <v>4921.399902</v>
      </c>
      <c r="I1171" s="1">
        <f t="shared" si="6"/>
        <v>0.05146095233</v>
      </c>
    </row>
    <row r="1172" ht="14.25" customHeight="1">
      <c r="A1172" s="4">
        <v>42807.0</v>
      </c>
      <c r="B1172" s="1">
        <v>4905.950195</v>
      </c>
      <c r="C1172" s="1">
        <v>4935.799805</v>
      </c>
      <c r="D1172" s="1">
        <v>4889.350098</v>
      </c>
      <c r="E1172" s="1">
        <v>4920.399902</v>
      </c>
      <c r="F1172" s="1" t="str">
        <f t="shared" si="2"/>
        <v>BUY</v>
      </c>
      <c r="G1172" s="1" t="str">
        <f t="shared" si="3"/>
        <v>HOLD</v>
      </c>
      <c r="H1172" s="1">
        <f t="shared" si="4"/>
        <v>4921.399902</v>
      </c>
      <c r="I1172" s="1">
        <f t="shared" si="6"/>
        <v>0</v>
      </c>
    </row>
    <row r="1173" ht="14.25" customHeight="1">
      <c r="A1173" s="4">
        <v>42808.0</v>
      </c>
      <c r="B1173" s="1">
        <v>4931.700195</v>
      </c>
      <c r="C1173" s="1">
        <v>4994.950195</v>
      </c>
      <c r="D1173" s="1">
        <v>4931.299805</v>
      </c>
      <c r="E1173" s="1">
        <v>4985.649902</v>
      </c>
      <c r="F1173" s="1" t="str">
        <f t="shared" si="2"/>
        <v>BUY</v>
      </c>
      <c r="G1173" s="1" t="str">
        <f t="shared" si="3"/>
        <v>HOLD</v>
      </c>
      <c r="H1173" s="1">
        <f t="shared" si="4"/>
        <v>4921.399902</v>
      </c>
      <c r="I1173" s="1">
        <f t="shared" si="6"/>
        <v>0</v>
      </c>
    </row>
    <row r="1174" ht="14.25" customHeight="1">
      <c r="A1174" s="4">
        <v>42809.0</v>
      </c>
      <c r="B1174" s="1">
        <v>5005.350098</v>
      </c>
      <c r="C1174" s="1">
        <v>5020.149902</v>
      </c>
      <c r="D1174" s="1">
        <v>4982.149902</v>
      </c>
      <c r="E1174" s="1">
        <v>4990.100098</v>
      </c>
      <c r="F1174" s="1" t="str">
        <f t="shared" si="2"/>
        <v>BUY</v>
      </c>
      <c r="G1174" s="1" t="str">
        <f t="shared" si="3"/>
        <v>HOLD</v>
      </c>
      <c r="H1174" s="1">
        <f t="shared" si="4"/>
        <v>4921.399902</v>
      </c>
      <c r="I1174" s="1">
        <f t="shared" si="6"/>
        <v>0</v>
      </c>
    </row>
    <row r="1175" ht="14.25" customHeight="1">
      <c r="A1175" s="4">
        <v>42810.0</v>
      </c>
      <c r="B1175" s="1">
        <v>4964.25</v>
      </c>
      <c r="C1175" s="1">
        <v>4982.25</v>
      </c>
      <c r="D1175" s="1">
        <v>4944.899902</v>
      </c>
      <c r="E1175" s="1">
        <v>4950.75</v>
      </c>
      <c r="F1175" s="1" t="str">
        <f t="shared" si="2"/>
        <v>BUY</v>
      </c>
      <c r="G1175" s="1" t="str">
        <f t="shared" si="3"/>
        <v>HOLD</v>
      </c>
      <c r="H1175" s="1">
        <f t="shared" si="4"/>
        <v>4921.399902</v>
      </c>
      <c r="I1175" s="1">
        <f t="shared" si="6"/>
        <v>0</v>
      </c>
    </row>
    <row r="1176" ht="14.25" customHeight="1">
      <c r="A1176" s="4">
        <v>42811.0</v>
      </c>
      <c r="B1176" s="1">
        <v>4896.100098</v>
      </c>
      <c r="C1176" s="1">
        <v>4924.25</v>
      </c>
      <c r="D1176" s="1">
        <v>4894.450195</v>
      </c>
      <c r="E1176" s="1">
        <v>4924.25</v>
      </c>
      <c r="F1176" s="1" t="str">
        <f t="shared" si="2"/>
        <v>BUY</v>
      </c>
      <c r="G1176" s="1" t="str">
        <f t="shared" si="3"/>
        <v>HOLD</v>
      </c>
      <c r="H1176" s="1">
        <f t="shared" si="4"/>
        <v>4921.399902</v>
      </c>
      <c r="I1176" s="1">
        <f t="shared" si="6"/>
        <v>0</v>
      </c>
    </row>
    <row r="1177" ht="14.25" customHeight="1">
      <c r="A1177" s="4">
        <v>42814.0</v>
      </c>
      <c r="B1177" s="1">
        <v>4910.850098</v>
      </c>
      <c r="C1177" s="1">
        <v>4925.0</v>
      </c>
      <c r="D1177" s="1">
        <v>4831.75</v>
      </c>
      <c r="E1177" s="1">
        <v>4841.600098</v>
      </c>
      <c r="F1177" s="1" t="str">
        <f t="shared" si="2"/>
        <v>SELL</v>
      </c>
      <c r="G1177" s="1" t="str">
        <f t="shared" si="3"/>
        <v>SELL</v>
      </c>
      <c r="H1177" s="1">
        <f t="shared" si="4"/>
        <v>4841.600098</v>
      </c>
      <c r="I1177" s="1">
        <f t="shared" si="6"/>
        <v>-0.0162148587</v>
      </c>
    </row>
    <row r="1178" ht="14.25" customHeight="1">
      <c r="A1178" s="4">
        <v>42815.0</v>
      </c>
      <c r="B1178" s="1">
        <v>4797.299805</v>
      </c>
      <c r="C1178" s="1">
        <v>4858.299805</v>
      </c>
      <c r="D1178" s="1">
        <v>4770.350098</v>
      </c>
      <c r="E1178" s="1">
        <v>4848.149902</v>
      </c>
      <c r="F1178" s="1" t="str">
        <f t="shared" si="2"/>
        <v>SELL</v>
      </c>
      <c r="G1178" s="1" t="str">
        <f t="shared" si="3"/>
        <v>HOLD</v>
      </c>
      <c r="H1178" s="1">
        <f t="shared" si="4"/>
        <v>4841.600098</v>
      </c>
      <c r="I1178" s="1">
        <f t="shared" si="6"/>
        <v>0</v>
      </c>
    </row>
    <row r="1179" ht="14.25" customHeight="1">
      <c r="A1179" s="4">
        <v>42816.0</v>
      </c>
      <c r="B1179" s="1">
        <v>4869.450195</v>
      </c>
      <c r="C1179" s="1">
        <v>4898.950195</v>
      </c>
      <c r="D1179" s="1">
        <v>4847.700195</v>
      </c>
      <c r="E1179" s="1">
        <v>4863.299805</v>
      </c>
      <c r="F1179" s="1" t="str">
        <f t="shared" si="2"/>
        <v>SELL</v>
      </c>
      <c r="G1179" s="1" t="str">
        <f t="shared" si="3"/>
        <v>HOLD</v>
      </c>
      <c r="H1179" s="1">
        <f t="shared" si="4"/>
        <v>4841.600098</v>
      </c>
      <c r="I1179" s="1">
        <f t="shared" si="6"/>
        <v>0</v>
      </c>
    </row>
    <row r="1180" ht="14.25" customHeight="1">
      <c r="A1180" s="4">
        <v>42817.0</v>
      </c>
      <c r="B1180" s="1">
        <v>4886.649902</v>
      </c>
      <c r="C1180" s="1">
        <v>5010.450195</v>
      </c>
      <c r="D1180" s="1">
        <v>4886.149902</v>
      </c>
      <c r="E1180" s="1">
        <v>4997.100098</v>
      </c>
      <c r="F1180" s="1" t="str">
        <f t="shared" si="2"/>
        <v>BUY</v>
      </c>
      <c r="G1180" s="1" t="str">
        <f t="shared" si="3"/>
        <v>BUY</v>
      </c>
      <c r="H1180" s="1">
        <f t="shared" si="4"/>
        <v>4997.100098</v>
      </c>
      <c r="I1180" s="1">
        <f t="shared" si="6"/>
        <v>-0.03211748117</v>
      </c>
    </row>
    <row r="1181" ht="14.25" customHeight="1">
      <c r="A1181" s="4">
        <v>42818.0</v>
      </c>
      <c r="B1181" s="1">
        <v>5035.350098</v>
      </c>
      <c r="C1181" s="1">
        <v>5059.649902</v>
      </c>
      <c r="D1181" s="1">
        <v>5007.75</v>
      </c>
      <c r="E1181" s="1">
        <v>5049.649902</v>
      </c>
      <c r="F1181" s="1" t="str">
        <f t="shared" si="2"/>
        <v>BUY</v>
      </c>
      <c r="G1181" s="1" t="str">
        <f t="shared" si="3"/>
        <v>HOLD</v>
      </c>
      <c r="H1181" s="1">
        <f t="shared" si="4"/>
        <v>4997.100098</v>
      </c>
      <c r="I1181" s="1">
        <f t="shared" si="6"/>
        <v>0</v>
      </c>
    </row>
    <row r="1182" ht="14.25" customHeight="1">
      <c r="A1182" s="4">
        <v>42821.0</v>
      </c>
      <c r="B1182" s="1">
        <v>5044.25</v>
      </c>
      <c r="C1182" s="1">
        <v>5084.450195</v>
      </c>
      <c r="D1182" s="1">
        <v>4994.799805</v>
      </c>
      <c r="E1182" s="1">
        <v>5068.350098</v>
      </c>
      <c r="F1182" s="1" t="str">
        <f t="shared" si="2"/>
        <v>BUY</v>
      </c>
      <c r="G1182" s="1" t="str">
        <f t="shared" si="3"/>
        <v>HOLD</v>
      </c>
      <c r="H1182" s="1">
        <f t="shared" si="4"/>
        <v>4997.100098</v>
      </c>
      <c r="I1182" s="1">
        <f t="shared" si="6"/>
        <v>0</v>
      </c>
    </row>
    <row r="1183" ht="14.25" customHeight="1">
      <c r="A1183" s="4">
        <v>42822.0</v>
      </c>
      <c r="B1183" s="1">
        <v>5096.700195</v>
      </c>
      <c r="C1183" s="1">
        <v>5124.450195</v>
      </c>
      <c r="D1183" s="1">
        <v>5040.700195</v>
      </c>
      <c r="E1183" s="1">
        <v>5054.100098</v>
      </c>
      <c r="F1183" s="1" t="str">
        <f t="shared" si="2"/>
        <v>BUY</v>
      </c>
      <c r="G1183" s="1" t="str">
        <f t="shared" si="3"/>
        <v>HOLD</v>
      </c>
      <c r="H1183" s="1">
        <f t="shared" si="4"/>
        <v>4997.100098</v>
      </c>
      <c r="I1183" s="1">
        <f t="shared" si="6"/>
        <v>0</v>
      </c>
    </row>
    <row r="1184" ht="14.25" customHeight="1">
      <c r="A1184" s="4">
        <v>42823.0</v>
      </c>
      <c r="B1184" s="1">
        <v>5015.5</v>
      </c>
      <c r="C1184" s="1">
        <v>5128.899902</v>
      </c>
      <c r="D1184" s="1">
        <v>5015.149902</v>
      </c>
      <c r="E1184" s="1">
        <v>5115.899902</v>
      </c>
      <c r="F1184" s="1" t="str">
        <f t="shared" si="2"/>
        <v>BUY</v>
      </c>
      <c r="G1184" s="1" t="str">
        <f t="shared" si="3"/>
        <v>HOLD</v>
      </c>
      <c r="H1184" s="1">
        <f t="shared" si="4"/>
        <v>4997.100098</v>
      </c>
      <c r="I1184" s="1">
        <f t="shared" si="6"/>
        <v>0</v>
      </c>
    </row>
    <row r="1185" ht="14.25" customHeight="1">
      <c r="A1185" s="4">
        <v>42824.0</v>
      </c>
      <c r="B1185" s="1">
        <v>5117.549805</v>
      </c>
      <c r="C1185" s="1">
        <v>5144.899902</v>
      </c>
      <c r="D1185" s="1">
        <v>5095.450195</v>
      </c>
      <c r="E1185" s="1">
        <v>5121.450195</v>
      </c>
      <c r="F1185" s="1" t="str">
        <f t="shared" si="2"/>
        <v>BUY</v>
      </c>
      <c r="G1185" s="1" t="str">
        <f t="shared" si="3"/>
        <v>HOLD</v>
      </c>
      <c r="H1185" s="1">
        <f t="shared" si="4"/>
        <v>4997.100098</v>
      </c>
      <c r="I1185" s="1">
        <f t="shared" si="6"/>
        <v>0</v>
      </c>
    </row>
    <row r="1186" ht="14.25" customHeight="1">
      <c r="A1186" s="4">
        <v>42825.0</v>
      </c>
      <c r="B1186" s="1">
        <v>5105.100098</v>
      </c>
      <c r="C1186" s="1">
        <v>5130.0</v>
      </c>
      <c r="D1186" s="1">
        <v>5047.600098</v>
      </c>
      <c r="E1186" s="1">
        <v>5054.75</v>
      </c>
      <c r="F1186" s="1" t="str">
        <f t="shared" si="2"/>
        <v>BUY</v>
      </c>
      <c r="G1186" s="1" t="str">
        <f t="shared" si="3"/>
        <v>HOLD</v>
      </c>
      <c r="H1186" s="1">
        <f t="shared" si="4"/>
        <v>4997.100098</v>
      </c>
      <c r="I1186" s="1">
        <f t="shared" si="6"/>
        <v>0</v>
      </c>
    </row>
    <row r="1187" ht="14.25" customHeight="1">
      <c r="A1187" s="4">
        <v>42828.0</v>
      </c>
      <c r="B1187" s="1">
        <v>5069.549805</v>
      </c>
      <c r="C1187" s="1">
        <v>5146.200195</v>
      </c>
      <c r="D1187" s="1">
        <v>5069.149902</v>
      </c>
      <c r="E1187" s="1">
        <v>5139.049805</v>
      </c>
      <c r="F1187" s="1" t="str">
        <f t="shared" si="2"/>
        <v>BUY</v>
      </c>
      <c r="G1187" s="1" t="str">
        <f t="shared" si="3"/>
        <v>HOLD</v>
      </c>
      <c r="H1187" s="1">
        <f t="shared" si="4"/>
        <v>4997.100098</v>
      </c>
      <c r="I1187" s="1">
        <f t="shared" si="6"/>
        <v>0</v>
      </c>
    </row>
    <row r="1188" ht="14.25" customHeight="1">
      <c r="A1188" s="4">
        <v>42829.0</v>
      </c>
      <c r="B1188" s="1">
        <v>5174.0</v>
      </c>
      <c r="C1188" s="1">
        <v>5190.200195</v>
      </c>
      <c r="D1188" s="1">
        <v>5041.700195</v>
      </c>
      <c r="E1188" s="1">
        <v>5064.25</v>
      </c>
      <c r="F1188" s="1" t="str">
        <f t="shared" si="2"/>
        <v>BUY</v>
      </c>
      <c r="G1188" s="1" t="str">
        <f t="shared" si="3"/>
        <v>HOLD</v>
      </c>
      <c r="H1188" s="1">
        <f t="shared" si="4"/>
        <v>4997.100098</v>
      </c>
      <c r="I1188" s="1">
        <f t="shared" si="6"/>
        <v>0</v>
      </c>
    </row>
    <row r="1189" ht="14.25" customHeight="1">
      <c r="A1189" s="4">
        <v>42830.0</v>
      </c>
      <c r="B1189" s="1">
        <v>5050.799805</v>
      </c>
      <c r="C1189" s="1">
        <v>5113.600098</v>
      </c>
      <c r="D1189" s="1">
        <v>5048.100098</v>
      </c>
      <c r="E1189" s="1">
        <v>5103.850098</v>
      </c>
      <c r="F1189" s="1" t="str">
        <f t="shared" si="2"/>
        <v>BUY</v>
      </c>
      <c r="G1189" s="1" t="str">
        <f t="shared" si="3"/>
        <v>HOLD</v>
      </c>
      <c r="H1189" s="1">
        <f t="shared" si="4"/>
        <v>4997.100098</v>
      </c>
      <c r="I1189" s="1">
        <f t="shared" si="6"/>
        <v>0</v>
      </c>
    </row>
    <row r="1190" ht="14.25" customHeight="1">
      <c r="A1190" s="4">
        <v>42831.0</v>
      </c>
      <c r="B1190" s="1">
        <v>5114.549805</v>
      </c>
      <c r="C1190" s="1">
        <v>5141.700195</v>
      </c>
      <c r="D1190" s="1">
        <v>5100.700195</v>
      </c>
      <c r="E1190" s="1">
        <v>5120.549805</v>
      </c>
      <c r="F1190" s="1" t="str">
        <f t="shared" si="2"/>
        <v>BUY</v>
      </c>
      <c r="G1190" s="1" t="str">
        <f t="shared" si="3"/>
        <v>HOLD</v>
      </c>
      <c r="H1190" s="1">
        <f t="shared" si="4"/>
        <v>4997.100098</v>
      </c>
      <c r="I1190" s="1">
        <f t="shared" si="6"/>
        <v>0</v>
      </c>
    </row>
    <row r="1191" ht="14.25" customHeight="1">
      <c r="A1191" s="4">
        <v>42832.0</v>
      </c>
      <c r="B1191" s="1">
        <v>5097.350098</v>
      </c>
      <c r="C1191" s="1">
        <v>5170.399902</v>
      </c>
      <c r="D1191" s="1">
        <v>5093.450195</v>
      </c>
      <c r="E1191" s="1">
        <v>5165.0</v>
      </c>
      <c r="F1191" s="1" t="str">
        <f t="shared" si="2"/>
        <v>BUY</v>
      </c>
      <c r="G1191" s="1" t="str">
        <f t="shared" si="3"/>
        <v>HOLD</v>
      </c>
      <c r="H1191" s="1">
        <f t="shared" si="4"/>
        <v>4997.100098</v>
      </c>
      <c r="I1191" s="1">
        <f t="shared" si="6"/>
        <v>0</v>
      </c>
    </row>
    <row r="1192" ht="14.25" customHeight="1">
      <c r="A1192" s="4">
        <v>42835.0</v>
      </c>
      <c r="B1192" s="1">
        <v>5101.75</v>
      </c>
      <c r="C1192" s="1">
        <v>5159.799805</v>
      </c>
      <c r="D1192" s="1">
        <v>5094.0</v>
      </c>
      <c r="E1192" s="1">
        <v>5146.049805</v>
      </c>
      <c r="F1192" s="1" t="str">
        <f t="shared" si="2"/>
        <v>BUY</v>
      </c>
      <c r="G1192" s="1" t="str">
        <f t="shared" si="3"/>
        <v>HOLD</v>
      </c>
      <c r="H1192" s="1">
        <f t="shared" si="4"/>
        <v>4997.100098</v>
      </c>
      <c r="I1192" s="1">
        <f t="shared" si="6"/>
        <v>0</v>
      </c>
    </row>
    <row r="1193" ht="14.25" customHeight="1">
      <c r="A1193" s="4">
        <v>42836.0</v>
      </c>
      <c r="B1193" s="1">
        <v>5158.5</v>
      </c>
      <c r="C1193" s="1">
        <v>5194.600098</v>
      </c>
      <c r="D1193" s="1">
        <v>5105.649902</v>
      </c>
      <c r="E1193" s="1">
        <v>5114.649902</v>
      </c>
      <c r="F1193" s="1" t="str">
        <f t="shared" si="2"/>
        <v>BUY</v>
      </c>
      <c r="G1193" s="1" t="str">
        <f t="shared" si="3"/>
        <v>HOLD</v>
      </c>
      <c r="H1193" s="1">
        <f t="shared" si="4"/>
        <v>4997.100098</v>
      </c>
      <c r="I1193" s="1">
        <f t="shared" si="6"/>
        <v>0</v>
      </c>
    </row>
    <row r="1194" ht="14.25" customHeight="1">
      <c r="A1194" s="4">
        <v>42837.0</v>
      </c>
      <c r="B1194" s="1">
        <v>5107.450195</v>
      </c>
      <c r="C1194" s="1">
        <v>5134.549805</v>
      </c>
      <c r="D1194" s="1">
        <v>5095.5</v>
      </c>
      <c r="E1194" s="1">
        <v>5120.799805</v>
      </c>
      <c r="F1194" s="1" t="str">
        <f t="shared" si="2"/>
        <v>BUY</v>
      </c>
      <c r="G1194" s="1" t="str">
        <f t="shared" si="3"/>
        <v>HOLD</v>
      </c>
      <c r="H1194" s="1">
        <f t="shared" si="4"/>
        <v>4997.100098</v>
      </c>
      <c r="I1194" s="1">
        <f t="shared" si="6"/>
        <v>0</v>
      </c>
    </row>
    <row r="1195" ht="14.25" customHeight="1">
      <c r="A1195" s="4">
        <v>42838.0</v>
      </c>
      <c r="B1195" s="1">
        <v>5149.450195</v>
      </c>
      <c r="C1195" s="1">
        <v>5160.100098</v>
      </c>
      <c r="D1195" s="1">
        <v>5129.25</v>
      </c>
      <c r="E1195" s="1">
        <v>5141.899902</v>
      </c>
      <c r="F1195" s="1" t="str">
        <f t="shared" si="2"/>
        <v>BUY</v>
      </c>
      <c r="G1195" s="1" t="str">
        <f t="shared" si="3"/>
        <v>HOLD</v>
      </c>
      <c r="H1195" s="1">
        <f t="shared" si="4"/>
        <v>4997.100098</v>
      </c>
      <c r="I1195" s="1">
        <f t="shared" si="6"/>
        <v>0</v>
      </c>
    </row>
    <row r="1196" ht="14.25" customHeight="1">
      <c r="A1196" s="4">
        <v>42839.0</v>
      </c>
      <c r="B1196" s="1">
        <v>5148.950195</v>
      </c>
      <c r="C1196" s="1">
        <v>5159.049805</v>
      </c>
      <c r="D1196" s="1">
        <v>5125.299805</v>
      </c>
      <c r="E1196" s="1">
        <v>5149.149902</v>
      </c>
      <c r="F1196" s="1" t="str">
        <f t="shared" si="2"/>
        <v>BUY</v>
      </c>
      <c r="G1196" s="1" t="str">
        <f t="shared" si="3"/>
        <v>HOLD</v>
      </c>
      <c r="H1196" s="1">
        <f t="shared" si="4"/>
        <v>4997.100098</v>
      </c>
      <c r="I1196" s="1">
        <f t="shared" si="6"/>
        <v>0</v>
      </c>
    </row>
    <row r="1197" ht="14.25" customHeight="1">
      <c r="A1197" s="4">
        <v>42842.0</v>
      </c>
      <c r="B1197" s="1">
        <v>5191.25</v>
      </c>
      <c r="C1197" s="1">
        <v>5286.25</v>
      </c>
      <c r="D1197" s="1">
        <v>5189.0</v>
      </c>
      <c r="E1197" s="1">
        <v>5278.899902</v>
      </c>
      <c r="F1197" s="1" t="str">
        <f t="shared" si="2"/>
        <v>BUY</v>
      </c>
      <c r="G1197" s="1" t="str">
        <f t="shared" si="3"/>
        <v>HOLD</v>
      </c>
      <c r="H1197" s="1">
        <f t="shared" si="4"/>
        <v>4997.100098</v>
      </c>
      <c r="I1197" s="1">
        <f t="shared" si="6"/>
        <v>0</v>
      </c>
    </row>
    <row r="1198" ht="14.25" customHeight="1">
      <c r="A1198" s="4">
        <v>42843.0</v>
      </c>
      <c r="B1198" s="1">
        <v>5283.850098</v>
      </c>
      <c r="C1198" s="1">
        <v>5302.149902</v>
      </c>
      <c r="D1198" s="1">
        <v>5263.350098</v>
      </c>
      <c r="E1198" s="1">
        <v>5278.600098</v>
      </c>
      <c r="F1198" s="1" t="str">
        <f t="shared" si="2"/>
        <v>BUY</v>
      </c>
      <c r="G1198" s="1" t="str">
        <f t="shared" si="3"/>
        <v>HOLD</v>
      </c>
      <c r="H1198" s="1">
        <f t="shared" si="4"/>
        <v>4997.100098</v>
      </c>
      <c r="I1198" s="1">
        <f t="shared" si="6"/>
        <v>0</v>
      </c>
    </row>
    <row r="1199" ht="14.25" customHeight="1">
      <c r="A1199" s="4">
        <v>42844.0</v>
      </c>
      <c r="B1199" s="1">
        <v>5298.850098</v>
      </c>
      <c r="C1199" s="1">
        <v>5317.0</v>
      </c>
      <c r="D1199" s="1">
        <v>5265.950195</v>
      </c>
      <c r="E1199" s="1">
        <v>5287.950195</v>
      </c>
      <c r="F1199" s="1" t="str">
        <f t="shared" si="2"/>
        <v>BUY</v>
      </c>
      <c r="G1199" s="1" t="str">
        <f t="shared" si="3"/>
        <v>HOLD</v>
      </c>
      <c r="H1199" s="1">
        <f t="shared" si="4"/>
        <v>4997.100098</v>
      </c>
      <c r="I1199" s="1">
        <f t="shared" si="6"/>
        <v>0</v>
      </c>
    </row>
    <row r="1200" ht="14.25" customHeight="1">
      <c r="A1200" s="4">
        <v>42845.0</v>
      </c>
      <c r="B1200" s="1">
        <v>5310.399902</v>
      </c>
      <c r="C1200" s="1">
        <v>5317.649902</v>
      </c>
      <c r="D1200" s="1">
        <v>5273.299805</v>
      </c>
      <c r="E1200" s="1">
        <v>5302.549805</v>
      </c>
      <c r="F1200" s="1" t="str">
        <f t="shared" si="2"/>
        <v>BUY</v>
      </c>
      <c r="G1200" s="1" t="str">
        <f t="shared" si="3"/>
        <v>HOLD</v>
      </c>
      <c r="H1200" s="1">
        <f t="shared" si="4"/>
        <v>4997.100098</v>
      </c>
      <c r="I1200" s="1">
        <f t="shared" si="6"/>
        <v>0</v>
      </c>
    </row>
    <row r="1201" ht="14.25" customHeight="1">
      <c r="A1201" s="4">
        <v>42846.0</v>
      </c>
      <c r="B1201" s="1">
        <v>5297.049805</v>
      </c>
      <c r="C1201" s="1">
        <v>5333.649902</v>
      </c>
      <c r="D1201" s="1">
        <v>5288.850098</v>
      </c>
      <c r="E1201" s="1">
        <v>5327.299805</v>
      </c>
      <c r="F1201" s="1" t="str">
        <f t="shared" si="2"/>
        <v>BUY</v>
      </c>
      <c r="G1201" s="1" t="str">
        <f t="shared" si="3"/>
        <v>HOLD</v>
      </c>
      <c r="H1201" s="1">
        <f t="shared" si="4"/>
        <v>4997.100098</v>
      </c>
      <c r="I1201" s="1">
        <f t="shared" si="6"/>
        <v>0</v>
      </c>
    </row>
    <row r="1202" ht="14.25" customHeight="1">
      <c r="A1202" s="4">
        <v>42849.0</v>
      </c>
      <c r="B1202" s="1">
        <v>5324.700195</v>
      </c>
      <c r="C1202" s="1">
        <v>5327.200195</v>
      </c>
      <c r="D1202" s="1">
        <v>5287.75</v>
      </c>
      <c r="E1202" s="1">
        <v>5316.950195</v>
      </c>
      <c r="F1202" s="1" t="str">
        <f t="shared" si="2"/>
        <v>BUY</v>
      </c>
      <c r="G1202" s="1" t="str">
        <f t="shared" si="3"/>
        <v>HOLD</v>
      </c>
      <c r="H1202" s="1">
        <f t="shared" si="4"/>
        <v>4997.100098</v>
      </c>
      <c r="I1202" s="1">
        <f t="shared" si="6"/>
        <v>0</v>
      </c>
    </row>
    <row r="1203" ht="14.25" customHeight="1">
      <c r="A1203" s="4">
        <v>42850.0</v>
      </c>
      <c r="B1203" s="1">
        <v>5283.700195</v>
      </c>
      <c r="C1203" s="1">
        <v>5300.600098</v>
      </c>
      <c r="D1203" s="1">
        <v>5257.75</v>
      </c>
      <c r="E1203" s="1">
        <v>5275.149902</v>
      </c>
      <c r="F1203" s="1" t="str">
        <f t="shared" si="2"/>
        <v>SELL</v>
      </c>
      <c r="G1203" s="1" t="str">
        <f t="shared" si="3"/>
        <v>SELL</v>
      </c>
      <c r="H1203" s="1">
        <f t="shared" si="4"/>
        <v>5275.149902</v>
      </c>
      <c r="I1203" s="1">
        <f t="shared" si="6"/>
        <v>0.0556422322</v>
      </c>
    </row>
    <row r="1204" ht="14.25" customHeight="1">
      <c r="A1204" s="4">
        <v>42851.0</v>
      </c>
      <c r="B1204" s="1">
        <v>5286.600098</v>
      </c>
      <c r="C1204" s="1">
        <v>5348.549805</v>
      </c>
      <c r="D1204" s="1">
        <v>5284.549805</v>
      </c>
      <c r="E1204" s="1">
        <v>5345.350098</v>
      </c>
      <c r="F1204" s="1" t="str">
        <f t="shared" si="2"/>
        <v>BUY</v>
      </c>
      <c r="G1204" s="1" t="str">
        <f t="shared" si="3"/>
        <v>BUY</v>
      </c>
      <c r="H1204" s="1">
        <f t="shared" si="4"/>
        <v>5345.350098</v>
      </c>
      <c r="I1204" s="1">
        <f t="shared" si="6"/>
        <v>-0.01330771586</v>
      </c>
    </row>
    <row r="1205" ht="14.25" customHeight="1">
      <c r="A1205" s="4">
        <v>42852.0</v>
      </c>
      <c r="B1205" s="1">
        <v>5315.25</v>
      </c>
      <c r="C1205" s="1">
        <v>5336.450195</v>
      </c>
      <c r="D1205" s="1">
        <v>5300.25</v>
      </c>
      <c r="E1205" s="1">
        <v>5306.299805</v>
      </c>
      <c r="F1205" s="1" t="str">
        <f t="shared" si="2"/>
        <v>BUY</v>
      </c>
      <c r="G1205" s="1" t="str">
        <f t="shared" si="3"/>
        <v>HOLD</v>
      </c>
      <c r="H1205" s="1">
        <f t="shared" si="4"/>
        <v>5345.350098</v>
      </c>
      <c r="I1205" s="1">
        <f t="shared" si="6"/>
        <v>0</v>
      </c>
    </row>
    <row r="1206" ht="14.25" customHeight="1">
      <c r="A1206" s="4">
        <v>42853.0</v>
      </c>
      <c r="B1206" s="1">
        <v>5240.0</v>
      </c>
      <c r="C1206" s="1">
        <v>5261.75</v>
      </c>
      <c r="D1206" s="1">
        <v>5217.700195</v>
      </c>
      <c r="E1206" s="1">
        <v>5235.25</v>
      </c>
      <c r="F1206" s="1" t="str">
        <f t="shared" si="2"/>
        <v>SELL</v>
      </c>
      <c r="G1206" s="1" t="str">
        <f t="shared" si="3"/>
        <v>SELL</v>
      </c>
      <c r="H1206" s="1">
        <f t="shared" si="4"/>
        <v>5235.25</v>
      </c>
      <c r="I1206" s="1">
        <f t="shared" si="6"/>
        <v>-0.02059735957</v>
      </c>
    </row>
    <row r="1207" ht="14.25" customHeight="1">
      <c r="A1207" s="4">
        <v>42856.0</v>
      </c>
      <c r="B1207" s="1">
        <v>5242.75</v>
      </c>
      <c r="C1207" s="1">
        <v>5267.149902</v>
      </c>
      <c r="D1207" s="1">
        <v>5216.850098</v>
      </c>
      <c r="E1207" s="1">
        <v>5227.25</v>
      </c>
      <c r="F1207" s="1" t="str">
        <f t="shared" si="2"/>
        <v>SELL</v>
      </c>
      <c r="G1207" s="1" t="str">
        <f t="shared" si="3"/>
        <v>HOLD</v>
      </c>
      <c r="H1207" s="1">
        <f t="shared" si="4"/>
        <v>5235.25</v>
      </c>
      <c r="I1207" s="1">
        <f t="shared" si="6"/>
        <v>0</v>
      </c>
    </row>
    <row r="1208" ht="14.25" customHeight="1">
      <c r="A1208" s="4">
        <v>42857.0</v>
      </c>
      <c r="B1208" s="1">
        <v>5232.350098</v>
      </c>
      <c r="C1208" s="1">
        <v>5246.850098</v>
      </c>
      <c r="D1208" s="1">
        <v>5190.450195</v>
      </c>
      <c r="E1208" s="1">
        <v>5197.25</v>
      </c>
      <c r="F1208" s="1" t="str">
        <f t="shared" si="2"/>
        <v>SELL</v>
      </c>
      <c r="G1208" s="1" t="str">
        <f t="shared" si="3"/>
        <v>HOLD</v>
      </c>
      <c r="H1208" s="1">
        <f t="shared" si="4"/>
        <v>5235.25</v>
      </c>
      <c r="I1208" s="1">
        <f t="shared" si="6"/>
        <v>0</v>
      </c>
    </row>
    <row r="1209" ht="14.25" customHeight="1">
      <c r="A1209" s="4">
        <v>42858.0</v>
      </c>
      <c r="B1209" s="1">
        <v>5228.049805</v>
      </c>
      <c r="C1209" s="1">
        <v>5236.700195</v>
      </c>
      <c r="D1209" s="1">
        <v>5181.700195</v>
      </c>
      <c r="E1209" s="1">
        <v>5192.850098</v>
      </c>
      <c r="F1209" s="1" t="str">
        <f t="shared" si="2"/>
        <v>SELL</v>
      </c>
      <c r="G1209" s="1" t="str">
        <f t="shared" si="3"/>
        <v>HOLD</v>
      </c>
      <c r="H1209" s="1">
        <f t="shared" si="4"/>
        <v>5235.25</v>
      </c>
      <c r="I1209" s="1">
        <f t="shared" si="6"/>
        <v>0</v>
      </c>
    </row>
    <row r="1210" ht="14.25" customHeight="1">
      <c r="A1210" s="4">
        <v>42859.0</v>
      </c>
      <c r="B1210" s="1">
        <v>5199.100098</v>
      </c>
      <c r="C1210" s="1">
        <v>5222.850098</v>
      </c>
      <c r="D1210" s="1">
        <v>5169.049805</v>
      </c>
      <c r="E1210" s="1">
        <v>5216.299805</v>
      </c>
      <c r="F1210" s="1" t="str">
        <f t="shared" si="2"/>
        <v>SELL</v>
      </c>
      <c r="G1210" s="1" t="str">
        <f t="shared" si="3"/>
        <v>HOLD</v>
      </c>
      <c r="H1210" s="1">
        <f t="shared" si="4"/>
        <v>5235.25</v>
      </c>
      <c r="I1210" s="1">
        <f t="shared" si="6"/>
        <v>0</v>
      </c>
    </row>
    <row r="1211" ht="14.25" customHeight="1">
      <c r="A1211" s="4">
        <v>42860.0</v>
      </c>
      <c r="B1211" s="1">
        <v>5249.850098</v>
      </c>
      <c r="C1211" s="1">
        <v>5257.75</v>
      </c>
      <c r="D1211" s="1">
        <v>5233.149902</v>
      </c>
      <c r="E1211" s="1">
        <v>5242.700195</v>
      </c>
      <c r="F1211" s="1" t="str">
        <f t="shared" si="2"/>
        <v>BUY</v>
      </c>
      <c r="G1211" s="1" t="str">
        <f t="shared" si="3"/>
        <v>BUY</v>
      </c>
      <c r="H1211" s="1">
        <f t="shared" si="4"/>
        <v>5242.700195</v>
      </c>
      <c r="I1211" s="1">
        <f t="shared" si="6"/>
        <v>-0.001423082947</v>
      </c>
    </row>
    <row r="1212" ht="14.25" customHeight="1">
      <c r="A1212" s="4">
        <v>42863.0</v>
      </c>
      <c r="B1212" s="1">
        <v>5233.549805</v>
      </c>
      <c r="C1212" s="1">
        <v>5238.700195</v>
      </c>
      <c r="D1212" s="1">
        <v>5197.5</v>
      </c>
      <c r="E1212" s="1">
        <v>5205.100098</v>
      </c>
      <c r="F1212" s="1" t="str">
        <f t="shared" si="2"/>
        <v>BUY</v>
      </c>
      <c r="G1212" s="1" t="str">
        <f t="shared" si="3"/>
        <v>HOLD</v>
      </c>
      <c r="H1212" s="1">
        <f t="shared" si="4"/>
        <v>5242.700195</v>
      </c>
      <c r="I1212" s="1">
        <f t="shared" si="6"/>
        <v>0</v>
      </c>
    </row>
    <row r="1213" ht="14.25" customHeight="1">
      <c r="A1213" s="4">
        <v>42864.0</v>
      </c>
      <c r="B1213" s="1">
        <v>5163.25</v>
      </c>
      <c r="C1213" s="1">
        <v>5164.200195</v>
      </c>
      <c r="D1213" s="1">
        <v>5108.100098</v>
      </c>
      <c r="E1213" s="1">
        <v>5117.950195</v>
      </c>
      <c r="F1213" s="1" t="str">
        <f t="shared" si="2"/>
        <v>SELL</v>
      </c>
      <c r="G1213" s="1" t="str">
        <f t="shared" si="3"/>
        <v>SELL</v>
      </c>
      <c r="H1213" s="1">
        <f t="shared" si="4"/>
        <v>5117.950195</v>
      </c>
      <c r="I1213" s="1">
        <f t="shared" si="6"/>
        <v>-0.02379499025</v>
      </c>
    </row>
    <row r="1214" ht="14.25" customHeight="1">
      <c r="A1214" s="4">
        <v>42865.0</v>
      </c>
      <c r="B1214" s="1">
        <v>5128.799805</v>
      </c>
      <c r="C1214" s="1">
        <v>5144.0</v>
      </c>
      <c r="D1214" s="1">
        <v>5103.25</v>
      </c>
      <c r="E1214" s="1">
        <v>5128.200195</v>
      </c>
      <c r="F1214" s="1" t="str">
        <f t="shared" si="2"/>
        <v>SELL</v>
      </c>
      <c r="G1214" s="1" t="str">
        <f t="shared" si="3"/>
        <v>HOLD</v>
      </c>
      <c r="H1214" s="1">
        <f t="shared" si="4"/>
        <v>5117.950195</v>
      </c>
      <c r="I1214" s="1">
        <f t="shared" si="6"/>
        <v>0</v>
      </c>
    </row>
    <row r="1215" ht="14.25" customHeight="1">
      <c r="A1215" s="4">
        <v>42866.0</v>
      </c>
      <c r="B1215" s="1">
        <v>5118.399902</v>
      </c>
      <c r="C1215" s="1">
        <v>5121.600098</v>
      </c>
      <c r="D1215" s="1">
        <v>5076.600098</v>
      </c>
      <c r="E1215" s="1">
        <v>5109.600098</v>
      </c>
      <c r="F1215" s="1" t="str">
        <f t="shared" si="2"/>
        <v>SELL</v>
      </c>
      <c r="G1215" s="1" t="str">
        <f t="shared" si="3"/>
        <v>HOLD</v>
      </c>
      <c r="H1215" s="1">
        <f t="shared" si="4"/>
        <v>5117.950195</v>
      </c>
      <c r="I1215" s="1">
        <f t="shared" si="6"/>
        <v>0</v>
      </c>
    </row>
    <row r="1216" ht="14.25" customHeight="1">
      <c r="A1216" s="4">
        <v>42867.0</v>
      </c>
      <c r="B1216" s="1">
        <v>5126.299805</v>
      </c>
      <c r="C1216" s="1">
        <v>5126.299805</v>
      </c>
      <c r="D1216" s="1">
        <v>5032.399902</v>
      </c>
      <c r="E1216" s="1">
        <v>5043.0</v>
      </c>
      <c r="F1216" s="1" t="str">
        <f t="shared" si="2"/>
        <v>SELL</v>
      </c>
      <c r="G1216" s="1" t="str">
        <f t="shared" si="3"/>
        <v>HOLD</v>
      </c>
      <c r="H1216" s="1">
        <f t="shared" si="4"/>
        <v>5117.950195</v>
      </c>
      <c r="I1216" s="1">
        <f t="shared" si="6"/>
        <v>0</v>
      </c>
    </row>
    <row r="1217" ht="14.25" customHeight="1">
      <c r="A1217" s="4">
        <v>42870.0</v>
      </c>
      <c r="B1217" s="1">
        <v>5124.299805</v>
      </c>
      <c r="C1217" s="1">
        <v>5149.950195</v>
      </c>
      <c r="D1217" s="1">
        <v>5077.5</v>
      </c>
      <c r="E1217" s="1">
        <v>5099.850098</v>
      </c>
      <c r="F1217" s="1" t="str">
        <f t="shared" si="2"/>
        <v>SELL</v>
      </c>
      <c r="G1217" s="1" t="str">
        <f t="shared" si="3"/>
        <v>HOLD</v>
      </c>
      <c r="H1217" s="1">
        <f t="shared" si="4"/>
        <v>5117.950195</v>
      </c>
      <c r="I1217" s="1">
        <f t="shared" si="6"/>
        <v>0</v>
      </c>
    </row>
    <row r="1218" ht="14.25" customHeight="1">
      <c r="A1218" s="4">
        <v>42871.0</v>
      </c>
      <c r="B1218" s="1">
        <v>5129.75</v>
      </c>
      <c r="C1218" s="1">
        <v>5206.600098</v>
      </c>
      <c r="D1218" s="1">
        <v>5129.75</v>
      </c>
      <c r="E1218" s="1">
        <v>5199.799805</v>
      </c>
      <c r="F1218" s="1" t="str">
        <f t="shared" si="2"/>
        <v>BUY</v>
      </c>
      <c r="G1218" s="1" t="str">
        <f t="shared" si="3"/>
        <v>BUY</v>
      </c>
      <c r="H1218" s="1">
        <f t="shared" si="4"/>
        <v>5199.799805</v>
      </c>
      <c r="I1218" s="1">
        <f t="shared" si="6"/>
        <v>-0.01599265465</v>
      </c>
    </row>
    <row r="1219" ht="14.25" customHeight="1">
      <c r="A1219" s="4">
        <v>42872.0</v>
      </c>
      <c r="B1219" s="1">
        <v>5214.850098</v>
      </c>
      <c r="C1219" s="1">
        <v>5234.549805</v>
      </c>
      <c r="D1219" s="1">
        <v>5154.049805</v>
      </c>
      <c r="E1219" s="1">
        <v>5229.0</v>
      </c>
      <c r="F1219" s="1" t="str">
        <f t="shared" si="2"/>
        <v>BUY</v>
      </c>
      <c r="G1219" s="1" t="str">
        <f t="shared" si="3"/>
        <v>HOLD</v>
      </c>
      <c r="H1219" s="1">
        <f t="shared" si="4"/>
        <v>5199.799805</v>
      </c>
      <c r="I1219" s="1">
        <f t="shared" si="6"/>
        <v>0</v>
      </c>
    </row>
    <row r="1220" ht="14.25" customHeight="1">
      <c r="A1220" s="4">
        <v>42873.0</v>
      </c>
      <c r="B1220" s="1">
        <v>5220.700195</v>
      </c>
      <c r="C1220" s="1">
        <v>5246.350098</v>
      </c>
      <c r="D1220" s="1">
        <v>5212.649902</v>
      </c>
      <c r="E1220" s="1">
        <v>5240.5</v>
      </c>
      <c r="F1220" s="1" t="str">
        <f t="shared" si="2"/>
        <v>BUY</v>
      </c>
      <c r="G1220" s="1" t="str">
        <f t="shared" si="3"/>
        <v>HOLD</v>
      </c>
      <c r="H1220" s="1">
        <f t="shared" si="4"/>
        <v>5199.799805</v>
      </c>
      <c r="I1220" s="1">
        <f t="shared" si="6"/>
        <v>0</v>
      </c>
    </row>
    <row r="1221" ht="14.25" customHeight="1">
      <c r="A1221" s="4">
        <v>42874.0</v>
      </c>
      <c r="B1221" s="1">
        <v>5233.100098</v>
      </c>
      <c r="C1221" s="1">
        <v>5236.899902</v>
      </c>
      <c r="D1221" s="1">
        <v>5209.950195</v>
      </c>
      <c r="E1221" s="1">
        <v>5227.75</v>
      </c>
      <c r="F1221" s="1" t="str">
        <f t="shared" si="2"/>
        <v>BUY</v>
      </c>
      <c r="G1221" s="1" t="str">
        <f t="shared" si="3"/>
        <v>HOLD</v>
      </c>
      <c r="H1221" s="1">
        <f t="shared" si="4"/>
        <v>5199.799805</v>
      </c>
      <c r="I1221" s="1">
        <f t="shared" si="6"/>
        <v>0</v>
      </c>
    </row>
    <row r="1222" ht="14.25" customHeight="1">
      <c r="A1222" s="4">
        <v>42877.0</v>
      </c>
      <c r="B1222" s="1">
        <v>5195.600098</v>
      </c>
      <c r="C1222" s="1">
        <v>5220.200195</v>
      </c>
      <c r="D1222" s="1">
        <v>5164.649902</v>
      </c>
      <c r="E1222" s="1">
        <v>5215.700195</v>
      </c>
      <c r="F1222" s="1" t="str">
        <f t="shared" si="2"/>
        <v>BUY</v>
      </c>
      <c r="G1222" s="1" t="str">
        <f t="shared" si="3"/>
        <v>HOLD</v>
      </c>
      <c r="H1222" s="1">
        <f t="shared" si="4"/>
        <v>5199.799805</v>
      </c>
      <c r="I1222" s="1">
        <f t="shared" si="6"/>
        <v>0</v>
      </c>
    </row>
    <row r="1223" ht="14.25" customHeight="1">
      <c r="A1223" s="4">
        <v>42878.0</v>
      </c>
      <c r="B1223" s="1">
        <v>5260.850098</v>
      </c>
      <c r="C1223" s="1">
        <v>5293.200195</v>
      </c>
      <c r="D1223" s="1">
        <v>5260.850098</v>
      </c>
      <c r="E1223" s="1">
        <v>5282.549805</v>
      </c>
      <c r="F1223" s="1" t="str">
        <f t="shared" si="2"/>
        <v>BUY</v>
      </c>
      <c r="G1223" s="1" t="str">
        <f t="shared" si="3"/>
        <v>HOLD</v>
      </c>
      <c r="H1223" s="1">
        <f t="shared" si="4"/>
        <v>5199.799805</v>
      </c>
      <c r="I1223" s="1">
        <f t="shared" si="6"/>
        <v>0</v>
      </c>
    </row>
    <row r="1224" ht="14.25" customHeight="1">
      <c r="A1224" s="4">
        <v>42879.0</v>
      </c>
      <c r="B1224" s="1">
        <v>5295.399902</v>
      </c>
      <c r="C1224" s="1">
        <v>5350.100098</v>
      </c>
      <c r="D1224" s="1">
        <v>5281.649902</v>
      </c>
      <c r="E1224" s="1">
        <v>5336.700195</v>
      </c>
      <c r="F1224" s="1" t="str">
        <f t="shared" si="2"/>
        <v>BUY</v>
      </c>
      <c r="G1224" s="1" t="str">
        <f t="shared" si="3"/>
        <v>HOLD</v>
      </c>
      <c r="H1224" s="1">
        <f t="shared" si="4"/>
        <v>5199.799805</v>
      </c>
      <c r="I1224" s="1">
        <f t="shared" si="6"/>
        <v>0</v>
      </c>
    </row>
    <row r="1225" ht="14.25" customHeight="1">
      <c r="A1225" s="4">
        <v>42880.0</v>
      </c>
      <c r="B1225" s="1">
        <v>5345.25</v>
      </c>
      <c r="C1225" s="1">
        <v>5377.600098</v>
      </c>
      <c r="D1225" s="1">
        <v>5331.049805</v>
      </c>
      <c r="E1225" s="1">
        <v>5338.0</v>
      </c>
      <c r="F1225" s="1" t="str">
        <f t="shared" si="2"/>
        <v>BUY</v>
      </c>
      <c r="G1225" s="1" t="str">
        <f t="shared" si="3"/>
        <v>HOLD</v>
      </c>
      <c r="H1225" s="1">
        <f t="shared" si="4"/>
        <v>5199.799805</v>
      </c>
      <c r="I1225" s="1">
        <f t="shared" si="6"/>
        <v>0</v>
      </c>
    </row>
    <row r="1226" ht="14.25" customHeight="1">
      <c r="A1226" s="4">
        <v>42881.0</v>
      </c>
      <c r="B1226" s="1">
        <v>5348.299805</v>
      </c>
      <c r="C1226" s="1">
        <v>5368.200195</v>
      </c>
      <c r="D1226" s="1">
        <v>5312.100098</v>
      </c>
      <c r="E1226" s="1">
        <v>5322.950195</v>
      </c>
      <c r="F1226" s="1" t="str">
        <f t="shared" si="2"/>
        <v>BUY</v>
      </c>
      <c r="G1226" s="1" t="str">
        <f t="shared" si="3"/>
        <v>HOLD</v>
      </c>
      <c r="H1226" s="1">
        <f t="shared" si="4"/>
        <v>5199.799805</v>
      </c>
      <c r="I1226" s="1">
        <f t="shared" si="6"/>
        <v>0</v>
      </c>
    </row>
    <row r="1227" ht="14.25" customHeight="1">
      <c r="A1227" s="4">
        <v>42884.0</v>
      </c>
      <c r="B1227" s="1">
        <v>5308.200195</v>
      </c>
      <c r="C1227" s="1">
        <v>5330.100098</v>
      </c>
      <c r="D1227" s="1">
        <v>5294.100098</v>
      </c>
      <c r="E1227" s="1">
        <v>5320.399902</v>
      </c>
      <c r="F1227" s="1" t="str">
        <f t="shared" si="2"/>
        <v>BUY</v>
      </c>
      <c r="G1227" s="1" t="str">
        <f t="shared" si="3"/>
        <v>HOLD</v>
      </c>
      <c r="H1227" s="1">
        <f t="shared" si="4"/>
        <v>5199.799805</v>
      </c>
      <c r="I1227" s="1">
        <f t="shared" si="6"/>
        <v>0</v>
      </c>
    </row>
    <row r="1228" ht="14.25" customHeight="1">
      <c r="A1228" s="4">
        <v>42885.0</v>
      </c>
      <c r="B1228" s="1">
        <v>5316.350098</v>
      </c>
      <c r="C1228" s="1">
        <v>5352.450195</v>
      </c>
      <c r="D1228" s="1">
        <v>5309.049805</v>
      </c>
      <c r="E1228" s="1">
        <v>5347.899902</v>
      </c>
      <c r="F1228" s="1" t="str">
        <f t="shared" si="2"/>
        <v>BUY</v>
      </c>
      <c r="G1228" s="1" t="str">
        <f t="shared" si="3"/>
        <v>HOLD</v>
      </c>
      <c r="H1228" s="1">
        <f t="shared" si="4"/>
        <v>5199.799805</v>
      </c>
      <c r="I1228" s="1">
        <f t="shared" si="6"/>
        <v>0</v>
      </c>
    </row>
    <row r="1229" ht="14.25" customHeight="1">
      <c r="A1229" s="4">
        <v>42886.0</v>
      </c>
      <c r="B1229" s="1">
        <v>5343.25</v>
      </c>
      <c r="C1229" s="1">
        <v>5387.049805</v>
      </c>
      <c r="D1229" s="1">
        <v>5328.799805</v>
      </c>
      <c r="E1229" s="1">
        <v>5380.350098</v>
      </c>
      <c r="F1229" s="1" t="str">
        <f t="shared" si="2"/>
        <v>BUY</v>
      </c>
      <c r="G1229" s="1" t="str">
        <f t="shared" si="3"/>
        <v>HOLD</v>
      </c>
      <c r="H1229" s="1">
        <f t="shared" si="4"/>
        <v>5199.799805</v>
      </c>
      <c r="I1229" s="1">
        <f t="shared" si="6"/>
        <v>0</v>
      </c>
    </row>
    <row r="1230" ht="14.25" customHeight="1">
      <c r="A1230" s="4">
        <v>42887.0</v>
      </c>
      <c r="B1230" s="1">
        <v>5380.350098</v>
      </c>
      <c r="C1230" s="1">
        <v>5380.350098</v>
      </c>
      <c r="D1230" s="1">
        <v>5380.350098</v>
      </c>
      <c r="E1230" s="1">
        <v>5380.350098</v>
      </c>
      <c r="F1230" s="1" t="str">
        <f t="shared" si="2"/>
        <v>BUY</v>
      </c>
      <c r="G1230" s="1" t="str">
        <f t="shared" si="3"/>
        <v>HOLD</v>
      </c>
      <c r="H1230" s="1">
        <f t="shared" si="4"/>
        <v>5199.799805</v>
      </c>
      <c r="I1230" s="1">
        <f t="shared" si="6"/>
        <v>0</v>
      </c>
    </row>
    <row r="1231" ht="14.25" customHeight="1">
      <c r="A1231" s="4">
        <v>42888.0</v>
      </c>
      <c r="B1231" s="1">
        <v>5385.950195</v>
      </c>
      <c r="C1231" s="1">
        <v>5390.649902</v>
      </c>
      <c r="D1231" s="1">
        <v>5356.649902</v>
      </c>
      <c r="E1231" s="1">
        <v>5362.950195</v>
      </c>
      <c r="F1231" s="1" t="str">
        <f t="shared" si="2"/>
        <v>BUY</v>
      </c>
      <c r="G1231" s="1" t="str">
        <f t="shared" si="3"/>
        <v>HOLD</v>
      </c>
      <c r="H1231" s="1">
        <f t="shared" si="4"/>
        <v>5199.799805</v>
      </c>
      <c r="I1231" s="1">
        <f t="shared" si="6"/>
        <v>0</v>
      </c>
    </row>
    <row r="1232" ht="14.25" customHeight="1">
      <c r="A1232" s="4">
        <v>42891.0</v>
      </c>
      <c r="B1232" s="1">
        <v>5368.600098</v>
      </c>
      <c r="C1232" s="1">
        <v>5399.950195</v>
      </c>
      <c r="D1232" s="1">
        <v>5341.700195</v>
      </c>
      <c r="E1232" s="1">
        <v>5366.299805</v>
      </c>
      <c r="F1232" s="1" t="str">
        <f t="shared" si="2"/>
        <v>BUY</v>
      </c>
      <c r="G1232" s="1" t="str">
        <f t="shared" si="3"/>
        <v>HOLD</v>
      </c>
      <c r="H1232" s="1">
        <f t="shared" si="4"/>
        <v>5199.799805</v>
      </c>
      <c r="I1232" s="1">
        <f t="shared" si="6"/>
        <v>0</v>
      </c>
    </row>
    <row r="1233" ht="14.25" customHeight="1">
      <c r="A1233" s="4">
        <v>42892.0</v>
      </c>
      <c r="B1233" s="1">
        <v>5366.299805</v>
      </c>
      <c r="C1233" s="1">
        <v>5366.299805</v>
      </c>
      <c r="D1233" s="1">
        <v>5366.299805</v>
      </c>
      <c r="E1233" s="1">
        <v>5366.299805</v>
      </c>
      <c r="F1233" s="1" t="str">
        <f t="shared" si="2"/>
        <v>BUY</v>
      </c>
      <c r="G1233" s="1" t="str">
        <f t="shared" si="3"/>
        <v>HOLD</v>
      </c>
      <c r="H1233" s="1">
        <f t="shared" si="4"/>
        <v>5199.799805</v>
      </c>
      <c r="I1233" s="1">
        <f t="shared" si="6"/>
        <v>0</v>
      </c>
    </row>
    <row r="1234" ht="14.25" customHeight="1">
      <c r="A1234" s="4">
        <v>42893.0</v>
      </c>
      <c r="B1234" s="1">
        <v>5368.700195</v>
      </c>
      <c r="C1234" s="1">
        <v>5425.149902</v>
      </c>
      <c r="D1234" s="1">
        <v>5368.700195</v>
      </c>
      <c r="E1234" s="1">
        <v>5421.0</v>
      </c>
      <c r="F1234" s="1" t="str">
        <f t="shared" si="2"/>
        <v>BUY</v>
      </c>
      <c r="G1234" s="1" t="str">
        <f t="shared" si="3"/>
        <v>HOLD</v>
      </c>
      <c r="H1234" s="1">
        <f t="shared" si="4"/>
        <v>5199.799805</v>
      </c>
      <c r="I1234" s="1">
        <f t="shared" si="6"/>
        <v>0</v>
      </c>
    </row>
    <row r="1235" ht="14.25" customHeight="1">
      <c r="A1235" s="4">
        <v>42894.0</v>
      </c>
      <c r="B1235" s="1">
        <v>5395.75</v>
      </c>
      <c r="C1235" s="1">
        <v>5433.350098</v>
      </c>
      <c r="D1235" s="1">
        <v>5394.799805</v>
      </c>
      <c r="E1235" s="1">
        <v>5412.850098</v>
      </c>
      <c r="F1235" s="1" t="str">
        <f t="shared" si="2"/>
        <v>BUY</v>
      </c>
      <c r="G1235" s="1" t="str">
        <f t="shared" si="3"/>
        <v>HOLD</v>
      </c>
      <c r="H1235" s="1">
        <f t="shared" si="4"/>
        <v>5199.799805</v>
      </c>
      <c r="I1235" s="1">
        <f t="shared" si="6"/>
        <v>0</v>
      </c>
    </row>
    <row r="1236" ht="14.25" customHeight="1">
      <c r="A1236" s="4">
        <v>42895.0</v>
      </c>
      <c r="B1236" s="1">
        <v>5426.149902</v>
      </c>
      <c r="C1236" s="1">
        <v>5448.600098</v>
      </c>
      <c r="D1236" s="1">
        <v>5393.850098</v>
      </c>
      <c r="E1236" s="1">
        <v>5415.350098</v>
      </c>
      <c r="F1236" s="1" t="str">
        <f t="shared" si="2"/>
        <v>BUY</v>
      </c>
      <c r="G1236" s="1" t="str">
        <f t="shared" si="3"/>
        <v>HOLD</v>
      </c>
      <c r="H1236" s="1">
        <f t="shared" si="4"/>
        <v>5199.799805</v>
      </c>
      <c r="I1236" s="1">
        <f t="shared" si="6"/>
        <v>0</v>
      </c>
    </row>
    <row r="1237" ht="14.25" customHeight="1">
      <c r="A1237" s="4">
        <v>42898.0</v>
      </c>
      <c r="B1237" s="1">
        <v>5392.600098</v>
      </c>
      <c r="C1237" s="1">
        <v>5399.649902</v>
      </c>
      <c r="D1237" s="1">
        <v>5371.0</v>
      </c>
      <c r="E1237" s="1">
        <v>5386.700195</v>
      </c>
      <c r="F1237" s="1" t="str">
        <f t="shared" si="2"/>
        <v>BUY</v>
      </c>
      <c r="G1237" s="1" t="str">
        <f t="shared" si="3"/>
        <v>HOLD</v>
      </c>
      <c r="H1237" s="1">
        <f t="shared" si="4"/>
        <v>5199.799805</v>
      </c>
      <c r="I1237" s="1">
        <f t="shared" si="6"/>
        <v>0</v>
      </c>
    </row>
    <row r="1238" ht="14.25" customHeight="1">
      <c r="A1238" s="4">
        <v>42899.0</v>
      </c>
      <c r="B1238" s="1">
        <v>5387.850098</v>
      </c>
      <c r="C1238" s="1">
        <v>5399.149902</v>
      </c>
      <c r="D1238" s="1">
        <v>5346.649902</v>
      </c>
      <c r="E1238" s="1">
        <v>5350.25</v>
      </c>
      <c r="F1238" s="1" t="str">
        <f t="shared" si="2"/>
        <v>SELL</v>
      </c>
      <c r="G1238" s="1" t="str">
        <f t="shared" si="3"/>
        <v>SELL</v>
      </c>
      <c r="H1238" s="1">
        <f t="shared" si="4"/>
        <v>5350.25</v>
      </c>
      <c r="I1238" s="1">
        <f t="shared" si="6"/>
        <v>0.02893384373</v>
      </c>
    </row>
    <row r="1239" ht="14.25" customHeight="1">
      <c r="A1239" s="4">
        <v>42900.0</v>
      </c>
      <c r="B1239" s="1">
        <v>5343.850098</v>
      </c>
      <c r="C1239" s="1">
        <v>5345.5</v>
      </c>
      <c r="D1239" s="1">
        <v>5282.700195</v>
      </c>
      <c r="E1239" s="1">
        <v>5287.799805</v>
      </c>
      <c r="F1239" s="1" t="str">
        <f t="shared" si="2"/>
        <v>SELL</v>
      </c>
      <c r="G1239" s="1" t="str">
        <f t="shared" si="3"/>
        <v>HOLD</v>
      </c>
      <c r="H1239" s="1">
        <f t="shared" si="4"/>
        <v>5350.25</v>
      </c>
      <c r="I1239" s="1">
        <f t="shared" si="6"/>
        <v>0</v>
      </c>
    </row>
    <row r="1240" ht="14.25" customHeight="1">
      <c r="A1240" s="4">
        <v>42901.0</v>
      </c>
      <c r="B1240" s="1">
        <v>5268.600098</v>
      </c>
      <c r="C1240" s="1">
        <v>5342.799805</v>
      </c>
      <c r="D1240" s="1">
        <v>5255.049805</v>
      </c>
      <c r="E1240" s="1">
        <v>5315.049805</v>
      </c>
      <c r="F1240" s="1" t="str">
        <f t="shared" si="2"/>
        <v>SELL</v>
      </c>
      <c r="G1240" s="1" t="str">
        <f t="shared" si="3"/>
        <v>HOLD</v>
      </c>
      <c r="H1240" s="1">
        <f t="shared" si="4"/>
        <v>5350.25</v>
      </c>
      <c r="I1240" s="1">
        <f t="shared" si="6"/>
        <v>0</v>
      </c>
    </row>
    <row r="1241" ht="14.25" customHeight="1">
      <c r="A1241" s="4">
        <v>42902.0</v>
      </c>
      <c r="B1241" s="1">
        <v>5298.200195</v>
      </c>
      <c r="C1241" s="1">
        <v>5303.25</v>
      </c>
      <c r="D1241" s="1">
        <v>5238.899902</v>
      </c>
      <c r="E1241" s="1">
        <v>5258.5</v>
      </c>
      <c r="F1241" s="1" t="str">
        <f t="shared" si="2"/>
        <v>SELL</v>
      </c>
      <c r="G1241" s="1" t="str">
        <f t="shared" si="3"/>
        <v>HOLD</v>
      </c>
      <c r="H1241" s="1">
        <f t="shared" si="4"/>
        <v>5350.25</v>
      </c>
      <c r="I1241" s="1">
        <f t="shared" si="6"/>
        <v>0</v>
      </c>
    </row>
    <row r="1242" ht="14.25" customHeight="1">
      <c r="A1242" s="4">
        <v>42905.0</v>
      </c>
      <c r="B1242" s="1">
        <v>5276.5</v>
      </c>
      <c r="C1242" s="1">
        <v>5295.799805</v>
      </c>
      <c r="D1242" s="1">
        <v>5243.149902</v>
      </c>
      <c r="E1242" s="1">
        <v>5253.75</v>
      </c>
      <c r="F1242" s="1" t="str">
        <f t="shared" si="2"/>
        <v>SELL</v>
      </c>
      <c r="G1242" s="1" t="str">
        <f t="shared" si="3"/>
        <v>HOLD</v>
      </c>
      <c r="H1242" s="1">
        <f t="shared" si="4"/>
        <v>5350.25</v>
      </c>
      <c r="I1242" s="1">
        <f t="shared" si="6"/>
        <v>0</v>
      </c>
    </row>
    <row r="1243" ht="14.25" customHeight="1">
      <c r="A1243" s="4">
        <v>42906.0</v>
      </c>
      <c r="B1243" s="1">
        <v>5249.149902</v>
      </c>
      <c r="C1243" s="1">
        <v>5278.350098</v>
      </c>
      <c r="D1243" s="1">
        <v>5233.200195</v>
      </c>
      <c r="E1243" s="1">
        <v>5274.0</v>
      </c>
      <c r="F1243" s="1" t="str">
        <f t="shared" si="2"/>
        <v>SELL</v>
      </c>
      <c r="G1243" s="1" t="str">
        <f t="shared" si="3"/>
        <v>HOLD</v>
      </c>
      <c r="H1243" s="1">
        <f t="shared" si="4"/>
        <v>5350.25</v>
      </c>
      <c r="I1243" s="1">
        <f t="shared" si="6"/>
        <v>0</v>
      </c>
    </row>
    <row r="1244" ht="14.25" customHeight="1">
      <c r="A1244" s="4">
        <v>42907.0</v>
      </c>
      <c r="B1244" s="1">
        <v>5243.899902</v>
      </c>
      <c r="C1244" s="1">
        <v>5259.5</v>
      </c>
      <c r="D1244" s="1">
        <v>5215.700195</v>
      </c>
      <c r="E1244" s="1">
        <v>5225.700195</v>
      </c>
      <c r="F1244" s="1" t="str">
        <f t="shared" si="2"/>
        <v>SELL</v>
      </c>
      <c r="G1244" s="1" t="str">
        <f t="shared" si="3"/>
        <v>HOLD</v>
      </c>
      <c r="H1244" s="1">
        <f t="shared" si="4"/>
        <v>5350.25</v>
      </c>
      <c r="I1244" s="1">
        <f t="shared" si="6"/>
        <v>0</v>
      </c>
    </row>
    <row r="1245" ht="14.25" customHeight="1">
      <c r="A1245" s="4">
        <v>42908.0</v>
      </c>
      <c r="B1245" s="1">
        <v>5217.649902</v>
      </c>
      <c r="C1245" s="1">
        <v>5260.600098</v>
      </c>
      <c r="D1245" s="1">
        <v>5217.649902</v>
      </c>
      <c r="E1245" s="1">
        <v>5238.399902</v>
      </c>
      <c r="F1245" s="1" t="str">
        <f t="shared" si="2"/>
        <v>SELL</v>
      </c>
      <c r="G1245" s="1" t="str">
        <f t="shared" si="3"/>
        <v>HOLD</v>
      </c>
      <c r="H1245" s="1">
        <f t="shared" si="4"/>
        <v>5350.25</v>
      </c>
      <c r="I1245" s="1">
        <f t="shared" si="6"/>
        <v>0</v>
      </c>
    </row>
    <row r="1246" ht="14.25" customHeight="1">
      <c r="A1246" s="4">
        <v>42909.0</v>
      </c>
      <c r="B1246" s="1">
        <v>5309.450195</v>
      </c>
      <c r="C1246" s="1">
        <v>5347.149902</v>
      </c>
      <c r="D1246" s="1">
        <v>5309.200195</v>
      </c>
      <c r="E1246" s="1">
        <v>5342.100098</v>
      </c>
      <c r="F1246" s="1" t="str">
        <f t="shared" si="2"/>
        <v>BUY</v>
      </c>
      <c r="G1246" s="1" t="str">
        <f t="shared" si="3"/>
        <v>BUY</v>
      </c>
      <c r="H1246" s="1">
        <f t="shared" si="4"/>
        <v>5342.100098</v>
      </c>
      <c r="I1246" s="1">
        <f t="shared" si="6"/>
        <v>0.001523274987</v>
      </c>
    </row>
    <row r="1247" ht="14.25" customHeight="1">
      <c r="A1247" s="4">
        <v>42912.0</v>
      </c>
      <c r="B1247" s="1">
        <v>5361.899902</v>
      </c>
      <c r="C1247" s="1">
        <v>5375.450195</v>
      </c>
      <c r="D1247" s="1">
        <v>5349.100098</v>
      </c>
      <c r="E1247" s="1">
        <v>5363.450195</v>
      </c>
      <c r="F1247" s="1" t="str">
        <f t="shared" si="2"/>
        <v>BUY</v>
      </c>
      <c r="G1247" s="1" t="str">
        <f t="shared" si="3"/>
        <v>HOLD</v>
      </c>
      <c r="H1247" s="1">
        <f t="shared" si="4"/>
        <v>5342.100098</v>
      </c>
      <c r="I1247" s="1">
        <f t="shared" si="6"/>
        <v>0</v>
      </c>
    </row>
    <row r="1248" ht="14.25" customHeight="1">
      <c r="A1248" s="4">
        <v>42913.0</v>
      </c>
      <c r="B1248" s="1">
        <v>5336.100098</v>
      </c>
      <c r="C1248" s="1">
        <v>5393.350098</v>
      </c>
      <c r="D1248" s="1">
        <v>5332.100098</v>
      </c>
      <c r="E1248" s="1">
        <v>5390.0</v>
      </c>
      <c r="F1248" s="1" t="str">
        <f t="shared" si="2"/>
        <v>BUY</v>
      </c>
      <c r="G1248" s="1" t="str">
        <f t="shared" si="3"/>
        <v>HOLD</v>
      </c>
      <c r="H1248" s="1">
        <f t="shared" si="4"/>
        <v>5342.100098</v>
      </c>
      <c r="I1248" s="1">
        <f t="shared" si="6"/>
        <v>0</v>
      </c>
    </row>
    <row r="1249" ht="14.25" customHeight="1">
      <c r="A1249" s="4">
        <v>42914.0</v>
      </c>
      <c r="B1249" s="1">
        <v>5404.450195</v>
      </c>
      <c r="C1249" s="1">
        <v>5435.549805</v>
      </c>
      <c r="D1249" s="1">
        <v>5393.950195</v>
      </c>
      <c r="E1249" s="1">
        <v>5431.0</v>
      </c>
      <c r="F1249" s="1" t="str">
        <f t="shared" si="2"/>
        <v>BUY</v>
      </c>
      <c r="G1249" s="1" t="str">
        <f t="shared" si="3"/>
        <v>HOLD</v>
      </c>
      <c r="H1249" s="1">
        <f t="shared" si="4"/>
        <v>5342.100098</v>
      </c>
      <c r="I1249" s="1">
        <f t="shared" si="6"/>
        <v>0</v>
      </c>
    </row>
    <row r="1250" ht="14.25" customHeight="1">
      <c r="A1250" s="4">
        <v>42915.0</v>
      </c>
      <c r="B1250" s="1">
        <v>5435.200195</v>
      </c>
      <c r="C1250" s="1">
        <v>5447.450195</v>
      </c>
      <c r="D1250" s="1">
        <v>5421.850098</v>
      </c>
      <c r="E1250" s="1">
        <v>5435.350098</v>
      </c>
      <c r="F1250" s="1" t="str">
        <f t="shared" si="2"/>
        <v>BUY</v>
      </c>
      <c r="G1250" s="1" t="str">
        <f t="shared" si="3"/>
        <v>HOLD</v>
      </c>
      <c r="H1250" s="1">
        <f t="shared" si="4"/>
        <v>5342.100098</v>
      </c>
      <c r="I1250" s="1">
        <f t="shared" si="6"/>
        <v>0</v>
      </c>
    </row>
    <row r="1251" ht="14.25" customHeight="1">
      <c r="A1251" s="4">
        <v>42916.0</v>
      </c>
      <c r="B1251" s="1">
        <v>5528.350098</v>
      </c>
      <c r="C1251" s="1">
        <v>5586.649902</v>
      </c>
      <c r="D1251" s="1">
        <v>5526.950195</v>
      </c>
      <c r="E1251" s="1">
        <v>5577.649902</v>
      </c>
      <c r="F1251" s="1" t="str">
        <f t="shared" si="2"/>
        <v>BUY</v>
      </c>
      <c r="G1251" s="1" t="str">
        <f t="shared" si="3"/>
        <v>HOLD</v>
      </c>
      <c r="H1251" s="1">
        <f t="shared" si="4"/>
        <v>5342.100098</v>
      </c>
      <c r="I1251" s="1">
        <f t="shared" si="6"/>
        <v>0</v>
      </c>
    </row>
    <row r="1252" ht="14.25" customHeight="1">
      <c r="A1252" s="4">
        <v>42919.0</v>
      </c>
      <c r="B1252" s="1">
        <v>5631.75</v>
      </c>
      <c r="C1252" s="1">
        <v>5652.200195</v>
      </c>
      <c r="D1252" s="1">
        <v>5585.149902</v>
      </c>
      <c r="E1252" s="1">
        <v>5610.0</v>
      </c>
      <c r="F1252" s="1" t="str">
        <f t="shared" si="2"/>
        <v>BUY</v>
      </c>
      <c r="G1252" s="1" t="str">
        <f t="shared" si="3"/>
        <v>HOLD</v>
      </c>
      <c r="H1252" s="1">
        <f t="shared" si="4"/>
        <v>5342.100098</v>
      </c>
      <c r="I1252" s="1">
        <f t="shared" si="6"/>
        <v>0</v>
      </c>
    </row>
    <row r="1253" ht="14.25" customHeight="1">
      <c r="A1253" s="4">
        <v>42920.0</v>
      </c>
      <c r="B1253" s="1">
        <v>5602.399902</v>
      </c>
      <c r="C1253" s="1">
        <v>5620.549805</v>
      </c>
      <c r="D1253" s="1">
        <v>5586.450195</v>
      </c>
      <c r="E1253" s="1">
        <v>5600.049805</v>
      </c>
      <c r="F1253" s="1" t="str">
        <f t="shared" si="2"/>
        <v>BUY</v>
      </c>
      <c r="G1253" s="1" t="str">
        <f t="shared" si="3"/>
        <v>HOLD</v>
      </c>
      <c r="H1253" s="1">
        <f t="shared" si="4"/>
        <v>5342.100098</v>
      </c>
      <c r="I1253" s="1">
        <f t="shared" si="6"/>
        <v>0</v>
      </c>
    </row>
    <row r="1254" ht="14.25" customHeight="1">
      <c r="A1254" s="4">
        <v>42921.0</v>
      </c>
      <c r="B1254" s="1">
        <v>5600.049805</v>
      </c>
      <c r="C1254" s="1">
        <v>5600.049805</v>
      </c>
      <c r="D1254" s="1">
        <v>5600.049805</v>
      </c>
      <c r="E1254" s="1">
        <v>5600.049805</v>
      </c>
      <c r="F1254" s="1" t="str">
        <f t="shared" si="2"/>
        <v>BUY</v>
      </c>
      <c r="G1254" s="1" t="str">
        <f t="shared" si="3"/>
        <v>HOLD</v>
      </c>
      <c r="H1254" s="1">
        <f t="shared" si="4"/>
        <v>5342.100098</v>
      </c>
      <c r="I1254" s="1">
        <f t="shared" si="6"/>
        <v>0</v>
      </c>
    </row>
    <row r="1255" ht="14.25" customHeight="1">
      <c r="A1255" s="4">
        <v>42922.0</v>
      </c>
      <c r="B1255" s="1">
        <v>5536.950195</v>
      </c>
      <c r="C1255" s="1">
        <v>5581.350098</v>
      </c>
      <c r="D1255" s="1">
        <v>5534.899902</v>
      </c>
      <c r="E1255" s="1">
        <v>5554.25</v>
      </c>
      <c r="F1255" s="1" t="str">
        <f t="shared" si="2"/>
        <v>SELL</v>
      </c>
      <c r="G1255" s="1" t="str">
        <f t="shared" si="3"/>
        <v>SELL</v>
      </c>
      <c r="H1255" s="1">
        <f t="shared" si="4"/>
        <v>5554.25</v>
      </c>
      <c r="I1255" s="1">
        <f t="shared" si="6"/>
        <v>0.03971282793</v>
      </c>
    </row>
    <row r="1256" ht="14.25" customHeight="1">
      <c r="A1256" s="4">
        <v>42923.0</v>
      </c>
      <c r="B1256" s="1">
        <v>5577.0</v>
      </c>
      <c r="C1256" s="1">
        <v>5720.0</v>
      </c>
      <c r="D1256" s="1">
        <v>5575.450195</v>
      </c>
      <c r="E1256" s="1">
        <v>5691.149902</v>
      </c>
      <c r="F1256" s="1" t="str">
        <f t="shared" si="2"/>
        <v>BUY</v>
      </c>
      <c r="G1256" s="1" t="str">
        <f t="shared" si="3"/>
        <v>BUY</v>
      </c>
      <c r="H1256" s="1">
        <f t="shared" si="4"/>
        <v>5691.149902</v>
      </c>
      <c r="I1256" s="1">
        <f t="shared" si="6"/>
        <v>-0.02464777459</v>
      </c>
    </row>
    <row r="1257" ht="14.25" customHeight="1">
      <c r="A1257" s="4">
        <v>42926.0</v>
      </c>
      <c r="B1257" s="1">
        <v>5691.950195</v>
      </c>
      <c r="C1257" s="1">
        <v>5709.850098</v>
      </c>
      <c r="D1257" s="1">
        <v>5662.75</v>
      </c>
      <c r="E1257" s="1">
        <v>5669.600098</v>
      </c>
      <c r="F1257" s="1" t="str">
        <f t="shared" si="2"/>
        <v>BUY</v>
      </c>
      <c r="G1257" s="1" t="str">
        <f t="shared" si="3"/>
        <v>HOLD</v>
      </c>
      <c r="H1257" s="1">
        <f t="shared" si="4"/>
        <v>5691.149902</v>
      </c>
      <c r="I1257" s="1">
        <f t="shared" si="6"/>
        <v>0</v>
      </c>
    </row>
    <row r="1258" ht="14.25" customHeight="1">
      <c r="A1258" s="4">
        <v>42927.0</v>
      </c>
      <c r="B1258" s="1">
        <v>5674.899902</v>
      </c>
      <c r="C1258" s="1">
        <v>5702.700195</v>
      </c>
      <c r="D1258" s="1">
        <v>5652.450195</v>
      </c>
      <c r="E1258" s="1">
        <v>5673.899902</v>
      </c>
      <c r="F1258" s="1" t="str">
        <f t="shared" si="2"/>
        <v>BUY</v>
      </c>
      <c r="G1258" s="1" t="str">
        <f t="shared" si="3"/>
        <v>HOLD</v>
      </c>
      <c r="H1258" s="1">
        <f t="shared" si="4"/>
        <v>5691.149902</v>
      </c>
      <c r="I1258" s="1">
        <f t="shared" si="6"/>
        <v>0</v>
      </c>
    </row>
    <row r="1259" ht="14.25" customHeight="1">
      <c r="A1259" s="4">
        <v>42928.0</v>
      </c>
      <c r="B1259" s="1">
        <v>5653.399902</v>
      </c>
      <c r="C1259" s="1">
        <v>5672.799805</v>
      </c>
      <c r="D1259" s="1">
        <v>5638.649902</v>
      </c>
      <c r="E1259" s="1">
        <v>5663.450195</v>
      </c>
      <c r="F1259" s="1" t="str">
        <f t="shared" si="2"/>
        <v>BUY</v>
      </c>
      <c r="G1259" s="1" t="str">
        <f t="shared" si="3"/>
        <v>HOLD</v>
      </c>
      <c r="H1259" s="1">
        <f t="shared" si="4"/>
        <v>5691.149902</v>
      </c>
      <c r="I1259" s="1">
        <f t="shared" si="6"/>
        <v>0</v>
      </c>
    </row>
    <row r="1260" ht="14.25" customHeight="1">
      <c r="A1260" s="4">
        <v>42929.0</v>
      </c>
      <c r="B1260" s="1">
        <v>5673.75</v>
      </c>
      <c r="C1260" s="1">
        <v>5693.700195</v>
      </c>
      <c r="D1260" s="1">
        <v>5639.700195</v>
      </c>
      <c r="E1260" s="1">
        <v>5649.5</v>
      </c>
      <c r="F1260" s="1" t="str">
        <f t="shared" si="2"/>
        <v>SELL</v>
      </c>
      <c r="G1260" s="1" t="str">
        <f t="shared" si="3"/>
        <v>SELL</v>
      </c>
      <c r="H1260" s="1">
        <f t="shared" si="4"/>
        <v>5649.5</v>
      </c>
      <c r="I1260" s="1">
        <f t="shared" si="6"/>
        <v>-0.007318363199</v>
      </c>
    </row>
    <row r="1261" ht="14.25" customHeight="1">
      <c r="A1261" s="4">
        <v>42930.0</v>
      </c>
      <c r="B1261" s="1">
        <v>5684.799805</v>
      </c>
      <c r="C1261" s="1">
        <v>5735.149902</v>
      </c>
      <c r="D1261" s="1">
        <v>5683.450195</v>
      </c>
      <c r="E1261" s="1">
        <v>5703.299805</v>
      </c>
      <c r="F1261" s="1" t="str">
        <f t="shared" si="2"/>
        <v>BUY</v>
      </c>
      <c r="G1261" s="1" t="str">
        <f t="shared" si="3"/>
        <v>BUY</v>
      </c>
      <c r="H1261" s="1">
        <f t="shared" si="4"/>
        <v>5703.299805</v>
      </c>
      <c r="I1261" s="1">
        <f t="shared" si="6"/>
        <v>-0.009522932118</v>
      </c>
    </row>
    <row r="1262" ht="14.25" customHeight="1">
      <c r="A1262" s="4">
        <v>42933.0</v>
      </c>
      <c r="B1262" s="1">
        <v>5704.75</v>
      </c>
      <c r="C1262" s="1">
        <v>5722.950195</v>
      </c>
      <c r="D1262" s="1">
        <v>5694.0</v>
      </c>
      <c r="E1262" s="1">
        <v>5718.799805</v>
      </c>
      <c r="F1262" s="1" t="str">
        <f t="shared" si="2"/>
        <v>BUY</v>
      </c>
      <c r="G1262" s="1" t="str">
        <f t="shared" si="3"/>
        <v>HOLD</v>
      </c>
      <c r="H1262" s="1">
        <f t="shared" si="4"/>
        <v>5703.299805</v>
      </c>
      <c r="I1262" s="1">
        <f t="shared" si="6"/>
        <v>0</v>
      </c>
    </row>
    <row r="1263" ht="14.25" customHeight="1">
      <c r="A1263" s="4">
        <v>42934.0</v>
      </c>
      <c r="B1263" s="1">
        <v>5718.799805</v>
      </c>
      <c r="C1263" s="1">
        <v>5718.799805</v>
      </c>
      <c r="D1263" s="1">
        <v>5718.799805</v>
      </c>
      <c r="E1263" s="1">
        <v>5718.799805</v>
      </c>
      <c r="F1263" s="1" t="str">
        <f t="shared" si="2"/>
        <v>BUY</v>
      </c>
      <c r="G1263" s="1" t="str">
        <f t="shared" si="3"/>
        <v>HOLD</v>
      </c>
      <c r="H1263" s="1">
        <f t="shared" si="4"/>
        <v>5703.299805</v>
      </c>
      <c r="I1263" s="1">
        <f t="shared" si="6"/>
        <v>0</v>
      </c>
    </row>
    <row r="1264" ht="14.25" customHeight="1">
      <c r="A1264" s="4">
        <v>42935.0</v>
      </c>
      <c r="B1264" s="1">
        <v>5727.700195</v>
      </c>
      <c r="C1264" s="1">
        <v>5743.25</v>
      </c>
      <c r="D1264" s="1">
        <v>5715.799805</v>
      </c>
      <c r="E1264" s="1">
        <v>5731.25</v>
      </c>
      <c r="F1264" s="1" t="str">
        <f t="shared" si="2"/>
        <v>BUY</v>
      </c>
      <c r="G1264" s="1" t="str">
        <f t="shared" si="3"/>
        <v>HOLD</v>
      </c>
      <c r="H1264" s="1">
        <f t="shared" si="4"/>
        <v>5703.299805</v>
      </c>
      <c r="I1264" s="1">
        <f t="shared" si="6"/>
        <v>0</v>
      </c>
    </row>
    <row r="1265" ht="14.25" customHeight="1">
      <c r="A1265" s="4">
        <v>42936.0</v>
      </c>
      <c r="B1265" s="1">
        <v>5751.549805</v>
      </c>
      <c r="C1265" s="1">
        <v>5807.25</v>
      </c>
      <c r="D1265" s="1">
        <v>5751.350098</v>
      </c>
      <c r="E1265" s="1">
        <v>5787.600098</v>
      </c>
      <c r="F1265" s="1" t="str">
        <f t="shared" si="2"/>
        <v>BUY</v>
      </c>
      <c r="G1265" s="1" t="str">
        <f t="shared" si="3"/>
        <v>HOLD</v>
      </c>
      <c r="H1265" s="1">
        <f t="shared" si="4"/>
        <v>5703.299805</v>
      </c>
      <c r="I1265" s="1">
        <f t="shared" si="6"/>
        <v>0</v>
      </c>
    </row>
    <row r="1266" ht="14.25" customHeight="1">
      <c r="A1266" s="4">
        <v>42937.0</v>
      </c>
      <c r="B1266" s="1">
        <v>5815.0</v>
      </c>
      <c r="C1266" s="1">
        <v>5815.350098</v>
      </c>
      <c r="D1266" s="1">
        <v>4888.200195</v>
      </c>
      <c r="E1266" s="1">
        <v>5746.950195</v>
      </c>
      <c r="F1266" s="1" t="str">
        <f t="shared" si="2"/>
        <v>BUY</v>
      </c>
      <c r="G1266" s="1" t="str">
        <f t="shared" si="3"/>
        <v>HOLD</v>
      </c>
      <c r="H1266" s="1">
        <f t="shared" si="4"/>
        <v>5703.299805</v>
      </c>
      <c r="I1266" s="1">
        <f t="shared" si="6"/>
        <v>0</v>
      </c>
    </row>
    <row r="1267" ht="14.25" customHeight="1">
      <c r="A1267" s="4">
        <v>42940.0</v>
      </c>
      <c r="B1267" s="1">
        <v>5751.850098</v>
      </c>
      <c r="C1267" s="1">
        <v>5751.850098</v>
      </c>
      <c r="D1267" s="1">
        <v>5666.200195</v>
      </c>
      <c r="E1267" s="1">
        <v>5676.0</v>
      </c>
      <c r="F1267" s="1" t="str">
        <f t="shared" si="2"/>
        <v>SELL</v>
      </c>
      <c r="G1267" s="1" t="str">
        <f t="shared" si="3"/>
        <v>SELL</v>
      </c>
      <c r="H1267" s="1">
        <f t="shared" si="4"/>
        <v>5676</v>
      </c>
      <c r="I1267" s="1">
        <f t="shared" si="6"/>
        <v>-0.004786668408</v>
      </c>
    </row>
    <row r="1268" ht="14.25" customHeight="1">
      <c r="A1268" s="4">
        <v>42941.0</v>
      </c>
      <c r="B1268" s="1">
        <v>5708.149902</v>
      </c>
      <c r="C1268" s="1">
        <v>5728.649902</v>
      </c>
      <c r="D1268" s="1">
        <v>5677.899902</v>
      </c>
      <c r="E1268" s="1">
        <v>5704.600098</v>
      </c>
      <c r="F1268" s="1" t="str">
        <f t="shared" si="2"/>
        <v>SELL</v>
      </c>
      <c r="G1268" s="1" t="str">
        <f t="shared" si="3"/>
        <v>HOLD</v>
      </c>
      <c r="H1268" s="1">
        <f t="shared" si="4"/>
        <v>5676</v>
      </c>
      <c r="I1268" s="1">
        <f t="shared" si="6"/>
        <v>0</v>
      </c>
    </row>
    <row r="1269" ht="14.25" customHeight="1">
      <c r="A1269" s="4">
        <v>42942.0</v>
      </c>
      <c r="B1269" s="1">
        <v>5671.149902</v>
      </c>
      <c r="C1269" s="1">
        <v>5686.5</v>
      </c>
      <c r="D1269" s="1">
        <v>5647.049805</v>
      </c>
      <c r="E1269" s="1">
        <v>5652.149902</v>
      </c>
      <c r="F1269" s="1" t="str">
        <f t="shared" si="2"/>
        <v>SELL</v>
      </c>
      <c r="G1269" s="1" t="str">
        <f t="shared" si="3"/>
        <v>HOLD</v>
      </c>
      <c r="H1269" s="1">
        <f t="shared" si="4"/>
        <v>5676</v>
      </c>
      <c r="I1269" s="1">
        <f t="shared" si="6"/>
        <v>0</v>
      </c>
    </row>
    <row r="1270" ht="14.25" customHeight="1">
      <c r="A1270" s="4">
        <v>42943.0</v>
      </c>
      <c r="B1270" s="1">
        <v>5663.5</v>
      </c>
      <c r="C1270" s="1">
        <v>5721.100098</v>
      </c>
      <c r="D1270" s="1">
        <v>5636.950195</v>
      </c>
      <c r="E1270" s="1">
        <v>5708.049805</v>
      </c>
      <c r="F1270" s="1" t="str">
        <f t="shared" si="2"/>
        <v>SELL</v>
      </c>
      <c r="G1270" s="1" t="str">
        <f t="shared" si="3"/>
        <v>HOLD</v>
      </c>
      <c r="H1270" s="1">
        <f t="shared" si="4"/>
        <v>5676</v>
      </c>
      <c r="I1270" s="1">
        <f t="shared" si="6"/>
        <v>0</v>
      </c>
    </row>
    <row r="1271" ht="14.25" customHeight="1">
      <c r="A1271" s="4">
        <v>42944.0</v>
      </c>
      <c r="B1271" s="1">
        <v>5681.700195</v>
      </c>
      <c r="C1271" s="1">
        <v>5725.0</v>
      </c>
      <c r="D1271" s="1">
        <v>5659.350098</v>
      </c>
      <c r="E1271" s="1">
        <v>5676.049805</v>
      </c>
      <c r="F1271" s="1" t="str">
        <f t="shared" si="2"/>
        <v>SELL</v>
      </c>
      <c r="G1271" s="1" t="str">
        <f t="shared" si="3"/>
        <v>HOLD</v>
      </c>
      <c r="H1271" s="1">
        <f t="shared" si="4"/>
        <v>5676</v>
      </c>
      <c r="I1271" s="1">
        <f t="shared" si="6"/>
        <v>0</v>
      </c>
    </row>
    <row r="1272" ht="14.25" customHeight="1">
      <c r="A1272" s="4">
        <v>42947.0</v>
      </c>
      <c r="B1272" s="1">
        <v>5674.25</v>
      </c>
      <c r="C1272" s="1">
        <v>5693.700195</v>
      </c>
      <c r="D1272" s="1">
        <v>5651.049805</v>
      </c>
      <c r="E1272" s="1">
        <v>5687.25</v>
      </c>
      <c r="F1272" s="1" t="str">
        <f t="shared" si="2"/>
        <v>SELL</v>
      </c>
      <c r="G1272" s="1" t="str">
        <f t="shared" si="3"/>
        <v>HOLD</v>
      </c>
      <c r="H1272" s="1">
        <f t="shared" si="4"/>
        <v>5676</v>
      </c>
      <c r="I1272" s="1">
        <f t="shared" si="6"/>
        <v>0</v>
      </c>
    </row>
    <row r="1273" ht="14.25" customHeight="1">
      <c r="A1273" s="4">
        <v>42948.0</v>
      </c>
      <c r="B1273" s="1">
        <v>5705.600098</v>
      </c>
      <c r="C1273" s="1">
        <v>5714.0</v>
      </c>
      <c r="D1273" s="1">
        <v>5635.600098</v>
      </c>
      <c r="E1273" s="1">
        <v>5648.0</v>
      </c>
      <c r="F1273" s="1" t="str">
        <f t="shared" si="2"/>
        <v>SELL</v>
      </c>
      <c r="G1273" s="1" t="str">
        <f t="shared" si="3"/>
        <v>HOLD</v>
      </c>
      <c r="H1273" s="1">
        <f t="shared" si="4"/>
        <v>5676</v>
      </c>
      <c r="I1273" s="1">
        <f t="shared" si="6"/>
        <v>0</v>
      </c>
    </row>
    <row r="1274" ht="14.25" customHeight="1">
      <c r="A1274" s="4">
        <v>42949.0</v>
      </c>
      <c r="B1274" s="1">
        <v>5681.100098</v>
      </c>
      <c r="C1274" s="1">
        <v>5684.350098</v>
      </c>
      <c r="D1274" s="1">
        <v>5633.899902</v>
      </c>
      <c r="E1274" s="1">
        <v>5660.25</v>
      </c>
      <c r="F1274" s="1" t="str">
        <f t="shared" si="2"/>
        <v>SELL</v>
      </c>
      <c r="G1274" s="1" t="str">
        <f t="shared" si="3"/>
        <v>HOLD</v>
      </c>
      <c r="H1274" s="1">
        <f t="shared" si="4"/>
        <v>5676</v>
      </c>
      <c r="I1274" s="1">
        <f t="shared" si="6"/>
        <v>0</v>
      </c>
    </row>
    <row r="1275" ht="14.25" customHeight="1">
      <c r="A1275" s="4">
        <v>42950.0</v>
      </c>
      <c r="B1275" s="1">
        <v>5675.299805</v>
      </c>
      <c r="C1275" s="1">
        <v>5722.5</v>
      </c>
      <c r="D1275" s="1">
        <v>5650.549805</v>
      </c>
      <c r="E1275" s="1">
        <v>5718.700195</v>
      </c>
      <c r="F1275" s="1" t="str">
        <f t="shared" si="2"/>
        <v>BUY</v>
      </c>
      <c r="G1275" s="1" t="str">
        <f t="shared" si="3"/>
        <v>BUY</v>
      </c>
      <c r="H1275" s="1">
        <f t="shared" si="4"/>
        <v>5718.700195</v>
      </c>
      <c r="I1275" s="1">
        <f t="shared" si="6"/>
        <v>-0.007522937808</v>
      </c>
    </row>
    <row r="1276" ht="14.25" customHeight="1">
      <c r="A1276" s="4">
        <v>42951.0</v>
      </c>
      <c r="B1276" s="1">
        <v>5703.299805</v>
      </c>
      <c r="C1276" s="1">
        <v>5711.700195</v>
      </c>
      <c r="D1276" s="1">
        <v>5660.0</v>
      </c>
      <c r="E1276" s="1">
        <v>5684.25</v>
      </c>
      <c r="F1276" s="1" t="str">
        <f t="shared" si="2"/>
        <v>BUY</v>
      </c>
      <c r="G1276" s="1" t="str">
        <f t="shared" si="3"/>
        <v>HOLD</v>
      </c>
      <c r="H1276" s="1">
        <f t="shared" si="4"/>
        <v>5718.700195</v>
      </c>
      <c r="I1276" s="1">
        <f t="shared" si="6"/>
        <v>0</v>
      </c>
    </row>
    <row r="1277" ht="14.25" customHeight="1">
      <c r="A1277" s="4">
        <v>42954.0</v>
      </c>
      <c r="B1277" s="1">
        <v>5667.600098</v>
      </c>
      <c r="C1277" s="1">
        <v>5721.549805</v>
      </c>
      <c r="D1277" s="1">
        <v>5658.049805</v>
      </c>
      <c r="E1277" s="1">
        <v>5717.149902</v>
      </c>
      <c r="F1277" s="1" t="str">
        <f t="shared" si="2"/>
        <v>BUY</v>
      </c>
      <c r="G1277" s="1" t="str">
        <f t="shared" si="3"/>
        <v>HOLD</v>
      </c>
      <c r="H1277" s="1">
        <f t="shared" si="4"/>
        <v>5718.700195</v>
      </c>
      <c r="I1277" s="1">
        <f t="shared" si="6"/>
        <v>0</v>
      </c>
    </row>
    <row r="1278" ht="14.25" customHeight="1">
      <c r="A1278" s="4">
        <v>42955.0</v>
      </c>
      <c r="B1278" s="1">
        <v>5715.649902</v>
      </c>
      <c r="C1278" s="1">
        <v>5720.799805</v>
      </c>
      <c r="D1278" s="1">
        <v>5681.450195</v>
      </c>
      <c r="E1278" s="1">
        <v>5691.399902</v>
      </c>
      <c r="F1278" s="1" t="str">
        <f t="shared" si="2"/>
        <v>BUY</v>
      </c>
      <c r="G1278" s="1" t="str">
        <f t="shared" si="3"/>
        <v>HOLD</v>
      </c>
      <c r="H1278" s="1">
        <f t="shared" si="4"/>
        <v>5718.700195</v>
      </c>
      <c r="I1278" s="1">
        <f t="shared" si="6"/>
        <v>0</v>
      </c>
    </row>
    <row r="1279" ht="14.25" customHeight="1">
      <c r="A1279" s="4">
        <v>42956.0</v>
      </c>
      <c r="B1279" s="1">
        <v>5691.399902</v>
      </c>
      <c r="C1279" s="1">
        <v>5691.399902</v>
      </c>
      <c r="D1279" s="1">
        <v>5691.399902</v>
      </c>
      <c r="E1279" s="1">
        <v>5691.399902</v>
      </c>
      <c r="F1279" s="1" t="str">
        <f t="shared" si="2"/>
        <v>BUY</v>
      </c>
      <c r="G1279" s="1" t="str">
        <f t="shared" si="3"/>
        <v>HOLD</v>
      </c>
      <c r="H1279" s="1">
        <f t="shared" si="4"/>
        <v>5718.700195</v>
      </c>
      <c r="I1279" s="1">
        <f t="shared" si="6"/>
        <v>0</v>
      </c>
    </row>
    <row r="1280" ht="14.25" customHeight="1">
      <c r="A1280" s="4">
        <v>42957.0</v>
      </c>
      <c r="B1280" s="1">
        <v>5688.799805</v>
      </c>
      <c r="C1280" s="1">
        <v>5718.75</v>
      </c>
      <c r="D1280" s="1">
        <v>5685.700195</v>
      </c>
      <c r="E1280" s="1">
        <v>5705.299805</v>
      </c>
      <c r="F1280" s="1" t="str">
        <f t="shared" si="2"/>
        <v>BUY</v>
      </c>
      <c r="G1280" s="1" t="str">
        <f t="shared" si="3"/>
        <v>HOLD</v>
      </c>
      <c r="H1280" s="1">
        <f t="shared" si="4"/>
        <v>5718.700195</v>
      </c>
      <c r="I1280" s="1">
        <f t="shared" si="6"/>
        <v>0</v>
      </c>
    </row>
    <row r="1281" ht="14.25" customHeight="1">
      <c r="A1281" s="4">
        <v>42958.0</v>
      </c>
      <c r="B1281" s="1">
        <v>5683.549805</v>
      </c>
      <c r="C1281" s="1">
        <v>5697.200195</v>
      </c>
      <c r="D1281" s="1">
        <v>5641.75</v>
      </c>
      <c r="E1281" s="1">
        <v>5664.299805</v>
      </c>
      <c r="F1281" s="1" t="str">
        <f t="shared" si="2"/>
        <v>SELL</v>
      </c>
      <c r="G1281" s="1" t="str">
        <f t="shared" si="3"/>
        <v>SELL</v>
      </c>
      <c r="H1281" s="1">
        <f t="shared" si="4"/>
        <v>5664.299805</v>
      </c>
      <c r="I1281" s="1">
        <f t="shared" si="6"/>
        <v>-0.00951271935</v>
      </c>
    </row>
    <row r="1282" ht="14.25" customHeight="1">
      <c r="A1282" s="4">
        <v>42961.0</v>
      </c>
      <c r="B1282" s="1">
        <v>5665.200195</v>
      </c>
      <c r="C1282" s="1">
        <v>5698.299805</v>
      </c>
      <c r="D1282" s="1">
        <v>5645.100098</v>
      </c>
      <c r="E1282" s="1">
        <v>5665.600098</v>
      </c>
      <c r="F1282" s="1" t="str">
        <f t="shared" si="2"/>
        <v>SELL</v>
      </c>
      <c r="G1282" s="1" t="str">
        <f t="shared" si="3"/>
        <v>HOLD</v>
      </c>
      <c r="H1282" s="1">
        <f t="shared" si="4"/>
        <v>5664.299805</v>
      </c>
      <c r="I1282" s="1">
        <f t="shared" si="6"/>
        <v>0</v>
      </c>
    </row>
    <row r="1283" ht="14.25" customHeight="1">
      <c r="A1283" s="4">
        <v>42962.0</v>
      </c>
      <c r="B1283" s="1">
        <v>5656.350098</v>
      </c>
      <c r="C1283" s="1">
        <v>5689.899902</v>
      </c>
      <c r="D1283" s="1">
        <v>5589.899902</v>
      </c>
      <c r="E1283" s="1">
        <v>5597.899902</v>
      </c>
      <c r="F1283" s="1" t="str">
        <f t="shared" si="2"/>
        <v>SELL</v>
      </c>
      <c r="G1283" s="1" t="str">
        <f t="shared" si="3"/>
        <v>HOLD</v>
      </c>
      <c r="H1283" s="1">
        <f t="shared" si="4"/>
        <v>5664.299805</v>
      </c>
      <c r="I1283" s="1">
        <f t="shared" si="6"/>
        <v>0</v>
      </c>
    </row>
    <row r="1284" ht="14.25" customHeight="1">
      <c r="A1284" s="4">
        <v>42963.0</v>
      </c>
      <c r="B1284" s="1">
        <v>5596.75</v>
      </c>
      <c r="C1284" s="1">
        <v>5624.399902</v>
      </c>
      <c r="D1284" s="1">
        <v>5583.049805</v>
      </c>
      <c r="E1284" s="1">
        <v>5619.700195</v>
      </c>
      <c r="F1284" s="1" t="str">
        <f t="shared" si="2"/>
        <v>SELL</v>
      </c>
      <c r="G1284" s="1" t="str">
        <f t="shared" si="3"/>
        <v>HOLD</v>
      </c>
      <c r="H1284" s="1">
        <f t="shared" si="4"/>
        <v>5664.299805</v>
      </c>
      <c r="I1284" s="1">
        <f t="shared" si="6"/>
        <v>0</v>
      </c>
    </row>
    <row r="1285" ht="14.25" customHeight="1">
      <c r="A1285" s="4">
        <v>42964.0</v>
      </c>
      <c r="B1285" s="1">
        <v>5609.850098</v>
      </c>
      <c r="C1285" s="1">
        <v>5649.75</v>
      </c>
      <c r="D1285" s="1">
        <v>5601.950195</v>
      </c>
      <c r="E1285" s="1">
        <v>5645.049805</v>
      </c>
      <c r="F1285" s="1" t="str">
        <f t="shared" si="2"/>
        <v>SELL</v>
      </c>
      <c r="G1285" s="1" t="str">
        <f t="shared" si="3"/>
        <v>HOLD</v>
      </c>
      <c r="H1285" s="1">
        <f t="shared" si="4"/>
        <v>5664.299805</v>
      </c>
      <c r="I1285" s="1">
        <f t="shared" si="6"/>
        <v>0</v>
      </c>
    </row>
    <row r="1286" ht="14.25" customHeight="1">
      <c r="A1286" s="4">
        <v>42965.0</v>
      </c>
      <c r="B1286" s="1">
        <v>5696.350098</v>
      </c>
      <c r="C1286" s="1">
        <v>5711.299805</v>
      </c>
      <c r="D1286" s="1">
        <v>5682.549805</v>
      </c>
      <c r="E1286" s="1">
        <v>5697.700195</v>
      </c>
      <c r="F1286" s="1" t="str">
        <f t="shared" si="2"/>
        <v>BUY</v>
      </c>
      <c r="G1286" s="1" t="str">
        <f t="shared" si="3"/>
        <v>BUY</v>
      </c>
      <c r="H1286" s="1">
        <f t="shared" si="4"/>
        <v>5697.700195</v>
      </c>
      <c r="I1286" s="1">
        <f t="shared" si="6"/>
        <v>-0.005896649392</v>
      </c>
    </row>
    <row r="1287" ht="14.25" customHeight="1">
      <c r="A1287" s="4">
        <v>42968.0</v>
      </c>
      <c r="B1287" s="1">
        <v>5693.049805</v>
      </c>
      <c r="C1287" s="1">
        <v>5709.200195</v>
      </c>
      <c r="D1287" s="1">
        <v>5679.5</v>
      </c>
      <c r="E1287" s="1">
        <v>5704.200195</v>
      </c>
      <c r="F1287" s="1" t="str">
        <f t="shared" si="2"/>
        <v>BUY</v>
      </c>
      <c r="G1287" s="1" t="str">
        <f t="shared" si="3"/>
        <v>HOLD</v>
      </c>
      <c r="H1287" s="1">
        <f t="shared" si="4"/>
        <v>5697.700195</v>
      </c>
      <c r="I1287" s="1">
        <f t="shared" si="6"/>
        <v>0</v>
      </c>
    </row>
    <row r="1288" ht="14.25" customHeight="1">
      <c r="A1288" s="4">
        <v>42969.0</v>
      </c>
      <c r="B1288" s="1">
        <v>5694.100098</v>
      </c>
      <c r="C1288" s="1">
        <v>5730.799805</v>
      </c>
      <c r="D1288" s="1">
        <v>5693.649902</v>
      </c>
      <c r="E1288" s="1">
        <v>5724.399902</v>
      </c>
      <c r="F1288" s="1" t="str">
        <f t="shared" si="2"/>
        <v>BUY</v>
      </c>
      <c r="G1288" s="1" t="str">
        <f t="shared" si="3"/>
        <v>HOLD</v>
      </c>
      <c r="H1288" s="1">
        <f t="shared" si="4"/>
        <v>5697.700195</v>
      </c>
      <c r="I1288" s="1">
        <f t="shared" si="6"/>
        <v>0</v>
      </c>
    </row>
    <row r="1289" ht="14.25" customHeight="1">
      <c r="A1289" s="4">
        <v>42970.0</v>
      </c>
      <c r="B1289" s="1">
        <v>5718.600098</v>
      </c>
      <c r="C1289" s="1">
        <v>5777.299805</v>
      </c>
      <c r="D1289" s="1">
        <v>5711.399902</v>
      </c>
      <c r="E1289" s="1">
        <v>5760.100098</v>
      </c>
      <c r="F1289" s="1" t="str">
        <f t="shared" si="2"/>
        <v>BUY</v>
      </c>
      <c r="G1289" s="1" t="str">
        <f t="shared" si="3"/>
        <v>HOLD</v>
      </c>
      <c r="H1289" s="1">
        <f t="shared" si="4"/>
        <v>5697.700195</v>
      </c>
      <c r="I1289" s="1">
        <f t="shared" si="6"/>
        <v>0</v>
      </c>
    </row>
    <row r="1290" ht="14.25" customHeight="1">
      <c r="A1290" s="4">
        <v>42971.0</v>
      </c>
      <c r="B1290" s="1">
        <v>5709.0</v>
      </c>
      <c r="C1290" s="1">
        <v>5744.5</v>
      </c>
      <c r="D1290" s="1">
        <v>5693.950195</v>
      </c>
      <c r="E1290" s="1">
        <v>5738.75</v>
      </c>
      <c r="F1290" s="1" t="str">
        <f t="shared" si="2"/>
        <v>BUY</v>
      </c>
      <c r="G1290" s="1" t="str">
        <f t="shared" si="3"/>
        <v>HOLD</v>
      </c>
      <c r="H1290" s="1">
        <f t="shared" si="4"/>
        <v>5697.700195</v>
      </c>
      <c r="I1290" s="1">
        <f t="shared" si="6"/>
        <v>0</v>
      </c>
    </row>
    <row r="1291" ht="14.25" customHeight="1">
      <c r="A1291" s="4">
        <v>42972.0</v>
      </c>
      <c r="B1291" s="1">
        <v>5731.100098</v>
      </c>
      <c r="C1291" s="1">
        <v>5751.700195</v>
      </c>
      <c r="D1291" s="1">
        <v>5677.75</v>
      </c>
      <c r="E1291" s="1">
        <v>5686.25</v>
      </c>
      <c r="F1291" s="1" t="str">
        <f t="shared" si="2"/>
        <v>SELL</v>
      </c>
      <c r="G1291" s="1" t="str">
        <f t="shared" si="3"/>
        <v>SELL</v>
      </c>
      <c r="H1291" s="1">
        <f t="shared" si="4"/>
        <v>5686.25</v>
      </c>
      <c r="I1291" s="1">
        <f t="shared" si="6"/>
        <v>-0.00200961697</v>
      </c>
    </row>
    <row r="1292" ht="14.25" customHeight="1">
      <c r="A1292" s="4">
        <v>42975.0</v>
      </c>
      <c r="B1292" s="1">
        <v>5688.450195</v>
      </c>
      <c r="C1292" s="1">
        <v>5718.899902</v>
      </c>
      <c r="D1292" s="1">
        <v>5665.75</v>
      </c>
      <c r="E1292" s="1">
        <v>5683.700195</v>
      </c>
      <c r="F1292" s="1" t="str">
        <f t="shared" si="2"/>
        <v>SELL</v>
      </c>
      <c r="G1292" s="1" t="str">
        <f t="shared" si="3"/>
        <v>HOLD</v>
      </c>
      <c r="H1292" s="1">
        <f t="shared" si="4"/>
        <v>5686.25</v>
      </c>
      <c r="I1292" s="1">
        <f t="shared" si="6"/>
        <v>0</v>
      </c>
    </row>
    <row r="1293" ht="14.25" customHeight="1">
      <c r="A1293" s="4">
        <v>42976.0</v>
      </c>
      <c r="B1293" s="1">
        <v>5689.700195</v>
      </c>
      <c r="C1293" s="1">
        <v>5698.25</v>
      </c>
      <c r="D1293" s="1">
        <v>5660.350098</v>
      </c>
      <c r="E1293" s="1">
        <v>5666.950195</v>
      </c>
      <c r="F1293" s="1" t="str">
        <f t="shared" si="2"/>
        <v>SELL</v>
      </c>
      <c r="G1293" s="1" t="str">
        <f t="shared" si="3"/>
        <v>HOLD</v>
      </c>
      <c r="H1293" s="1">
        <f t="shared" si="4"/>
        <v>5686.25</v>
      </c>
      <c r="I1293" s="1">
        <f t="shared" si="6"/>
        <v>0</v>
      </c>
    </row>
    <row r="1294" ht="14.25" customHeight="1">
      <c r="A1294" s="4">
        <v>42977.0</v>
      </c>
      <c r="B1294" s="1">
        <v>5666.950195</v>
      </c>
      <c r="C1294" s="1">
        <v>5666.950195</v>
      </c>
      <c r="D1294" s="1">
        <v>5666.950195</v>
      </c>
      <c r="E1294" s="1">
        <v>5666.950195</v>
      </c>
      <c r="F1294" s="1" t="str">
        <f t="shared" si="2"/>
        <v>SELL</v>
      </c>
      <c r="G1294" s="1" t="str">
        <f t="shared" si="3"/>
        <v>HOLD</v>
      </c>
      <c r="H1294" s="1">
        <f t="shared" si="4"/>
        <v>5686.25</v>
      </c>
      <c r="I1294" s="1">
        <f t="shared" si="6"/>
        <v>0</v>
      </c>
    </row>
    <row r="1295" ht="14.25" customHeight="1">
      <c r="A1295" s="4">
        <v>42978.0</v>
      </c>
      <c r="B1295" s="1">
        <v>5650.350098</v>
      </c>
      <c r="C1295" s="1">
        <v>5651.649902</v>
      </c>
      <c r="D1295" s="1">
        <v>5603.549805</v>
      </c>
      <c r="E1295" s="1">
        <v>5631.0</v>
      </c>
      <c r="F1295" s="1" t="str">
        <f t="shared" si="2"/>
        <v>SELL</v>
      </c>
      <c r="G1295" s="1" t="str">
        <f t="shared" si="3"/>
        <v>HOLD</v>
      </c>
      <c r="H1295" s="1">
        <f t="shared" si="4"/>
        <v>5686.25</v>
      </c>
      <c r="I1295" s="1">
        <f t="shared" si="6"/>
        <v>0</v>
      </c>
    </row>
    <row r="1296" ht="14.25" customHeight="1">
      <c r="A1296" s="4">
        <v>42979.0</v>
      </c>
      <c r="B1296" s="1">
        <v>5624.799805</v>
      </c>
      <c r="C1296" s="1">
        <v>5650.149902</v>
      </c>
      <c r="D1296" s="1">
        <v>5559.799805</v>
      </c>
      <c r="E1296" s="1">
        <v>5574.049805</v>
      </c>
      <c r="F1296" s="1" t="str">
        <f t="shared" si="2"/>
        <v>SELL</v>
      </c>
      <c r="G1296" s="1" t="str">
        <f t="shared" si="3"/>
        <v>HOLD</v>
      </c>
      <c r="H1296" s="1">
        <f t="shared" si="4"/>
        <v>5686.25</v>
      </c>
      <c r="I1296" s="1">
        <f t="shared" si="6"/>
        <v>0</v>
      </c>
    </row>
    <row r="1297" ht="14.25" customHeight="1">
      <c r="A1297" s="4">
        <v>42982.0</v>
      </c>
      <c r="B1297" s="1">
        <v>5577.299805</v>
      </c>
      <c r="C1297" s="1">
        <v>5592.75</v>
      </c>
      <c r="D1297" s="1">
        <v>5549.25</v>
      </c>
      <c r="E1297" s="1">
        <v>5571.399902</v>
      </c>
      <c r="F1297" s="1" t="str">
        <f t="shared" si="2"/>
        <v>SELL</v>
      </c>
      <c r="G1297" s="1" t="str">
        <f t="shared" si="3"/>
        <v>HOLD</v>
      </c>
      <c r="H1297" s="1">
        <f t="shared" si="4"/>
        <v>5686.25</v>
      </c>
      <c r="I1297" s="1">
        <f t="shared" si="6"/>
        <v>0</v>
      </c>
    </row>
    <row r="1298" ht="14.25" customHeight="1">
      <c r="A1298" s="4">
        <v>42983.0</v>
      </c>
      <c r="B1298" s="1">
        <v>5604.799805</v>
      </c>
      <c r="C1298" s="1">
        <v>5613.700195</v>
      </c>
      <c r="D1298" s="1">
        <v>5548.350098</v>
      </c>
      <c r="E1298" s="1">
        <v>5571.549805</v>
      </c>
      <c r="F1298" s="1" t="str">
        <f t="shared" si="2"/>
        <v>SELL</v>
      </c>
      <c r="G1298" s="1" t="str">
        <f t="shared" si="3"/>
        <v>HOLD</v>
      </c>
      <c r="H1298" s="1">
        <f t="shared" si="4"/>
        <v>5686.25</v>
      </c>
      <c r="I1298" s="1">
        <f t="shared" si="6"/>
        <v>0</v>
      </c>
    </row>
    <row r="1299" ht="14.25" customHeight="1">
      <c r="A1299" s="4">
        <v>42984.0</v>
      </c>
      <c r="B1299" s="1">
        <v>5582.5</v>
      </c>
      <c r="C1299" s="1">
        <v>5620.200195</v>
      </c>
      <c r="D1299" s="1">
        <v>5561.399902</v>
      </c>
      <c r="E1299" s="1">
        <v>5614.799805</v>
      </c>
      <c r="F1299" s="1" t="str">
        <f t="shared" si="2"/>
        <v>SELL</v>
      </c>
      <c r="G1299" s="1" t="str">
        <f t="shared" si="3"/>
        <v>HOLD</v>
      </c>
      <c r="H1299" s="1">
        <f t="shared" si="4"/>
        <v>5686.25</v>
      </c>
      <c r="I1299" s="1">
        <f t="shared" si="6"/>
        <v>0</v>
      </c>
    </row>
    <row r="1300" ht="14.25" customHeight="1">
      <c r="A1300" s="4">
        <v>42985.0</v>
      </c>
      <c r="B1300" s="1">
        <v>5628.600098</v>
      </c>
      <c r="C1300" s="1">
        <v>5643.350098</v>
      </c>
      <c r="D1300" s="1">
        <v>5608.0</v>
      </c>
      <c r="E1300" s="1">
        <v>5627.75</v>
      </c>
      <c r="F1300" s="1" t="str">
        <f t="shared" si="2"/>
        <v>BUY</v>
      </c>
      <c r="G1300" s="1" t="str">
        <f t="shared" si="3"/>
        <v>BUY</v>
      </c>
      <c r="H1300" s="1">
        <f t="shared" si="4"/>
        <v>5627.75</v>
      </c>
      <c r="I1300" s="1">
        <f t="shared" si="6"/>
        <v>0.01028797538</v>
      </c>
    </row>
    <row r="1301" ht="14.25" customHeight="1">
      <c r="A1301" s="4">
        <v>42986.0</v>
      </c>
      <c r="B1301" s="1">
        <v>5635.450195</v>
      </c>
      <c r="C1301" s="1">
        <v>5637.75</v>
      </c>
      <c r="D1301" s="1">
        <v>5593.549805</v>
      </c>
      <c r="E1301" s="1">
        <v>5626.600098</v>
      </c>
      <c r="F1301" s="1" t="str">
        <f t="shared" si="2"/>
        <v>BUY</v>
      </c>
      <c r="G1301" s="1" t="str">
        <f t="shared" si="3"/>
        <v>HOLD</v>
      </c>
      <c r="H1301" s="1">
        <f t="shared" si="4"/>
        <v>5627.75</v>
      </c>
      <c r="I1301" s="1">
        <f t="shared" si="6"/>
        <v>0</v>
      </c>
    </row>
    <row r="1302" ht="14.25" customHeight="1">
      <c r="A1302" s="4">
        <v>42989.0</v>
      </c>
      <c r="B1302" s="1">
        <v>5648.649902</v>
      </c>
      <c r="C1302" s="1">
        <v>5649.200195</v>
      </c>
      <c r="D1302" s="1">
        <v>5623.450195</v>
      </c>
      <c r="E1302" s="1">
        <v>5635.899902</v>
      </c>
      <c r="F1302" s="1" t="str">
        <f t="shared" si="2"/>
        <v>BUY</v>
      </c>
      <c r="G1302" s="1" t="str">
        <f t="shared" si="3"/>
        <v>HOLD</v>
      </c>
      <c r="H1302" s="1">
        <f t="shared" si="4"/>
        <v>5627.75</v>
      </c>
      <c r="I1302" s="1">
        <f t="shared" si="6"/>
        <v>0</v>
      </c>
    </row>
    <row r="1303" ht="14.25" customHeight="1">
      <c r="A1303" s="4">
        <v>42990.0</v>
      </c>
      <c r="B1303" s="1">
        <v>5658.5</v>
      </c>
      <c r="C1303" s="1">
        <v>5733.200195</v>
      </c>
      <c r="D1303" s="1">
        <v>5658.0</v>
      </c>
      <c r="E1303" s="1">
        <v>5727.450195</v>
      </c>
      <c r="F1303" s="1" t="str">
        <f t="shared" si="2"/>
        <v>BUY</v>
      </c>
      <c r="G1303" s="1" t="str">
        <f t="shared" si="3"/>
        <v>HOLD</v>
      </c>
      <c r="H1303" s="1">
        <f t="shared" si="4"/>
        <v>5627.75</v>
      </c>
      <c r="I1303" s="1">
        <f t="shared" si="6"/>
        <v>0</v>
      </c>
    </row>
    <row r="1304" ht="14.25" customHeight="1">
      <c r="A1304" s="4">
        <v>42991.0</v>
      </c>
      <c r="B1304" s="1">
        <v>5727.450195</v>
      </c>
      <c r="C1304" s="1">
        <v>5727.450195</v>
      </c>
      <c r="D1304" s="1">
        <v>5727.450195</v>
      </c>
      <c r="E1304" s="1">
        <v>5727.450195</v>
      </c>
      <c r="F1304" s="1" t="str">
        <f t="shared" si="2"/>
        <v>BUY</v>
      </c>
      <c r="G1304" s="1" t="str">
        <f t="shared" si="3"/>
        <v>HOLD</v>
      </c>
      <c r="H1304" s="1">
        <f t="shared" si="4"/>
        <v>5627.75</v>
      </c>
      <c r="I1304" s="1">
        <f t="shared" si="6"/>
        <v>0</v>
      </c>
    </row>
    <row r="1305" ht="14.25" customHeight="1">
      <c r="A1305" s="4">
        <v>42992.0</v>
      </c>
      <c r="B1305" s="1">
        <v>5736.700195</v>
      </c>
      <c r="C1305" s="1">
        <v>5833.5</v>
      </c>
      <c r="D1305" s="1">
        <v>5736.100098</v>
      </c>
      <c r="E1305" s="1">
        <v>5825.0</v>
      </c>
      <c r="F1305" s="1" t="str">
        <f t="shared" si="2"/>
        <v>BUY</v>
      </c>
      <c r="G1305" s="1" t="str">
        <f t="shared" si="3"/>
        <v>HOLD</v>
      </c>
      <c r="H1305" s="1">
        <f t="shared" si="4"/>
        <v>5627.75</v>
      </c>
      <c r="I1305" s="1">
        <f t="shared" si="6"/>
        <v>0</v>
      </c>
    </row>
    <row r="1306" ht="14.25" customHeight="1">
      <c r="A1306" s="4">
        <v>42993.0</v>
      </c>
      <c r="B1306" s="1">
        <v>5836.0</v>
      </c>
      <c r="C1306" s="1">
        <v>5885.25</v>
      </c>
      <c r="D1306" s="1">
        <v>5827.850098</v>
      </c>
      <c r="E1306" s="1">
        <v>5879.850098</v>
      </c>
      <c r="F1306" s="1" t="str">
        <f t="shared" si="2"/>
        <v>BUY</v>
      </c>
      <c r="G1306" s="1" t="str">
        <f t="shared" si="3"/>
        <v>HOLD</v>
      </c>
      <c r="H1306" s="1">
        <f t="shared" si="4"/>
        <v>5627.75</v>
      </c>
      <c r="I1306" s="1">
        <f t="shared" si="6"/>
        <v>0</v>
      </c>
    </row>
    <row r="1307" ht="14.25" customHeight="1">
      <c r="A1307" s="4">
        <v>42996.0</v>
      </c>
      <c r="B1307" s="1">
        <v>5878.25</v>
      </c>
      <c r="C1307" s="1">
        <v>5899.149902</v>
      </c>
      <c r="D1307" s="1">
        <v>5854.600098</v>
      </c>
      <c r="E1307" s="1">
        <v>5870.950195</v>
      </c>
      <c r="F1307" s="1" t="str">
        <f t="shared" si="2"/>
        <v>BUY</v>
      </c>
      <c r="G1307" s="1" t="str">
        <f t="shared" si="3"/>
        <v>HOLD</v>
      </c>
      <c r="H1307" s="1">
        <f t="shared" si="4"/>
        <v>5627.75</v>
      </c>
      <c r="I1307" s="1">
        <f t="shared" si="6"/>
        <v>0</v>
      </c>
    </row>
    <row r="1308" ht="14.25" customHeight="1">
      <c r="A1308" s="4">
        <v>42997.0</v>
      </c>
      <c r="B1308" s="1">
        <v>5866.799805</v>
      </c>
      <c r="C1308" s="1">
        <v>5894.950195</v>
      </c>
      <c r="D1308" s="1">
        <v>5859.0</v>
      </c>
      <c r="E1308" s="1">
        <v>5889.25</v>
      </c>
      <c r="F1308" s="1" t="str">
        <f t="shared" si="2"/>
        <v>BUY</v>
      </c>
      <c r="G1308" s="1" t="str">
        <f t="shared" si="3"/>
        <v>HOLD</v>
      </c>
      <c r="H1308" s="1">
        <f t="shared" si="4"/>
        <v>5627.75</v>
      </c>
      <c r="I1308" s="1">
        <f t="shared" si="6"/>
        <v>0</v>
      </c>
    </row>
    <row r="1309" ht="14.25" customHeight="1">
      <c r="A1309" s="4">
        <v>42998.0</v>
      </c>
      <c r="B1309" s="1">
        <v>5906.600098</v>
      </c>
      <c r="C1309" s="1">
        <v>5917.799805</v>
      </c>
      <c r="D1309" s="1">
        <v>5891.350098</v>
      </c>
      <c r="E1309" s="1">
        <v>5900.5</v>
      </c>
      <c r="F1309" s="1" t="str">
        <f t="shared" si="2"/>
        <v>BUY</v>
      </c>
      <c r="G1309" s="1" t="str">
        <f t="shared" si="3"/>
        <v>HOLD</v>
      </c>
      <c r="H1309" s="1">
        <f t="shared" si="4"/>
        <v>5627.75</v>
      </c>
      <c r="I1309" s="1">
        <f t="shared" si="6"/>
        <v>0</v>
      </c>
    </row>
    <row r="1310" ht="14.25" customHeight="1">
      <c r="A1310" s="4">
        <v>42999.0</v>
      </c>
      <c r="B1310" s="1">
        <v>5926.299805</v>
      </c>
      <c r="C1310" s="1">
        <v>5942.549805</v>
      </c>
      <c r="D1310" s="1">
        <v>5838.899902</v>
      </c>
      <c r="E1310" s="1">
        <v>5930.899902</v>
      </c>
      <c r="F1310" s="1" t="str">
        <f t="shared" si="2"/>
        <v>BUY</v>
      </c>
      <c r="G1310" s="1" t="str">
        <f t="shared" si="3"/>
        <v>HOLD</v>
      </c>
      <c r="H1310" s="1">
        <f t="shared" si="4"/>
        <v>5627.75</v>
      </c>
      <c r="I1310" s="1">
        <f t="shared" si="6"/>
        <v>0</v>
      </c>
    </row>
    <row r="1311" ht="14.25" customHeight="1">
      <c r="A1311" s="4">
        <v>43000.0</v>
      </c>
      <c r="B1311" s="1">
        <v>5934.0</v>
      </c>
      <c r="C1311" s="1">
        <v>5949.850098</v>
      </c>
      <c r="D1311" s="1">
        <v>5888.649902</v>
      </c>
      <c r="E1311" s="1">
        <v>5907.399902</v>
      </c>
      <c r="F1311" s="1" t="str">
        <f t="shared" si="2"/>
        <v>BUY</v>
      </c>
      <c r="G1311" s="1" t="str">
        <f t="shared" si="3"/>
        <v>HOLD</v>
      </c>
      <c r="H1311" s="1">
        <f t="shared" si="4"/>
        <v>5627.75</v>
      </c>
      <c r="I1311" s="1">
        <f t="shared" si="6"/>
        <v>0</v>
      </c>
    </row>
    <row r="1312" ht="14.25" customHeight="1">
      <c r="A1312" s="4">
        <v>43003.0</v>
      </c>
      <c r="B1312" s="1">
        <v>5916.049805</v>
      </c>
      <c r="C1312" s="1">
        <v>5919.950195</v>
      </c>
      <c r="D1312" s="1">
        <v>5888.100098</v>
      </c>
      <c r="E1312" s="1">
        <v>5908.899902</v>
      </c>
      <c r="F1312" s="1" t="str">
        <f t="shared" si="2"/>
        <v>BUY</v>
      </c>
      <c r="G1312" s="1" t="str">
        <f t="shared" si="3"/>
        <v>HOLD</v>
      </c>
      <c r="H1312" s="1">
        <f t="shared" si="4"/>
        <v>5627.75</v>
      </c>
      <c r="I1312" s="1">
        <f t="shared" si="6"/>
        <v>0</v>
      </c>
    </row>
    <row r="1313" ht="14.25" customHeight="1">
      <c r="A1313" s="4">
        <v>43004.0</v>
      </c>
      <c r="B1313" s="1">
        <v>5923.799805</v>
      </c>
      <c r="C1313" s="1">
        <v>5965.149902</v>
      </c>
      <c r="D1313" s="1">
        <v>5865.450195</v>
      </c>
      <c r="E1313" s="1">
        <v>5898.799805</v>
      </c>
      <c r="F1313" s="1" t="str">
        <f t="shared" si="2"/>
        <v>SELL</v>
      </c>
      <c r="G1313" s="1" t="str">
        <f t="shared" si="3"/>
        <v>SELL</v>
      </c>
      <c r="H1313" s="1">
        <f t="shared" si="4"/>
        <v>5898.799805</v>
      </c>
      <c r="I1313" s="1">
        <f t="shared" si="6"/>
        <v>0.0481630856</v>
      </c>
    </row>
    <row r="1314" ht="14.25" customHeight="1">
      <c r="A1314" s="4">
        <v>43005.0</v>
      </c>
      <c r="B1314" s="1">
        <v>5917.799805</v>
      </c>
      <c r="C1314" s="1">
        <v>5924.600098</v>
      </c>
      <c r="D1314" s="1">
        <v>5874.25</v>
      </c>
      <c r="E1314" s="1">
        <v>5888.0</v>
      </c>
      <c r="F1314" s="1" t="str">
        <f t="shared" si="2"/>
        <v>SELL</v>
      </c>
      <c r="G1314" s="1" t="str">
        <f t="shared" si="3"/>
        <v>HOLD</v>
      </c>
      <c r="H1314" s="1">
        <f t="shared" si="4"/>
        <v>5898.799805</v>
      </c>
      <c r="I1314" s="1">
        <f t="shared" si="6"/>
        <v>0</v>
      </c>
    </row>
    <row r="1315" ht="14.25" customHeight="1">
      <c r="A1315" s="4">
        <v>43006.0</v>
      </c>
      <c r="B1315" s="1">
        <v>5900.350098</v>
      </c>
      <c r="C1315" s="1">
        <v>5907.450195</v>
      </c>
      <c r="D1315" s="1">
        <v>5841.350098</v>
      </c>
      <c r="E1315" s="1">
        <v>5851.5</v>
      </c>
      <c r="F1315" s="1" t="str">
        <f t="shared" si="2"/>
        <v>SELL</v>
      </c>
      <c r="G1315" s="1" t="str">
        <f t="shared" si="3"/>
        <v>HOLD</v>
      </c>
      <c r="H1315" s="1">
        <f t="shared" si="4"/>
        <v>5898.799805</v>
      </c>
      <c r="I1315" s="1">
        <f t="shared" si="6"/>
        <v>0</v>
      </c>
    </row>
    <row r="1316" ht="14.25" customHeight="1">
      <c r="A1316" s="4">
        <v>43007.0</v>
      </c>
      <c r="B1316" s="1">
        <v>5846.899902</v>
      </c>
      <c r="C1316" s="1">
        <v>5886.100098</v>
      </c>
      <c r="D1316" s="1">
        <v>5839.149902</v>
      </c>
      <c r="E1316" s="1">
        <v>5879.600098</v>
      </c>
      <c r="F1316" s="1" t="str">
        <f t="shared" si="2"/>
        <v>SELL</v>
      </c>
      <c r="G1316" s="1" t="str">
        <f t="shared" si="3"/>
        <v>HOLD</v>
      </c>
      <c r="H1316" s="1">
        <f t="shared" si="4"/>
        <v>5898.799805</v>
      </c>
      <c r="I1316" s="1">
        <f t="shared" si="6"/>
        <v>0</v>
      </c>
    </row>
    <row r="1317" ht="14.25" customHeight="1">
      <c r="A1317" s="4">
        <v>43010.0</v>
      </c>
      <c r="B1317" s="1">
        <v>5860.5</v>
      </c>
      <c r="C1317" s="1">
        <v>5886.049805</v>
      </c>
      <c r="D1317" s="1">
        <v>5850.149902</v>
      </c>
      <c r="E1317" s="1">
        <v>5857.899902</v>
      </c>
      <c r="F1317" s="1" t="str">
        <f t="shared" si="2"/>
        <v>SELL</v>
      </c>
      <c r="G1317" s="1" t="str">
        <f t="shared" si="3"/>
        <v>HOLD</v>
      </c>
      <c r="H1317" s="1">
        <f t="shared" si="4"/>
        <v>5898.799805</v>
      </c>
      <c r="I1317" s="1">
        <f t="shared" si="6"/>
        <v>0</v>
      </c>
    </row>
    <row r="1318" ht="14.25" customHeight="1">
      <c r="A1318" s="4">
        <v>43011.0</v>
      </c>
      <c r="B1318" s="1">
        <v>5873.600098</v>
      </c>
      <c r="C1318" s="1">
        <v>5905.799805</v>
      </c>
      <c r="D1318" s="1">
        <v>5823.149902</v>
      </c>
      <c r="E1318" s="1">
        <v>5896.799805</v>
      </c>
      <c r="F1318" s="1" t="str">
        <f t="shared" si="2"/>
        <v>BUY</v>
      </c>
      <c r="G1318" s="1" t="str">
        <f t="shared" si="3"/>
        <v>BUY</v>
      </c>
      <c r="H1318" s="1">
        <f t="shared" si="4"/>
        <v>5896.799805</v>
      </c>
      <c r="I1318" s="1">
        <f t="shared" si="6"/>
        <v>0.0003390520218</v>
      </c>
    </row>
    <row r="1319" ht="14.25" customHeight="1">
      <c r="A1319" s="4">
        <v>43012.0</v>
      </c>
      <c r="B1319" s="1">
        <v>5917.299805</v>
      </c>
      <c r="C1319" s="1">
        <v>5939.399902</v>
      </c>
      <c r="D1319" s="1">
        <v>5910.799805</v>
      </c>
      <c r="E1319" s="1">
        <v>5929.600098</v>
      </c>
      <c r="F1319" s="1" t="str">
        <f t="shared" si="2"/>
        <v>BUY</v>
      </c>
      <c r="G1319" s="1" t="str">
        <f t="shared" si="3"/>
        <v>HOLD</v>
      </c>
      <c r="H1319" s="1">
        <f t="shared" si="4"/>
        <v>5896.799805</v>
      </c>
      <c r="I1319" s="1">
        <f t="shared" si="6"/>
        <v>0</v>
      </c>
    </row>
    <row r="1320" ht="14.25" customHeight="1">
      <c r="A1320" s="4">
        <v>43013.0</v>
      </c>
      <c r="B1320" s="1">
        <v>5934.450195</v>
      </c>
      <c r="C1320" s="1">
        <v>5937.600098</v>
      </c>
      <c r="D1320" s="1">
        <v>5881.450195</v>
      </c>
      <c r="E1320" s="1">
        <v>5916.399902</v>
      </c>
      <c r="F1320" s="1" t="str">
        <f t="shared" si="2"/>
        <v>BUY</v>
      </c>
      <c r="G1320" s="1" t="str">
        <f t="shared" si="3"/>
        <v>HOLD</v>
      </c>
      <c r="H1320" s="1">
        <f t="shared" si="4"/>
        <v>5896.799805</v>
      </c>
      <c r="I1320" s="1">
        <f t="shared" si="6"/>
        <v>0</v>
      </c>
    </row>
    <row r="1321" ht="14.25" customHeight="1">
      <c r="A1321" s="4">
        <v>43014.0</v>
      </c>
      <c r="B1321" s="1">
        <v>5888.0</v>
      </c>
      <c r="C1321" s="1">
        <v>5888.0</v>
      </c>
      <c r="D1321" s="1">
        <v>5841.649902</v>
      </c>
      <c r="E1321" s="1">
        <v>5847.700195</v>
      </c>
      <c r="F1321" s="1" t="str">
        <f t="shared" si="2"/>
        <v>SELL</v>
      </c>
      <c r="G1321" s="1" t="str">
        <f t="shared" si="3"/>
        <v>SELL</v>
      </c>
      <c r="H1321" s="1">
        <f t="shared" si="4"/>
        <v>5847.700195</v>
      </c>
      <c r="I1321" s="1">
        <f t="shared" si="6"/>
        <v>-0.008326484131</v>
      </c>
    </row>
    <row r="1322" ht="14.25" customHeight="1">
      <c r="A1322" s="4">
        <v>43017.0</v>
      </c>
      <c r="B1322" s="1">
        <v>5869.0</v>
      </c>
      <c r="C1322" s="1">
        <v>5871.899902</v>
      </c>
      <c r="D1322" s="1">
        <v>5844.700195</v>
      </c>
      <c r="E1322" s="1">
        <v>5855.75</v>
      </c>
      <c r="F1322" s="1" t="str">
        <f t="shared" si="2"/>
        <v>SELL</v>
      </c>
      <c r="G1322" s="1" t="str">
        <f t="shared" si="3"/>
        <v>HOLD</v>
      </c>
      <c r="H1322" s="1">
        <f t="shared" si="4"/>
        <v>5847.700195</v>
      </c>
      <c r="I1322" s="1">
        <f t="shared" si="6"/>
        <v>0</v>
      </c>
    </row>
    <row r="1323" ht="14.25" customHeight="1">
      <c r="A1323" s="4">
        <v>43018.0</v>
      </c>
      <c r="B1323" s="1">
        <v>5864.950195</v>
      </c>
      <c r="C1323" s="1">
        <v>5917.299805</v>
      </c>
      <c r="D1323" s="1">
        <v>5859.549805</v>
      </c>
      <c r="E1323" s="1">
        <v>5905.600098</v>
      </c>
      <c r="F1323" s="1" t="str">
        <f t="shared" si="2"/>
        <v>SELL</v>
      </c>
      <c r="G1323" s="1" t="str">
        <f t="shared" si="3"/>
        <v>HOLD</v>
      </c>
      <c r="H1323" s="1">
        <f t="shared" si="4"/>
        <v>5847.700195</v>
      </c>
      <c r="I1323" s="1">
        <f t="shared" si="6"/>
        <v>0</v>
      </c>
    </row>
    <row r="1324" ht="14.25" customHeight="1">
      <c r="A1324" s="4">
        <v>43019.0</v>
      </c>
      <c r="B1324" s="1">
        <v>5930.200195</v>
      </c>
      <c r="C1324" s="1">
        <v>5930.799805</v>
      </c>
      <c r="D1324" s="1">
        <v>5864.700195</v>
      </c>
      <c r="E1324" s="1">
        <v>5870.100098</v>
      </c>
      <c r="F1324" s="1" t="str">
        <f t="shared" si="2"/>
        <v>SELL</v>
      </c>
      <c r="G1324" s="1" t="str">
        <f t="shared" si="3"/>
        <v>HOLD</v>
      </c>
      <c r="H1324" s="1">
        <f t="shared" si="4"/>
        <v>5847.700195</v>
      </c>
      <c r="I1324" s="1">
        <f t="shared" si="6"/>
        <v>0</v>
      </c>
    </row>
    <row r="1325" ht="14.25" customHeight="1">
      <c r="A1325" s="4">
        <v>43020.0</v>
      </c>
      <c r="B1325" s="1">
        <v>5887.149902</v>
      </c>
      <c r="C1325" s="1">
        <v>5915.75</v>
      </c>
      <c r="D1325" s="1">
        <v>5879.5</v>
      </c>
      <c r="E1325" s="1">
        <v>5908.350098</v>
      </c>
      <c r="F1325" s="1" t="str">
        <f t="shared" si="2"/>
        <v>BUY</v>
      </c>
      <c r="G1325" s="1" t="str">
        <f t="shared" si="3"/>
        <v>BUY</v>
      </c>
      <c r="H1325" s="1">
        <f t="shared" si="4"/>
        <v>5908.350098</v>
      </c>
      <c r="I1325" s="1">
        <f t="shared" si="6"/>
        <v>-0.01037158216</v>
      </c>
    </row>
    <row r="1326" ht="14.25" customHeight="1">
      <c r="A1326" s="4">
        <v>43021.0</v>
      </c>
      <c r="B1326" s="1">
        <v>5901.200195</v>
      </c>
      <c r="C1326" s="1">
        <v>5919.0</v>
      </c>
      <c r="D1326" s="1">
        <v>5897.149902</v>
      </c>
      <c r="E1326" s="1">
        <v>5905.100098</v>
      </c>
      <c r="F1326" s="1" t="str">
        <f t="shared" si="2"/>
        <v>BUY</v>
      </c>
      <c r="G1326" s="1" t="str">
        <f t="shared" si="3"/>
        <v>HOLD</v>
      </c>
      <c r="H1326" s="1">
        <f t="shared" si="4"/>
        <v>5908.350098</v>
      </c>
      <c r="I1326" s="1">
        <f t="shared" si="6"/>
        <v>0</v>
      </c>
    </row>
    <row r="1327" ht="14.25" customHeight="1">
      <c r="A1327" s="4">
        <v>43024.0</v>
      </c>
      <c r="B1327" s="1">
        <v>5982.600098</v>
      </c>
      <c r="C1327" s="1">
        <v>6006.049805</v>
      </c>
      <c r="D1327" s="1">
        <v>5982.0</v>
      </c>
      <c r="E1327" s="1">
        <v>5993.25</v>
      </c>
      <c r="F1327" s="1" t="str">
        <f t="shared" si="2"/>
        <v>BUY</v>
      </c>
      <c r="G1327" s="1" t="str">
        <f t="shared" si="3"/>
        <v>HOLD</v>
      </c>
      <c r="H1327" s="1">
        <f t="shared" si="4"/>
        <v>5908.350098</v>
      </c>
      <c r="I1327" s="1">
        <f t="shared" si="6"/>
        <v>0</v>
      </c>
    </row>
    <row r="1328" ht="14.25" customHeight="1">
      <c r="A1328" s="4">
        <v>43025.0</v>
      </c>
      <c r="B1328" s="1">
        <v>6015.799805</v>
      </c>
      <c r="C1328" s="1">
        <v>6017.0</v>
      </c>
      <c r="D1328" s="1">
        <v>5986.549805</v>
      </c>
      <c r="E1328" s="1">
        <v>6009.5</v>
      </c>
      <c r="F1328" s="1" t="str">
        <f t="shared" si="2"/>
        <v>BUY</v>
      </c>
      <c r="G1328" s="1" t="str">
        <f t="shared" si="3"/>
        <v>HOLD</v>
      </c>
      <c r="H1328" s="1">
        <f t="shared" si="4"/>
        <v>5908.350098</v>
      </c>
      <c r="I1328" s="1">
        <f t="shared" si="6"/>
        <v>0</v>
      </c>
    </row>
    <row r="1329" ht="14.25" customHeight="1">
      <c r="A1329" s="4">
        <v>43026.0</v>
      </c>
      <c r="B1329" s="1">
        <v>6011.950195</v>
      </c>
      <c r="C1329" s="1">
        <v>6020.75</v>
      </c>
      <c r="D1329" s="1">
        <v>5981.549805</v>
      </c>
      <c r="E1329" s="1">
        <v>6016.149902</v>
      </c>
      <c r="F1329" s="1" t="str">
        <f t="shared" si="2"/>
        <v>BUY</v>
      </c>
      <c r="G1329" s="1" t="str">
        <f t="shared" si="3"/>
        <v>HOLD</v>
      </c>
      <c r="H1329" s="1">
        <f t="shared" si="4"/>
        <v>5908.350098</v>
      </c>
      <c r="I1329" s="1">
        <f t="shared" si="6"/>
        <v>0</v>
      </c>
    </row>
    <row r="1330" ht="14.25" customHeight="1">
      <c r="A1330" s="4">
        <v>43027.0</v>
      </c>
      <c r="B1330" s="1">
        <v>6042.149902</v>
      </c>
      <c r="C1330" s="1">
        <v>6042.149902</v>
      </c>
      <c r="D1330" s="1">
        <v>5977.149902</v>
      </c>
      <c r="E1330" s="1">
        <v>5988.399902</v>
      </c>
      <c r="F1330" s="1" t="str">
        <f t="shared" si="2"/>
        <v>BUY</v>
      </c>
      <c r="G1330" s="1" t="str">
        <f t="shared" si="3"/>
        <v>HOLD</v>
      </c>
      <c r="H1330" s="1">
        <f t="shared" si="4"/>
        <v>5908.350098</v>
      </c>
      <c r="I1330" s="1">
        <f t="shared" si="6"/>
        <v>0</v>
      </c>
    </row>
    <row r="1331" ht="14.25" customHeight="1">
      <c r="A1331" s="4">
        <v>43028.0</v>
      </c>
      <c r="B1331" s="1">
        <v>5983.450195</v>
      </c>
      <c r="C1331" s="1">
        <v>6007.049805</v>
      </c>
      <c r="D1331" s="1">
        <v>5964.399902</v>
      </c>
      <c r="E1331" s="1">
        <v>6001.700195</v>
      </c>
      <c r="F1331" s="1" t="str">
        <f t="shared" si="2"/>
        <v>BUY</v>
      </c>
      <c r="G1331" s="1" t="str">
        <f t="shared" si="3"/>
        <v>HOLD</v>
      </c>
      <c r="H1331" s="1">
        <f t="shared" si="4"/>
        <v>5908.350098</v>
      </c>
      <c r="I1331" s="1">
        <f t="shared" si="6"/>
        <v>0</v>
      </c>
    </row>
    <row r="1332" ht="14.25" customHeight="1">
      <c r="A1332" s="4">
        <v>43031.0</v>
      </c>
      <c r="B1332" s="1">
        <v>6006.200195</v>
      </c>
      <c r="C1332" s="1">
        <v>6020.100098</v>
      </c>
      <c r="D1332" s="1">
        <v>5958.450195</v>
      </c>
      <c r="E1332" s="1">
        <v>5971.5</v>
      </c>
      <c r="F1332" s="1" t="str">
        <f t="shared" si="2"/>
        <v>SELL</v>
      </c>
      <c r="G1332" s="1" t="str">
        <f t="shared" si="3"/>
        <v>SELL</v>
      </c>
      <c r="H1332" s="1">
        <f t="shared" si="4"/>
        <v>5971.5</v>
      </c>
      <c r="I1332" s="1">
        <f t="shared" si="6"/>
        <v>0.01068824646</v>
      </c>
    </row>
    <row r="1333" ht="14.25" customHeight="1">
      <c r="A1333" s="4">
        <v>43032.0</v>
      </c>
      <c r="B1333" s="1">
        <v>5998.799805</v>
      </c>
      <c r="C1333" s="1">
        <v>6005.149902</v>
      </c>
      <c r="D1333" s="1">
        <v>5947.299805</v>
      </c>
      <c r="E1333" s="1">
        <v>5968.649902</v>
      </c>
      <c r="F1333" s="1" t="str">
        <f t="shared" si="2"/>
        <v>SELL</v>
      </c>
      <c r="G1333" s="1" t="str">
        <f t="shared" si="3"/>
        <v>HOLD</v>
      </c>
      <c r="H1333" s="1">
        <f t="shared" si="4"/>
        <v>5971.5</v>
      </c>
      <c r="I1333" s="1">
        <f t="shared" si="6"/>
        <v>0</v>
      </c>
    </row>
    <row r="1334" ht="14.25" customHeight="1">
      <c r="A1334" s="4">
        <v>43033.0</v>
      </c>
      <c r="B1334" s="1">
        <v>6012.399902</v>
      </c>
      <c r="C1334" s="1">
        <v>6018.850098</v>
      </c>
      <c r="D1334" s="1">
        <v>5940.600098</v>
      </c>
      <c r="E1334" s="1">
        <v>5951.299805</v>
      </c>
      <c r="F1334" s="1" t="str">
        <f t="shared" si="2"/>
        <v>SELL</v>
      </c>
      <c r="G1334" s="1" t="str">
        <f t="shared" si="3"/>
        <v>HOLD</v>
      </c>
      <c r="H1334" s="1">
        <f t="shared" si="4"/>
        <v>5971.5</v>
      </c>
      <c r="I1334" s="1">
        <f t="shared" si="6"/>
        <v>0</v>
      </c>
    </row>
    <row r="1335" ht="14.25" customHeight="1">
      <c r="A1335" s="4">
        <v>43034.0</v>
      </c>
      <c r="B1335" s="1">
        <v>5967.200195</v>
      </c>
      <c r="C1335" s="1">
        <v>6036.899902</v>
      </c>
      <c r="D1335" s="1">
        <v>5962.149902</v>
      </c>
      <c r="E1335" s="1">
        <v>6024.049805</v>
      </c>
      <c r="F1335" s="1" t="str">
        <f t="shared" si="2"/>
        <v>BUY</v>
      </c>
      <c r="G1335" s="1" t="str">
        <f t="shared" si="3"/>
        <v>BUY</v>
      </c>
      <c r="H1335" s="1">
        <f t="shared" si="4"/>
        <v>6024.049805</v>
      </c>
      <c r="I1335" s="1">
        <f t="shared" si="6"/>
        <v>-0.008800101315</v>
      </c>
    </row>
    <row r="1336" ht="14.25" customHeight="1">
      <c r="A1336" s="4">
        <v>43035.0</v>
      </c>
      <c r="B1336" s="1">
        <v>6037.850098</v>
      </c>
      <c r="C1336" s="1">
        <v>6068.5</v>
      </c>
      <c r="D1336" s="1">
        <v>6018.600098</v>
      </c>
      <c r="E1336" s="1">
        <v>6056.600098</v>
      </c>
      <c r="F1336" s="1" t="str">
        <f t="shared" si="2"/>
        <v>BUY</v>
      </c>
      <c r="G1336" s="1" t="str">
        <f t="shared" si="3"/>
        <v>HOLD</v>
      </c>
      <c r="H1336" s="1">
        <f t="shared" si="4"/>
        <v>6024.049805</v>
      </c>
      <c r="I1336" s="1">
        <f t="shared" si="6"/>
        <v>0</v>
      </c>
    </row>
    <row r="1337" ht="14.25" customHeight="1">
      <c r="A1337" s="4">
        <v>43038.0</v>
      </c>
      <c r="B1337" s="1">
        <v>6049.0</v>
      </c>
      <c r="C1337" s="1">
        <v>6055.950195</v>
      </c>
      <c r="D1337" s="1">
        <v>5992.049805</v>
      </c>
      <c r="E1337" s="1">
        <v>6001.850098</v>
      </c>
      <c r="F1337" s="1" t="str">
        <f t="shared" si="2"/>
        <v>BUY</v>
      </c>
      <c r="G1337" s="1" t="str">
        <f t="shared" si="3"/>
        <v>HOLD</v>
      </c>
      <c r="H1337" s="1">
        <f t="shared" si="4"/>
        <v>6024.049805</v>
      </c>
      <c r="I1337" s="1">
        <f t="shared" si="6"/>
        <v>0</v>
      </c>
    </row>
    <row r="1338" ht="14.25" customHeight="1">
      <c r="A1338" s="4">
        <v>43039.0</v>
      </c>
      <c r="B1338" s="1">
        <v>6001.25</v>
      </c>
      <c r="C1338" s="1">
        <v>6053.200195</v>
      </c>
      <c r="D1338" s="1">
        <v>5988.100098</v>
      </c>
      <c r="E1338" s="1">
        <v>6039.200195</v>
      </c>
      <c r="F1338" s="1" t="str">
        <f t="shared" si="2"/>
        <v>BUY</v>
      </c>
      <c r="G1338" s="1" t="str">
        <f t="shared" si="3"/>
        <v>HOLD</v>
      </c>
      <c r="H1338" s="1">
        <f t="shared" si="4"/>
        <v>6024.049805</v>
      </c>
      <c r="I1338" s="1">
        <f t="shared" si="6"/>
        <v>0</v>
      </c>
    </row>
    <row r="1339" ht="14.25" customHeight="1">
      <c r="A1339" s="4">
        <v>43040.0</v>
      </c>
      <c r="B1339" s="1">
        <v>6059.850098</v>
      </c>
      <c r="C1339" s="1">
        <v>6083.399902</v>
      </c>
      <c r="D1339" s="1">
        <v>6048.299805</v>
      </c>
      <c r="E1339" s="1">
        <v>6064.399902</v>
      </c>
      <c r="F1339" s="1" t="str">
        <f t="shared" si="2"/>
        <v>BUY</v>
      </c>
      <c r="G1339" s="1" t="str">
        <f t="shared" si="3"/>
        <v>HOLD</v>
      </c>
      <c r="H1339" s="1">
        <f t="shared" si="4"/>
        <v>6024.049805</v>
      </c>
      <c r="I1339" s="1">
        <f t="shared" si="6"/>
        <v>0</v>
      </c>
    </row>
    <row r="1340" ht="14.25" customHeight="1">
      <c r="A1340" s="4">
        <v>43041.0</v>
      </c>
      <c r="B1340" s="1">
        <v>6085.75</v>
      </c>
      <c r="C1340" s="1">
        <v>6094.350098</v>
      </c>
      <c r="D1340" s="1">
        <v>6065.100098</v>
      </c>
      <c r="E1340" s="1">
        <v>6082.299805</v>
      </c>
      <c r="F1340" s="1" t="str">
        <f t="shared" si="2"/>
        <v>BUY</v>
      </c>
      <c r="G1340" s="1" t="str">
        <f t="shared" si="3"/>
        <v>HOLD</v>
      </c>
      <c r="H1340" s="1">
        <f t="shared" si="4"/>
        <v>6024.049805</v>
      </c>
      <c r="I1340" s="1">
        <f t="shared" si="6"/>
        <v>0</v>
      </c>
    </row>
    <row r="1341" ht="14.25" customHeight="1">
      <c r="A1341" s="4">
        <v>43042.0</v>
      </c>
      <c r="B1341" s="1">
        <v>6080.149902</v>
      </c>
      <c r="C1341" s="1">
        <v>6101.299805</v>
      </c>
      <c r="D1341" s="1">
        <v>6040.5</v>
      </c>
      <c r="E1341" s="1">
        <v>6048.5</v>
      </c>
      <c r="F1341" s="1" t="str">
        <f t="shared" si="2"/>
        <v>BUY</v>
      </c>
      <c r="G1341" s="1" t="str">
        <f t="shared" si="3"/>
        <v>HOLD</v>
      </c>
      <c r="H1341" s="1">
        <f t="shared" si="4"/>
        <v>6024.049805</v>
      </c>
      <c r="I1341" s="1">
        <f t="shared" si="6"/>
        <v>0</v>
      </c>
    </row>
    <row r="1342" ht="14.25" customHeight="1">
      <c r="A1342" s="4">
        <v>43045.0</v>
      </c>
      <c r="B1342" s="1">
        <v>6052.850098</v>
      </c>
      <c r="C1342" s="1">
        <v>6069.799805</v>
      </c>
      <c r="D1342" s="1">
        <v>6021.149902</v>
      </c>
      <c r="E1342" s="1">
        <v>6054.299805</v>
      </c>
      <c r="F1342" s="1" t="str">
        <f t="shared" si="2"/>
        <v>BUY</v>
      </c>
      <c r="G1342" s="1" t="str">
        <f t="shared" si="3"/>
        <v>HOLD</v>
      </c>
      <c r="H1342" s="1">
        <f t="shared" si="4"/>
        <v>6024.049805</v>
      </c>
      <c r="I1342" s="1">
        <f t="shared" si="6"/>
        <v>0</v>
      </c>
    </row>
    <row r="1343" ht="14.25" customHeight="1">
      <c r="A1343" s="4">
        <v>43046.0</v>
      </c>
      <c r="B1343" s="1">
        <v>6046.200195</v>
      </c>
      <c r="C1343" s="1">
        <v>6065.299805</v>
      </c>
      <c r="D1343" s="1">
        <v>6007.850098</v>
      </c>
      <c r="E1343" s="1">
        <v>6019.350098</v>
      </c>
      <c r="F1343" s="1" t="str">
        <f t="shared" si="2"/>
        <v>SELL</v>
      </c>
      <c r="G1343" s="1" t="str">
        <f t="shared" si="3"/>
        <v>SELL</v>
      </c>
      <c r="H1343" s="1">
        <f t="shared" si="4"/>
        <v>6019.350098</v>
      </c>
      <c r="I1343" s="1">
        <f t="shared" si="6"/>
        <v>-0.0007801573945</v>
      </c>
    </row>
    <row r="1344" ht="14.25" customHeight="1">
      <c r="A1344" s="4">
        <v>43047.0</v>
      </c>
      <c r="B1344" s="1">
        <v>6024.5</v>
      </c>
      <c r="C1344" s="1">
        <v>6080.549805</v>
      </c>
      <c r="D1344" s="1">
        <v>6014.450195</v>
      </c>
      <c r="E1344" s="1">
        <v>6074.649902</v>
      </c>
      <c r="F1344" s="1" t="str">
        <f t="shared" si="2"/>
        <v>SELL</v>
      </c>
      <c r="G1344" s="1" t="str">
        <f t="shared" si="3"/>
        <v>HOLD</v>
      </c>
      <c r="H1344" s="1">
        <f t="shared" si="4"/>
        <v>6019.350098</v>
      </c>
      <c r="I1344" s="1">
        <f t="shared" si="6"/>
        <v>0</v>
      </c>
    </row>
    <row r="1345" ht="14.25" customHeight="1">
      <c r="A1345" s="4">
        <v>43048.0</v>
      </c>
      <c r="B1345" s="1">
        <v>6082.100098</v>
      </c>
      <c r="C1345" s="1">
        <v>6088.399902</v>
      </c>
      <c r="D1345" s="1">
        <v>6061.399902</v>
      </c>
      <c r="E1345" s="1">
        <v>6074.799805</v>
      </c>
      <c r="F1345" s="1" t="str">
        <f t="shared" si="2"/>
        <v>BUY</v>
      </c>
      <c r="G1345" s="1" t="str">
        <f t="shared" si="3"/>
        <v>BUY</v>
      </c>
      <c r="H1345" s="1">
        <f t="shared" si="4"/>
        <v>6074.799805</v>
      </c>
      <c r="I1345" s="1">
        <f t="shared" si="6"/>
        <v>-0.009211909275</v>
      </c>
    </row>
    <row r="1346" ht="14.25" customHeight="1">
      <c r="A1346" s="4">
        <v>43049.0</v>
      </c>
      <c r="B1346" s="1">
        <v>6064.700195</v>
      </c>
      <c r="C1346" s="1">
        <v>6111.799805</v>
      </c>
      <c r="D1346" s="1">
        <v>6042.450195</v>
      </c>
      <c r="E1346" s="1">
        <v>6049.899902</v>
      </c>
      <c r="F1346" s="1" t="str">
        <f t="shared" si="2"/>
        <v>BUY</v>
      </c>
      <c r="G1346" s="1" t="str">
        <f t="shared" si="3"/>
        <v>HOLD</v>
      </c>
      <c r="H1346" s="1">
        <f t="shared" si="4"/>
        <v>6074.799805</v>
      </c>
      <c r="I1346" s="1">
        <f t="shared" si="6"/>
        <v>0</v>
      </c>
    </row>
    <row r="1347" ht="14.25" customHeight="1">
      <c r="A1347" s="4">
        <v>43052.0</v>
      </c>
      <c r="B1347" s="1">
        <v>6065.0</v>
      </c>
      <c r="C1347" s="1">
        <v>6071.950195</v>
      </c>
      <c r="D1347" s="1">
        <v>6044.149902</v>
      </c>
      <c r="E1347" s="1">
        <v>6055.75</v>
      </c>
      <c r="F1347" s="1" t="str">
        <f t="shared" si="2"/>
        <v>BUY</v>
      </c>
      <c r="G1347" s="1" t="str">
        <f t="shared" si="3"/>
        <v>HOLD</v>
      </c>
      <c r="H1347" s="1">
        <f t="shared" si="4"/>
        <v>6074.799805</v>
      </c>
      <c r="I1347" s="1">
        <f t="shared" si="6"/>
        <v>0</v>
      </c>
    </row>
    <row r="1348" ht="14.25" customHeight="1">
      <c r="A1348" s="4">
        <v>43053.0</v>
      </c>
      <c r="B1348" s="1">
        <v>6045.649902</v>
      </c>
      <c r="C1348" s="1">
        <v>6058.049805</v>
      </c>
      <c r="D1348" s="1">
        <v>6025.149902</v>
      </c>
      <c r="E1348" s="1">
        <v>6034.75</v>
      </c>
      <c r="F1348" s="1" t="str">
        <f t="shared" si="2"/>
        <v>SELL</v>
      </c>
      <c r="G1348" s="1" t="str">
        <f t="shared" si="3"/>
        <v>SELL</v>
      </c>
      <c r="H1348" s="1">
        <f t="shared" si="4"/>
        <v>6034.75</v>
      </c>
      <c r="I1348" s="1">
        <f t="shared" si="6"/>
        <v>-0.006592777752</v>
      </c>
    </row>
    <row r="1349" ht="14.25" customHeight="1">
      <c r="A1349" s="4">
        <v>43054.0</v>
      </c>
      <c r="B1349" s="1">
        <v>6040.950195</v>
      </c>
      <c r="C1349" s="1">
        <v>6052.950195</v>
      </c>
      <c r="D1349" s="1">
        <v>5983.200195</v>
      </c>
      <c r="E1349" s="1">
        <v>5998.899902</v>
      </c>
      <c r="F1349" s="1" t="str">
        <f t="shared" si="2"/>
        <v>SELL</v>
      </c>
      <c r="G1349" s="1" t="str">
        <f t="shared" si="3"/>
        <v>HOLD</v>
      </c>
      <c r="H1349" s="1">
        <f t="shared" si="4"/>
        <v>6034.75</v>
      </c>
      <c r="I1349" s="1">
        <f t="shared" si="6"/>
        <v>0</v>
      </c>
    </row>
    <row r="1350" ht="14.25" customHeight="1">
      <c r="A1350" s="4">
        <v>43055.0</v>
      </c>
      <c r="B1350" s="1">
        <v>6025.200195</v>
      </c>
      <c r="C1350" s="1">
        <v>6038.5</v>
      </c>
      <c r="D1350" s="1">
        <v>5981.25</v>
      </c>
      <c r="E1350" s="1">
        <v>5987.25</v>
      </c>
      <c r="F1350" s="1" t="str">
        <f t="shared" si="2"/>
        <v>SELL</v>
      </c>
      <c r="G1350" s="1" t="str">
        <f t="shared" si="3"/>
        <v>HOLD</v>
      </c>
      <c r="H1350" s="1">
        <f t="shared" si="4"/>
        <v>6034.75</v>
      </c>
      <c r="I1350" s="1">
        <f t="shared" si="6"/>
        <v>0</v>
      </c>
    </row>
    <row r="1351" ht="14.25" customHeight="1">
      <c r="A1351" s="4">
        <v>43056.0</v>
      </c>
      <c r="B1351" s="1">
        <v>5948.200195</v>
      </c>
      <c r="C1351" s="1">
        <v>5970.350098</v>
      </c>
      <c r="D1351" s="1">
        <v>5946.899902</v>
      </c>
      <c r="E1351" s="1">
        <v>5956.899902</v>
      </c>
      <c r="F1351" s="1" t="str">
        <f t="shared" si="2"/>
        <v>SELL</v>
      </c>
      <c r="G1351" s="1" t="str">
        <f t="shared" si="3"/>
        <v>HOLD</v>
      </c>
      <c r="H1351" s="1">
        <f t="shared" si="4"/>
        <v>6034.75</v>
      </c>
      <c r="I1351" s="1">
        <f t="shared" si="6"/>
        <v>0</v>
      </c>
    </row>
    <row r="1352" ht="14.25" customHeight="1">
      <c r="A1352" s="4">
        <v>43059.0</v>
      </c>
      <c r="B1352" s="1">
        <v>5988.049805</v>
      </c>
      <c r="C1352" s="1">
        <v>5990.899902</v>
      </c>
      <c r="D1352" s="1">
        <v>5953.149902</v>
      </c>
      <c r="E1352" s="1">
        <v>5959.200195</v>
      </c>
      <c r="F1352" s="1" t="str">
        <f t="shared" si="2"/>
        <v>SELL</v>
      </c>
      <c r="G1352" s="1" t="str">
        <f t="shared" si="3"/>
        <v>HOLD</v>
      </c>
      <c r="H1352" s="1">
        <f t="shared" si="4"/>
        <v>6034.75</v>
      </c>
      <c r="I1352" s="1">
        <f t="shared" si="6"/>
        <v>0</v>
      </c>
    </row>
    <row r="1353" ht="14.25" customHeight="1">
      <c r="A1353" s="4">
        <v>43060.0</v>
      </c>
      <c r="B1353" s="1">
        <v>5936.450195</v>
      </c>
      <c r="C1353" s="1">
        <v>5978.5</v>
      </c>
      <c r="D1353" s="1">
        <v>5927.600098</v>
      </c>
      <c r="E1353" s="1">
        <v>5938.799805</v>
      </c>
      <c r="F1353" s="1" t="str">
        <f t="shared" si="2"/>
        <v>SELL</v>
      </c>
      <c r="G1353" s="1" t="str">
        <f t="shared" si="3"/>
        <v>HOLD</v>
      </c>
      <c r="H1353" s="1">
        <f t="shared" si="4"/>
        <v>6034.75</v>
      </c>
      <c r="I1353" s="1">
        <f t="shared" si="6"/>
        <v>0</v>
      </c>
    </row>
    <row r="1354" ht="14.25" customHeight="1">
      <c r="A1354" s="4">
        <v>43061.0</v>
      </c>
      <c r="B1354" s="1">
        <v>5929.100098</v>
      </c>
      <c r="C1354" s="1">
        <v>5953.700195</v>
      </c>
      <c r="D1354" s="1">
        <v>5883.649902</v>
      </c>
      <c r="E1354" s="1">
        <v>5903.5</v>
      </c>
      <c r="F1354" s="1" t="str">
        <f t="shared" si="2"/>
        <v>SELL</v>
      </c>
      <c r="G1354" s="1" t="str">
        <f t="shared" si="3"/>
        <v>HOLD</v>
      </c>
      <c r="H1354" s="1">
        <f t="shared" si="4"/>
        <v>6034.75</v>
      </c>
      <c r="I1354" s="1">
        <f t="shared" si="6"/>
        <v>0</v>
      </c>
    </row>
    <row r="1355" ht="14.25" customHeight="1">
      <c r="A1355" s="4">
        <v>43062.0</v>
      </c>
      <c r="B1355" s="1">
        <v>5920.049805</v>
      </c>
      <c r="C1355" s="1">
        <v>5924.149902</v>
      </c>
      <c r="D1355" s="1">
        <v>5879.100098</v>
      </c>
      <c r="E1355" s="1">
        <v>5897.850098</v>
      </c>
      <c r="F1355" s="1" t="str">
        <f t="shared" si="2"/>
        <v>SELL</v>
      </c>
      <c r="G1355" s="1" t="str">
        <f t="shared" si="3"/>
        <v>HOLD</v>
      </c>
      <c r="H1355" s="1">
        <f t="shared" si="4"/>
        <v>6034.75</v>
      </c>
      <c r="I1355" s="1">
        <f t="shared" si="6"/>
        <v>0</v>
      </c>
    </row>
    <row r="1356" ht="14.25" customHeight="1">
      <c r="A1356" s="4">
        <v>43063.0</v>
      </c>
      <c r="B1356" s="1">
        <v>5894.350098</v>
      </c>
      <c r="C1356" s="1">
        <v>5927.649902</v>
      </c>
      <c r="D1356" s="1">
        <v>5886.450195</v>
      </c>
      <c r="E1356" s="1">
        <v>5922.5</v>
      </c>
      <c r="F1356" s="1" t="str">
        <f t="shared" si="2"/>
        <v>SELL</v>
      </c>
      <c r="G1356" s="1" t="str">
        <f t="shared" si="3"/>
        <v>HOLD</v>
      </c>
      <c r="H1356" s="1">
        <f t="shared" si="4"/>
        <v>6034.75</v>
      </c>
      <c r="I1356" s="1">
        <f t="shared" si="6"/>
        <v>0</v>
      </c>
    </row>
    <row r="1357" ht="14.25" customHeight="1">
      <c r="A1357" s="4">
        <v>43066.0</v>
      </c>
      <c r="B1357" s="1">
        <v>5943.149902</v>
      </c>
      <c r="C1357" s="1">
        <v>5969.5</v>
      </c>
      <c r="D1357" s="1">
        <v>5922.950195</v>
      </c>
      <c r="E1357" s="1">
        <v>5932.950195</v>
      </c>
      <c r="F1357" s="1" t="str">
        <f t="shared" si="2"/>
        <v>SELL</v>
      </c>
      <c r="G1357" s="1" t="str">
        <f t="shared" si="3"/>
        <v>HOLD</v>
      </c>
      <c r="H1357" s="1">
        <f t="shared" si="4"/>
        <v>6034.75</v>
      </c>
      <c r="I1357" s="1">
        <f t="shared" si="6"/>
        <v>0</v>
      </c>
    </row>
    <row r="1358" ht="14.25" customHeight="1">
      <c r="A1358" s="4">
        <v>43067.0</v>
      </c>
      <c r="B1358" s="1">
        <v>5933.200195</v>
      </c>
      <c r="C1358" s="1">
        <v>5940.200195</v>
      </c>
      <c r="D1358" s="1">
        <v>5884.549805</v>
      </c>
      <c r="E1358" s="1">
        <v>5896.950195</v>
      </c>
      <c r="F1358" s="1" t="str">
        <f t="shared" si="2"/>
        <v>SELL</v>
      </c>
      <c r="G1358" s="1" t="str">
        <f t="shared" si="3"/>
        <v>HOLD</v>
      </c>
      <c r="H1358" s="1">
        <f t="shared" si="4"/>
        <v>6034.75</v>
      </c>
      <c r="I1358" s="1">
        <f t="shared" si="6"/>
        <v>0</v>
      </c>
    </row>
    <row r="1359" ht="14.25" customHeight="1">
      <c r="A1359" s="4">
        <v>43068.0</v>
      </c>
      <c r="B1359" s="1">
        <v>5869.950195</v>
      </c>
      <c r="C1359" s="1">
        <v>5899.950195</v>
      </c>
      <c r="D1359" s="1">
        <v>5853.899902</v>
      </c>
      <c r="E1359" s="1">
        <v>5887.399902</v>
      </c>
      <c r="F1359" s="1" t="str">
        <f t="shared" si="2"/>
        <v>SELL</v>
      </c>
      <c r="G1359" s="1" t="str">
        <f t="shared" si="3"/>
        <v>HOLD</v>
      </c>
      <c r="H1359" s="1">
        <f t="shared" si="4"/>
        <v>6034.75</v>
      </c>
      <c r="I1359" s="1">
        <f t="shared" si="6"/>
        <v>0</v>
      </c>
    </row>
    <row r="1360" ht="14.25" customHeight="1">
      <c r="A1360" s="4">
        <v>43069.0</v>
      </c>
      <c r="B1360" s="1">
        <v>5888.649902</v>
      </c>
      <c r="C1360" s="1">
        <v>5911.0</v>
      </c>
      <c r="D1360" s="1">
        <v>5878.450195</v>
      </c>
      <c r="E1360" s="1">
        <v>5898.200195</v>
      </c>
      <c r="F1360" s="1" t="str">
        <f t="shared" si="2"/>
        <v>SELL</v>
      </c>
      <c r="G1360" s="1" t="str">
        <f t="shared" si="3"/>
        <v>HOLD</v>
      </c>
      <c r="H1360" s="1">
        <f t="shared" si="4"/>
        <v>6034.75</v>
      </c>
      <c r="I1360" s="1">
        <f t="shared" si="6"/>
        <v>0</v>
      </c>
    </row>
    <row r="1361" ht="14.25" customHeight="1">
      <c r="A1361" s="4">
        <v>43070.0</v>
      </c>
      <c r="B1361" s="1">
        <v>5900.200195</v>
      </c>
      <c r="C1361" s="1">
        <v>5947.549805</v>
      </c>
      <c r="D1361" s="1">
        <v>5883.149902</v>
      </c>
      <c r="E1361" s="1">
        <v>5939.700195</v>
      </c>
      <c r="F1361" s="1" t="str">
        <f t="shared" si="2"/>
        <v>BUY</v>
      </c>
      <c r="G1361" s="1" t="str">
        <f t="shared" si="3"/>
        <v>BUY</v>
      </c>
      <c r="H1361" s="1">
        <f t="shared" si="4"/>
        <v>5939.700195</v>
      </c>
      <c r="I1361" s="1">
        <f t="shared" si="6"/>
        <v>0.01575041302</v>
      </c>
    </row>
    <row r="1362" ht="14.25" customHeight="1">
      <c r="A1362" s="4">
        <v>43073.0</v>
      </c>
      <c r="B1362" s="1">
        <v>5966.299805</v>
      </c>
      <c r="C1362" s="1">
        <v>5971.0</v>
      </c>
      <c r="D1362" s="1">
        <v>5937.549805</v>
      </c>
      <c r="E1362" s="1">
        <v>5943.049805</v>
      </c>
      <c r="F1362" s="1" t="str">
        <f t="shared" si="2"/>
        <v>BUY</v>
      </c>
      <c r="G1362" s="1" t="str">
        <f t="shared" si="3"/>
        <v>HOLD</v>
      </c>
      <c r="H1362" s="1">
        <f t="shared" si="4"/>
        <v>5939.700195</v>
      </c>
      <c r="I1362" s="1">
        <f t="shared" si="6"/>
        <v>0</v>
      </c>
    </row>
    <row r="1363" ht="14.25" customHeight="1">
      <c r="A1363" s="4">
        <v>43074.0</v>
      </c>
      <c r="B1363" s="1">
        <v>5909.649902</v>
      </c>
      <c r="C1363" s="1">
        <v>5921.149902</v>
      </c>
      <c r="D1363" s="1">
        <v>5844.399902</v>
      </c>
      <c r="E1363" s="1">
        <v>5852.25</v>
      </c>
      <c r="F1363" s="1" t="str">
        <f t="shared" si="2"/>
        <v>SELL</v>
      </c>
      <c r="G1363" s="1" t="str">
        <f t="shared" si="3"/>
        <v>SELL</v>
      </c>
      <c r="H1363" s="1">
        <f t="shared" si="4"/>
        <v>5852.25</v>
      </c>
      <c r="I1363" s="1">
        <f t="shared" si="6"/>
        <v>-0.01472299815</v>
      </c>
    </row>
    <row r="1364" ht="14.25" customHeight="1">
      <c r="A1364" s="4">
        <v>43075.0</v>
      </c>
      <c r="B1364" s="1">
        <v>5837.950195</v>
      </c>
      <c r="C1364" s="1">
        <v>5873.799805</v>
      </c>
      <c r="D1364" s="1">
        <v>5835.799805</v>
      </c>
      <c r="E1364" s="1">
        <v>5850.299805</v>
      </c>
      <c r="F1364" s="1" t="str">
        <f t="shared" si="2"/>
        <v>SELL</v>
      </c>
      <c r="G1364" s="1" t="str">
        <f t="shared" si="3"/>
        <v>HOLD</v>
      </c>
      <c r="H1364" s="1">
        <f t="shared" si="4"/>
        <v>5852.25</v>
      </c>
      <c r="I1364" s="1">
        <f t="shared" si="6"/>
        <v>0</v>
      </c>
    </row>
    <row r="1365" ht="14.25" customHeight="1">
      <c r="A1365" s="4">
        <v>43076.0</v>
      </c>
      <c r="B1365" s="1">
        <v>5870.549805</v>
      </c>
      <c r="C1365" s="1">
        <v>5878.399902</v>
      </c>
      <c r="D1365" s="1">
        <v>5825.0</v>
      </c>
      <c r="E1365" s="1">
        <v>5854.75</v>
      </c>
      <c r="F1365" s="1" t="str">
        <f t="shared" si="2"/>
        <v>SELL</v>
      </c>
      <c r="G1365" s="1" t="str">
        <f t="shared" si="3"/>
        <v>HOLD</v>
      </c>
      <c r="H1365" s="1">
        <f t="shared" si="4"/>
        <v>5852.25</v>
      </c>
      <c r="I1365" s="1">
        <f t="shared" si="6"/>
        <v>0</v>
      </c>
    </row>
    <row r="1366" ht="14.25" customHeight="1">
      <c r="A1366" s="4">
        <v>43077.0</v>
      </c>
      <c r="B1366" s="1">
        <v>5838.299805</v>
      </c>
      <c r="C1366" s="1">
        <v>5838.850098</v>
      </c>
      <c r="D1366" s="1">
        <v>5748.600098</v>
      </c>
      <c r="E1366" s="1">
        <v>5761.350098</v>
      </c>
      <c r="F1366" s="1" t="str">
        <f t="shared" si="2"/>
        <v>SELL</v>
      </c>
      <c r="G1366" s="1" t="str">
        <f t="shared" si="3"/>
        <v>HOLD</v>
      </c>
      <c r="H1366" s="1">
        <f t="shared" si="4"/>
        <v>5852.25</v>
      </c>
      <c r="I1366" s="1">
        <f t="shared" si="6"/>
        <v>0</v>
      </c>
    </row>
    <row r="1367" ht="14.25" customHeight="1">
      <c r="A1367" s="4">
        <v>43080.0</v>
      </c>
      <c r="B1367" s="1">
        <v>5784.899902</v>
      </c>
      <c r="C1367" s="1">
        <v>5818.200195</v>
      </c>
      <c r="D1367" s="1">
        <v>5749.700195</v>
      </c>
      <c r="E1367" s="1">
        <v>5796.899902</v>
      </c>
      <c r="F1367" s="1" t="str">
        <f t="shared" si="2"/>
        <v>SELL</v>
      </c>
      <c r="G1367" s="1" t="str">
        <f t="shared" si="3"/>
        <v>HOLD</v>
      </c>
      <c r="H1367" s="1">
        <f t="shared" si="4"/>
        <v>5852.25</v>
      </c>
      <c r="I1367" s="1">
        <f t="shared" si="6"/>
        <v>0</v>
      </c>
    </row>
    <row r="1368" ht="14.25" customHeight="1">
      <c r="A1368" s="4">
        <v>43081.0</v>
      </c>
      <c r="B1368" s="1">
        <v>5834.350098</v>
      </c>
      <c r="C1368" s="1">
        <v>5849.899902</v>
      </c>
      <c r="D1368" s="1">
        <v>5671.899902</v>
      </c>
      <c r="E1368" s="1">
        <v>5693.049805</v>
      </c>
      <c r="F1368" s="1" t="str">
        <f t="shared" si="2"/>
        <v>SELL</v>
      </c>
      <c r="G1368" s="1" t="str">
        <f t="shared" si="3"/>
        <v>HOLD</v>
      </c>
      <c r="H1368" s="1">
        <f t="shared" si="4"/>
        <v>5852.25</v>
      </c>
      <c r="I1368" s="1">
        <f t="shared" si="6"/>
        <v>0</v>
      </c>
    </row>
    <row r="1369" ht="14.25" customHeight="1">
      <c r="A1369" s="4">
        <v>43082.0</v>
      </c>
      <c r="B1369" s="1">
        <v>5702.450195</v>
      </c>
      <c r="C1369" s="1">
        <v>5739.450195</v>
      </c>
      <c r="D1369" s="1">
        <v>5679.899902</v>
      </c>
      <c r="E1369" s="1">
        <v>5719.700195</v>
      </c>
      <c r="F1369" s="1" t="str">
        <f t="shared" si="2"/>
        <v>SELL</v>
      </c>
      <c r="G1369" s="1" t="str">
        <f t="shared" si="3"/>
        <v>HOLD</v>
      </c>
      <c r="H1369" s="1">
        <f t="shared" si="4"/>
        <v>5852.25</v>
      </c>
      <c r="I1369" s="1">
        <f t="shared" si="6"/>
        <v>0</v>
      </c>
    </row>
    <row r="1370" ht="14.25" customHeight="1">
      <c r="A1370" s="4">
        <v>43083.0</v>
      </c>
      <c r="B1370" s="1">
        <v>5719.700195</v>
      </c>
      <c r="C1370" s="1">
        <v>5719.700195</v>
      </c>
      <c r="D1370" s="1">
        <v>5719.700195</v>
      </c>
      <c r="E1370" s="1">
        <v>5719.700195</v>
      </c>
      <c r="F1370" s="1" t="str">
        <f t="shared" si="2"/>
        <v>SELL</v>
      </c>
      <c r="G1370" s="1" t="str">
        <f t="shared" si="3"/>
        <v>HOLD</v>
      </c>
      <c r="H1370" s="1">
        <f t="shared" si="4"/>
        <v>5852.25</v>
      </c>
      <c r="I1370" s="1">
        <f t="shared" si="6"/>
        <v>0</v>
      </c>
    </row>
    <row r="1371" ht="14.25" customHeight="1">
      <c r="A1371" s="4">
        <v>43084.0</v>
      </c>
      <c r="B1371" s="1">
        <v>5719.700195</v>
      </c>
      <c r="C1371" s="1">
        <v>5719.700195</v>
      </c>
      <c r="D1371" s="1">
        <v>5719.700195</v>
      </c>
      <c r="E1371" s="1">
        <v>5719.700195</v>
      </c>
      <c r="F1371" s="1" t="str">
        <f t="shared" si="2"/>
        <v>SELL</v>
      </c>
      <c r="G1371" s="1" t="str">
        <f t="shared" si="3"/>
        <v>HOLD</v>
      </c>
      <c r="H1371" s="1">
        <f t="shared" si="4"/>
        <v>5852.25</v>
      </c>
      <c r="I1371" s="1">
        <f t="shared" si="6"/>
        <v>0</v>
      </c>
    </row>
    <row r="1372" ht="14.25" customHeight="1">
      <c r="A1372" s="4">
        <v>43087.0</v>
      </c>
      <c r="B1372" s="1">
        <v>5719.700195</v>
      </c>
      <c r="C1372" s="1">
        <v>5719.700195</v>
      </c>
      <c r="D1372" s="1">
        <v>5719.700195</v>
      </c>
      <c r="E1372" s="1">
        <v>5719.700195</v>
      </c>
      <c r="F1372" s="1" t="str">
        <f t="shared" si="2"/>
        <v>SELL</v>
      </c>
      <c r="G1372" s="1" t="str">
        <f t="shared" si="3"/>
        <v>HOLD</v>
      </c>
      <c r="H1372" s="1">
        <f t="shared" si="4"/>
        <v>5852.25</v>
      </c>
      <c r="I1372" s="1">
        <f t="shared" si="6"/>
        <v>0</v>
      </c>
    </row>
    <row r="1373" ht="14.25" customHeight="1">
      <c r="A1373" s="4">
        <v>43088.0</v>
      </c>
      <c r="B1373" s="1">
        <v>5719.700195</v>
      </c>
      <c r="C1373" s="1">
        <v>5719.700195</v>
      </c>
      <c r="D1373" s="1">
        <v>5719.700195</v>
      </c>
      <c r="E1373" s="1">
        <v>5719.700195</v>
      </c>
      <c r="F1373" s="1" t="str">
        <f t="shared" si="2"/>
        <v>SELL</v>
      </c>
      <c r="G1373" s="1" t="str">
        <f t="shared" si="3"/>
        <v>HOLD</v>
      </c>
      <c r="H1373" s="1">
        <f t="shared" si="4"/>
        <v>5852.25</v>
      </c>
      <c r="I1373" s="1">
        <f t="shared" si="6"/>
        <v>0</v>
      </c>
    </row>
    <row r="1374" ht="14.25" customHeight="1">
      <c r="A1374" s="4">
        <v>43089.0</v>
      </c>
      <c r="B1374" s="1">
        <v>5719.700195</v>
      </c>
      <c r="C1374" s="1">
        <v>5719.700195</v>
      </c>
      <c r="D1374" s="1">
        <v>5719.700195</v>
      </c>
      <c r="E1374" s="1">
        <v>5719.700195</v>
      </c>
      <c r="F1374" s="1" t="str">
        <f t="shared" si="2"/>
        <v>SELL</v>
      </c>
      <c r="G1374" s="1" t="str">
        <f t="shared" si="3"/>
        <v>HOLD</v>
      </c>
      <c r="H1374" s="1">
        <f t="shared" si="4"/>
        <v>5852.25</v>
      </c>
      <c r="I1374" s="1">
        <f t="shared" si="6"/>
        <v>0</v>
      </c>
    </row>
    <row r="1375" ht="14.25" customHeight="1">
      <c r="A1375" s="4">
        <v>43090.0</v>
      </c>
      <c r="B1375" s="1">
        <v>5946.100098</v>
      </c>
      <c r="C1375" s="1">
        <v>5971.200195</v>
      </c>
      <c r="D1375" s="1">
        <v>5930.350098</v>
      </c>
      <c r="E1375" s="1">
        <v>5942.350098</v>
      </c>
      <c r="F1375" s="1" t="str">
        <f t="shared" si="2"/>
        <v>BUY</v>
      </c>
      <c r="G1375" s="1" t="str">
        <f t="shared" si="3"/>
        <v>BUY</v>
      </c>
      <c r="H1375" s="1">
        <f t="shared" si="4"/>
        <v>5942.350098</v>
      </c>
      <c r="I1375" s="1">
        <f t="shared" si="6"/>
        <v>-0.01539580469</v>
      </c>
    </row>
    <row r="1376" ht="14.25" customHeight="1">
      <c r="A1376" s="4">
        <v>43091.0</v>
      </c>
      <c r="B1376" s="1">
        <v>5944.600098</v>
      </c>
      <c r="C1376" s="1">
        <v>5952.0</v>
      </c>
      <c r="D1376" s="1">
        <v>5893.649902</v>
      </c>
      <c r="E1376" s="1">
        <v>5914.100098</v>
      </c>
      <c r="F1376" s="1" t="str">
        <f t="shared" si="2"/>
        <v>BUY</v>
      </c>
      <c r="G1376" s="1" t="str">
        <f t="shared" si="3"/>
        <v>HOLD</v>
      </c>
      <c r="H1376" s="1">
        <f t="shared" si="4"/>
        <v>5942.350098</v>
      </c>
      <c r="I1376" s="1">
        <f t="shared" si="6"/>
        <v>0</v>
      </c>
    </row>
    <row r="1377" ht="14.25" customHeight="1">
      <c r="A1377" s="4">
        <v>43094.0</v>
      </c>
      <c r="B1377" s="1">
        <v>5884.799805</v>
      </c>
      <c r="C1377" s="1">
        <v>5893.850098</v>
      </c>
      <c r="D1377" s="1">
        <v>5842.25</v>
      </c>
      <c r="E1377" s="1">
        <v>5851.200195</v>
      </c>
      <c r="F1377" s="1" t="str">
        <f t="shared" si="2"/>
        <v>BUY</v>
      </c>
      <c r="G1377" s="1" t="str">
        <f t="shared" si="3"/>
        <v>HOLD</v>
      </c>
      <c r="H1377" s="1">
        <f t="shared" si="4"/>
        <v>5942.350098</v>
      </c>
      <c r="I1377" s="1">
        <f t="shared" si="6"/>
        <v>0</v>
      </c>
    </row>
    <row r="1378" ht="14.25" customHeight="1">
      <c r="A1378" s="4">
        <v>43095.0</v>
      </c>
      <c r="B1378" s="1">
        <v>5845.950195</v>
      </c>
      <c r="C1378" s="1">
        <v>5920.149902</v>
      </c>
      <c r="D1378" s="1">
        <v>5791.75</v>
      </c>
      <c r="E1378" s="1">
        <v>5908.950195</v>
      </c>
      <c r="F1378" s="1" t="str">
        <f t="shared" si="2"/>
        <v>BUY</v>
      </c>
      <c r="G1378" s="1" t="str">
        <f t="shared" si="3"/>
        <v>HOLD</v>
      </c>
      <c r="H1378" s="1">
        <f t="shared" si="4"/>
        <v>5942.350098</v>
      </c>
      <c r="I1378" s="1">
        <f t="shared" si="6"/>
        <v>0</v>
      </c>
    </row>
    <row r="1379" ht="14.25" customHeight="1">
      <c r="A1379" s="4">
        <v>43096.0</v>
      </c>
      <c r="B1379" s="1">
        <v>5914.899902</v>
      </c>
      <c r="C1379" s="1">
        <v>5945.649902</v>
      </c>
      <c r="D1379" s="1">
        <v>5861.0</v>
      </c>
      <c r="E1379" s="1">
        <v>5872.600098</v>
      </c>
      <c r="F1379" s="1" t="str">
        <f t="shared" si="2"/>
        <v>BUY</v>
      </c>
      <c r="G1379" s="1" t="str">
        <f t="shared" si="3"/>
        <v>HOLD</v>
      </c>
      <c r="H1379" s="1">
        <f t="shared" si="4"/>
        <v>5942.350098</v>
      </c>
      <c r="I1379" s="1">
        <f t="shared" si="6"/>
        <v>0</v>
      </c>
    </row>
    <row r="1380" ht="14.25" customHeight="1">
      <c r="A1380" s="4">
        <v>43097.0</v>
      </c>
      <c r="B1380" s="1">
        <v>5816.75</v>
      </c>
      <c r="C1380" s="1">
        <v>5850.200195</v>
      </c>
      <c r="D1380" s="1">
        <v>5814.350098</v>
      </c>
      <c r="E1380" s="1">
        <v>5835.25</v>
      </c>
      <c r="F1380" s="1" t="str">
        <f t="shared" si="2"/>
        <v>SELL</v>
      </c>
      <c r="G1380" s="1" t="str">
        <f t="shared" si="3"/>
        <v>SELL</v>
      </c>
      <c r="H1380" s="1">
        <f t="shared" si="4"/>
        <v>5835.25</v>
      </c>
      <c r="I1380" s="1">
        <f t="shared" si="6"/>
        <v>-0.01802318885</v>
      </c>
    </row>
    <row r="1381" ht="14.25" customHeight="1">
      <c r="A1381" s="4">
        <v>43098.0</v>
      </c>
      <c r="B1381" s="1">
        <v>5859.5</v>
      </c>
      <c r="C1381" s="1">
        <v>5863.600098</v>
      </c>
      <c r="D1381" s="1">
        <v>5724.299805</v>
      </c>
      <c r="E1381" s="1">
        <v>5745.950195</v>
      </c>
      <c r="F1381" s="1" t="str">
        <f t="shared" si="2"/>
        <v>SELL</v>
      </c>
      <c r="G1381" s="1" t="str">
        <f t="shared" si="3"/>
        <v>HOLD</v>
      </c>
      <c r="H1381" s="1">
        <f t="shared" si="4"/>
        <v>5835.25</v>
      </c>
      <c r="I1381" s="1">
        <f t="shared" si="6"/>
        <v>0</v>
      </c>
    </row>
    <row r="1382" ht="14.25" customHeight="1">
      <c r="A1382" s="4">
        <v>43101.0</v>
      </c>
      <c r="B1382" s="1">
        <v>5740.549805</v>
      </c>
      <c r="C1382" s="1">
        <v>5745.299805</v>
      </c>
      <c r="D1382" s="1">
        <v>5682.299805</v>
      </c>
      <c r="E1382" s="1">
        <v>5694.399902</v>
      </c>
      <c r="F1382" s="1" t="str">
        <f t="shared" si="2"/>
        <v>SELL</v>
      </c>
      <c r="G1382" s="1" t="str">
        <f t="shared" si="3"/>
        <v>HOLD</v>
      </c>
      <c r="H1382" s="1">
        <f t="shared" si="4"/>
        <v>5835.25</v>
      </c>
      <c r="I1382" s="1">
        <f t="shared" si="6"/>
        <v>0</v>
      </c>
    </row>
    <row r="1383" ht="14.25" customHeight="1">
      <c r="A1383" s="4">
        <v>43102.0</v>
      </c>
      <c r="B1383" s="1">
        <v>5705.899902</v>
      </c>
      <c r="C1383" s="1">
        <v>5757.75</v>
      </c>
      <c r="D1383" s="1">
        <v>5647.950195</v>
      </c>
      <c r="E1383" s="1">
        <v>5658.75</v>
      </c>
      <c r="F1383" s="1" t="str">
        <f t="shared" si="2"/>
        <v>SELL</v>
      </c>
      <c r="G1383" s="1" t="str">
        <f t="shared" si="3"/>
        <v>HOLD</v>
      </c>
      <c r="H1383" s="1">
        <f t="shared" si="4"/>
        <v>5835.25</v>
      </c>
      <c r="I1383" s="1">
        <f t="shared" si="6"/>
        <v>0</v>
      </c>
    </row>
    <row r="1384" ht="14.25" customHeight="1">
      <c r="A1384" s="4">
        <v>43103.0</v>
      </c>
      <c r="B1384" s="1">
        <v>5659.799805</v>
      </c>
      <c r="C1384" s="1">
        <v>5691.450195</v>
      </c>
      <c r="D1384" s="1">
        <v>5631.799805</v>
      </c>
      <c r="E1384" s="1">
        <v>5651.350098</v>
      </c>
      <c r="F1384" s="1" t="str">
        <f t="shared" si="2"/>
        <v>SELL</v>
      </c>
      <c r="G1384" s="1" t="str">
        <f t="shared" si="3"/>
        <v>HOLD</v>
      </c>
      <c r="H1384" s="1">
        <f t="shared" si="4"/>
        <v>5835.25</v>
      </c>
      <c r="I1384" s="1">
        <f t="shared" si="6"/>
        <v>0</v>
      </c>
    </row>
    <row r="1385" ht="14.25" customHeight="1">
      <c r="A1385" s="4">
        <v>43104.0</v>
      </c>
      <c r="B1385" s="1">
        <v>5651.350098</v>
      </c>
      <c r="C1385" s="1">
        <v>5717.399902</v>
      </c>
      <c r="D1385" s="1">
        <v>5624.600098</v>
      </c>
      <c r="E1385" s="1">
        <v>5633.850098</v>
      </c>
      <c r="F1385" s="1" t="str">
        <f t="shared" si="2"/>
        <v>SELL</v>
      </c>
      <c r="G1385" s="1" t="str">
        <f t="shared" si="3"/>
        <v>HOLD</v>
      </c>
      <c r="H1385" s="1">
        <f t="shared" si="4"/>
        <v>5835.25</v>
      </c>
      <c r="I1385" s="1">
        <f t="shared" si="6"/>
        <v>0</v>
      </c>
    </row>
    <row r="1386" ht="14.25" customHeight="1">
      <c r="A1386" s="4">
        <v>43105.0</v>
      </c>
      <c r="B1386" s="1">
        <v>5633.850098</v>
      </c>
      <c r="C1386" s="1">
        <v>5655.049805</v>
      </c>
      <c r="D1386" s="1">
        <v>5613.75</v>
      </c>
      <c r="E1386" s="1">
        <v>5641.600098</v>
      </c>
      <c r="F1386" s="1" t="str">
        <f t="shared" si="2"/>
        <v>SELL</v>
      </c>
      <c r="G1386" s="1" t="str">
        <f t="shared" si="3"/>
        <v>HOLD</v>
      </c>
      <c r="H1386" s="1">
        <f t="shared" si="4"/>
        <v>5835.25</v>
      </c>
      <c r="I1386" s="1">
        <f t="shared" si="6"/>
        <v>0</v>
      </c>
    </row>
    <row r="1387" ht="14.25" customHeight="1">
      <c r="A1387" s="4">
        <v>43108.0</v>
      </c>
      <c r="B1387" s="1">
        <v>5641.600098</v>
      </c>
      <c r="C1387" s="1">
        <v>5641.600098</v>
      </c>
      <c r="D1387" s="1">
        <v>5641.600098</v>
      </c>
      <c r="E1387" s="1">
        <v>5641.600098</v>
      </c>
      <c r="F1387" s="1" t="str">
        <f t="shared" si="2"/>
        <v>SELL</v>
      </c>
      <c r="G1387" s="1" t="str">
        <f t="shared" si="3"/>
        <v>HOLD</v>
      </c>
      <c r="H1387" s="1">
        <f t="shared" si="4"/>
        <v>5835.25</v>
      </c>
      <c r="I1387" s="1">
        <f t="shared" si="6"/>
        <v>0</v>
      </c>
    </row>
    <row r="1388" ht="14.25" customHeight="1">
      <c r="A1388" s="4">
        <v>43109.0</v>
      </c>
      <c r="B1388" s="1">
        <v>5647.75</v>
      </c>
      <c r="C1388" s="1">
        <v>5692.950195</v>
      </c>
      <c r="D1388" s="1">
        <v>5604.850098</v>
      </c>
      <c r="E1388" s="1">
        <v>5682.549805</v>
      </c>
      <c r="F1388" s="1" t="str">
        <f t="shared" si="2"/>
        <v>BUY</v>
      </c>
      <c r="G1388" s="1" t="str">
        <f t="shared" si="3"/>
        <v>BUY</v>
      </c>
      <c r="H1388" s="1">
        <f t="shared" si="4"/>
        <v>5682.549805</v>
      </c>
      <c r="I1388" s="1">
        <f t="shared" si="6"/>
        <v>0.02616857804</v>
      </c>
    </row>
    <row r="1389" ht="14.25" customHeight="1">
      <c r="A1389" s="4">
        <v>43110.0</v>
      </c>
      <c r="B1389" s="1">
        <v>5682.549805</v>
      </c>
      <c r="C1389" s="1">
        <v>5720.850098</v>
      </c>
      <c r="D1389" s="1">
        <v>5676.0</v>
      </c>
      <c r="E1389" s="1">
        <v>5704.399902</v>
      </c>
      <c r="F1389" s="1" t="str">
        <f t="shared" si="2"/>
        <v>BUY</v>
      </c>
      <c r="G1389" s="1" t="str">
        <f t="shared" si="3"/>
        <v>HOLD</v>
      </c>
      <c r="H1389" s="1">
        <f t="shared" si="4"/>
        <v>5682.549805</v>
      </c>
      <c r="I1389" s="1">
        <f t="shared" si="6"/>
        <v>0</v>
      </c>
    </row>
    <row r="1390" ht="14.25" customHeight="1">
      <c r="A1390" s="4">
        <v>43111.0</v>
      </c>
      <c r="B1390" s="1">
        <v>5704.399902</v>
      </c>
      <c r="C1390" s="1">
        <v>5754.549805</v>
      </c>
      <c r="D1390" s="1">
        <v>5687.399902</v>
      </c>
      <c r="E1390" s="1">
        <v>5748.100098</v>
      </c>
      <c r="F1390" s="1" t="str">
        <f t="shared" si="2"/>
        <v>BUY</v>
      </c>
      <c r="G1390" s="1" t="str">
        <f t="shared" si="3"/>
        <v>HOLD</v>
      </c>
      <c r="H1390" s="1">
        <f t="shared" si="4"/>
        <v>5682.549805</v>
      </c>
      <c r="I1390" s="1">
        <f t="shared" si="6"/>
        <v>0</v>
      </c>
    </row>
    <row r="1391" ht="14.25" customHeight="1">
      <c r="A1391" s="4">
        <v>43112.0</v>
      </c>
      <c r="B1391" s="1">
        <v>5748.100098</v>
      </c>
      <c r="C1391" s="1">
        <v>5748.100098</v>
      </c>
      <c r="D1391" s="1">
        <v>5650.649902</v>
      </c>
      <c r="E1391" s="1">
        <v>5672.899902</v>
      </c>
      <c r="F1391" s="1" t="str">
        <f t="shared" si="2"/>
        <v>BUY</v>
      </c>
      <c r="G1391" s="1" t="str">
        <f t="shared" si="3"/>
        <v>HOLD</v>
      </c>
      <c r="H1391" s="1">
        <f t="shared" si="4"/>
        <v>5682.549805</v>
      </c>
      <c r="I1391" s="1">
        <f t="shared" si="6"/>
        <v>0</v>
      </c>
    </row>
    <row r="1392" ht="14.25" customHeight="1">
      <c r="A1392" s="4">
        <v>43115.0</v>
      </c>
      <c r="B1392" s="1">
        <v>5672.899902</v>
      </c>
      <c r="C1392" s="1">
        <v>5672.899902</v>
      </c>
      <c r="D1392" s="1">
        <v>5566.049805</v>
      </c>
      <c r="E1392" s="1">
        <v>5574.75</v>
      </c>
      <c r="F1392" s="1" t="str">
        <f t="shared" si="2"/>
        <v>SELL</v>
      </c>
      <c r="G1392" s="1" t="str">
        <f t="shared" si="3"/>
        <v>SELL</v>
      </c>
      <c r="H1392" s="1">
        <f t="shared" si="4"/>
        <v>5574.75</v>
      </c>
      <c r="I1392" s="1">
        <f t="shared" si="6"/>
        <v>-0.01897032295</v>
      </c>
    </row>
    <row r="1393" ht="14.25" customHeight="1">
      <c r="A1393" s="4">
        <v>43116.0</v>
      </c>
      <c r="B1393" s="1">
        <v>5574.75</v>
      </c>
      <c r="C1393" s="1">
        <v>5577.100098</v>
      </c>
      <c r="D1393" s="1">
        <v>5534.75</v>
      </c>
      <c r="E1393" s="1">
        <v>5553.25</v>
      </c>
      <c r="F1393" s="1" t="str">
        <f t="shared" si="2"/>
        <v>SELL</v>
      </c>
      <c r="G1393" s="1" t="str">
        <f t="shared" si="3"/>
        <v>HOLD</v>
      </c>
      <c r="H1393" s="1">
        <f t="shared" si="4"/>
        <v>5574.75</v>
      </c>
      <c r="I1393" s="1">
        <f t="shared" si="6"/>
        <v>0</v>
      </c>
    </row>
    <row r="1394" ht="14.25" customHeight="1">
      <c r="A1394" s="4">
        <v>43117.0</v>
      </c>
      <c r="B1394" s="1">
        <v>5553.25</v>
      </c>
      <c r="C1394" s="1">
        <v>5569.100098</v>
      </c>
      <c r="D1394" s="1">
        <v>5537.100098</v>
      </c>
      <c r="E1394" s="1">
        <v>5542.950195</v>
      </c>
      <c r="F1394" s="1" t="str">
        <f t="shared" si="2"/>
        <v>SELL</v>
      </c>
      <c r="G1394" s="1" t="str">
        <f t="shared" si="3"/>
        <v>HOLD</v>
      </c>
      <c r="H1394" s="1">
        <f t="shared" si="4"/>
        <v>5574.75</v>
      </c>
      <c r="I1394" s="1">
        <f t="shared" si="6"/>
        <v>0</v>
      </c>
    </row>
    <row r="1395" ht="14.25" customHeight="1">
      <c r="A1395" s="4">
        <v>43118.0</v>
      </c>
      <c r="B1395" s="1">
        <v>5542.950195</v>
      </c>
      <c r="C1395" s="1">
        <v>5602.950195</v>
      </c>
      <c r="D1395" s="1">
        <v>5487.600098</v>
      </c>
      <c r="E1395" s="1">
        <v>5495.100098</v>
      </c>
      <c r="F1395" s="1" t="str">
        <f t="shared" si="2"/>
        <v>SELL</v>
      </c>
      <c r="G1395" s="1" t="str">
        <f t="shared" si="3"/>
        <v>HOLD</v>
      </c>
      <c r="H1395" s="1">
        <f t="shared" si="4"/>
        <v>5574.75</v>
      </c>
      <c r="I1395" s="1">
        <f t="shared" si="6"/>
        <v>0</v>
      </c>
    </row>
    <row r="1396" ht="14.25" customHeight="1">
      <c r="A1396" s="4">
        <v>43119.0</v>
      </c>
      <c r="B1396" s="1">
        <v>5495.100098</v>
      </c>
      <c r="C1396" s="1">
        <v>5569.149902</v>
      </c>
      <c r="D1396" s="1">
        <v>5477.75</v>
      </c>
      <c r="E1396" s="1">
        <v>5558.700195</v>
      </c>
      <c r="F1396" s="1" t="str">
        <f t="shared" si="2"/>
        <v>SELL</v>
      </c>
      <c r="G1396" s="1" t="str">
        <f t="shared" si="3"/>
        <v>HOLD</v>
      </c>
      <c r="H1396" s="1">
        <f t="shared" si="4"/>
        <v>5574.75</v>
      </c>
      <c r="I1396" s="1">
        <f t="shared" si="6"/>
        <v>0</v>
      </c>
    </row>
    <row r="1397" ht="14.25" customHeight="1">
      <c r="A1397" s="4">
        <v>43122.0</v>
      </c>
      <c r="B1397" s="1">
        <v>5558.700195</v>
      </c>
      <c r="C1397" s="1">
        <v>5610.600098</v>
      </c>
      <c r="D1397" s="1">
        <v>5543.600098</v>
      </c>
      <c r="E1397" s="1">
        <v>5594.0</v>
      </c>
      <c r="F1397" s="1" t="str">
        <f t="shared" si="2"/>
        <v>BUY</v>
      </c>
      <c r="G1397" s="1" t="str">
        <f t="shared" si="3"/>
        <v>BUY</v>
      </c>
      <c r="H1397" s="1">
        <f t="shared" si="4"/>
        <v>5594</v>
      </c>
      <c r="I1397" s="1">
        <f t="shared" si="6"/>
        <v>-0.003453069644</v>
      </c>
    </row>
    <row r="1398" ht="14.25" customHeight="1">
      <c r="A1398" s="4">
        <v>43123.0</v>
      </c>
      <c r="B1398" s="1">
        <v>5594.0</v>
      </c>
      <c r="C1398" s="1">
        <v>5594.0</v>
      </c>
      <c r="D1398" s="1">
        <v>5500.950195</v>
      </c>
      <c r="E1398" s="1">
        <v>5528.549805</v>
      </c>
      <c r="F1398" s="1" t="str">
        <f t="shared" si="2"/>
        <v>BUY</v>
      </c>
      <c r="G1398" s="1" t="str">
        <f t="shared" si="3"/>
        <v>HOLD</v>
      </c>
      <c r="H1398" s="1">
        <f t="shared" si="4"/>
        <v>5594</v>
      </c>
      <c r="I1398" s="1">
        <f t="shared" si="6"/>
        <v>0</v>
      </c>
    </row>
    <row r="1399" ht="14.25" customHeight="1">
      <c r="A1399" s="4">
        <v>43124.0</v>
      </c>
      <c r="B1399" s="1">
        <v>5528.549805</v>
      </c>
      <c r="C1399" s="1">
        <v>5592.5</v>
      </c>
      <c r="D1399" s="1">
        <v>5500.75</v>
      </c>
      <c r="E1399" s="1">
        <v>5568.399902</v>
      </c>
      <c r="F1399" s="1" t="str">
        <f t="shared" si="2"/>
        <v>BUY</v>
      </c>
      <c r="G1399" s="1" t="str">
        <f t="shared" si="3"/>
        <v>HOLD</v>
      </c>
      <c r="H1399" s="1">
        <f t="shared" si="4"/>
        <v>5594</v>
      </c>
      <c r="I1399" s="1">
        <f t="shared" si="6"/>
        <v>0</v>
      </c>
    </row>
    <row r="1400" ht="14.25" customHeight="1">
      <c r="A1400" s="4">
        <v>43125.0</v>
      </c>
      <c r="B1400" s="1">
        <v>5568.399902</v>
      </c>
      <c r="C1400" s="1">
        <v>5698.649902</v>
      </c>
      <c r="D1400" s="1">
        <v>5556.25</v>
      </c>
      <c r="E1400" s="1">
        <v>5688.950195</v>
      </c>
      <c r="F1400" s="1" t="str">
        <f t="shared" si="2"/>
        <v>BUY</v>
      </c>
      <c r="G1400" s="1" t="str">
        <f t="shared" si="3"/>
        <v>HOLD</v>
      </c>
      <c r="H1400" s="1">
        <f t="shared" si="4"/>
        <v>5594</v>
      </c>
      <c r="I1400" s="1">
        <f t="shared" si="6"/>
        <v>0</v>
      </c>
    </row>
    <row r="1401" ht="14.25" customHeight="1">
      <c r="A1401" s="4">
        <v>43126.0</v>
      </c>
      <c r="B1401" s="1">
        <v>5688.950195</v>
      </c>
      <c r="C1401" s="1">
        <v>5731.899902</v>
      </c>
      <c r="D1401" s="1">
        <v>5669.700195</v>
      </c>
      <c r="E1401" s="1">
        <v>5688.700195</v>
      </c>
      <c r="F1401" s="1" t="str">
        <f t="shared" si="2"/>
        <v>BUY</v>
      </c>
      <c r="G1401" s="1" t="str">
        <f t="shared" si="3"/>
        <v>HOLD</v>
      </c>
      <c r="H1401" s="1">
        <f t="shared" si="4"/>
        <v>5594</v>
      </c>
      <c r="I1401" s="1">
        <f t="shared" si="6"/>
        <v>0</v>
      </c>
    </row>
    <row r="1402" ht="14.25" customHeight="1">
      <c r="A1402" s="4">
        <v>43129.0</v>
      </c>
      <c r="B1402" s="1">
        <v>5688.700195</v>
      </c>
      <c r="C1402" s="1">
        <v>5794.049805</v>
      </c>
      <c r="D1402" s="1">
        <v>5682.549805</v>
      </c>
      <c r="E1402" s="1">
        <v>5783.100098</v>
      </c>
      <c r="F1402" s="1" t="str">
        <f t="shared" si="2"/>
        <v>BUY</v>
      </c>
      <c r="G1402" s="1" t="str">
        <f t="shared" si="3"/>
        <v>HOLD</v>
      </c>
      <c r="H1402" s="1">
        <f t="shared" si="4"/>
        <v>5594</v>
      </c>
      <c r="I1402" s="1">
        <f t="shared" si="6"/>
        <v>0</v>
      </c>
    </row>
    <row r="1403" ht="14.25" customHeight="1">
      <c r="A1403" s="4">
        <v>43130.0</v>
      </c>
      <c r="B1403" s="1">
        <v>5783.100098</v>
      </c>
      <c r="C1403" s="1">
        <v>5783.100098</v>
      </c>
      <c r="D1403" s="1">
        <v>5783.100098</v>
      </c>
      <c r="E1403" s="1">
        <v>5783.100098</v>
      </c>
      <c r="F1403" s="1" t="str">
        <f t="shared" si="2"/>
        <v>BUY</v>
      </c>
      <c r="G1403" s="1" t="str">
        <f t="shared" si="3"/>
        <v>HOLD</v>
      </c>
      <c r="H1403" s="1">
        <f t="shared" si="4"/>
        <v>5594</v>
      </c>
      <c r="I1403" s="1">
        <f t="shared" si="6"/>
        <v>0</v>
      </c>
    </row>
    <row r="1404" ht="14.25" customHeight="1">
      <c r="A1404" s="4">
        <v>43131.0</v>
      </c>
      <c r="B1404" s="1">
        <v>5783.100098</v>
      </c>
      <c r="C1404" s="1">
        <v>5844.600098</v>
      </c>
      <c r="D1404" s="1">
        <v>5783.100098</v>
      </c>
      <c r="E1404" s="1">
        <v>5834.399902</v>
      </c>
      <c r="F1404" s="1" t="str">
        <f t="shared" si="2"/>
        <v>BUY</v>
      </c>
      <c r="G1404" s="1" t="str">
        <f t="shared" si="3"/>
        <v>HOLD</v>
      </c>
      <c r="H1404" s="1">
        <f t="shared" si="4"/>
        <v>5594</v>
      </c>
      <c r="I1404" s="1">
        <f t="shared" si="6"/>
        <v>0</v>
      </c>
    </row>
    <row r="1405" ht="14.25" customHeight="1">
      <c r="A1405" s="4">
        <v>43132.0</v>
      </c>
      <c r="B1405" s="1">
        <v>5834.399902</v>
      </c>
      <c r="C1405" s="1">
        <v>5844.200195</v>
      </c>
      <c r="D1405" s="1">
        <v>5791.75</v>
      </c>
      <c r="E1405" s="1">
        <v>5836.899902</v>
      </c>
      <c r="F1405" s="1" t="str">
        <f t="shared" si="2"/>
        <v>BUY</v>
      </c>
      <c r="G1405" s="1" t="str">
        <f t="shared" si="3"/>
        <v>HOLD</v>
      </c>
      <c r="H1405" s="1">
        <f t="shared" si="4"/>
        <v>5594</v>
      </c>
      <c r="I1405" s="1">
        <f t="shared" si="6"/>
        <v>0</v>
      </c>
    </row>
    <row r="1406" ht="14.25" customHeight="1">
      <c r="A1406" s="4">
        <v>43133.0</v>
      </c>
      <c r="B1406" s="1">
        <v>5836.899902</v>
      </c>
      <c r="C1406" s="1">
        <v>5836.899902</v>
      </c>
      <c r="D1406" s="1">
        <v>5836.899902</v>
      </c>
      <c r="E1406" s="1">
        <v>5836.899902</v>
      </c>
      <c r="F1406" s="1" t="str">
        <f t="shared" si="2"/>
        <v>BUY</v>
      </c>
      <c r="G1406" s="1" t="str">
        <f t="shared" si="3"/>
        <v>HOLD</v>
      </c>
      <c r="H1406" s="1">
        <f t="shared" si="4"/>
        <v>5594</v>
      </c>
      <c r="I1406" s="1">
        <f t="shared" si="6"/>
        <v>0</v>
      </c>
    </row>
    <row r="1407" ht="14.25" customHeight="1">
      <c r="A1407" s="4">
        <v>43136.0</v>
      </c>
      <c r="B1407" s="1">
        <v>5856.100098</v>
      </c>
      <c r="C1407" s="1">
        <v>5924.600098</v>
      </c>
      <c r="D1407" s="1">
        <v>5853.299805</v>
      </c>
      <c r="E1407" s="1">
        <v>5916.299805</v>
      </c>
      <c r="F1407" s="1" t="str">
        <f t="shared" si="2"/>
        <v>BUY</v>
      </c>
      <c r="G1407" s="1" t="str">
        <f t="shared" si="3"/>
        <v>HOLD</v>
      </c>
      <c r="H1407" s="1">
        <f t="shared" si="4"/>
        <v>5594</v>
      </c>
      <c r="I1407" s="1">
        <f t="shared" si="6"/>
        <v>0</v>
      </c>
    </row>
    <row r="1408" ht="14.25" customHeight="1">
      <c r="A1408" s="4">
        <v>43137.0</v>
      </c>
      <c r="B1408" s="1">
        <v>5916.299805</v>
      </c>
      <c r="C1408" s="1">
        <v>5916.299805</v>
      </c>
      <c r="D1408" s="1">
        <v>5860.700195</v>
      </c>
      <c r="E1408" s="1">
        <v>5871.450195</v>
      </c>
      <c r="F1408" s="1" t="str">
        <f t="shared" si="2"/>
        <v>BUY</v>
      </c>
      <c r="G1408" s="1" t="str">
        <f t="shared" si="3"/>
        <v>HOLD</v>
      </c>
      <c r="H1408" s="1">
        <f t="shared" si="4"/>
        <v>5594</v>
      </c>
      <c r="I1408" s="1">
        <f t="shared" si="6"/>
        <v>0</v>
      </c>
    </row>
    <row r="1409" ht="14.25" customHeight="1">
      <c r="A1409" s="4">
        <v>43138.0</v>
      </c>
      <c r="B1409" s="1">
        <v>5871.450195</v>
      </c>
      <c r="C1409" s="1">
        <v>5918.0</v>
      </c>
      <c r="D1409" s="1">
        <v>5868.899902</v>
      </c>
      <c r="E1409" s="1">
        <v>5904.100098</v>
      </c>
      <c r="F1409" s="1" t="str">
        <f t="shared" si="2"/>
        <v>BUY</v>
      </c>
      <c r="G1409" s="1" t="str">
        <f t="shared" si="3"/>
        <v>HOLD</v>
      </c>
      <c r="H1409" s="1">
        <f t="shared" si="4"/>
        <v>5594</v>
      </c>
      <c r="I1409" s="1">
        <f t="shared" si="6"/>
        <v>0</v>
      </c>
    </row>
    <row r="1410" ht="14.25" customHeight="1">
      <c r="A1410" s="4">
        <v>43139.0</v>
      </c>
      <c r="B1410" s="1">
        <v>5932.600098</v>
      </c>
      <c r="C1410" s="1">
        <v>5962.299805</v>
      </c>
      <c r="D1410" s="1">
        <v>5867.799805</v>
      </c>
      <c r="E1410" s="1">
        <v>5930.200195</v>
      </c>
      <c r="F1410" s="1" t="str">
        <f t="shared" si="2"/>
        <v>BUY</v>
      </c>
      <c r="G1410" s="1" t="str">
        <f t="shared" si="3"/>
        <v>HOLD</v>
      </c>
      <c r="H1410" s="1">
        <f t="shared" si="4"/>
        <v>5594</v>
      </c>
      <c r="I1410" s="1">
        <f t="shared" si="6"/>
        <v>0</v>
      </c>
    </row>
    <row r="1411" ht="14.25" customHeight="1">
      <c r="A1411" s="4">
        <v>43140.0</v>
      </c>
      <c r="B1411" s="1">
        <v>5930.200195</v>
      </c>
      <c r="C1411" s="1">
        <v>5930.200195</v>
      </c>
      <c r="D1411" s="1">
        <v>5930.200195</v>
      </c>
      <c r="E1411" s="1">
        <v>5930.200195</v>
      </c>
      <c r="F1411" s="1" t="str">
        <f t="shared" si="2"/>
        <v>BUY</v>
      </c>
      <c r="G1411" s="1" t="str">
        <f t="shared" si="3"/>
        <v>HOLD</v>
      </c>
      <c r="H1411" s="1">
        <f t="shared" si="4"/>
        <v>5594</v>
      </c>
      <c r="I1411" s="1">
        <f t="shared" si="6"/>
        <v>0</v>
      </c>
    </row>
    <row r="1412" ht="14.25" customHeight="1">
      <c r="A1412" s="4">
        <v>43143.0</v>
      </c>
      <c r="B1412" s="1">
        <v>5930.200195</v>
      </c>
      <c r="C1412" s="1">
        <v>6018.850098</v>
      </c>
      <c r="D1412" s="1">
        <v>5911.25</v>
      </c>
      <c r="E1412" s="1">
        <v>5999.350098</v>
      </c>
      <c r="F1412" s="1" t="str">
        <f t="shared" si="2"/>
        <v>BUY</v>
      </c>
      <c r="G1412" s="1" t="str">
        <f t="shared" si="3"/>
        <v>HOLD</v>
      </c>
      <c r="H1412" s="1">
        <f t="shared" si="4"/>
        <v>5594</v>
      </c>
      <c r="I1412" s="1">
        <f t="shared" si="6"/>
        <v>0</v>
      </c>
    </row>
    <row r="1413" ht="14.25" customHeight="1">
      <c r="A1413" s="4">
        <v>43144.0</v>
      </c>
      <c r="B1413" s="1">
        <v>5999.350098</v>
      </c>
      <c r="C1413" s="1">
        <v>5999.850098</v>
      </c>
      <c r="D1413" s="1">
        <v>5936.899902</v>
      </c>
      <c r="E1413" s="1">
        <v>5944.0</v>
      </c>
      <c r="F1413" s="1" t="str">
        <f t="shared" si="2"/>
        <v>BUY</v>
      </c>
      <c r="G1413" s="1" t="str">
        <f t="shared" si="3"/>
        <v>HOLD</v>
      </c>
      <c r="H1413" s="1">
        <f t="shared" si="4"/>
        <v>5594</v>
      </c>
      <c r="I1413" s="1">
        <f t="shared" si="6"/>
        <v>0</v>
      </c>
    </row>
    <row r="1414" ht="14.25" customHeight="1">
      <c r="A1414" s="4">
        <v>43145.0</v>
      </c>
      <c r="B1414" s="1">
        <v>5944.0</v>
      </c>
      <c r="C1414" s="1">
        <v>5976.450195</v>
      </c>
      <c r="D1414" s="1">
        <v>5928.549805</v>
      </c>
      <c r="E1414" s="1">
        <v>5971.049805</v>
      </c>
      <c r="F1414" s="1" t="str">
        <f t="shared" si="2"/>
        <v>BUY</v>
      </c>
      <c r="G1414" s="1" t="str">
        <f t="shared" si="3"/>
        <v>HOLD</v>
      </c>
      <c r="H1414" s="1">
        <f t="shared" si="4"/>
        <v>5594</v>
      </c>
      <c r="I1414" s="1">
        <f t="shared" si="6"/>
        <v>0</v>
      </c>
    </row>
    <row r="1415" ht="14.25" customHeight="1">
      <c r="A1415" s="4">
        <v>43146.0</v>
      </c>
      <c r="B1415" s="1">
        <v>5971.049805</v>
      </c>
      <c r="C1415" s="1">
        <v>6050.350098</v>
      </c>
      <c r="D1415" s="1">
        <v>5971.049805</v>
      </c>
      <c r="E1415" s="1">
        <v>6043.549805</v>
      </c>
      <c r="F1415" s="1" t="str">
        <f t="shared" si="2"/>
        <v>BUY</v>
      </c>
      <c r="G1415" s="1" t="str">
        <f t="shared" si="3"/>
        <v>HOLD</v>
      </c>
      <c r="H1415" s="1">
        <f t="shared" si="4"/>
        <v>5594</v>
      </c>
      <c r="I1415" s="1">
        <f t="shared" si="6"/>
        <v>0</v>
      </c>
    </row>
    <row r="1416" ht="14.25" customHeight="1">
      <c r="A1416" s="4">
        <v>43147.0</v>
      </c>
      <c r="B1416" s="1">
        <v>6043.549805</v>
      </c>
      <c r="C1416" s="1">
        <v>6083.049805</v>
      </c>
      <c r="D1416" s="1">
        <v>6025.049805</v>
      </c>
      <c r="E1416" s="1">
        <v>6069.299805</v>
      </c>
      <c r="F1416" s="1" t="str">
        <f t="shared" si="2"/>
        <v>BUY</v>
      </c>
      <c r="G1416" s="1" t="str">
        <f t="shared" si="3"/>
        <v>HOLD</v>
      </c>
      <c r="H1416" s="1">
        <f t="shared" si="4"/>
        <v>5594</v>
      </c>
      <c r="I1416" s="1">
        <f t="shared" si="6"/>
        <v>0</v>
      </c>
    </row>
    <row r="1417" ht="14.25" customHeight="1">
      <c r="A1417" s="4">
        <v>43150.0</v>
      </c>
      <c r="B1417" s="1">
        <v>6069.299805</v>
      </c>
      <c r="C1417" s="1">
        <v>6084.700195</v>
      </c>
      <c r="D1417" s="1">
        <v>6040.549805</v>
      </c>
      <c r="E1417" s="1">
        <v>6050.149902</v>
      </c>
      <c r="F1417" s="1" t="str">
        <f t="shared" si="2"/>
        <v>BUY</v>
      </c>
      <c r="G1417" s="1" t="str">
        <f t="shared" si="3"/>
        <v>HOLD</v>
      </c>
      <c r="H1417" s="1">
        <f t="shared" si="4"/>
        <v>5594</v>
      </c>
      <c r="I1417" s="1">
        <f t="shared" si="6"/>
        <v>0</v>
      </c>
    </row>
    <row r="1418" ht="14.25" customHeight="1">
      <c r="A1418" s="4">
        <v>43151.0</v>
      </c>
      <c r="B1418" s="1">
        <v>6050.149902</v>
      </c>
      <c r="C1418" s="1">
        <v>6104.399902</v>
      </c>
      <c r="D1418" s="1">
        <v>6046.25</v>
      </c>
      <c r="E1418" s="1">
        <v>6094.75</v>
      </c>
      <c r="F1418" s="1" t="str">
        <f t="shared" si="2"/>
        <v>BUY</v>
      </c>
      <c r="G1418" s="1" t="str">
        <f t="shared" si="3"/>
        <v>HOLD</v>
      </c>
      <c r="H1418" s="1">
        <f t="shared" si="4"/>
        <v>5594</v>
      </c>
      <c r="I1418" s="1">
        <f t="shared" si="6"/>
        <v>0</v>
      </c>
    </row>
    <row r="1419" ht="14.25" customHeight="1">
      <c r="A1419" s="4">
        <v>43152.0</v>
      </c>
      <c r="B1419" s="1">
        <v>6098.200195</v>
      </c>
      <c r="C1419" s="1">
        <v>6104.950195</v>
      </c>
      <c r="D1419" s="1">
        <v>5972.899902</v>
      </c>
      <c r="E1419" s="1">
        <v>5980.450195</v>
      </c>
      <c r="F1419" s="1" t="str">
        <f t="shared" si="2"/>
        <v>SELL</v>
      </c>
      <c r="G1419" s="1" t="str">
        <f t="shared" si="3"/>
        <v>SELL</v>
      </c>
      <c r="H1419" s="1">
        <f t="shared" si="4"/>
        <v>5980.450195</v>
      </c>
      <c r="I1419" s="1">
        <f t="shared" si="6"/>
        <v>0.06908298087</v>
      </c>
    </row>
    <row r="1420" ht="14.25" customHeight="1">
      <c r="A1420" s="4">
        <v>43153.0</v>
      </c>
      <c r="B1420" s="1">
        <v>5980.450195</v>
      </c>
      <c r="C1420" s="1">
        <v>6026.200195</v>
      </c>
      <c r="D1420" s="1">
        <v>5970.049805</v>
      </c>
      <c r="E1420" s="1">
        <v>5995.399902</v>
      </c>
      <c r="F1420" s="1" t="str">
        <f t="shared" si="2"/>
        <v>SELL</v>
      </c>
      <c r="G1420" s="1" t="str">
        <f t="shared" si="3"/>
        <v>HOLD</v>
      </c>
      <c r="H1420" s="1">
        <f t="shared" si="4"/>
        <v>5980.450195</v>
      </c>
      <c r="I1420" s="1">
        <f t="shared" si="6"/>
        <v>0</v>
      </c>
    </row>
    <row r="1421" ht="14.25" customHeight="1">
      <c r="A1421" s="4">
        <v>43154.0</v>
      </c>
      <c r="B1421" s="1">
        <v>5995.399902</v>
      </c>
      <c r="C1421" s="1">
        <v>6156.549805</v>
      </c>
      <c r="D1421" s="1">
        <v>5995.399902</v>
      </c>
      <c r="E1421" s="1">
        <v>6146.75</v>
      </c>
      <c r="F1421" s="1" t="str">
        <f t="shared" si="2"/>
        <v>BUY</v>
      </c>
      <c r="G1421" s="1" t="str">
        <f t="shared" si="3"/>
        <v>BUY</v>
      </c>
      <c r="H1421" s="1">
        <f t="shared" si="4"/>
        <v>6146.75</v>
      </c>
      <c r="I1421" s="1">
        <f t="shared" si="6"/>
        <v>-0.02780723852</v>
      </c>
    </row>
    <row r="1422" ht="14.25" customHeight="1">
      <c r="A1422" s="4">
        <v>43157.0</v>
      </c>
      <c r="B1422" s="1">
        <v>6146.75</v>
      </c>
      <c r="C1422" s="1">
        <v>6187.049805</v>
      </c>
      <c r="D1422" s="1">
        <v>6128.100098</v>
      </c>
      <c r="E1422" s="1">
        <v>6169.899902</v>
      </c>
      <c r="F1422" s="1" t="str">
        <f t="shared" si="2"/>
        <v>BUY</v>
      </c>
      <c r="G1422" s="1" t="str">
        <f t="shared" si="3"/>
        <v>HOLD</v>
      </c>
      <c r="H1422" s="1">
        <f t="shared" si="4"/>
        <v>6146.75</v>
      </c>
      <c r="I1422" s="1">
        <f t="shared" si="6"/>
        <v>0</v>
      </c>
    </row>
    <row r="1423" ht="14.25" customHeight="1">
      <c r="A1423" s="4">
        <v>43158.0</v>
      </c>
      <c r="B1423" s="1">
        <v>6172.950195</v>
      </c>
      <c r="C1423" s="1">
        <v>6199.950195</v>
      </c>
      <c r="D1423" s="1">
        <v>6146.149902</v>
      </c>
      <c r="E1423" s="1">
        <v>6187.299805</v>
      </c>
      <c r="F1423" s="1" t="str">
        <f t="shared" si="2"/>
        <v>BUY</v>
      </c>
      <c r="G1423" s="1" t="str">
        <f t="shared" si="3"/>
        <v>HOLD</v>
      </c>
      <c r="H1423" s="1">
        <f t="shared" si="4"/>
        <v>6146.75</v>
      </c>
      <c r="I1423" s="1">
        <f t="shared" si="6"/>
        <v>0</v>
      </c>
    </row>
    <row r="1424" ht="14.25" customHeight="1">
      <c r="A1424" s="4">
        <v>43159.0</v>
      </c>
      <c r="B1424" s="1">
        <v>6198.0</v>
      </c>
      <c r="C1424" s="1">
        <v>6229.450195</v>
      </c>
      <c r="D1424" s="1">
        <v>6146.049805</v>
      </c>
      <c r="E1424" s="1">
        <v>6156.899902</v>
      </c>
      <c r="F1424" s="1" t="str">
        <f t="shared" si="2"/>
        <v>BUY</v>
      </c>
      <c r="G1424" s="1" t="str">
        <f t="shared" si="3"/>
        <v>HOLD</v>
      </c>
      <c r="H1424" s="1">
        <f t="shared" si="4"/>
        <v>6146.75</v>
      </c>
      <c r="I1424" s="1">
        <f t="shared" si="6"/>
        <v>0</v>
      </c>
    </row>
    <row r="1425" ht="14.25" customHeight="1">
      <c r="A1425" s="4">
        <v>43160.0</v>
      </c>
      <c r="B1425" s="1">
        <v>6156.899902</v>
      </c>
      <c r="C1425" s="1">
        <v>6179.450195</v>
      </c>
      <c r="D1425" s="1">
        <v>6103.100098</v>
      </c>
      <c r="E1425" s="1">
        <v>6114.100098</v>
      </c>
      <c r="F1425" s="1" t="str">
        <f t="shared" si="2"/>
        <v>SELL</v>
      </c>
      <c r="G1425" s="1" t="str">
        <f t="shared" si="3"/>
        <v>SELL</v>
      </c>
      <c r="H1425" s="1">
        <f t="shared" si="4"/>
        <v>6114.100098</v>
      </c>
      <c r="I1425" s="1">
        <f t="shared" si="6"/>
        <v>-0.005311734168</v>
      </c>
    </row>
    <row r="1426" ht="14.25" customHeight="1">
      <c r="A1426" s="4">
        <v>43161.0</v>
      </c>
      <c r="B1426" s="1">
        <v>6114.100098</v>
      </c>
      <c r="C1426" s="1">
        <v>6147.549805</v>
      </c>
      <c r="D1426" s="1">
        <v>6074.549805</v>
      </c>
      <c r="E1426" s="1">
        <v>6094.5</v>
      </c>
      <c r="F1426" s="1" t="str">
        <f t="shared" si="2"/>
        <v>SELL</v>
      </c>
      <c r="G1426" s="1" t="str">
        <f t="shared" si="3"/>
        <v>HOLD</v>
      </c>
      <c r="H1426" s="1">
        <f t="shared" si="4"/>
        <v>6114.100098</v>
      </c>
      <c r="I1426" s="1">
        <f t="shared" si="6"/>
        <v>0</v>
      </c>
    </row>
    <row r="1427" ht="14.25" customHeight="1">
      <c r="A1427" s="4">
        <v>43164.0</v>
      </c>
      <c r="B1427" s="1">
        <v>6094.5</v>
      </c>
      <c r="C1427" s="1">
        <v>6094.5</v>
      </c>
      <c r="D1427" s="1">
        <v>5955.850098</v>
      </c>
      <c r="E1427" s="1">
        <v>5967.049805</v>
      </c>
      <c r="F1427" s="1" t="str">
        <f t="shared" si="2"/>
        <v>SELL</v>
      </c>
      <c r="G1427" s="1" t="str">
        <f t="shared" si="3"/>
        <v>HOLD</v>
      </c>
      <c r="H1427" s="1">
        <f t="shared" si="4"/>
        <v>6114.100098</v>
      </c>
      <c r="I1427" s="1">
        <f t="shared" si="6"/>
        <v>0</v>
      </c>
    </row>
    <row r="1428" ht="14.25" customHeight="1">
      <c r="A1428" s="4">
        <v>43165.0</v>
      </c>
      <c r="B1428" s="1">
        <v>5967.049805</v>
      </c>
      <c r="C1428" s="1">
        <v>6015.200195</v>
      </c>
      <c r="D1428" s="1">
        <v>5936.850098</v>
      </c>
      <c r="E1428" s="1">
        <v>5983.549805</v>
      </c>
      <c r="F1428" s="1" t="str">
        <f t="shared" si="2"/>
        <v>SELL</v>
      </c>
      <c r="G1428" s="1" t="str">
        <f t="shared" si="3"/>
        <v>HOLD</v>
      </c>
      <c r="H1428" s="1">
        <f t="shared" si="4"/>
        <v>6114.100098</v>
      </c>
      <c r="I1428" s="1">
        <f t="shared" si="6"/>
        <v>0</v>
      </c>
    </row>
    <row r="1429" ht="14.25" customHeight="1">
      <c r="A1429" s="4">
        <v>43166.0</v>
      </c>
      <c r="B1429" s="1">
        <v>5989.399902</v>
      </c>
      <c r="C1429" s="1">
        <v>6099.899902</v>
      </c>
      <c r="D1429" s="1">
        <v>5975.549805</v>
      </c>
      <c r="E1429" s="1">
        <v>6083.149902</v>
      </c>
      <c r="F1429" s="1" t="str">
        <f t="shared" si="2"/>
        <v>SELL</v>
      </c>
      <c r="G1429" s="1" t="str">
        <f t="shared" si="3"/>
        <v>HOLD</v>
      </c>
      <c r="H1429" s="1">
        <f t="shared" si="4"/>
        <v>6114.100098</v>
      </c>
      <c r="I1429" s="1">
        <f t="shared" si="6"/>
        <v>0</v>
      </c>
    </row>
    <row r="1430" ht="14.25" customHeight="1">
      <c r="A1430" s="4">
        <v>43167.0</v>
      </c>
      <c r="B1430" s="1">
        <v>6086.350098</v>
      </c>
      <c r="C1430" s="1">
        <v>6127.649902</v>
      </c>
      <c r="D1430" s="1">
        <v>6055.399902</v>
      </c>
      <c r="E1430" s="1">
        <v>6111.25</v>
      </c>
      <c r="F1430" s="1" t="str">
        <f t="shared" si="2"/>
        <v>BUY</v>
      </c>
      <c r="G1430" s="1" t="str">
        <f t="shared" si="3"/>
        <v>BUY</v>
      </c>
      <c r="H1430" s="1">
        <f t="shared" si="4"/>
        <v>6111.25</v>
      </c>
      <c r="I1430" s="1">
        <f t="shared" si="6"/>
        <v>0.0004661516747</v>
      </c>
    </row>
    <row r="1431" ht="14.25" customHeight="1">
      <c r="A1431" s="4">
        <v>43168.0</v>
      </c>
      <c r="B1431" s="1">
        <v>6111.25</v>
      </c>
      <c r="C1431" s="1">
        <v>6122.100098</v>
      </c>
      <c r="D1431" s="1">
        <v>6069.850098</v>
      </c>
      <c r="E1431" s="1">
        <v>6104.299805</v>
      </c>
      <c r="F1431" s="1" t="str">
        <f t="shared" si="2"/>
        <v>BUY</v>
      </c>
      <c r="G1431" s="1" t="str">
        <f t="shared" si="3"/>
        <v>HOLD</v>
      </c>
      <c r="H1431" s="1">
        <f t="shared" si="4"/>
        <v>6111.25</v>
      </c>
      <c r="I1431" s="1">
        <f t="shared" si="6"/>
        <v>0</v>
      </c>
    </row>
    <row r="1432" ht="14.25" customHeight="1">
      <c r="A1432" s="4">
        <v>43171.0</v>
      </c>
      <c r="B1432" s="1">
        <v>6104.299805</v>
      </c>
      <c r="C1432" s="1">
        <v>6132.600098</v>
      </c>
      <c r="D1432" s="1">
        <v>6072.049805</v>
      </c>
      <c r="E1432" s="1">
        <v>6124.049805</v>
      </c>
      <c r="F1432" s="1" t="str">
        <f t="shared" si="2"/>
        <v>BUY</v>
      </c>
      <c r="G1432" s="1" t="str">
        <f t="shared" si="3"/>
        <v>HOLD</v>
      </c>
      <c r="H1432" s="1">
        <f t="shared" si="4"/>
        <v>6111.25</v>
      </c>
      <c r="I1432" s="1">
        <f t="shared" si="6"/>
        <v>0</v>
      </c>
    </row>
    <row r="1433" ht="14.25" customHeight="1">
      <c r="A1433" s="4">
        <v>43172.0</v>
      </c>
      <c r="B1433" s="1">
        <v>6124.049805</v>
      </c>
      <c r="C1433" s="1">
        <v>6124.049805</v>
      </c>
      <c r="D1433" s="1">
        <v>5976.049805</v>
      </c>
      <c r="E1433" s="1">
        <v>5985.950195</v>
      </c>
      <c r="F1433" s="1" t="str">
        <f t="shared" si="2"/>
        <v>SELL</v>
      </c>
      <c r="G1433" s="1" t="str">
        <f t="shared" si="3"/>
        <v>SELL</v>
      </c>
      <c r="H1433" s="1">
        <f t="shared" si="4"/>
        <v>5985.950195</v>
      </c>
      <c r="I1433" s="1">
        <f t="shared" si="6"/>
        <v>-0.02050313847</v>
      </c>
    </row>
    <row r="1434" ht="14.25" customHeight="1">
      <c r="A1434" s="4">
        <v>43173.0</v>
      </c>
      <c r="B1434" s="1">
        <v>5985.950195</v>
      </c>
      <c r="C1434" s="1">
        <v>6010.299805</v>
      </c>
      <c r="D1434" s="1">
        <v>5916.549805</v>
      </c>
      <c r="E1434" s="1">
        <v>5939.299805</v>
      </c>
      <c r="F1434" s="1" t="str">
        <f t="shared" si="2"/>
        <v>SELL</v>
      </c>
      <c r="G1434" s="1" t="str">
        <f t="shared" si="3"/>
        <v>HOLD</v>
      </c>
      <c r="H1434" s="1">
        <f t="shared" si="4"/>
        <v>5985.950195</v>
      </c>
      <c r="I1434" s="1">
        <f t="shared" si="6"/>
        <v>0</v>
      </c>
    </row>
    <row r="1435" ht="14.25" customHeight="1">
      <c r="A1435" s="4">
        <v>43174.0</v>
      </c>
      <c r="B1435" s="1">
        <v>5939.299805</v>
      </c>
      <c r="C1435" s="1">
        <v>5981.5</v>
      </c>
      <c r="D1435" s="1">
        <v>5910.350098</v>
      </c>
      <c r="E1435" s="1">
        <v>5919.450195</v>
      </c>
      <c r="F1435" s="1" t="str">
        <f t="shared" si="2"/>
        <v>SELL</v>
      </c>
      <c r="G1435" s="1" t="str">
        <f t="shared" si="3"/>
        <v>HOLD</v>
      </c>
      <c r="H1435" s="1">
        <f t="shared" si="4"/>
        <v>5985.950195</v>
      </c>
      <c r="I1435" s="1">
        <f t="shared" si="6"/>
        <v>0</v>
      </c>
    </row>
    <row r="1436" ht="14.25" customHeight="1">
      <c r="A1436" s="4">
        <v>43175.0</v>
      </c>
      <c r="B1436" s="1">
        <v>5919.450195</v>
      </c>
      <c r="C1436" s="1">
        <v>5935.049805</v>
      </c>
      <c r="D1436" s="1">
        <v>5884.299805</v>
      </c>
      <c r="E1436" s="1">
        <v>5923.850098</v>
      </c>
      <c r="F1436" s="1" t="str">
        <f t="shared" si="2"/>
        <v>SELL</v>
      </c>
      <c r="G1436" s="1" t="str">
        <f t="shared" si="3"/>
        <v>HOLD</v>
      </c>
      <c r="H1436" s="1">
        <f t="shared" si="4"/>
        <v>5985.950195</v>
      </c>
      <c r="I1436" s="1">
        <f t="shared" si="6"/>
        <v>0</v>
      </c>
    </row>
    <row r="1437" ht="14.25" customHeight="1">
      <c r="A1437" s="4">
        <v>43178.0</v>
      </c>
      <c r="B1437" s="1">
        <v>5923.850098</v>
      </c>
      <c r="C1437" s="1">
        <v>5956.299805</v>
      </c>
      <c r="D1437" s="1">
        <v>5869.700195</v>
      </c>
      <c r="E1437" s="1">
        <v>5921.399902</v>
      </c>
      <c r="F1437" s="1" t="str">
        <f t="shared" si="2"/>
        <v>SELL</v>
      </c>
      <c r="G1437" s="1" t="str">
        <f t="shared" si="3"/>
        <v>HOLD</v>
      </c>
      <c r="H1437" s="1">
        <f t="shared" si="4"/>
        <v>5985.950195</v>
      </c>
      <c r="I1437" s="1">
        <f t="shared" si="6"/>
        <v>0</v>
      </c>
    </row>
    <row r="1438" ht="14.25" customHeight="1">
      <c r="A1438" s="4">
        <v>43179.0</v>
      </c>
      <c r="B1438" s="1">
        <v>5921.399902</v>
      </c>
      <c r="C1438" s="1">
        <v>5972.649902</v>
      </c>
      <c r="D1438" s="1">
        <v>5871.950195</v>
      </c>
      <c r="E1438" s="1">
        <v>5881.0</v>
      </c>
      <c r="F1438" s="1" t="str">
        <f t="shared" si="2"/>
        <v>SELL</v>
      </c>
      <c r="G1438" s="1" t="str">
        <f t="shared" si="3"/>
        <v>HOLD</v>
      </c>
      <c r="H1438" s="1">
        <f t="shared" si="4"/>
        <v>5985.950195</v>
      </c>
      <c r="I1438" s="1">
        <f t="shared" si="6"/>
        <v>0</v>
      </c>
    </row>
    <row r="1439" ht="14.25" customHeight="1">
      <c r="A1439" s="4">
        <v>43180.0</v>
      </c>
      <c r="B1439" s="1">
        <v>5881.0</v>
      </c>
      <c r="C1439" s="1">
        <v>5931.399902</v>
      </c>
      <c r="D1439" s="1">
        <v>5858.100098</v>
      </c>
      <c r="E1439" s="1">
        <v>5878.0</v>
      </c>
      <c r="F1439" s="1" t="str">
        <f t="shared" si="2"/>
        <v>SELL</v>
      </c>
      <c r="G1439" s="1" t="str">
        <f t="shared" si="3"/>
        <v>HOLD</v>
      </c>
      <c r="H1439" s="1">
        <f t="shared" si="4"/>
        <v>5985.950195</v>
      </c>
      <c r="I1439" s="1">
        <f t="shared" si="6"/>
        <v>0</v>
      </c>
    </row>
    <row r="1440" ht="14.25" customHeight="1">
      <c r="A1440" s="4">
        <v>43181.0</v>
      </c>
      <c r="B1440" s="1">
        <v>5878.0</v>
      </c>
      <c r="C1440" s="1">
        <v>5878.0</v>
      </c>
      <c r="D1440" s="1">
        <v>5780.399902</v>
      </c>
      <c r="E1440" s="1">
        <v>5788.799805</v>
      </c>
      <c r="F1440" s="1" t="str">
        <f t="shared" si="2"/>
        <v>SELL</v>
      </c>
      <c r="G1440" s="1" t="str">
        <f t="shared" si="3"/>
        <v>HOLD</v>
      </c>
      <c r="H1440" s="1">
        <f t="shared" si="4"/>
        <v>5985.950195</v>
      </c>
      <c r="I1440" s="1">
        <f t="shared" si="6"/>
        <v>0</v>
      </c>
    </row>
    <row r="1441" ht="14.25" customHeight="1">
      <c r="A1441" s="4">
        <v>43182.0</v>
      </c>
      <c r="B1441" s="1">
        <v>5788.799805</v>
      </c>
      <c r="C1441" s="1">
        <v>5792.600098</v>
      </c>
      <c r="D1441" s="1">
        <v>5740.950195</v>
      </c>
      <c r="E1441" s="1">
        <v>5760.200195</v>
      </c>
      <c r="F1441" s="1" t="str">
        <f t="shared" si="2"/>
        <v>SELL</v>
      </c>
      <c r="G1441" s="1" t="str">
        <f t="shared" si="3"/>
        <v>HOLD</v>
      </c>
      <c r="H1441" s="1">
        <f t="shared" si="4"/>
        <v>5985.950195</v>
      </c>
      <c r="I1441" s="1">
        <f t="shared" si="6"/>
        <v>0</v>
      </c>
    </row>
    <row r="1442" ht="14.25" customHeight="1">
      <c r="A1442" s="4">
        <v>43185.0</v>
      </c>
      <c r="B1442" s="1">
        <v>5760.200195</v>
      </c>
      <c r="C1442" s="1">
        <v>5760.200195</v>
      </c>
      <c r="D1442" s="1">
        <v>5683.149902</v>
      </c>
      <c r="E1442" s="1">
        <v>5699.100098</v>
      </c>
      <c r="F1442" s="1" t="str">
        <f t="shared" si="2"/>
        <v>SELL</v>
      </c>
      <c r="G1442" s="1" t="str">
        <f t="shared" si="3"/>
        <v>HOLD</v>
      </c>
      <c r="H1442" s="1">
        <f t="shared" si="4"/>
        <v>5985.950195</v>
      </c>
      <c r="I1442" s="1">
        <f t="shared" si="6"/>
        <v>0</v>
      </c>
    </row>
    <row r="1443" ht="14.25" customHeight="1">
      <c r="A1443" s="4">
        <v>43186.0</v>
      </c>
      <c r="B1443" s="1">
        <v>5699.100098</v>
      </c>
      <c r="C1443" s="1">
        <v>5819.350098</v>
      </c>
      <c r="D1443" s="1">
        <v>5699.100098</v>
      </c>
      <c r="E1443" s="1">
        <v>5808.399902</v>
      </c>
      <c r="F1443" s="1" t="str">
        <f t="shared" si="2"/>
        <v>SELL</v>
      </c>
      <c r="G1443" s="1" t="str">
        <f t="shared" si="3"/>
        <v>HOLD</v>
      </c>
      <c r="H1443" s="1">
        <f t="shared" si="4"/>
        <v>5985.950195</v>
      </c>
      <c r="I1443" s="1">
        <f t="shared" si="6"/>
        <v>0</v>
      </c>
    </row>
    <row r="1444" ht="14.25" customHeight="1">
      <c r="A1444" s="4">
        <v>43187.0</v>
      </c>
      <c r="B1444" s="1">
        <v>5808.399902</v>
      </c>
      <c r="C1444" s="1">
        <v>5854.600098</v>
      </c>
      <c r="D1444" s="1">
        <v>5770.350098</v>
      </c>
      <c r="E1444" s="1">
        <v>5850.049805</v>
      </c>
      <c r="F1444" s="1" t="str">
        <f t="shared" si="2"/>
        <v>BUY</v>
      </c>
      <c r="G1444" s="1" t="str">
        <f t="shared" si="3"/>
        <v>BUY</v>
      </c>
      <c r="H1444" s="1">
        <f t="shared" si="4"/>
        <v>5850.049805</v>
      </c>
      <c r="I1444" s="1">
        <f t="shared" si="6"/>
        <v>0.02270322765</v>
      </c>
    </row>
    <row r="1445" ht="14.25" customHeight="1">
      <c r="A1445" s="4">
        <v>43188.0</v>
      </c>
      <c r="B1445" s="1">
        <v>5841.899902</v>
      </c>
      <c r="C1445" s="1">
        <v>5863.399902</v>
      </c>
      <c r="D1445" s="1">
        <v>5804.299805</v>
      </c>
      <c r="E1445" s="1">
        <v>5813.600098</v>
      </c>
      <c r="F1445" s="1" t="str">
        <f t="shared" si="2"/>
        <v>BUY</v>
      </c>
      <c r="G1445" s="1" t="str">
        <f t="shared" si="3"/>
        <v>HOLD</v>
      </c>
      <c r="H1445" s="1">
        <f t="shared" si="4"/>
        <v>5850.049805</v>
      </c>
      <c r="I1445" s="1">
        <f t="shared" si="6"/>
        <v>0</v>
      </c>
    </row>
    <row r="1446" ht="14.25" customHeight="1">
      <c r="A1446" s="4">
        <v>43189.0</v>
      </c>
      <c r="B1446" s="1">
        <v>5813.600098</v>
      </c>
      <c r="C1446" s="1">
        <v>5828.399902</v>
      </c>
      <c r="D1446" s="1">
        <v>5778.399902</v>
      </c>
      <c r="E1446" s="1">
        <v>5822.25</v>
      </c>
      <c r="F1446" s="1" t="str">
        <f t="shared" si="2"/>
        <v>BUY</v>
      </c>
      <c r="G1446" s="1" t="str">
        <f t="shared" si="3"/>
        <v>HOLD</v>
      </c>
      <c r="H1446" s="1">
        <f t="shared" si="4"/>
        <v>5850.049805</v>
      </c>
      <c r="I1446" s="1">
        <f t="shared" si="6"/>
        <v>0</v>
      </c>
    </row>
    <row r="1447" ht="14.25" customHeight="1">
      <c r="A1447" s="4">
        <v>43192.0</v>
      </c>
      <c r="B1447" s="1">
        <v>5822.25</v>
      </c>
      <c r="C1447" s="1">
        <v>5822.25</v>
      </c>
      <c r="D1447" s="1">
        <v>5646.549805</v>
      </c>
      <c r="E1447" s="1">
        <v>5655.899902</v>
      </c>
      <c r="F1447" s="1" t="str">
        <f t="shared" si="2"/>
        <v>SELL</v>
      </c>
      <c r="G1447" s="1" t="str">
        <f t="shared" si="3"/>
        <v>SELL</v>
      </c>
      <c r="H1447" s="1">
        <f t="shared" si="4"/>
        <v>5655.899902</v>
      </c>
      <c r="I1447" s="1">
        <f t="shared" si="6"/>
        <v>-0.03318773506</v>
      </c>
    </row>
    <row r="1448" ht="14.25" customHeight="1">
      <c r="A1448" s="4">
        <v>43193.0</v>
      </c>
      <c r="B1448" s="1">
        <v>5655.899902</v>
      </c>
      <c r="C1448" s="1">
        <v>5686.149902</v>
      </c>
      <c r="D1448" s="1">
        <v>5618.0</v>
      </c>
      <c r="E1448" s="1">
        <v>5667.649902</v>
      </c>
      <c r="F1448" s="1" t="str">
        <f t="shared" si="2"/>
        <v>SELL</v>
      </c>
      <c r="G1448" s="1" t="str">
        <f t="shared" si="3"/>
        <v>HOLD</v>
      </c>
      <c r="H1448" s="1">
        <f t="shared" si="4"/>
        <v>5655.899902</v>
      </c>
      <c r="I1448" s="1">
        <f t="shared" si="6"/>
        <v>0</v>
      </c>
    </row>
    <row r="1449" ht="14.25" customHeight="1">
      <c r="A1449" s="4">
        <v>43194.0</v>
      </c>
      <c r="B1449" s="1">
        <v>5667.649902</v>
      </c>
      <c r="C1449" s="1">
        <v>5667.649902</v>
      </c>
      <c r="D1449" s="1">
        <v>5566.899902</v>
      </c>
      <c r="E1449" s="1">
        <v>5590.25</v>
      </c>
      <c r="F1449" s="1" t="str">
        <f t="shared" si="2"/>
        <v>SELL</v>
      </c>
      <c r="G1449" s="1" t="str">
        <f t="shared" si="3"/>
        <v>HOLD</v>
      </c>
      <c r="H1449" s="1">
        <f t="shared" si="4"/>
        <v>5655.899902</v>
      </c>
      <c r="I1449" s="1">
        <f t="shared" si="6"/>
        <v>0</v>
      </c>
    </row>
    <row r="1450" ht="14.25" customHeight="1">
      <c r="A1450" s="4">
        <v>43195.0</v>
      </c>
      <c r="B1450" s="1">
        <v>5590.25</v>
      </c>
      <c r="C1450" s="1">
        <v>5666.200195</v>
      </c>
      <c r="D1450" s="1">
        <v>5570.350098</v>
      </c>
      <c r="E1450" s="1">
        <v>5609.100098</v>
      </c>
      <c r="F1450" s="1" t="str">
        <f t="shared" si="2"/>
        <v>SELL</v>
      </c>
      <c r="G1450" s="1" t="str">
        <f t="shared" si="3"/>
        <v>HOLD</v>
      </c>
      <c r="H1450" s="1">
        <f t="shared" si="4"/>
        <v>5655.899902</v>
      </c>
      <c r="I1450" s="1">
        <f t="shared" si="6"/>
        <v>0</v>
      </c>
    </row>
    <row r="1451" ht="14.25" customHeight="1">
      <c r="A1451" s="4">
        <v>43196.0</v>
      </c>
      <c r="B1451" s="1">
        <v>5609.100098</v>
      </c>
      <c r="C1451" s="1">
        <v>5635.049805</v>
      </c>
      <c r="D1451" s="1">
        <v>5579.600098</v>
      </c>
      <c r="E1451" s="1">
        <v>5588.700195</v>
      </c>
      <c r="F1451" s="1" t="str">
        <f t="shared" si="2"/>
        <v>SELL</v>
      </c>
      <c r="G1451" s="1" t="str">
        <f t="shared" si="3"/>
        <v>HOLD</v>
      </c>
      <c r="H1451" s="1">
        <f t="shared" si="4"/>
        <v>5655.899902</v>
      </c>
      <c r="I1451" s="1">
        <f t="shared" si="6"/>
        <v>0</v>
      </c>
    </row>
    <row r="1452" ht="14.25" customHeight="1">
      <c r="A1452" s="4">
        <v>43199.0</v>
      </c>
      <c r="B1452" s="1">
        <v>5588.700195</v>
      </c>
      <c r="C1452" s="1">
        <v>5699.200195</v>
      </c>
      <c r="D1452" s="1">
        <v>5588.700195</v>
      </c>
      <c r="E1452" s="1">
        <v>5682.350098</v>
      </c>
      <c r="F1452" s="1" t="str">
        <f t="shared" si="2"/>
        <v>BUY</v>
      </c>
      <c r="G1452" s="1" t="str">
        <f t="shared" si="3"/>
        <v>BUY</v>
      </c>
      <c r="H1452" s="1">
        <f t="shared" si="4"/>
        <v>5682.350098</v>
      </c>
      <c r="I1452" s="1">
        <f t="shared" si="6"/>
        <v>-0.004676567206</v>
      </c>
    </row>
    <row r="1453" ht="14.25" customHeight="1">
      <c r="A1453" s="4">
        <v>43200.0</v>
      </c>
      <c r="B1453" s="1">
        <v>5682.350098</v>
      </c>
      <c r="C1453" s="1">
        <v>5852.75</v>
      </c>
      <c r="D1453" s="1">
        <v>5682.350098</v>
      </c>
      <c r="E1453" s="1">
        <v>5842.200195</v>
      </c>
      <c r="F1453" s="1" t="str">
        <f t="shared" si="2"/>
        <v>BUY</v>
      </c>
      <c r="G1453" s="1" t="str">
        <f t="shared" si="3"/>
        <v>HOLD</v>
      </c>
      <c r="H1453" s="1">
        <f t="shared" si="4"/>
        <v>5682.350098</v>
      </c>
      <c r="I1453" s="1">
        <f t="shared" si="6"/>
        <v>0</v>
      </c>
    </row>
    <row r="1454" ht="14.25" customHeight="1">
      <c r="A1454" s="4">
        <v>43201.0</v>
      </c>
      <c r="B1454" s="1">
        <v>5842.200195</v>
      </c>
      <c r="C1454" s="1">
        <v>5904.049805</v>
      </c>
      <c r="D1454" s="1">
        <v>5829.149902</v>
      </c>
      <c r="E1454" s="1">
        <v>5898.850098</v>
      </c>
      <c r="F1454" s="1" t="str">
        <f t="shared" si="2"/>
        <v>BUY</v>
      </c>
      <c r="G1454" s="1" t="str">
        <f t="shared" si="3"/>
        <v>HOLD</v>
      </c>
      <c r="H1454" s="1">
        <f t="shared" si="4"/>
        <v>5682.350098</v>
      </c>
      <c r="I1454" s="1">
        <f t="shared" si="6"/>
        <v>0</v>
      </c>
    </row>
    <row r="1455" ht="14.25" customHeight="1">
      <c r="A1455" s="4">
        <v>43202.0</v>
      </c>
      <c r="B1455" s="1">
        <v>5898.850098</v>
      </c>
      <c r="C1455" s="1">
        <v>5898.850098</v>
      </c>
      <c r="D1455" s="1">
        <v>5852.350098</v>
      </c>
      <c r="E1455" s="1">
        <v>5857.549805</v>
      </c>
      <c r="F1455" s="1" t="str">
        <f t="shared" si="2"/>
        <v>BUY</v>
      </c>
      <c r="G1455" s="1" t="str">
        <f t="shared" si="3"/>
        <v>HOLD</v>
      </c>
      <c r="H1455" s="1">
        <f t="shared" si="4"/>
        <v>5682.350098</v>
      </c>
      <c r="I1455" s="1">
        <f t="shared" si="6"/>
        <v>0</v>
      </c>
    </row>
    <row r="1456" ht="14.25" customHeight="1">
      <c r="A1456" s="4">
        <v>43203.0</v>
      </c>
      <c r="B1456" s="1">
        <v>5857.549805</v>
      </c>
      <c r="C1456" s="1">
        <v>5857.549805</v>
      </c>
      <c r="D1456" s="1">
        <v>5760.549805</v>
      </c>
      <c r="E1456" s="1">
        <v>5770.899902</v>
      </c>
      <c r="F1456" s="1" t="str">
        <f t="shared" si="2"/>
        <v>BUY</v>
      </c>
      <c r="G1456" s="1" t="str">
        <f t="shared" si="3"/>
        <v>HOLD</v>
      </c>
      <c r="H1456" s="1">
        <f t="shared" si="4"/>
        <v>5682.350098</v>
      </c>
      <c r="I1456" s="1">
        <f t="shared" si="6"/>
        <v>0</v>
      </c>
    </row>
    <row r="1457" ht="14.25" customHeight="1">
      <c r="A1457" s="4">
        <v>43206.0</v>
      </c>
      <c r="B1457" s="1">
        <v>5794.75</v>
      </c>
      <c r="C1457" s="1">
        <v>5848.200195</v>
      </c>
      <c r="D1457" s="1">
        <v>5786.049805</v>
      </c>
      <c r="E1457" s="1">
        <v>5836.950195</v>
      </c>
      <c r="F1457" s="1" t="str">
        <f t="shared" si="2"/>
        <v>BUY</v>
      </c>
      <c r="G1457" s="1" t="str">
        <f t="shared" si="3"/>
        <v>HOLD</v>
      </c>
      <c r="H1457" s="1">
        <f t="shared" si="4"/>
        <v>5682.350098</v>
      </c>
      <c r="I1457" s="1">
        <f t="shared" si="6"/>
        <v>0</v>
      </c>
    </row>
    <row r="1458" ht="14.25" customHeight="1">
      <c r="A1458" s="4">
        <v>43207.0</v>
      </c>
      <c r="B1458" s="1">
        <v>5836.950195</v>
      </c>
      <c r="C1458" s="1">
        <v>5900.299805</v>
      </c>
      <c r="D1458" s="1">
        <v>5836.950195</v>
      </c>
      <c r="E1458" s="1">
        <v>5867.899902</v>
      </c>
      <c r="F1458" s="1" t="str">
        <f t="shared" si="2"/>
        <v>BUY</v>
      </c>
      <c r="G1458" s="1" t="str">
        <f t="shared" si="3"/>
        <v>HOLD</v>
      </c>
      <c r="H1458" s="1">
        <f t="shared" si="4"/>
        <v>5682.350098</v>
      </c>
      <c r="I1458" s="1">
        <f t="shared" si="6"/>
        <v>0</v>
      </c>
    </row>
    <row r="1459" ht="14.25" customHeight="1">
      <c r="A1459" s="4">
        <v>43208.0</v>
      </c>
      <c r="B1459" s="1">
        <v>5867.899902</v>
      </c>
      <c r="C1459" s="1">
        <v>5867.899902</v>
      </c>
      <c r="D1459" s="1">
        <v>5775.700195</v>
      </c>
      <c r="E1459" s="1">
        <v>5811.549805</v>
      </c>
      <c r="F1459" s="1" t="str">
        <f t="shared" si="2"/>
        <v>BUY</v>
      </c>
      <c r="G1459" s="1" t="str">
        <f t="shared" si="3"/>
        <v>HOLD</v>
      </c>
      <c r="H1459" s="1">
        <f t="shared" si="4"/>
        <v>5682.350098</v>
      </c>
      <c r="I1459" s="1">
        <f t="shared" si="6"/>
        <v>0</v>
      </c>
    </row>
    <row r="1460" ht="14.25" customHeight="1">
      <c r="A1460" s="4">
        <v>43209.0</v>
      </c>
      <c r="B1460" s="1">
        <v>5834.600098</v>
      </c>
      <c r="C1460" s="1">
        <v>5864.950195</v>
      </c>
      <c r="D1460" s="1">
        <v>5834.600098</v>
      </c>
      <c r="E1460" s="1">
        <v>5859.0</v>
      </c>
      <c r="F1460" s="1" t="str">
        <f t="shared" si="2"/>
        <v>BUY</v>
      </c>
      <c r="G1460" s="1" t="str">
        <f t="shared" si="3"/>
        <v>HOLD</v>
      </c>
      <c r="H1460" s="1">
        <f t="shared" si="4"/>
        <v>5682.350098</v>
      </c>
      <c r="I1460" s="1">
        <f t="shared" si="6"/>
        <v>0</v>
      </c>
    </row>
    <row r="1461" ht="14.25" customHeight="1">
      <c r="A1461" s="4">
        <v>43210.0</v>
      </c>
      <c r="B1461" s="1">
        <v>5859.0</v>
      </c>
      <c r="C1461" s="1">
        <v>5879.200195</v>
      </c>
      <c r="D1461" s="1">
        <v>5803.0</v>
      </c>
      <c r="E1461" s="1">
        <v>5816.700195</v>
      </c>
      <c r="F1461" s="1" t="str">
        <f t="shared" si="2"/>
        <v>BUY</v>
      </c>
      <c r="G1461" s="1" t="str">
        <f t="shared" si="3"/>
        <v>HOLD</v>
      </c>
      <c r="H1461" s="1">
        <f t="shared" si="4"/>
        <v>5682.350098</v>
      </c>
      <c r="I1461" s="1">
        <f t="shared" si="6"/>
        <v>0</v>
      </c>
    </row>
    <row r="1462" ht="14.25" customHeight="1">
      <c r="A1462" s="4">
        <v>43213.0</v>
      </c>
      <c r="B1462" s="1">
        <v>5816.700195</v>
      </c>
      <c r="C1462" s="1">
        <v>5948.799805</v>
      </c>
      <c r="D1462" s="1">
        <v>5816.700195</v>
      </c>
      <c r="E1462" s="1">
        <v>5935.100098</v>
      </c>
      <c r="F1462" s="1" t="str">
        <f t="shared" si="2"/>
        <v>BUY</v>
      </c>
      <c r="G1462" s="1" t="str">
        <f t="shared" si="3"/>
        <v>HOLD</v>
      </c>
      <c r="H1462" s="1">
        <f t="shared" si="4"/>
        <v>5682.350098</v>
      </c>
      <c r="I1462" s="1">
        <f t="shared" si="6"/>
        <v>0</v>
      </c>
    </row>
    <row r="1463" ht="14.25" customHeight="1">
      <c r="A1463" s="4">
        <v>43214.0</v>
      </c>
      <c r="B1463" s="1">
        <v>5935.100098</v>
      </c>
      <c r="C1463" s="1">
        <v>6018.5</v>
      </c>
      <c r="D1463" s="1">
        <v>5935.100098</v>
      </c>
      <c r="E1463" s="1">
        <v>6009.0</v>
      </c>
      <c r="F1463" s="1" t="str">
        <f t="shared" si="2"/>
        <v>BUY</v>
      </c>
      <c r="G1463" s="1" t="str">
        <f t="shared" si="3"/>
        <v>HOLD</v>
      </c>
      <c r="H1463" s="1">
        <f t="shared" si="4"/>
        <v>5682.350098</v>
      </c>
      <c r="I1463" s="1">
        <f t="shared" si="6"/>
        <v>0</v>
      </c>
    </row>
    <row r="1464" ht="14.25" customHeight="1">
      <c r="A1464" s="4">
        <v>43215.0</v>
      </c>
      <c r="B1464" s="1">
        <v>6009.0</v>
      </c>
      <c r="C1464" s="1">
        <v>6037.899902</v>
      </c>
      <c r="D1464" s="1">
        <v>5980.950195</v>
      </c>
      <c r="E1464" s="1">
        <v>6030.799805</v>
      </c>
      <c r="F1464" s="1" t="str">
        <f t="shared" si="2"/>
        <v>BUY</v>
      </c>
      <c r="G1464" s="1" t="str">
        <f t="shared" si="3"/>
        <v>HOLD</v>
      </c>
      <c r="H1464" s="1">
        <f t="shared" si="4"/>
        <v>5682.350098</v>
      </c>
      <c r="I1464" s="1">
        <f t="shared" si="6"/>
        <v>0</v>
      </c>
    </row>
    <row r="1465" ht="14.25" customHeight="1">
      <c r="A1465" s="4">
        <v>43216.0</v>
      </c>
      <c r="B1465" s="1">
        <v>6030.799805</v>
      </c>
      <c r="C1465" s="1">
        <v>6030.799805</v>
      </c>
      <c r="D1465" s="1">
        <v>5912.700195</v>
      </c>
      <c r="E1465" s="1">
        <v>5955.25</v>
      </c>
      <c r="F1465" s="1" t="str">
        <f t="shared" si="2"/>
        <v>BUY</v>
      </c>
      <c r="G1465" s="1" t="str">
        <f t="shared" si="3"/>
        <v>HOLD</v>
      </c>
      <c r="H1465" s="1">
        <f t="shared" si="4"/>
        <v>5682.350098</v>
      </c>
      <c r="I1465" s="1">
        <f t="shared" si="6"/>
        <v>0</v>
      </c>
    </row>
    <row r="1466" ht="14.25" customHeight="1">
      <c r="A1466" s="4">
        <v>43217.0</v>
      </c>
      <c r="B1466" s="1">
        <v>5955.25</v>
      </c>
      <c r="C1466" s="1">
        <v>5989.75</v>
      </c>
      <c r="D1466" s="1">
        <v>5927.0</v>
      </c>
      <c r="E1466" s="1">
        <v>5973.299805</v>
      </c>
      <c r="F1466" s="1" t="str">
        <f t="shared" si="2"/>
        <v>BUY</v>
      </c>
      <c r="G1466" s="1" t="str">
        <f t="shared" si="3"/>
        <v>HOLD</v>
      </c>
      <c r="H1466" s="1">
        <f t="shared" si="4"/>
        <v>5682.350098</v>
      </c>
      <c r="I1466" s="1">
        <f t="shared" si="6"/>
        <v>0</v>
      </c>
    </row>
    <row r="1467" ht="14.25" customHeight="1">
      <c r="A1467" s="4">
        <v>43220.0</v>
      </c>
      <c r="B1467" s="1">
        <v>5973.299805</v>
      </c>
      <c r="C1467" s="1">
        <v>6050.75</v>
      </c>
      <c r="D1467" s="1">
        <v>5973.299805</v>
      </c>
      <c r="E1467" s="1">
        <v>6038.049805</v>
      </c>
      <c r="F1467" s="1" t="str">
        <f t="shared" si="2"/>
        <v>BUY</v>
      </c>
      <c r="G1467" s="1" t="str">
        <f t="shared" si="3"/>
        <v>HOLD</v>
      </c>
      <c r="H1467" s="1">
        <f t="shared" si="4"/>
        <v>5682.350098</v>
      </c>
      <c r="I1467" s="1">
        <f t="shared" si="6"/>
        <v>0</v>
      </c>
    </row>
    <row r="1468" ht="14.25" customHeight="1">
      <c r="A1468" s="4">
        <v>43221.0</v>
      </c>
      <c r="B1468" s="1">
        <v>6038.049805</v>
      </c>
      <c r="C1468" s="1">
        <v>6063.950195</v>
      </c>
      <c r="D1468" s="1">
        <v>6020.549805</v>
      </c>
      <c r="E1468" s="1">
        <v>6029.200195</v>
      </c>
      <c r="F1468" s="1" t="str">
        <f t="shared" si="2"/>
        <v>BUY</v>
      </c>
      <c r="G1468" s="1" t="str">
        <f t="shared" si="3"/>
        <v>HOLD</v>
      </c>
      <c r="H1468" s="1">
        <f t="shared" si="4"/>
        <v>5682.350098</v>
      </c>
      <c r="I1468" s="1">
        <f t="shared" si="6"/>
        <v>0</v>
      </c>
    </row>
    <row r="1469" ht="14.25" customHeight="1">
      <c r="A1469" s="4">
        <v>43222.0</v>
      </c>
      <c r="B1469" s="1">
        <v>6029.200195</v>
      </c>
      <c r="C1469" s="1">
        <v>6064.049805</v>
      </c>
      <c r="D1469" s="1">
        <v>6004.75</v>
      </c>
      <c r="E1469" s="1">
        <v>6031.799805</v>
      </c>
      <c r="F1469" s="1" t="str">
        <f t="shared" si="2"/>
        <v>BUY</v>
      </c>
      <c r="G1469" s="1" t="str">
        <f t="shared" si="3"/>
        <v>HOLD</v>
      </c>
      <c r="H1469" s="1">
        <f t="shared" si="4"/>
        <v>5682.350098</v>
      </c>
      <c r="I1469" s="1">
        <f t="shared" si="6"/>
        <v>0</v>
      </c>
    </row>
    <row r="1470" ht="14.25" customHeight="1">
      <c r="A1470" s="4">
        <v>43223.0</v>
      </c>
      <c r="B1470" s="1">
        <v>6064.299805</v>
      </c>
      <c r="C1470" s="1">
        <v>6093.350098</v>
      </c>
      <c r="D1470" s="1">
        <v>6061.299805</v>
      </c>
      <c r="E1470" s="1">
        <v>6077.799805</v>
      </c>
      <c r="F1470" s="1" t="str">
        <f t="shared" si="2"/>
        <v>BUY</v>
      </c>
      <c r="G1470" s="1" t="str">
        <f t="shared" si="3"/>
        <v>HOLD</v>
      </c>
      <c r="H1470" s="1">
        <f t="shared" si="4"/>
        <v>5682.350098</v>
      </c>
      <c r="I1470" s="1">
        <f t="shared" si="6"/>
        <v>0</v>
      </c>
    </row>
    <row r="1471" ht="14.25" customHeight="1">
      <c r="A1471" s="4">
        <v>43224.0</v>
      </c>
      <c r="B1471" s="1">
        <v>6077.799805</v>
      </c>
      <c r="C1471" s="1">
        <v>6077.799805</v>
      </c>
      <c r="D1471" s="1">
        <v>5962.799805</v>
      </c>
      <c r="E1471" s="1">
        <v>5990.5</v>
      </c>
      <c r="F1471" s="1" t="str">
        <f t="shared" si="2"/>
        <v>SELL</v>
      </c>
      <c r="G1471" s="1" t="str">
        <f t="shared" si="3"/>
        <v>SELL</v>
      </c>
      <c r="H1471" s="1">
        <f t="shared" si="4"/>
        <v>5990.5</v>
      </c>
      <c r="I1471" s="1">
        <f t="shared" si="6"/>
        <v>0.05422930595</v>
      </c>
    </row>
    <row r="1472" ht="14.25" customHeight="1">
      <c r="A1472" s="4">
        <v>43227.0</v>
      </c>
      <c r="B1472" s="1">
        <v>5970.399902</v>
      </c>
      <c r="C1472" s="1">
        <v>5990.649902</v>
      </c>
      <c r="D1472" s="1">
        <v>5896.399902</v>
      </c>
      <c r="E1472" s="1">
        <v>5907.5</v>
      </c>
      <c r="F1472" s="1" t="str">
        <f t="shared" si="2"/>
        <v>SELL</v>
      </c>
      <c r="G1472" s="1" t="str">
        <f t="shared" si="3"/>
        <v>HOLD</v>
      </c>
      <c r="H1472" s="1">
        <f t="shared" si="4"/>
        <v>5990.5</v>
      </c>
      <c r="I1472" s="1">
        <f t="shared" si="6"/>
        <v>0</v>
      </c>
    </row>
    <row r="1473" ht="14.25" customHeight="1">
      <c r="A1473" s="4">
        <v>43228.0</v>
      </c>
      <c r="B1473" s="1">
        <v>5907.5</v>
      </c>
      <c r="C1473" s="1">
        <v>5944.25</v>
      </c>
      <c r="D1473" s="1">
        <v>5869.700195</v>
      </c>
      <c r="E1473" s="1">
        <v>5886.200195</v>
      </c>
      <c r="F1473" s="1" t="str">
        <f t="shared" si="2"/>
        <v>SELL</v>
      </c>
      <c r="G1473" s="1" t="str">
        <f t="shared" si="3"/>
        <v>HOLD</v>
      </c>
      <c r="H1473" s="1">
        <f t="shared" si="4"/>
        <v>5990.5</v>
      </c>
      <c r="I1473" s="1">
        <f t="shared" si="6"/>
        <v>0</v>
      </c>
    </row>
    <row r="1474" ht="14.25" customHeight="1">
      <c r="A1474" s="4">
        <v>43229.0</v>
      </c>
      <c r="B1474" s="1">
        <v>5869.950195</v>
      </c>
      <c r="C1474" s="1">
        <v>5886.0</v>
      </c>
      <c r="D1474" s="1">
        <v>5825.799805</v>
      </c>
      <c r="E1474" s="1">
        <v>5831.649902</v>
      </c>
      <c r="F1474" s="1" t="str">
        <f t="shared" si="2"/>
        <v>SELL</v>
      </c>
      <c r="G1474" s="1" t="str">
        <f t="shared" si="3"/>
        <v>HOLD</v>
      </c>
      <c r="H1474" s="1">
        <f t="shared" si="4"/>
        <v>5990.5</v>
      </c>
      <c r="I1474" s="1">
        <f t="shared" si="6"/>
        <v>0</v>
      </c>
    </row>
    <row r="1475" ht="14.25" customHeight="1">
      <c r="A1475" s="4">
        <v>43230.0</v>
      </c>
      <c r="B1475" s="1">
        <v>5836.049805</v>
      </c>
      <c r="C1475" s="1">
        <v>5861.299805</v>
      </c>
      <c r="D1475" s="1">
        <v>5747.600098</v>
      </c>
      <c r="E1475" s="1">
        <v>5755.049805</v>
      </c>
      <c r="F1475" s="1" t="str">
        <f t="shared" si="2"/>
        <v>SELL</v>
      </c>
      <c r="G1475" s="1" t="str">
        <f t="shared" si="3"/>
        <v>HOLD</v>
      </c>
      <c r="H1475" s="1">
        <f t="shared" si="4"/>
        <v>5990.5</v>
      </c>
      <c r="I1475" s="1">
        <f t="shared" si="6"/>
        <v>0</v>
      </c>
    </row>
    <row r="1476" ht="14.25" customHeight="1">
      <c r="A1476" s="4">
        <v>43231.0</v>
      </c>
      <c r="B1476" s="1">
        <v>5738.350098</v>
      </c>
      <c r="C1476" s="1">
        <v>5752.100098</v>
      </c>
      <c r="D1476" s="1">
        <v>5675.75</v>
      </c>
      <c r="E1476" s="1">
        <v>5742.0</v>
      </c>
      <c r="F1476" s="1" t="str">
        <f t="shared" si="2"/>
        <v>SELL</v>
      </c>
      <c r="G1476" s="1" t="str">
        <f t="shared" si="3"/>
        <v>HOLD</v>
      </c>
      <c r="H1476" s="1">
        <f t="shared" si="4"/>
        <v>5990.5</v>
      </c>
      <c r="I1476" s="1">
        <f t="shared" si="6"/>
        <v>0</v>
      </c>
    </row>
    <row r="1477" ht="14.25" customHeight="1">
      <c r="A1477" s="4">
        <v>43234.0</v>
      </c>
      <c r="B1477" s="1">
        <v>5776.899902</v>
      </c>
      <c r="C1477" s="1">
        <v>5808.5</v>
      </c>
      <c r="D1477" s="1">
        <v>5676.850098</v>
      </c>
      <c r="E1477" s="1">
        <v>5727.850098</v>
      </c>
      <c r="F1477" s="1" t="str">
        <f t="shared" si="2"/>
        <v>SELL</v>
      </c>
      <c r="G1477" s="1" t="str">
        <f t="shared" si="3"/>
        <v>HOLD</v>
      </c>
      <c r="H1477" s="1">
        <f t="shared" si="4"/>
        <v>5990.5</v>
      </c>
      <c r="I1477" s="1">
        <f t="shared" si="6"/>
        <v>0</v>
      </c>
    </row>
    <row r="1478" ht="14.25" customHeight="1">
      <c r="A1478" s="4">
        <v>43235.0</v>
      </c>
      <c r="B1478" s="1">
        <v>5750.049805</v>
      </c>
      <c r="C1478" s="1">
        <v>5761.850098</v>
      </c>
      <c r="D1478" s="1">
        <v>5649.0</v>
      </c>
      <c r="E1478" s="1">
        <v>5677.899902</v>
      </c>
      <c r="F1478" s="1" t="str">
        <f t="shared" si="2"/>
        <v>SELL</v>
      </c>
      <c r="G1478" s="1" t="str">
        <f t="shared" si="3"/>
        <v>HOLD</v>
      </c>
      <c r="H1478" s="1">
        <f t="shared" si="4"/>
        <v>5990.5</v>
      </c>
      <c r="I1478" s="1">
        <f t="shared" si="6"/>
        <v>0</v>
      </c>
    </row>
    <row r="1479" ht="14.25" customHeight="1">
      <c r="A1479" s="4">
        <v>43236.0</v>
      </c>
      <c r="B1479" s="1">
        <v>5682.399902</v>
      </c>
      <c r="C1479" s="1">
        <v>5721.0</v>
      </c>
      <c r="D1479" s="1">
        <v>5661.5</v>
      </c>
      <c r="E1479" s="1">
        <v>5685.399902</v>
      </c>
      <c r="F1479" s="1" t="str">
        <f t="shared" si="2"/>
        <v>SELL</v>
      </c>
      <c r="G1479" s="1" t="str">
        <f t="shared" si="3"/>
        <v>HOLD</v>
      </c>
      <c r="H1479" s="1">
        <f t="shared" si="4"/>
        <v>5990.5</v>
      </c>
      <c r="I1479" s="1">
        <f t="shared" si="6"/>
        <v>0</v>
      </c>
    </row>
    <row r="1480" ht="14.25" customHeight="1">
      <c r="A1480" s="4">
        <v>43237.0</v>
      </c>
      <c r="B1480" s="1">
        <v>5664.899902</v>
      </c>
      <c r="C1480" s="1">
        <v>5664.899902</v>
      </c>
      <c r="D1480" s="1">
        <v>5521.799805</v>
      </c>
      <c r="E1480" s="1">
        <v>5542.25</v>
      </c>
      <c r="F1480" s="1" t="str">
        <f t="shared" si="2"/>
        <v>SELL</v>
      </c>
      <c r="G1480" s="1" t="str">
        <f t="shared" si="3"/>
        <v>HOLD</v>
      </c>
      <c r="H1480" s="1">
        <f t="shared" si="4"/>
        <v>5990.5</v>
      </c>
      <c r="I1480" s="1">
        <f t="shared" si="6"/>
        <v>0</v>
      </c>
    </row>
    <row r="1481" ht="14.25" customHeight="1">
      <c r="A1481" s="4">
        <v>43238.0</v>
      </c>
      <c r="B1481" s="1">
        <v>5549.299805</v>
      </c>
      <c r="C1481" s="1">
        <v>5561.450195</v>
      </c>
      <c r="D1481" s="1">
        <v>5486.850098</v>
      </c>
      <c r="E1481" s="1">
        <v>5519.100098</v>
      </c>
      <c r="F1481" s="1" t="str">
        <f t="shared" si="2"/>
        <v>SELL</v>
      </c>
      <c r="G1481" s="1" t="str">
        <f t="shared" si="3"/>
        <v>HOLD</v>
      </c>
      <c r="H1481" s="1">
        <f t="shared" si="4"/>
        <v>5990.5</v>
      </c>
      <c r="I1481" s="1">
        <f t="shared" si="6"/>
        <v>0</v>
      </c>
    </row>
    <row r="1482" ht="14.25" customHeight="1">
      <c r="A1482" s="4">
        <v>43241.0</v>
      </c>
      <c r="B1482" s="1">
        <v>5510.049805</v>
      </c>
      <c r="C1482" s="1">
        <v>5577.600098</v>
      </c>
      <c r="D1482" s="1">
        <v>5510.049805</v>
      </c>
      <c r="E1482" s="1">
        <v>5565.649902</v>
      </c>
      <c r="F1482" s="1" t="str">
        <f t="shared" si="2"/>
        <v>SELL</v>
      </c>
      <c r="G1482" s="1" t="str">
        <f t="shared" si="3"/>
        <v>HOLD</v>
      </c>
      <c r="H1482" s="1">
        <f t="shared" si="4"/>
        <v>5990.5</v>
      </c>
      <c r="I1482" s="1">
        <f t="shared" si="6"/>
        <v>0</v>
      </c>
    </row>
    <row r="1483" ht="14.25" customHeight="1">
      <c r="A1483" s="4">
        <v>43242.0</v>
      </c>
      <c r="B1483" s="1">
        <v>5565.649902</v>
      </c>
      <c r="C1483" s="1">
        <v>5565.649902</v>
      </c>
      <c r="D1483" s="1">
        <v>5565.649902</v>
      </c>
      <c r="E1483" s="1">
        <v>5565.649902</v>
      </c>
      <c r="F1483" s="1" t="str">
        <f t="shared" si="2"/>
        <v>SELL</v>
      </c>
      <c r="G1483" s="1" t="str">
        <f t="shared" si="3"/>
        <v>HOLD</v>
      </c>
      <c r="H1483" s="1">
        <f t="shared" si="4"/>
        <v>5990.5</v>
      </c>
      <c r="I1483" s="1">
        <f t="shared" si="6"/>
        <v>0</v>
      </c>
    </row>
    <row r="1484" ht="14.25" customHeight="1">
      <c r="A1484" s="4">
        <v>43243.0</v>
      </c>
      <c r="B1484" s="1">
        <v>5606.700195</v>
      </c>
      <c r="C1484" s="1">
        <v>5644.100098</v>
      </c>
      <c r="D1484" s="1">
        <v>5557.100098</v>
      </c>
      <c r="E1484" s="1">
        <v>5612.399902</v>
      </c>
      <c r="F1484" s="1" t="str">
        <f t="shared" si="2"/>
        <v>BUY</v>
      </c>
      <c r="G1484" s="1" t="str">
        <f t="shared" si="3"/>
        <v>BUY</v>
      </c>
      <c r="H1484" s="1">
        <f t="shared" si="4"/>
        <v>5612.399902</v>
      </c>
      <c r="I1484" s="1">
        <f t="shared" si="6"/>
        <v>0.06311661764</v>
      </c>
    </row>
    <row r="1485" ht="14.25" customHeight="1">
      <c r="A1485" s="4">
        <v>43244.0</v>
      </c>
      <c r="B1485" s="1">
        <v>5600.25</v>
      </c>
      <c r="C1485" s="1">
        <v>5704.75</v>
      </c>
      <c r="D1485" s="1">
        <v>5578.899902</v>
      </c>
      <c r="E1485" s="1">
        <v>5699.299805</v>
      </c>
      <c r="F1485" s="1" t="str">
        <f t="shared" si="2"/>
        <v>BUY</v>
      </c>
      <c r="G1485" s="1" t="str">
        <f t="shared" si="3"/>
        <v>HOLD</v>
      </c>
      <c r="H1485" s="1">
        <f t="shared" si="4"/>
        <v>5612.399902</v>
      </c>
      <c r="I1485" s="1">
        <f t="shared" si="6"/>
        <v>0</v>
      </c>
    </row>
    <row r="1486" ht="14.25" customHeight="1">
      <c r="A1486" s="4">
        <v>43245.0</v>
      </c>
      <c r="B1486" s="1">
        <v>5715.399902</v>
      </c>
      <c r="C1486" s="1">
        <v>5754.549805</v>
      </c>
      <c r="D1486" s="1">
        <v>5690.200195</v>
      </c>
      <c r="E1486" s="1">
        <v>5742.299805</v>
      </c>
      <c r="F1486" s="1" t="str">
        <f t="shared" si="2"/>
        <v>BUY</v>
      </c>
      <c r="G1486" s="1" t="str">
        <f t="shared" si="3"/>
        <v>HOLD</v>
      </c>
      <c r="H1486" s="1">
        <f t="shared" si="4"/>
        <v>5612.399902</v>
      </c>
      <c r="I1486" s="1">
        <f t="shared" si="6"/>
        <v>0</v>
      </c>
    </row>
    <row r="1487" ht="14.25" customHeight="1">
      <c r="A1487" s="4">
        <v>43248.0</v>
      </c>
      <c r="B1487" s="1">
        <v>5742.299805</v>
      </c>
      <c r="C1487" s="1">
        <v>5742.299805</v>
      </c>
      <c r="D1487" s="1">
        <v>5742.299805</v>
      </c>
      <c r="E1487" s="1">
        <v>5742.299805</v>
      </c>
      <c r="F1487" s="1" t="str">
        <f t="shared" si="2"/>
        <v>BUY</v>
      </c>
      <c r="G1487" s="1" t="str">
        <f t="shared" si="3"/>
        <v>HOLD</v>
      </c>
      <c r="H1487" s="1">
        <f t="shared" si="4"/>
        <v>5612.399902</v>
      </c>
      <c r="I1487" s="1">
        <f t="shared" si="6"/>
        <v>0</v>
      </c>
    </row>
    <row r="1488" ht="14.25" customHeight="1">
      <c r="A1488" s="4">
        <v>43249.0</v>
      </c>
      <c r="B1488" s="1">
        <v>5705.450195</v>
      </c>
      <c r="C1488" s="1">
        <v>5716.600098</v>
      </c>
      <c r="D1488" s="1">
        <v>5496.049805</v>
      </c>
      <c r="E1488" s="1">
        <v>5507.850098</v>
      </c>
      <c r="F1488" s="1" t="str">
        <f t="shared" si="2"/>
        <v>SELL</v>
      </c>
      <c r="G1488" s="1" t="str">
        <f t="shared" si="3"/>
        <v>SELL</v>
      </c>
      <c r="H1488" s="1">
        <f t="shared" si="4"/>
        <v>5507.850098</v>
      </c>
      <c r="I1488" s="1">
        <f t="shared" si="6"/>
        <v>-0.01862835967</v>
      </c>
    </row>
    <row r="1489" ht="14.25" customHeight="1">
      <c r="A1489" s="4">
        <v>43250.0</v>
      </c>
      <c r="B1489" s="1">
        <v>5497.549805</v>
      </c>
      <c r="C1489" s="1">
        <v>5499.649902</v>
      </c>
      <c r="D1489" s="1">
        <v>5360.649902</v>
      </c>
      <c r="E1489" s="1">
        <v>5414.75</v>
      </c>
      <c r="F1489" s="1" t="str">
        <f t="shared" si="2"/>
        <v>SELL</v>
      </c>
      <c r="G1489" s="1" t="str">
        <f t="shared" si="3"/>
        <v>HOLD</v>
      </c>
      <c r="H1489" s="1">
        <f t="shared" si="4"/>
        <v>5507.850098</v>
      </c>
      <c r="I1489" s="1">
        <f t="shared" si="6"/>
        <v>0</v>
      </c>
    </row>
    <row r="1490" ht="14.25" customHeight="1">
      <c r="A1490" s="4">
        <v>43251.0</v>
      </c>
      <c r="B1490" s="1">
        <v>5353.450195</v>
      </c>
      <c r="C1490" s="1">
        <v>5417.799805</v>
      </c>
      <c r="D1490" s="1">
        <v>5306.350098</v>
      </c>
      <c r="E1490" s="1">
        <v>5401.450195</v>
      </c>
      <c r="F1490" s="1" t="str">
        <f t="shared" si="2"/>
        <v>SELL</v>
      </c>
      <c r="G1490" s="1" t="str">
        <f t="shared" si="3"/>
        <v>HOLD</v>
      </c>
      <c r="H1490" s="1">
        <f t="shared" si="4"/>
        <v>5507.850098</v>
      </c>
      <c r="I1490" s="1">
        <f t="shared" si="6"/>
        <v>0</v>
      </c>
    </row>
    <row r="1491" ht="14.25" customHeight="1">
      <c r="A1491" s="4">
        <v>43252.0</v>
      </c>
      <c r="B1491" s="1">
        <v>5494.450195</v>
      </c>
      <c r="C1491" s="1">
        <v>5504.100098</v>
      </c>
      <c r="D1491" s="1">
        <v>5268.450195</v>
      </c>
      <c r="E1491" s="1">
        <v>5302.549805</v>
      </c>
      <c r="F1491" s="1" t="str">
        <f t="shared" si="2"/>
        <v>SELL</v>
      </c>
      <c r="G1491" s="1" t="str">
        <f t="shared" si="3"/>
        <v>HOLD</v>
      </c>
      <c r="H1491" s="1">
        <f t="shared" si="4"/>
        <v>5507.850098</v>
      </c>
      <c r="I1491" s="1">
        <f t="shared" si="6"/>
        <v>0</v>
      </c>
    </row>
    <row r="1492" ht="14.25" customHeight="1">
      <c r="A1492" s="4">
        <v>43255.0</v>
      </c>
      <c r="B1492" s="1">
        <v>5282.799805</v>
      </c>
      <c r="C1492" s="1">
        <v>5418.950195</v>
      </c>
      <c r="D1492" s="1">
        <v>5254.049805</v>
      </c>
      <c r="E1492" s="1">
        <v>5408.450195</v>
      </c>
      <c r="F1492" s="1" t="str">
        <f t="shared" si="2"/>
        <v>SELL</v>
      </c>
      <c r="G1492" s="1" t="str">
        <f t="shared" si="3"/>
        <v>HOLD</v>
      </c>
      <c r="H1492" s="1">
        <f t="shared" si="4"/>
        <v>5507.850098</v>
      </c>
      <c r="I1492" s="1">
        <f t="shared" si="6"/>
        <v>0</v>
      </c>
    </row>
    <row r="1493" ht="14.25" customHeight="1">
      <c r="A1493" s="4">
        <v>43256.0</v>
      </c>
      <c r="B1493" s="1">
        <v>5428.75</v>
      </c>
      <c r="C1493" s="1">
        <v>5478.799805</v>
      </c>
      <c r="D1493" s="1">
        <v>5377.799805</v>
      </c>
      <c r="E1493" s="1">
        <v>5471.75</v>
      </c>
      <c r="F1493" s="1" t="str">
        <f t="shared" si="2"/>
        <v>BUY</v>
      </c>
      <c r="G1493" s="1" t="str">
        <f t="shared" si="3"/>
        <v>BUY</v>
      </c>
      <c r="H1493" s="1">
        <f t="shared" si="4"/>
        <v>5471.75</v>
      </c>
      <c r="I1493" s="1">
        <f t="shared" si="6"/>
        <v>0.006554299292</v>
      </c>
    </row>
    <row r="1494" ht="14.25" customHeight="1">
      <c r="A1494" s="4">
        <v>43257.0</v>
      </c>
      <c r="B1494" s="1">
        <v>5499.399902</v>
      </c>
      <c r="C1494" s="1">
        <v>5528.700195</v>
      </c>
      <c r="D1494" s="1">
        <v>5454.450195</v>
      </c>
      <c r="E1494" s="1">
        <v>5476.5</v>
      </c>
      <c r="F1494" s="1" t="str">
        <f t="shared" si="2"/>
        <v>BUY</v>
      </c>
      <c r="G1494" s="1" t="str">
        <f t="shared" si="3"/>
        <v>HOLD</v>
      </c>
      <c r="H1494" s="1">
        <f t="shared" si="4"/>
        <v>5471.75</v>
      </c>
      <c r="I1494" s="1">
        <f t="shared" si="6"/>
        <v>0</v>
      </c>
    </row>
    <row r="1495" ht="14.25" customHeight="1">
      <c r="A1495" s="4">
        <v>43258.0</v>
      </c>
      <c r="B1495" s="1">
        <v>5426.5</v>
      </c>
      <c r="C1495" s="1">
        <v>5427.399902</v>
      </c>
      <c r="D1495" s="1">
        <v>5274.25</v>
      </c>
      <c r="E1495" s="1">
        <v>5287.450195</v>
      </c>
      <c r="F1495" s="1" t="str">
        <f t="shared" si="2"/>
        <v>SELL</v>
      </c>
      <c r="G1495" s="1" t="str">
        <f t="shared" si="3"/>
        <v>SELL</v>
      </c>
      <c r="H1495" s="1">
        <f t="shared" si="4"/>
        <v>5287.450195</v>
      </c>
      <c r="I1495" s="1">
        <f t="shared" si="6"/>
        <v>-0.03368205876</v>
      </c>
    </row>
    <row r="1496" ht="14.25" customHeight="1">
      <c r="A1496" s="4">
        <v>43259.0</v>
      </c>
      <c r="B1496" s="1">
        <v>5233.450195</v>
      </c>
      <c r="C1496" s="1">
        <v>5317.700195</v>
      </c>
      <c r="D1496" s="1">
        <v>5118.850098</v>
      </c>
      <c r="E1496" s="1">
        <v>5285.0</v>
      </c>
      <c r="F1496" s="1" t="str">
        <f t="shared" si="2"/>
        <v>SELL</v>
      </c>
      <c r="G1496" s="1" t="str">
        <f t="shared" si="3"/>
        <v>HOLD</v>
      </c>
      <c r="H1496" s="1">
        <f t="shared" si="4"/>
        <v>5287.450195</v>
      </c>
      <c r="I1496" s="1">
        <f t="shared" si="6"/>
        <v>0</v>
      </c>
    </row>
    <row r="1497" ht="14.25" customHeight="1">
      <c r="A1497" s="4">
        <v>43262.0</v>
      </c>
      <c r="B1497" s="1">
        <v>5316.5</v>
      </c>
      <c r="C1497" s="1">
        <v>5428.899902</v>
      </c>
      <c r="D1497" s="1">
        <v>5303.0</v>
      </c>
      <c r="E1497" s="1">
        <v>5409.049805</v>
      </c>
      <c r="F1497" s="1" t="str">
        <f t="shared" si="2"/>
        <v>SELL</v>
      </c>
      <c r="G1497" s="1" t="str">
        <f t="shared" si="3"/>
        <v>HOLD</v>
      </c>
      <c r="H1497" s="1">
        <f t="shared" si="4"/>
        <v>5287.450195</v>
      </c>
      <c r="I1497" s="1">
        <f t="shared" si="6"/>
        <v>0</v>
      </c>
    </row>
    <row r="1498" ht="14.25" customHeight="1">
      <c r="A1498" s="4">
        <v>43263.0</v>
      </c>
      <c r="B1498" s="1">
        <v>5407.450195</v>
      </c>
      <c r="C1498" s="1">
        <v>5493.299805</v>
      </c>
      <c r="D1498" s="1">
        <v>5360.200195</v>
      </c>
      <c r="E1498" s="1">
        <v>5471.799805</v>
      </c>
      <c r="F1498" s="1" t="str">
        <f t="shared" si="2"/>
        <v>SELL</v>
      </c>
      <c r="G1498" s="1" t="str">
        <f t="shared" si="3"/>
        <v>HOLD</v>
      </c>
      <c r="H1498" s="1">
        <f t="shared" si="4"/>
        <v>5287.450195</v>
      </c>
      <c r="I1498" s="1">
        <f t="shared" si="6"/>
        <v>0</v>
      </c>
    </row>
    <row r="1499" ht="14.25" customHeight="1">
      <c r="A1499" s="4">
        <v>43264.0</v>
      </c>
      <c r="B1499" s="1">
        <v>5480.25</v>
      </c>
      <c r="C1499" s="1">
        <v>5564.899902</v>
      </c>
      <c r="D1499" s="1">
        <v>5478.850098</v>
      </c>
      <c r="E1499" s="1">
        <v>5550.75</v>
      </c>
      <c r="F1499" s="1" t="str">
        <f t="shared" si="2"/>
        <v>BUY</v>
      </c>
      <c r="G1499" s="1" t="str">
        <f t="shared" si="3"/>
        <v>BUY</v>
      </c>
      <c r="H1499" s="1">
        <f t="shared" si="4"/>
        <v>5550.75</v>
      </c>
      <c r="I1499" s="1">
        <f t="shared" si="6"/>
        <v>-0.04979712249</v>
      </c>
    </row>
    <row r="1500" ht="14.25" customHeight="1">
      <c r="A1500" s="4">
        <v>43265.0</v>
      </c>
      <c r="B1500" s="1">
        <v>5574.700195</v>
      </c>
      <c r="C1500" s="1">
        <v>5580.950195</v>
      </c>
      <c r="D1500" s="1">
        <v>5323.75</v>
      </c>
      <c r="E1500" s="1">
        <v>5341.450195</v>
      </c>
      <c r="F1500" s="1" t="str">
        <f t="shared" si="2"/>
        <v>BUY</v>
      </c>
      <c r="G1500" s="1" t="str">
        <f t="shared" si="3"/>
        <v>HOLD</v>
      </c>
      <c r="H1500" s="1">
        <f t="shared" si="4"/>
        <v>5550.75</v>
      </c>
      <c r="I1500" s="1">
        <f t="shared" si="6"/>
        <v>0</v>
      </c>
    </row>
    <row r="1501" ht="14.25" customHeight="1">
      <c r="A1501" s="4">
        <v>43266.0</v>
      </c>
      <c r="B1501" s="1">
        <v>5358.649902</v>
      </c>
      <c r="C1501" s="1">
        <v>5460.25</v>
      </c>
      <c r="D1501" s="1">
        <v>5318.899902</v>
      </c>
      <c r="E1501" s="1">
        <v>5448.100098</v>
      </c>
      <c r="F1501" s="1" t="str">
        <f t="shared" si="2"/>
        <v>BUY</v>
      </c>
      <c r="G1501" s="1" t="str">
        <f t="shared" si="3"/>
        <v>HOLD</v>
      </c>
      <c r="H1501" s="1">
        <f t="shared" si="4"/>
        <v>5550.75</v>
      </c>
      <c r="I1501" s="1">
        <f t="shared" si="6"/>
        <v>0</v>
      </c>
    </row>
    <row r="1502" ht="14.25" customHeight="1">
      <c r="A1502" s="4">
        <v>43269.0</v>
      </c>
      <c r="B1502" s="1">
        <v>5553.75</v>
      </c>
      <c r="C1502" s="1">
        <v>5625.75</v>
      </c>
      <c r="D1502" s="1">
        <v>5552.700195</v>
      </c>
      <c r="E1502" s="1">
        <v>5592.950195</v>
      </c>
      <c r="F1502" s="1" t="str">
        <f t="shared" si="2"/>
        <v>BUY</v>
      </c>
      <c r="G1502" s="1" t="str">
        <f t="shared" si="3"/>
        <v>HOLD</v>
      </c>
      <c r="H1502" s="1">
        <f t="shared" si="4"/>
        <v>5550.75</v>
      </c>
      <c r="I1502" s="1">
        <f t="shared" si="6"/>
        <v>0</v>
      </c>
    </row>
    <row r="1503" ht="14.25" customHeight="1">
      <c r="A1503" s="4">
        <v>43270.0</v>
      </c>
      <c r="B1503" s="1">
        <v>5617.450195</v>
      </c>
      <c r="C1503" s="1">
        <v>5688.600098</v>
      </c>
      <c r="D1503" s="1">
        <v>5566.149902</v>
      </c>
      <c r="E1503" s="1">
        <v>5680.399902</v>
      </c>
      <c r="F1503" s="1" t="str">
        <f t="shared" si="2"/>
        <v>BUY</v>
      </c>
      <c r="G1503" s="1" t="str">
        <f t="shared" si="3"/>
        <v>HOLD</v>
      </c>
      <c r="H1503" s="1">
        <f t="shared" si="4"/>
        <v>5550.75</v>
      </c>
      <c r="I1503" s="1">
        <f t="shared" si="6"/>
        <v>0</v>
      </c>
    </row>
    <row r="1504" ht="14.25" customHeight="1">
      <c r="A1504" s="4">
        <v>43271.0</v>
      </c>
      <c r="B1504" s="1">
        <v>5680.399902</v>
      </c>
      <c r="C1504" s="1">
        <v>5680.399902</v>
      </c>
      <c r="D1504" s="1">
        <v>5680.399902</v>
      </c>
      <c r="E1504" s="1">
        <v>5680.399902</v>
      </c>
      <c r="F1504" s="1" t="str">
        <f t="shared" si="2"/>
        <v>BUY</v>
      </c>
      <c r="G1504" s="1" t="str">
        <f t="shared" si="3"/>
        <v>HOLD</v>
      </c>
      <c r="H1504" s="1">
        <f t="shared" si="4"/>
        <v>5550.75</v>
      </c>
      <c r="I1504" s="1">
        <f t="shared" si="6"/>
        <v>0</v>
      </c>
    </row>
    <row r="1505" ht="14.25" customHeight="1">
      <c r="A1505" s="4">
        <v>43272.0</v>
      </c>
      <c r="B1505" s="1">
        <v>5738.5</v>
      </c>
      <c r="C1505" s="1">
        <v>5904.850098</v>
      </c>
      <c r="D1505" s="1">
        <v>5738.200195</v>
      </c>
      <c r="E1505" s="1">
        <v>5896.75</v>
      </c>
      <c r="F1505" s="1" t="str">
        <f t="shared" si="2"/>
        <v>BUY</v>
      </c>
      <c r="G1505" s="1" t="str">
        <f t="shared" si="3"/>
        <v>HOLD</v>
      </c>
      <c r="H1505" s="1">
        <f t="shared" si="4"/>
        <v>5550.75</v>
      </c>
      <c r="I1505" s="1">
        <f t="shared" si="6"/>
        <v>0</v>
      </c>
    </row>
    <row r="1506" ht="14.25" customHeight="1">
      <c r="A1506" s="4">
        <v>43273.0</v>
      </c>
      <c r="B1506" s="1">
        <v>5887.25</v>
      </c>
      <c r="C1506" s="1">
        <v>5924.350098</v>
      </c>
      <c r="D1506" s="1">
        <v>5832.700195</v>
      </c>
      <c r="E1506" s="1">
        <v>5913.149902</v>
      </c>
      <c r="F1506" s="1" t="str">
        <f t="shared" si="2"/>
        <v>BUY</v>
      </c>
      <c r="G1506" s="1" t="str">
        <f t="shared" si="3"/>
        <v>HOLD</v>
      </c>
      <c r="H1506" s="1">
        <f t="shared" si="4"/>
        <v>5550.75</v>
      </c>
      <c r="I1506" s="1">
        <f t="shared" si="6"/>
        <v>0</v>
      </c>
    </row>
    <row r="1507" ht="14.25" customHeight="1">
      <c r="A1507" s="4">
        <v>43276.0</v>
      </c>
      <c r="B1507" s="1">
        <v>5931.149902</v>
      </c>
      <c r="C1507" s="1">
        <v>5932.0</v>
      </c>
      <c r="D1507" s="1">
        <v>5815.799805</v>
      </c>
      <c r="E1507" s="1">
        <v>5850.700195</v>
      </c>
      <c r="F1507" s="1" t="str">
        <f t="shared" si="2"/>
        <v>BUY</v>
      </c>
      <c r="G1507" s="1" t="str">
        <f t="shared" si="3"/>
        <v>HOLD</v>
      </c>
      <c r="H1507" s="1">
        <f t="shared" si="4"/>
        <v>5550.75</v>
      </c>
      <c r="I1507" s="1">
        <f t="shared" si="6"/>
        <v>0</v>
      </c>
    </row>
    <row r="1508" ht="14.25" customHeight="1">
      <c r="A1508" s="4">
        <v>43277.0</v>
      </c>
      <c r="B1508" s="1">
        <v>5828.0</v>
      </c>
      <c r="C1508" s="1">
        <v>5884.299805</v>
      </c>
      <c r="D1508" s="1">
        <v>5822.899902</v>
      </c>
      <c r="E1508" s="1">
        <v>5850.600098</v>
      </c>
      <c r="F1508" s="1" t="str">
        <f t="shared" si="2"/>
        <v>BUY</v>
      </c>
      <c r="G1508" s="1" t="str">
        <f t="shared" si="3"/>
        <v>HOLD</v>
      </c>
      <c r="H1508" s="1">
        <f t="shared" si="4"/>
        <v>5550.75</v>
      </c>
      <c r="I1508" s="1">
        <f t="shared" si="6"/>
        <v>0</v>
      </c>
    </row>
    <row r="1509" ht="14.25" customHeight="1">
      <c r="A1509" s="4">
        <v>43278.0</v>
      </c>
      <c r="B1509" s="1">
        <v>5930.299805</v>
      </c>
      <c r="C1509" s="1">
        <v>5957.25</v>
      </c>
      <c r="D1509" s="1">
        <v>5798.149902</v>
      </c>
      <c r="E1509" s="1">
        <v>5840.549805</v>
      </c>
      <c r="F1509" s="1" t="str">
        <f t="shared" si="2"/>
        <v>SELL</v>
      </c>
      <c r="G1509" s="1" t="str">
        <f t="shared" si="3"/>
        <v>SELL</v>
      </c>
      <c r="H1509" s="1">
        <f t="shared" si="4"/>
        <v>5840.549805</v>
      </c>
      <c r="I1509" s="1">
        <f t="shared" si="6"/>
        <v>0.05220912579</v>
      </c>
    </row>
    <row r="1510" ht="14.25" customHeight="1">
      <c r="A1510" s="4">
        <v>43279.0</v>
      </c>
      <c r="B1510" s="1">
        <v>5824.200195</v>
      </c>
      <c r="C1510" s="1">
        <v>5857.799805</v>
      </c>
      <c r="D1510" s="1">
        <v>5804.899902</v>
      </c>
      <c r="E1510" s="1">
        <v>5850.200195</v>
      </c>
      <c r="F1510" s="1" t="str">
        <f t="shared" si="2"/>
        <v>SELL</v>
      </c>
      <c r="G1510" s="1" t="str">
        <f t="shared" si="3"/>
        <v>HOLD</v>
      </c>
      <c r="H1510" s="1">
        <f t="shared" si="4"/>
        <v>5840.549805</v>
      </c>
      <c r="I1510" s="1">
        <f t="shared" si="6"/>
        <v>0</v>
      </c>
    </row>
    <row r="1511" ht="14.25" customHeight="1">
      <c r="A1511" s="4">
        <v>43280.0</v>
      </c>
      <c r="B1511" s="1">
        <v>5872.75</v>
      </c>
      <c r="C1511" s="1">
        <v>5916.899902</v>
      </c>
      <c r="D1511" s="1">
        <v>5840.200195</v>
      </c>
      <c r="E1511" s="1">
        <v>5899.450195</v>
      </c>
      <c r="F1511" s="1" t="str">
        <f t="shared" si="2"/>
        <v>BUY</v>
      </c>
      <c r="G1511" s="1" t="str">
        <f t="shared" si="3"/>
        <v>BUY</v>
      </c>
      <c r="H1511" s="1">
        <f t="shared" si="4"/>
        <v>5899.450195</v>
      </c>
      <c r="I1511" s="1">
        <f t="shared" si="6"/>
        <v>-0.0100847338</v>
      </c>
    </row>
    <row r="1512" ht="14.25" customHeight="1">
      <c r="A1512" s="4">
        <v>43283.0</v>
      </c>
      <c r="B1512" s="1">
        <v>6044.149902</v>
      </c>
      <c r="C1512" s="1">
        <v>6142.5</v>
      </c>
      <c r="D1512" s="1">
        <v>6040.149902</v>
      </c>
      <c r="E1512" s="1">
        <v>6115.549805</v>
      </c>
      <c r="F1512" s="1" t="str">
        <f t="shared" si="2"/>
        <v>BUY</v>
      </c>
      <c r="G1512" s="1" t="str">
        <f t="shared" si="3"/>
        <v>HOLD</v>
      </c>
      <c r="H1512" s="1">
        <f t="shared" si="4"/>
        <v>5899.450195</v>
      </c>
      <c r="I1512" s="1">
        <f t="shared" si="6"/>
        <v>0</v>
      </c>
    </row>
    <row r="1513" ht="14.25" customHeight="1">
      <c r="A1513" s="4">
        <v>43284.0</v>
      </c>
      <c r="B1513" s="1">
        <v>6104.549805</v>
      </c>
      <c r="C1513" s="1">
        <v>6130.950195</v>
      </c>
      <c r="D1513" s="1">
        <v>5932.850098</v>
      </c>
      <c r="E1513" s="1">
        <v>6012.100098</v>
      </c>
      <c r="F1513" s="1" t="str">
        <f t="shared" si="2"/>
        <v>BUY</v>
      </c>
      <c r="G1513" s="1" t="str">
        <f t="shared" si="3"/>
        <v>HOLD</v>
      </c>
      <c r="H1513" s="1">
        <f t="shared" si="4"/>
        <v>5899.450195</v>
      </c>
      <c r="I1513" s="1">
        <f t="shared" si="6"/>
        <v>0</v>
      </c>
    </row>
    <row r="1514" ht="14.25" customHeight="1">
      <c r="A1514" s="4">
        <v>43285.0</v>
      </c>
      <c r="B1514" s="1">
        <v>5945.799805</v>
      </c>
      <c r="C1514" s="1">
        <v>5989.399902</v>
      </c>
      <c r="D1514" s="1">
        <v>5871.399902</v>
      </c>
      <c r="E1514" s="1">
        <v>5889.75</v>
      </c>
      <c r="F1514" s="1" t="str">
        <f t="shared" si="2"/>
        <v>BUY</v>
      </c>
      <c r="G1514" s="1" t="str">
        <f t="shared" si="3"/>
        <v>HOLD</v>
      </c>
      <c r="H1514" s="1">
        <f t="shared" si="4"/>
        <v>5899.450195</v>
      </c>
      <c r="I1514" s="1">
        <f t="shared" si="6"/>
        <v>0</v>
      </c>
    </row>
    <row r="1515" ht="14.25" customHeight="1">
      <c r="A1515" s="4">
        <v>43286.0</v>
      </c>
      <c r="B1515" s="1">
        <v>5855.0</v>
      </c>
      <c r="C1515" s="1">
        <v>5938.399902</v>
      </c>
      <c r="D1515" s="1">
        <v>5854.549805</v>
      </c>
      <c r="E1515" s="1">
        <v>5892.450195</v>
      </c>
      <c r="F1515" s="1" t="str">
        <f t="shared" si="2"/>
        <v>BUY</v>
      </c>
      <c r="G1515" s="1" t="str">
        <f t="shared" si="3"/>
        <v>HOLD</v>
      </c>
      <c r="H1515" s="1">
        <f t="shared" si="4"/>
        <v>5899.450195</v>
      </c>
      <c r="I1515" s="1">
        <f t="shared" si="6"/>
        <v>0</v>
      </c>
    </row>
    <row r="1516" ht="14.25" customHeight="1">
      <c r="A1516" s="4">
        <v>43287.0</v>
      </c>
      <c r="B1516" s="1">
        <v>5901.549805</v>
      </c>
      <c r="C1516" s="1">
        <v>5910.549805</v>
      </c>
      <c r="D1516" s="1">
        <v>5811.100098</v>
      </c>
      <c r="E1516" s="1">
        <v>5873.850098</v>
      </c>
      <c r="F1516" s="1" t="str">
        <f t="shared" si="2"/>
        <v>SELL</v>
      </c>
      <c r="G1516" s="1" t="str">
        <f t="shared" si="3"/>
        <v>SELL</v>
      </c>
      <c r="H1516" s="1">
        <f t="shared" si="4"/>
        <v>5873.850098</v>
      </c>
      <c r="I1516" s="1">
        <f t="shared" si="6"/>
        <v>-0.004339403869</v>
      </c>
    </row>
    <row r="1517" ht="14.25" customHeight="1">
      <c r="A1517" s="4">
        <v>43290.0</v>
      </c>
      <c r="B1517" s="1">
        <v>5872.799805</v>
      </c>
      <c r="C1517" s="1">
        <v>5917.649902</v>
      </c>
      <c r="D1517" s="1">
        <v>5864.100098</v>
      </c>
      <c r="E1517" s="1">
        <v>5882.25</v>
      </c>
      <c r="F1517" s="1" t="str">
        <f t="shared" si="2"/>
        <v>SELL</v>
      </c>
      <c r="G1517" s="1" t="str">
        <f t="shared" si="3"/>
        <v>HOLD</v>
      </c>
      <c r="H1517" s="1">
        <f t="shared" si="4"/>
        <v>5873.850098</v>
      </c>
      <c r="I1517" s="1">
        <f t="shared" si="6"/>
        <v>0</v>
      </c>
    </row>
    <row r="1518" ht="14.25" customHeight="1">
      <c r="A1518" s="4">
        <v>43291.0</v>
      </c>
      <c r="B1518" s="1">
        <v>5905.549805</v>
      </c>
      <c r="C1518" s="1">
        <v>5909.200195</v>
      </c>
      <c r="D1518" s="1">
        <v>5819.299805</v>
      </c>
      <c r="E1518" s="1">
        <v>5833.200195</v>
      </c>
      <c r="F1518" s="1" t="str">
        <f t="shared" si="2"/>
        <v>SELL</v>
      </c>
      <c r="G1518" s="1" t="str">
        <f t="shared" si="3"/>
        <v>HOLD</v>
      </c>
      <c r="H1518" s="1">
        <f t="shared" si="4"/>
        <v>5873.850098</v>
      </c>
      <c r="I1518" s="1">
        <f t="shared" si="6"/>
        <v>0</v>
      </c>
    </row>
    <row r="1519" ht="14.25" customHeight="1">
      <c r="A1519" s="4">
        <v>43292.0</v>
      </c>
      <c r="B1519" s="1">
        <v>5801.049805</v>
      </c>
      <c r="C1519" s="1">
        <v>5810.200195</v>
      </c>
      <c r="D1519" s="1">
        <v>5718.5</v>
      </c>
      <c r="E1519" s="1">
        <v>5735.299805</v>
      </c>
      <c r="F1519" s="1" t="str">
        <f t="shared" si="2"/>
        <v>SELL</v>
      </c>
      <c r="G1519" s="1" t="str">
        <f t="shared" si="3"/>
        <v>HOLD</v>
      </c>
      <c r="H1519" s="1">
        <f t="shared" si="4"/>
        <v>5873.850098</v>
      </c>
      <c r="I1519" s="1">
        <f t="shared" si="6"/>
        <v>0</v>
      </c>
    </row>
    <row r="1520" ht="14.25" customHeight="1">
      <c r="A1520" s="4">
        <v>43293.0</v>
      </c>
      <c r="B1520" s="1">
        <v>5756.100098</v>
      </c>
      <c r="C1520" s="1">
        <v>5786.450195</v>
      </c>
      <c r="D1520" s="1">
        <v>5700.950195</v>
      </c>
      <c r="E1520" s="1">
        <v>5780.049805</v>
      </c>
      <c r="F1520" s="1" t="str">
        <f t="shared" si="2"/>
        <v>SELL</v>
      </c>
      <c r="G1520" s="1" t="str">
        <f t="shared" si="3"/>
        <v>HOLD</v>
      </c>
      <c r="H1520" s="1">
        <f t="shared" si="4"/>
        <v>5873.850098</v>
      </c>
      <c r="I1520" s="1">
        <f t="shared" si="6"/>
        <v>0</v>
      </c>
    </row>
    <row r="1521" ht="14.25" customHeight="1">
      <c r="A1521" s="4">
        <v>43294.0</v>
      </c>
      <c r="B1521" s="1">
        <v>5819.100098</v>
      </c>
      <c r="C1521" s="1">
        <v>5917.600098</v>
      </c>
      <c r="D1521" s="1">
        <v>5802.700195</v>
      </c>
      <c r="E1521" s="1">
        <v>5909.700195</v>
      </c>
      <c r="F1521" s="1" t="str">
        <f t="shared" si="2"/>
        <v>BUY</v>
      </c>
      <c r="G1521" s="1" t="str">
        <f t="shared" si="3"/>
        <v>BUY</v>
      </c>
      <c r="H1521" s="1">
        <f t="shared" si="4"/>
        <v>5909.700195</v>
      </c>
      <c r="I1521" s="1">
        <f t="shared" si="6"/>
        <v>-0.006103338765</v>
      </c>
    </row>
    <row r="1522" ht="14.25" customHeight="1">
      <c r="A1522" s="4">
        <v>43297.0</v>
      </c>
      <c r="B1522" s="1">
        <v>5891.299805</v>
      </c>
      <c r="C1522" s="1">
        <v>5950.450195</v>
      </c>
      <c r="D1522" s="1">
        <v>5885.0</v>
      </c>
      <c r="E1522" s="1">
        <v>5907.299805</v>
      </c>
      <c r="F1522" s="1" t="str">
        <f t="shared" si="2"/>
        <v>BUY</v>
      </c>
      <c r="G1522" s="1" t="str">
        <f t="shared" si="3"/>
        <v>HOLD</v>
      </c>
      <c r="H1522" s="1">
        <f t="shared" si="4"/>
        <v>5909.700195</v>
      </c>
      <c r="I1522" s="1">
        <f t="shared" si="6"/>
        <v>0</v>
      </c>
    </row>
    <row r="1523" ht="14.25" customHeight="1">
      <c r="A1523" s="4">
        <v>43298.0</v>
      </c>
      <c r="B1523" s="1">
        <v>5889.049805</v>
      </c>
      <c r="C1523" s="1">
        <v>5912.0</v>
      </c>
      <c r="D1523" s="1">
        <v>5825.850098</v>
      </c>
      <c r="E1523" s="1">
        <v>5906.149902</v>
      </c>
      <c r="F1523" s="1" t="str">
        <f t="shared" si="2"/>
        <v>BUY</v>
      </c>
      <c r="G1523" s="1" t="str">
        <f t="shared" si="3"/>
        <v>HOLD</v>
      </c>
      <c r="H1523" s="1">
        <f t="shared" si="4"/>
        <v>5909.700195</v>
      </c>
      <c r="I1523" s="1">
        <f t="shared" si="6"/>
        <v>0</v>
      </c>
    </row>
    <row r="1524" ht="14.25" customHeight="1">
      <c r="A1524" s="4">
        <v>43299.0</v>
      </c>
      <c r="B1524" s="1">
        <v>5975.0</v>
      </c>
      <c r="C1524" s="1">
        <v>5981.700195</v>
      </c>
      <c r="D1524" s="1">
        <v>5913.0</v>
      </c>
      <c r="E1524" s="1">
        <v>5928.399902</v>
      </c>
      <c r="F1524" s="1" t="str">
        <f t="shared" si="2"/>
        <v>BUY</v>
      </c>
      <c r="G1524" s="1" t="str">
        <f t="shared" si="3"/>
        <v>HOLD</v>
      </c>
      <c r="H1524" s="1">
        <f t="shared" si="4"/>
        <v>5909.700195</v>
      </c>
      <c r="I1524" s="1">
        <f t="shared" si="6"/>
        <v>0</v>
      </c>
    </row>
    <row r="1525" ht="14.25" customHeight="1">
      <c r="A1525" s="4">
        <v>43300.0</v>
      </c>
      <c r="B1525" s="1">
        <v>5893.25</v>
      </c>
      <c r="C1525" s="1">
        <v>6015.5</v>
      </c>
      <c r="D1525" s="1">
        <v>5877.100098</v>
      </c>
      <c r="E1525" s="1">
        <v>6007.450195</v>
      </c>
      <c r="F1525" s="1" t="str">
        <f t="shared" si="2"/>
        <v>BUY</v>
      </c>
      <c r="G1525" s="1" t="str">
        <f t="shared" si="3"/>
        <v>HOLD</v>
      </c>
      <c r="H1525" s="1">
        <f t="shared" si="4"/>
        <v>5909.700195</v>
      </c>
      <c r="I1525" s="1">
        <f t="shared" si="6"/>
        <v>0</v>
      </c>
    </row>
    <row r="1526" ht="14.25" customHeight="1">
      <c r="A1526" s="4">
        <v>43301.0</v>
      </c>
      <c r="B1526" s="1">
        <v>6001.049805</v>
      </c>
      <c r="C1526" s="1">
        <v>6033.950195</v>
      </c>
      <c r="D1526" s="1">
        <v>5979.799805</v>
      </c>
      <c r="E1526" s="1">
        <v>6020.950195</v>
      </c>
      <c r="F1526" s="1" t="str">
        <f t="shared" si="2"/>
        <v>BUY</v>
      </c>
      <c r="G1526" s="1" t="str">
        <f t="shared" si="3"/>
        <v>HOLD</v>
      </c>
      <c r="H1526" s="1">
        <f t="shared" si="4"/>
        <v>5909.700195</v>
      </c>
      <c r="I1526" s="1">
        <f t="shared" si="6"/>
        <v>0</v>
      </c>
    </row>
    <row r="1527" ht="14.25" customHeight="1">
      <c r="A1527" s="4">
        <v>43304.0</v>
      </c>
      <c r="B1527" s="1">
        <v>6104.850098</v>
      </c>
      <c r="C1527" s="1">
        <v>6107.600098</v>
      </c>
      <c r="D1527" s="1">
        <v>6046.399902</v>
      </c>
      <c r="E1527" s="1">
        <v>6096.200195</v>
      </c>
      <c r="F1527" s="1" t="str">
        <f t="shared" si="2"/>
        <v>BUY</v>
      </c>
      <c r="G1527" s="1" t="str">
        <f t="shared" si="3"/>
        <v>HOLD</v>
      </c>
      <c r="H1527" s="1">
        <f t="shared" si="4"/>
        <v>5909.700195</v>
      </c>
      <c r="I1527" s="1">
        <f t="shared" si="6"/>
        <v>0</v>
      </c>
    </row>
    <row r="1528" ht="14.25" customHeight="1">
      <c r="A1528" s="4">
        <v>43305.0</v>
      </c>
      <c r="B1528" s="1">
        <v>6093.0</v>
      </c>
      <c r="C1528" s="1">
        <v>6124.100098</v>
      </c>
      <c r="D1528" s="1">
        <v>6082.899902</v>
      </c>
      <c r="E1528" s="1">
        <v>6112.700195</v>
      </c>
      <c r="F1528" s="1" t="str">
        <f t="shared" si="2"/>
        <v>BUY</v>
      </c>
      <c r="G1528" s="1" t="str">
        <f t="shared" si="3"/>
        <v>HOLD</v>
      </c>
      <c r="H1528" s="1">
        <f t="shared" si="4"/>
        <v>5909.700195</v>
      </c>
      <c r="I1528" s="1">
        <f t="shared" si="6"/>
        <v>0</v>
      </c>
    </row>
    <row r="1529" ht="14.25" customHeight="1">
      <c r="A1529" s="4">
        <v>43306.0</v>
      </c>
      <c r="B1529" s="1">
        <v>6147.549805</v>
      </c>
      <c r="C1529" s="1">
        <v>6156.299805</v>
      </c>
      <c r="D1529" s="1">
        <v>6056.549805</v>
      </c>
      <c r="E1529" s="1">
        <v>6089.049805</v>
      </c>
      <c r="F1529" s="1" t="str">
        <f t="shared" si="2"/>
        <v>BUY</v>
      </c>
      <c r="G1529" s="1" t="str">
        <f t="shared" si="3"/>
        <v>HOLD</v>
      </c>
      <c r="H1529" s="1">
        <f t="shared" si="4"/>
        <v>5909.700195</v>
      </c>
      <c r="I1529" s="1">
        <f t="shared" si="6"/>
        <v>0</v>
      </c>
    </row>
    <row r="1530" ht="14.25" customHeight="1">
      <c r="A1530" s="4">
        <v>43307.0</v>
      </c>
      <c r="B1530" s="1">
        <v>6098.5</v>
      </c>
      <c r="C1530" s="1">
        <v>6110.75</v>
      </c>
      <c r="D1530" s="1">
        <v>6032.549805</v>
      </c>
      <c r="E1530" s="1">
        <v>6045.850098</v>
      </c>
      <c r="F1530" s="1" t="str">
        <f t="shared" si="2"/>
        <v>BUY</v>
      </c>
      <c r="G1530" s="1" t="str">
        <f t="shared" si="3"/>
        <v>HOLD</v>
      </c>
      <c r="H1530" s="1">
        <f t="shared" si="4"/>
        <v>5909.700195</v>
      </c>
      <c r="I1530" s="1">
        <f t="shared" si="6"/>
        <v>0</v>
      </c>
    </row>
    <row r="1531" ht="14.25" customHeight="1">
      <c r="A1531" s="4">
        <v>43308.0</v>
      </c>
      <c r="B1531" s="1">
        <v>6070.899902</v>
      </c>
      <c r="C1531" s="1">
        <v>6201.450195</v>
      </c>
      <c r="D1531" s="1">
        <v>6070.899902</v>
      </c>
      <c r="E1531" s="1">
        <v>6189.350098</v>
      </c>
      <c r="F1531" s="1" t="str">
        <f t="shared" si="2"/>
        <v>BUY</v>
      </c>
      <c r="G1531" s="1" t="str">
        <f t="shared" si="3"/>
        <v>HOLD</v>
      </c>
      <c r="H1531" s="1">
        <f t="shared" si="4"/>
        <v>5909.700195</v>
      </c>
      <c r="I1531" s="1">
        <f t="shared" si="6"/>
        <v>0</v>
      </c>
    </row>
    <row r="1532" ht="14.25" customHeight="1">
      <c r="A1532" s="4">
        <v>43311.0</v>
      </c>
      <c r="B1532" s="1">
        <v>6202.0</v>
      </c>
      <c r="C1532" s="1">
        <v>6218.950195</v>
      </c>
      <c r="D1532" s="1">
        <v>6163.299805</v>
      </c>
      <c r="E1532" s="1">
        <v>6204.950195</v>
      </c>
      <c r="F1532" s="1" t="str">
        <f t="shared" si="2"/>
        <v>BUY</v>
      </c>
      <c r="G1532" s="1" t="str">
        <f t="shared" si="3"/>
        <v>HOLD</v>
      </c>
      <c r="H1532" s="1">
        <f t="shared" si="4"/>
        <v>5909.700195</v>
      </c>
      <c r="I1532" s="1">
        <f t="shared" si="6"/>
        <v>0</v>
      </c>
    </row>
    <row r="1533" ht="14.25" customHeight="1">
      <c r="A1533" s="4">
        <v>43312.0</v>
      </c>
      <c r="B1533" s="1">
        <v>6192.299805</v>
      </c>
      <c r="C1533" s="1">
        <v>6220.100098</v>
      </c>
      <c r="D1533" s="1">
        <v>6181.799805</v>
      </c>
      <c r="E1533" s="1">
        <v>6202.799805</v>
      </c>
      <c r="F1533" s="1" t="str">
        <f t="shared" si="2"/>
        <v>BUY</v>
      </c>
      <c r="G1533" s="1" t="str">
        <f t="shared" si="3"/>
        <v>HOLD</v>
      </c>
      <c r="H1533" s="1">
        <f t="shared" si="4"/>
        <v>5909.700195</v>
      </c>
      <c r="I1533" s="1">
        <f t="shared" si="6"/>
        <v>0</v>
      </c>
    </row>
    <row r="1534" ht="14.25" customHeight="1">
      <c r="A1534" s="4">
        <v>43313.0</v>
      </c>
      <c r="B1534" s="1">
        <v>6209.549805</v>
      </c>
      <c r="C1534" s="1">
        <v>6217.950195</v>
      </c>
      <c r="D1534" s="1">
        <v>6116.600098</v>
      </c>
      <c r="E1534" s="1">
        <v>6178.350098</v>
      </c>
      <c r="F1534" s="1" t="str">
        <f t="shared" si="2"/>
        <v>BUY</v>
      </c>
      <c r="G1534" s="1" t="str">
        <f t="shared" si="3"/>
        <v>HOLD</v>
      </c>
      <c r="H1534" s="1">
        <f t="shared" si="4"/>
        <v>5909.700195</v>
      </c>
      <c r="I1534" s="1">
        <f t="shared" si="6"/>
        <v>0</v>
      </c>
    </row>
    <row r="1535" ht="14.25" customHeight="1">
      <c r="A1535" s="4">
        <v>43314.0</v>
      </c>
      <c r="B1535" s="1">
        <v>6162.799805</v>
      </c>
      <c r="C1535" s="1">
        <v>6252.450195</v>
      </c>
      <c r="D1535" s="1">
        <v>6142.950195</v>
      </c>
      <c r="E1535" s="1">
        <v>6164.350098</v>
      </c>
      <c r="F1535" s="1" t="str">
        <f t="shared" si="2"/>
        <v>SELL</v>
      </c>
      <c r="G1535" s="1" t="str">
        <f t="shared" si="3"/>
        <v>SELL</v>
      </c>
      <c r="H1535" s="1">
        <f t="shared" si="4"/>
        <v>6164.350098</v>
      </c>
      <c r="I1535" s="1">
        <f t="shared" si="6"/>
        <v>0.04309015595</v>
      </c>
    </row>
    <row r="1536" ht="14.25" customHeight="1">
      <c r="A1536" s="4">
        <v>43315.0</v>
      </c>
      <c r="B1536" s="1">
        <v>6154.0</v>
      </c>
      <c r="C1536" s="1">
        <v>6174.75</v>
      </c>
      <c r="D1536" s="1">
        <v>6125.950195</v>
      </c>
      <c r="E1536" s="1">
        <v>6144.899902</v>
      </c>
      <c r="F1536" s="1" t="str">
        <f t="shared" si="2"/>
        <v>SELL</v>
      </c>
      <c r="G1536" s="1" t="str">
        <f t="shared" si="3"/>
        <v>HOLD</v>
      </c>
      <c r="H1536" s="1">
        <f t="shared" si="4"/>
        <v>6164.350098</v>
      </c>
      <c r="I1536" s="1">
        <f t="shared" si="6"/>
        <v>0</v>
      </c>
    </row>
    <row r="1537" ht="14.25" customHeight="1">
      <c r="A1537" s="4">
        <v>43318.0</v>
      </c>
      <c r="B1537" s="1">
        <v>6155.100098</v>
      </c>
      <c r="C1537" s="1">
        <v>6168.75</v>
      </c>
      <c r="D1537" s="1">
        <v>6094.100098</v>
      </c>
      <c r="E1537" s="1">
        <v>6101.100098</v>
      </c>
      <c r="F1537" s="1" t="str">
        <f t="shared" si="2"/>
        <v>SELL</v>
      </c>
      <c r="G1537" s="1" t="str">
        <f t="shared" si="3"/>
        <v>HOLD</v>
      </c>
      <c r="H1537" s="1">
        <f t="shared" si="4"/>
        <v>6164.350098</v>
      </c>
      <c r="I1537" s="1">
        <f t="shared" si="6"/>
        <v>0</v>
      </c>
    </row>
    <row r="1538" ht="14.25" customHeight="1">
      <c r="A1538" s="4">
        <v>43319.0</v>
      </c>
      <c r="B1538" s="1">
        <v>6107.549805</v>
      </c>
      <c r="C1538" s="1">
        <v>6228.049805</v>
      </c>
      <c r="D1538" s="1">
        <v>6079.200195</v>
      </c>
      <c r="E1538" s="1">
        <v>6220.899902</v>
      </c>
      <c r="F1538" s="1" t="str">
        <f t="shared" si="2"/>
        <v>BUY</v>
      </c>
      <c r="G1538" s="1" t="str">
        <f t="shared" si="3"/>
        <v>BUY</v>
      </c>
      <c r="H1538" s="1">
        <f t="shared" si="4"/>
        <v>6220.899902</v>
      </c>
      <c r="I1538" s="1">
        <f t="shared" si="6"/>
        <v>-0.009173684671</v>
      </c>
    </row>
    <row r="1539" ht="14.25" customHeight="1">
      <c r="A1539" s="4">
        <v>43320.0</v>
      </c>
      <c r="B1539" s="1">
        <v>6230.799805</v>
      </c>
      <c r="C1539" s="1">
        <v>6269.200195</v>
      </c>
      <c r="D1539" s="1">
        <v>6222.600098</v>
      </c>
      <c r="E1539" s="1">
        <v>6251.700195</v>
      </c>
      <c r="F1539" s="1" t="str">
        <f t="shared" si="2"/>
        <v>BUY</v>
      </c>
      <c r="G1539" s="1" t="str">
        <f t="shared" si="3"/>
        <v>HOLD</v>
      </c>
      <c r="H1539" s="1">
        <f t="shared" si="4"/>
        <v>6220.899902</v>
      </c>
      <c r="I1539" s="1">
        <f t="shared" si="6"/>
        <v>0</v>
      </c>
    </row>
    <row r="1540" ht="14.25" customHeight="1">
      <c r="A1540" s="4">
        <v>43321.0</v>
      </c>
      <c r="B1540" s="1">
        <v>6237.149902</v>
      </c>
      <c r="C1540" s="1">
        <v>6309.049805</v>
      </c>
      <c r="D1540" s="1">
        <v>6235.899902</v>
      </c>
      <c r="E1540" s="1">
        <v>6299.149902</v>
      </c>
      <c r="F1540" s="1" t="str">
        <f t="shared" si="2"/>
        <v>BUY</v>
      </c>
      <c r="G1540" s="1" t="str">
        <f t="shared" si="3"/>
        <v>HOLD</v>
      </c>
      <c r="H1540" s="1">
        <f t="shared" si="4"/>
        <v>6220.899902</v>
      </c>
      <c r="I1540" s="1">
        <f t="shared" si="6"/>
        <v>0</v>
      </c>
    </row>
    <row r="1541" ht="14.25" customHeight="1">
      <c r="A1541" s="4">
        <v>43322.0</v>
      </c>
      <c r="B1541" s="1">
        <v>6289.75</v>
      </c>
      <c r="C1541" s="1">
        <v>6332.600098</v>
      </c>
      <c r="D1541" s="1">
        <v>6286.950195</v>
      </c>
      <c r="E1541" s="1">
        <v>6307.200195</v>
      </c>
      <c r="F1541" s="1" t="str">
        <f t="shared" si="2"/>
        <v>BUY</v>
      </c>
      <c r="G1541" s="1" t="str">
        <f t="shared" si="3"/>
        <v>HOLD</v>
      </c>
      <c r="H1541" s="1">
        <f t="shared" si="4"/>
        <v>6220.899902</v>
      </c>
      <c r="I1541" s="1">
        <f t="shared" si="6"/>
        <v>0</v>
      </c>
    </row>
    <row r="1542" ht="14.25" customHeight="1">
      <c r="A1542" s="4">
        <v>43325.0</v>
      </c>
      <c r="B1542" s="1">
        <v>6282.149902</v>
      </c>
      <c r="C1542" s="1">
        <v>6304.75</v>
      </c>
      <c r="D1542" s="1">
        <v>6244.299805</v>
      </c>
      <c r="E1542" s="1">
        <v>6253.149902</v>
      </c>
      <c r="F1542" s="1" t="str">
        <f t="shared" si="2"/>
        <v>BUY</v>
      </c>
      <c r="G1542" s="1" t="str">
        <f t="shared" si="3"/>
        <v>HOLD</v>
      </c>
      <c r="H1542" s="1">
        <f t="shared" si="4"/>
        <v>6220.899902</v>
      </c>
      <c r="I1542" s="1">
        <f t="shared" si="6"/>
        <v>0</v>
      </c>
    </row>
    <row r="1543" ht="14.25" customHeight="1">
      <c r="A1543" s="4">
        <v>43326.0</v>
      </c>
      <c r="B1543" s="1">
        <v>6260.549805</v>
      </c>
      <c r="C1543" s="1">
        <v>6269.700195</v>
      </c>
      <c r="D1543" s="1">
        <v>6208.700195</v>
      </c>
      <c r="E1543" s="1">
        <v>6215.149902</v>
      </c>
      <c r="F1543" s="1" t="str">
        <f t="shared" si="2"/>
        <v>SELL</v>
      </c>
      <c r="G1543" s="1" t="str">
        <f t="shared" si="3"/>
        <v>SELL</v>
      </c>
      <c r="H1543" s="1">
        <f t="shared" si="4"/>
        <v>6215.149902</v>
      </c>
      <c r="I1543" s="1">
        <f t="shared" si="6"/>
        <v>-0.0009243035719</v>
      </c>
    </row>
    <row r="1544" ht="14.25" customHeight="1">
      <c r="A1544" s="4">
        <v>43327.0</v>
      </c>
      <c r="B1544" s="1">
        <v>6228.899902</v>
      </c>
      <c r="C1544" s="1">
        <v>6288.950195</v>
      </c>
      <c r="D1544" s="1">
        <v>6180.799805</v>
      </c>
      <c r="E1544" s="1">
        <v>6187.25</v>
      </c>
      <c r="F1544" s="1" t="str">
        <f t="shared" si="2"/>
        <v>SELL</v>
      </c>
      <c r="G1544" s="1" t="str">
        <f t="shared" si="3"/>
        <v>HOLD</v>
      </c>
      <c r="H1544" s="1">
        <f t="shared" si="4"/>
        <v>6215.149902</v>
      </c>
      <c r="I1544" s="1">
        <f t="shared" si="6"/>
        <v>0</v>
      </c>
    </row>
    <row r="1545" ht="14.25" customHeight="1">
      <c r="A1545" s="4">
        <v>43328.0</v>
      </c>
      <c r="B1545" s="1">
        <v>6170.149902</v>
      </c>
      <c r="C1545" s="1">
        <v>6185.149902</v>
      </c>
      <c r="D1545" s="1">
        <v>6120.950195</v>
      </c>
      <c r="E1545" s="1">
        <v>6140.75</v>
      </c>
      <c r="F1545" s="1" t="str">
        <f t="shared" si="2"/>
        <v>SELL</v>
      </c>
      <c r="G1545" s="1" t="str">
        <f t="shared" si="3"/>
        <v>HOLD</v>
      </c>
      <c r="H1545" s="1">
        <f t="shared" si="4"/>
        <v>6215.149902</v>
      </c>
      <c r="I1545" s="1">
        <f t="shared" si="6"/>
        <v>0</v>
      </c>
    </row>
    <row r="1546" ht="14.25" customHeight="1">
      <c r="A1546" s="4">
        <v>43329.0</v>
      </c>
      <c r="B1546" s="1">
        <v>6110.399902</v>
      </c>
      <c r="C1546" s="1">
        <v>6141.649902</v>
      </c>
      <c r="D1546" s="1">
        <v>6067.75</v>
      </c>
      <c r="E1546" s="1">
        <v>6078.799805</v>
      </c>
      <c r="F1546" s="1" t="str">
        <f t="shared" si="2"/>
        <v>SELL</v>
      </c>
      <c r="G1546" s="1" t="str">
        <f t="shared" si="3"/>
        <v>HOLD</v>
      </c>
      <c r="H1546" s="1">
        <f t="shared" si="4"/>
        <v>6215.149902</v>
      </c>
      <c r="I1546" s="1">
        <f t="shared" si="6"/>
        <v>0</v>
      </c>
    </row>
    <row r="1547" ht="14.25" customHeight="1">
      <c r="A1547" s="4">
        <v>43332.0</v>
      </c>
      <c r="B1547" s="1">
        <v>6087.25</v>
      </c>
      <c r="C1547" s="1">
        <v>6108.700195</v>
      </c>
      <c r="D1547" s="1">
        <v>6011.75</v>
      </c>
      <c r="E1547" s="1">
        <v>6018.049805</v>
      </c>
      <c r="F1547" s="1" t="str">
        <f t="shared" si="2"/>
        <v>SELL</v>
      </c>
      <c r="G1547" s="1" t="str">
        <f t="shared" si="3"/>
        <v>HOLD</v>
      </c>
      <c r="H1547" s="1">
        <f t="shared" si="4"/>
        <v>6215.149902</v>
      </c>
      <c r="I1547" s="1">
        <f t="shared" si="6"/>
        <v>0</v>
      </c>
    </row>
    <row r="1548" ht="14.25" customHeight="1">
      <c r="A1548" s="4">
        <v>43333.0</v>
      </c>
      <c r="B1548" s="1">
        <v>5998.850098</v>
      </c>
      <c r="C1548" s="1">
        <v>6042.25</v>
      </c>
      <c r="D1548" s="1">
        <v>5972.450195</v>
      </c>
      <c r="E1548" s="1">
        <v>5989.600098</v>
      </c>
      <c r="F1548" s="1" t="str">
        <f t="shared" si="2"/>
        <v>SELL</v>
      </c>
      <c r="G1548" s="1" t="str">
        <f t="shared" si="3"/>
        <v>HOLD</v>
      </c>
      <c r="H1548" s="1">
        <f t="shared" si="4"/>
        <v>6215.149902</v>
      </c>
      <c r="I1548" s="1">
        <f t="shared" si="6"/>
        <v>0</v>
      </c>
    </row>
    <row r="1549" ht="14.25" customHeight="1">
      <c r="A1549" s="4">
        <v>43334.0</v>
      </c>
      <c r="B1549" s="1">
        <v>6037.0</v>
      </c>
      <c r="C1549" s="1">
        <v>6101.649902</v>
      </c>
      <c r="D1549" s="1">
        <v>6036.649902</v>
      </c>
      <c r="E1549" s="1">
        <v>6056.149902</v>
      </c>
      <c r="F1549" s="1" t="str">
        <f t="shared" si="2"/>
        <v>SELL</v>
      </c>
      <c r="G1549" s="1" t="str">
        <f t="shared" si="3"/>
        <v>HOLD</v>
      </c>
      <c r="H1549" s="1">
        <f t="shared" si="4"/>
        <v>6215.149902</v>
      </c>
      <c r="I1549" s="1">
        <f t="shared" si="6"/>
        <v>0</v>
      </c>
    </row>
    <row r="1550" ht="14.25" customHeight="1">
      <c r="A1550" s="4">
        <v>43335.0</v>
      </c>
      <c r="B1550" s="1">
        <v>6111.049805</v>
      </c>
      <c r="C1550" s="1">
        <v>6196.799805</v>
      </c>
      <c r="D1550" s="1">
        <v>6110.399902</v>
      </c>
      <c r="E1550" s="1">
        <v>6189.0</v>
      </c>
      <c r="F1550" s="1" t="str">
        <f t="shared" si="2"/>
        <v>BUY</v>
      </c>
      <c r="G1550" s="1" t="str">
        <f t="shared" si="3"/>
        <v>BUY</v>
      </c>
      <c r="H1550" s="1">
        <f t="shared" si="4"/>
        <v>6189</v>
      </c>
      <c r="I1550" s="1">
        <f t="shared" si="6"/>
        <v>0.0042074451</v>
      </c>
    </row>
    <row r="1551" ht="14.25" customHeight="1">
      <c r="A1551" s="4">
        <v>43336.0</v>
      </c>
      <c r="B1551" s="1">
        <v>6197.25</v>
      </c>
      <c r="C1551" s="1">
        <v>6212.399902</v>
      </c>
      <c r="D1551" s="1">
        <v>6180.200195</v>
      </c>
      <c r="E1551" s="1">
        <v>6203.350098</v>
      </c>
      <c r="F1551" s="1" t="str">
        <f t="shared" si="2"/>
        <v>BUY</v>
      </c>
      <c r="G1551" s="1" t="str">
        <f t="shared" si="3"/>
        <v>HOLD</v>
      </c>
      <c r="H1551" s="1">
        <f t="shared" si="4"/>
        <v>6189</v>
      </c>
      <c r="I1551" s="1">
        <f t="shared" si="6"/>
        <v>0</v>
      </c>
    </row>
    <row r="1552" ht="14.25" customHeight="1">
      <c r="A1552" s="4">
        <v>43339.0</v>
      </c>
      <c r="B1552" s="1">
        <v>6186.850098</v>
      </c>
      <c r="C1552" s="1">
        <v>6204.350098</v>
      </c>
      <c r="D1552" s="1">
        <v>6106.950195</v>
      </c>
      <c r="E1552" s="1">
        <v>6122.899902</v>
      </c>
      <c r="F1552" s="1" t="str">
        <f t="shared" si="2"/>
        <v>BUY</v>
      </c>
      <c r="G1552" s="1" t="str">
        <f t="shared" si="3"/>
        <v>HOLD</v>
      </c>
      <c r="H1552" s="1">
        <f t="shared" si="4"/>
        <v>6189</v>
      </c>
      <c r="I1552" s="1">
        <f t="shared" si="6"/>
        <v>0</v>
      </c>
    </row>
    <row r="1553" ht="14.25" customHeight="1">
      <c r="A1553" s="4">
        <v>43340.0</v>
      </c>
      <c r="B1553" s="1">
        <v>6096.5</v>
      </c>
      <c r="C1553" s="1">
        <v>6097.350098</v>
      </c>
      <c r="D1553" s="1">
        <v>5985.399902</v>
      </c>
      <c r="E1553" s="1">
        <v>5999.049805</v>
      </c>
      <c r="F1553" s="1" t="str">
        <f t="shared" si="2"/>
        <v>SELL</v>
      </c>
      <c r="G1553" s="1" t="str">
        <f t="shared" si="3"/>
        <v>SELL</v>
      </c>
      <c r="H1553" s="1">
        <f t="shared" si="4"/>
        <v>5999.049805</v>
      </c>
      <c r="I1553" s="1">
        <f t="shared" si="6"/>
        <v>-0.03069158103</v>
      </c>
    </row>
    <row r="1554" ht="14.25" customHeight="1">
      <c r="A1554" s="4">
        <v>43341.0</v>
      </c>
      <c r="B1554" s="1">
        <v>6027.350098</v>
      </c>
      <c r="C1554" s="1">
        <v>6049.600098</v>
      </c>
      <c r="D1554" s="1">
        <v>5972.799805</v>
      </c>
      <c r="E1554" s="1">
        <v>5995.450195</v>
      </c>
      <c r="F1554" s="1" t="str">
        <f t="shared" si="2"/>
        <v>SELL</v>
      </c>
      <c r="G1554" s="1" t="str">
        <f t="shared" si="3"/>
        <v>HOLD</v>
      </c>
      <c r="H1554" s="1">
        <f t="shared" si="4"/>
        <v>5999.049805</v>
      </c>
      <c r="I1554" s="1">
        <f t="shared" si="6"/>
        <v>0</v>
      </c>
    </row>
    <row r="1555" ht="14.25" customHeight="1">
      <c r="A1555" s="4">
        <v>43342.0</v>
      </c>
      <c r="B1555" s="1">
        <v>6035.950195</v>
      </c>
      <c r="C1555" s="1">
        <v>6123.5</v>
      </c>
      <c r="D1555" s="1">
        <v>6035.950195</v>
      </c>
      <c r="E1555" s="1">
        <v>6115.350098</v>
      </c>
      <c r="F1555" s="1" t="str">
        <f t="shared" si="2"/>
        <v>SELL</v>
      </c>
      <c r="G1555" s="1" t="str">
        <f t="shared" si="3"/>
        <v>HOLD</v>
      </c>
      <c r="H1555" s="1">
        <f t="shared" si="4"/>
        <v>5999.049805</v>
      </c>
      <c r="I1555" s="1">
        <f t="shared" si="6"/>
        <v>0</v>
      </c>
    </row>
    <row r="1556" ht="14.25" customHeight="1">
      <c r="A1556" s="4">
        <v>43343.0</v>
      </c>
      <c r="B1556" s="1">
        <v>6099.25</v>
      </c>
      <c r="C1556" s="1">
        <v>6112.700195</v>
      </c>
      <c r="D1556" s="1">
        <v>6047.75</v>
      </c>
      <c r="E1556" s="1">
        <v>6059.100098</v>
      </c>
      <c r="F1556" s="1" t="str">
        <f t="shared" si="2"/>
        <v>SELL</v>
      </c>
      <c r="G1556" s="1" t="str">
        <f t="shared" si="3"/>
        <v>HOLD</v>
      </c>
      <c r="H1556" s="1">
        <f t="shared" si="4"/>
        <v>5999.049805</v>
      </c>
      <c r="I1556" s="1">
        <f t="shared" si="6"/>
        <v>0</v>
      </c>
    </row>
    <row r="1557" ht="14.25" customHeight="1">
      <c r="A1557" s="4">
        <v>43346.0</v>
      </c>
      <c r="B1557" s="1">
        <v>6062.700195</v>
      </c>
      <c r="C1557" s="1">
        <v>6074.0</v>
      </c>
      <c r="D1557" s="1">
        <v>6030.299805</v>
      </c>
      <c r="E1557" s="1">
        <v>6057.100098</v>
      </c>
      <c r="F1557" s="1" t="str">
        <f t="shared" si="2"/>
        <v>SELL</v>
      </c>
      <c r="G1557" s="1" t="str">
        <f t="shared" si="3"/>
        <v>HOLD</v>
      </c>
      <c r="H1557" s="1">
        <f t="shared" si="4"/>
        <v>5999.049805</v>
      </c>
      <c r="I1557" s="1">
        <f t="shared" si="6"/>
        <v>0</v>
      </c>
    </row>
    <row r="1558" ht="14.25" customHeight="1">
      <c r="A1558" s="4">
        <v>43347.0</v>
      </c>
      <c r="B1558" s="1">
        <v>6092.0</v>
      </c>
      <c r="C1558" s="1">
        <v>6112.950195</v>
      </c>
      <c r="D1558" s="1">
        <v>6068.299805</v>
      </c>
      <c r="E1558" s="1">
        <v>6091.850098</v>
      </c>
      <c r="F1558" s="1" t="str">
        <f t="shared" si="2"/>
        <v>SELL</v>
      </c>
      <c r="G1558" s="1" t="str">
        <f t="shared" si="3"/>
        <v>HOLD</v>
      </c>
      <c r="H1558" s="1">
        <f t="shared" si="4"/>
        <v>5999.049805</v>
      </c>
      <c r="I1558" s="1">
        <f t="shared" si="6"/>
        <v>0</v>
      </c>
    </row>
    <row r="1559" ht="14.25" customHeight="1">
      <c r="A1559" s="4">
        <v>43348.0</v>
      </c>
      <c r="B1559" s="1">
        <v>6103.899902</v>
      </c>
      <c r="C1559" s="1">
        <v>6182.5</v>
      </c>
      <c r="D1559" s="1">
        <v>6103.799805</v>
      </c>
      <c r="E1559" s="1">
        <v>6176.100098</v>
      </c>
      <c r="F1559" s="1" t="str">
        <f t="shared" si="2"/>
        <v>BUY</v>
      </c>
      <c r="G1559" s="1" t="str">
        <f t="shared" si="3"/>
        <v>BUY</v>
      </c>
      <c r="H1559" s="1">
        <f t="shared" si="4"/>
        <v>6176.100098</v>
      </c>
      <c r="I1559" s="1">
        <f t="shared" si="6"/>
        <v>-0.02951305603</v>
      </c>
    </row>
    <row r="1560" ht="14.25" customHeight="1">
      <c r="A1560" s="4">
        <v>43349.0</v>
      </c>
      <c r="B1560" s="1">
        <v>6171.149902</v>
      </c>
      <c r="C1560" s="1">
        <v>6228.700195</v>
      </c>
      <c r="D1560" s="1">
        <v>6171.149902</v>
      </c>
      <c r="E1560" s="1">
        <v>6217.850098</v>
      </c>
      <c r="F1560" s="1" t="str">
        <f t="shared" si="2"/>
        <v>BUY</v>
      </c>
      <c r="G1560" s="1" t="str">
        <f t="shared" si="3"/>
        <v>HOLD</v>
      </c>
      <c r="H1560" s="1">
        <f t="shared" si="4"/>
        <v>6176.100098</v>
      </c>
      <c r="I1560" s="1">
        <f t="shared" si="6"/>
        <v>0</v>
      </c>
    </row>
    <row r="1561" ht="14.25" customHeight="1">
      <c r="A1561" s="4">
        <v>43350.0</v>
      </c>
      <c r="B1561" s="1">
        <v>6204.25</v>
      </c>
      <c r="C1561" s="1">
        <v>6225.399902</v>
      </c>
      <c r="D1561" s="1">
        <v>6191.399902</v>
      </c>
      <c r="E1561" s="1">
        <v>6201.850098</v>
      </c>
      <c r="F1561" s="1" t="str">
        <f t="shared" si="2"/>
        <v>BUY</v>
      </c>
      <c r="G1561" s="1" t="str">
        <f t="shared" si="3"/>
        <v>HOLD</v>
      </c>
      <c r="H1561" s="1">
        <f t="shared" si="4"/>
        <v>6176.100098</v>
      </c>
      <c r="I1561" s="1">
        <f t="shared" si="6"/>
        <v>0</v>
      </c>
    </row>
    <row r="1562" ht="14.25" customHeight="1">
      <c r="A1562" s="4">
        <v>43353.0</v>
      </c>
      <c r="B1562" s="1">
        <v>6187.950195</v>
      </c>
      <c r="C1562" s="1">
        <v>6209.149902</v>
      </c>
      <c r="D1562" s="1">
        <v>6149.899902</v>
      </c>
      <c r="E1562" s="1">
        <v>6160.950195</v>
      </c>
      <c r="F1562" s="1" t="str">
        <f t="shared" si="2"/>
        <v>BUY</v>
      </c>
      <c r="G1562" s="1" t="str">
        <f t="shared" si="3"/>
        <v>HOLD</v>
      </c>
      <c r="H1562" s="1">
        <f t="shared" si="4"/>
        <v>6176.100098</v>
      </c>
      <c r="I1562" s="1">
        <f t="shared" si="6"/>
        <v>0</v>
      </c>
    </row>
    <row r="1563" ht="14.25" customHeight="1">
      <c r="A1563" s="4">
        <v>43354.0</v>
      </c>
      <c r="B1563" s="1">
        <v>6262.450195</v>
      </c>
      <c r="C1563" s="1">
        <v>6300.549805</v>
      </c>
      <c r="D1563" s="1">
        <v>6232.0</v>
      </c>
      <c r="E1563" s="1">
        <v>6241.100098</v>
      </c>
      <c r="F1563" s="1" t="str">
        <f t="shared" si="2"/>
        <v>BUY</v>
      </c>
      <c r="G1563" s="1" t="str">
        <f t="shared" si="3"/>
        <v>HOLD</v>
      </c>
      <c r="H1563" s="1">
        <f t="shared" si="4"/>
        <v>6176.100098</v>
      </c>
      <c r="I1563" s="1">
        <f t="shared" si="6"/>
        <v>0</v>
      </c>
    </row>
    <row r="1564" ht="14.25" customHeight="1">
      <c r="A1564" s="4">
        <v>43355.0</v>
      </c>
      <c r="B1564" s="1">
        <v>6234.399902</v>
      </c>
      <c r="C1564" s="1">
        <v>6275.350098</v>
      </c>
      <c r="D1564" s="1">
        <v>6230.75</v>
      </c>
      <c r="E1564" s="1">
        <v>6259.899902</v>
      </c>
      <c r="F1564" s="1" t="str">
        <f t="shared" si="2"/>
        <v>BUY</v>
      </c>
      <c r="G1564" s="1" t="str">
        <f t="shared" si="3"/>
        <v>HOLD</v>
      </c>
      <c r="H1564" s="1">
        <f t="shared" si="4"/>
        <v>6176.100098</v>
      </c>
      <c r="I1564" s="1">
        <f t="shared" si="6"/>
        <v>0</v>
      </c>
    </row>
    <row r="1565" ht="14.25" customHeight="1">
      <c r="A1565" s="4">
        <v>43356.0</v>
      </c>
      <c r="B1565" s="1">
        <v>6415.0</v>
      </c>
      <c r="C1565" s="1">
        <v>6415.25</v>
      </c>
      <c r="D1565" s="1">
        <v>6345.0</v>
      </c>
      <c r="E1565" s="1">
        <v>6363.899902</v>
      </c>
      <c r="F1565" s="1" t="str">
        <f t="shared" si="2"/>
        <v>BUY</v>
      </c>
      <c r="G1565" s="1" t="str">
        <f t="shared" si="3"/>
        <v>HOLD</v>
      </c>
      <c r="H1565" s="1">
        <f t="shared" si="4"/>
        <v>6176.100098</v>
      </c>
      <c r="I1565" s="1">
        <f t="shared" si="6"/>
        <v>0</v>
      </c>
    </row>
    <row r="1566" ht="14.25" customHeight="1">
      <c r="A1566" s="4">
        <v>43357.0</v>
      </c>
      <c r="B1566" s="1">
        <v>6354.700195</v>
      </c>
      <c r="C1566" s="1">
        <v>6362.25</v>
      </c>
      <c r="D1566" s="1">
        <v>6307.549805</v>
      </c>
      <c r="E1566" s="1">
        <v>6332.850098</v>
      </c>
      <c r="F1566" s="1" t="str">
        <f t="shared" si="2"/>
        <v>BUY</v>
      </c>
      <c r="G1566" s="1" t="str">
        <f t="shared" si="3"/>
        <v>HOLD</v>
      </c>
      <c r="H1566" s="1">
        <f t="shared" si="4"/>
        <v>6176.100098</v>
      </c>
      <c r="I1566" s="1">
        <f t="shared" si="6"/>
        <v>0</v>
      </c>
    </row>
    <row r="1567" ht="14.25" customHeight="1">
      <c r="A1567" s="4">
        <v>43360.0</v>
      </c>
      <c r="B1567" s="1">
        <v>6307.200195</v>
      </c>
      <c r="C1567" s="1">
        <v>6326.600098</v>
      </c>
      <c r="D1567" s="1">
        <v>6280.25</v>
      </c>
      <c r="E1567" s="1">
        <v>6307.899902</v>
      </c>
      <c r="F1567" s="1" t="str">
        <f t="shared" si="2"/>
        <v>BUY</v>
      </c>
      <c r="G1567" s="1" t="str">
        <f t="shared" si="3"/>
        <v>HOLD</v>
      </c>
      <c r="H1567" s="1">
        <f t="shared" si="4"/>
        <v>6176.100098</v>
      </c>
      <c r="I1567" s="1">
        <f t="shared" si="6"/>
        <v>0</v>
      </c>
    </row>
    <row r="1568" ht="14.25" customHeight="1">
      <c r="A1568" s="4">
        <v>43361.0</v>
      </c>
      <c r="B1568" s="1">
        <v>6276.75</v>
      </c>
      <c r="C1568" s="1">
        <v>6286.850098</v>
      </c>
      <c r="D1568" s="1">
        <v>6230.549805</v>
      </c>
      <c r="E1568" s="1">
        <v>6237.049805</v>
      </c>
      <c r="F1568" s="1" t="str">
        <f t="shared" si="2"/>
        <v>SELL</v>
      </c>
      <c r="G1568" s="1" t="str">
        <f t="shared" si="3"/>
        <v>SELL</v>
      </c>
      <c r="H1568" s="1">
        <f t="shared" si="4"/>
        <v>6237.049805</v>
      </c>
      <c r="I1568" s="1">
        <f t="shared" si="6"/>
        <v>0.009868639762</v>
      </c>
    </row>
    <row r="1569" ht="14.25" customHeight="1">
      <c r="A1569" s="4">
        <v>43362.0</v>
      </c>
      <c r="B1569" s="1">
        <v>6201.299805</v>
      </c>
      <c r="C1569" s="1">
        <v>6208.600098</v>
      </c>
      <c r="D1569" s="1">
        <v>6161.399902</v>
      </c>
      <c r="E1569" s="1">
        <v>6168.399902</v>
      </c>
      <c r="F1569" s="1" t="str">
        <f t="shared" si="2"/>
        <v>SELL</v>
      </c>
      <c r="G1569" s="1" t="str">
        <f t="shared" si="3"/>
        <v>HOLD</v>
      </c>
      <c r="H1569" s="1">
        <f t="shared" si="4"/>
        <v>6237.049805</v>
      </c>
      <c r="I1569" s="1">
        <f t="shared" si="6"/>
        <v>0</v>
      </c>
    </row>
    <row r="1570" ht="14.25" customHeight="1">
      <c r="A1570" s="4">
        <v>43363.0</v>
      </c>
      <c r="B1570" s="1">
        <v>6168.350098</v>
      </c>
      <c r="C1570" s="1">
        <v>6183.25</v>
      </c>
      <c r="D1570" s="1">
        <v>6146.049805</v>
      </c>
      <c r="E1570" s="1">
        <v>6154.700195</v>
      </c>
      <c r="F1570" s="1" t="str">
        <f t="shared" si="2"/>
        <v>SELL</v>
      </c>
      <c r="G1570" s="1" t="str">
        <f t="shared" si="3"/>
        <v>HOLD</v>
      </c>
      <c r="H1570" s="1">
        <f t="shared" si="4"/>
        <v>6237.049805</v>
      </c>
      <c r="I1570" s="1">
        <f t="shared" si="6"/>
        <v>0</v>
      </c>
    </row>
    <row r="1571" ht="14.25" customHeight="1">
      <c r="A1571" s="4">
        <v>43364.0</v>
      </c>
      <c r="B1571" s="1">
        <v>6178.200195</v>
      </c>
      <c r="C1571" s="1">
        <v>6190.549805</v>
      </c>
      <c r="D1571" s="1">
        <v>6133.0</v>
      </c>
      <c r="E1571" s="1">
        <v>6139.049805</v>
      </c>
      <c r="F1571" s="1" t="str">
        <f t="shared" si="2"/>
        <v>SELL</v>
      </c>
      <c r="G1571" s="1" t="str">
        <f t="shared" si="3"/>
        <v>HOLD</v>
      </c>
      <c r="H1571" s="1">
        <f t="shared" si="4"/>
        <v>6237.049805</v>
      </c>
      <c r="I1571" s="1">
        <f t="shared" si="6"/>
        <v>0</v>
      </c>
    </row>
    <row r="1572" ht="14.25" customHeight="1">
      <c r="A1572" s="4">
        <v>43367.0</v>
      </c>
      <c r="B1572" s="1">
        <v>6129.950195</v>
      </c>
      <c r="C1572" s="1">
        <v>6236.0</v>
      </c>
      <c r="D1572" s="1">
        <v>6129.950195</v>
      </c>
      <c r="E1572" s="1">
        <v>6217.149902</v>
      </c>
      <c r="F1572" s="1" t="str">
        <f t="shared" si="2"/>
        <v>SELL</v>
      </c>
      <c r="G1572" s="1" t="str">
        <f t="shared" si="3"/>
        <v>HOLD</v>
      </c>
      <c r="H1572" s="1">
        <f t="shared" si="4"/>
        <v>6237.049805</v>
      </c>
      <c r="I1572" s="1">
        <f t="shared" si="6"/>
        <v>0</v>
      </c>
    </row>
    <row r="1573" ht="14.25" customHeight="1">
      <c r="A1573" s="4">
        <v>43368.0</v>
      </c>
      <c r="B1573" s="1">
        <v>6253.899902</v>
      </c>
      <c r="C1573" s="1">
        <v>6263.75</v>
      </c>
      <c r="D1573" s="1">
        <v>6150.700195</v>
      </c>
      <c r="E1573" s="1">
        <v>6166.649902</v>
      </c>
      <c r="F1573" s="1" t="str">
        <f t="shared" si="2"/>
        <v>SELL</v>
      </c>
      <c r="G1573" s="1" t="str">
        <f t="shared" si="3"/>
        <v>HOLD</v>
      </c>
      <c r="H1573" s="1">
        <f t="shared" si="4"/>
        <v>6237.049805</v>
      </c>
      <c r="I1573" s="1">
        <f t="shared" si="6"/>
        <v>0</v>
      </c>
    </row>
    <row r="1574" ht="14.25" customHeight="1">
      <c r="A1574" s="4">
        <v>43369.0</v>
      </c>
      <c r="B1574" s="1">
        <v>6179.950195</v>
      </c>
      <c r="C1574" s="1">
        <v>6284.5</v>
      </c>
      <c r="D1574" s="1">
        <v>6170.350098</v>
      </c>
      <c r="E1574" s="1">
        <v>6274.25</v>
      </c>
      <c r="F1574" s="1" t="str">
        <f t="shared" si="2"/>
        <v>BUY</v>
      </c>
      <c r="G1574" s="1" t="str">
        <f t="shared" si="3"/>
        <v>BUY</v>
      </c>
      <c r="H1574" s="1">
        <f t="shared" si="4"/>
        <v>6274.25</v>
      </c>
      <c r="I1574" s="1">
        <f t="shared" si="6"/>
        <v>-0.005964389601</v>
      </c>
    </row>
    <row r="1575" ht="14.25" customHeight="1">
      <c r="A1575" s="4">
        <v>43370.0</v>
      </c>
      <c r="B1575" s="1">
        <v>6267.200195</v>
      </c>
      <c r="C1575" s="1">
        <v>6317.5</v>
      </c>
      <c r="D1575" s="1">
        <v>6266.950195</v>
      </c>
      <c r="E1575" s="1">
        <v>6284.5</v>
      </c>
      <c r="F1575" s="1" t="str">
        <f t="shared" si="2"/>
        <v>BUY</v>
      </c>
      <c r="G1575" s="1" t="str">
        <f t="shared" si="3"/>
        <v>HOLD</v>
      </c>
      <c r="H1575" s="1">
        <f t="shared" si="4"/>
        <v>6274.25</v>
      </c>
      <c r="I1575" s="1">
        <f t="shared" si="6"/>
        <v>0</v>
      </c>
    </row>
    <row r="1576" ht="14.25" customHeight="1">
      <c r="A1576" s="4">
        <v>43371.0</v>
      </c>
      <c r="B1576" s="1">
        <v>6296.450195</v>
      </c>
      <c r="C1576" s="1">
        <v>6301.5</v>
      </c>
      <c r="D1576" s="1">
        <v>6262.0</v>
      </c>
      <c r="E1576" s="1">
        <v>6268.399902</v>
      </c>
      <c r="F1576" s="1" t="str">
        <f t="shared" si="2"/>
        <v>BUY</v>
      </c>
      <c r="G1576" s="1" t="str">
        <f t="shared" si="3"/>
        <v>HOLD</v>
      </c>
      <c r="H1576" s="1">
        <f t="shared" si="4"/>
        <v>6274.25</v>
      </c>
      <c r="I1576" s="1">
        <f t="shared" si="6"/>
        <v>0</v>
      </c>
    </row>
    <row r="1577" ht="14.25" customHeight="1">
      <c r="A1577" s="4">
        <v>43374.0</v>
      </c>
      <c r="B1577" s="1">
        <v>6270.100098</v>
      </c>
      <c r="C1577" s="1">
        <v>6302.75</v>
      </c>
      <c r="D1577" s="1">
        <v>6259.450195</v>
      </c>
      <c r="E1577" s="1">
        <v>6278.899902</v>
      </c>
      <c r="F1577" s="1" t="str">
        <f t="shared" si="2"/>
        <v>BUY</v>
      </c>
      <c r="G1577" s="1" t="str">
        <f t="shared" si="3"/>
        <v>HOLD</v>
      </c>
      <c r="H1577" s="1">
        <f t="shared" si="4"/>
        <v>6274.25</v>
      </c>
      <c r="I1577" s="1">
        <f t="shared" si="6"/>
        <v>0</v>
      </c>
    </row>
    <row r="1578" ht="14.25" customHeight="1">
      <c r="A1578" s="4">
        <v>43375.0</v>
      </c>
      <c r="B1578" s="1">
        <v>6292.799805</v>
      </c>
      <c r="C1578" s="1">
        <v>6324.899902</v>
      </c>
      <c r="D1578" s="1">
        <v>6289.399902</v>
      </c>
      <c r="E1578" s="1">
        <v>6313.799805</v>
      </c>
      <c r="F1578" s="1" t="str">
        <f t="shared" si="2"/>
        <v>BUY</v>
      </c>
      <c r="G1578" s="1" t="str">
        <f t="shared" si="3"/>
        <v>HOLD</v>
      </c>
      <c r="H1578" s="1">
        <f t="shared" si="4"/>
        <v>6274.25</v>
      </c>
      <c r="I1578" s="1">
        <f t="shared" si="6"/>
        <v>0</v>
      </c>
    </row>
    <row r="1579" ht="14.25" customHeight="1">
      <c r="A1579" s="4">
        <v>43376.0</v>
      </c>
      <c r="B1579" s="1">
        <v>6336.399902</v>
      </c>
      <c r="C1579" s="1">
        <v>6344.049805</v>
      </c>
      <c r="D1579" s="1">
        <v>6273.149902</v>
      </c>
      <c r="E1579" s="1">
        <v>6291.100098</v>
      </c>
      <c r="F1579" s="1" t="str">
        <f t="shared" si="2"/>
        <v>BUY</v>
      </c>
      <c r="G1579" s="1" t="str">
        <f t="shared" si="3"/>
        <v>HOLD</v>
      </c>
      <c r="H1579" s="1">
        <f t="shared" si="4"/>
        <v>6274.25</v>
      </c>
      <c r="I1579" s="1">
        <f t="shared" si="6"/>
        <v>0</v>
      </c>
    </row>
    <row r="1580" ht="14.25" customHeight="1">
      <c r="A1580" s="4">
        <v>43377.0</v>
      </c>
      <c r="B1580" s="1">
        <v>6307.350098</v>
      </c>
      <c r="C1580" s="1">
        <v>6317.299805</v>
      </c>
      <c r="D1580" s="1">
        <v>6287.299805</v>
      </c>
      <c r="E1580" s="1">
        <v>6304.0</v>
      </c>
      <c r="F1580" s="1" t="str">
        <f t="shared" si="2"/>
        <v>BUY</v>
      </c>
      <c r="G1580" s="1" t="str">
        <f t="shared" si="3"/>
        <v>HOLD</v>
      </c>
      <c r="H1580" s="1">
        <f t="shared" si="4"/>
        <v>6274.25</v>
      </c>
      <c r="I1580" s="1">
        <f t="shared" si="6"/>
        <v>0</v>
      </c>
    </row>
    <row r="1581" ht="14.25" customHeight="1">
      <c r="A1581" s="4">
        <v>43378.0</v>
      </c>
      <c r="B1581" s="1">
        <v>6301.25</v>
      </c>
      <c r="C1581" s="1">
        <v>6358.299805</v>
      </c>
      <c r="D1581" s="1">
        <v>6211.299805</v>
      </c>
      <c r="E1581" s="1">
        <v>6221.149902</v>
      </c>
      <c r="F1581" s="1" t="str">
        <f t="shared" si="2"/>
        <v>SELL</v>
      </c>
      <c r="G1581" s="1" t="str">
        <f t="shared" si="3"/>
        <v>SELL</v>
      </c>
      <c r="H1581" s="1">
        <f t="shared" si="4"/>
        <v>6221.149902</v>
      </c>
      <c r="I1581" s="1">
        <f t="shared" si="6"/>
        <v>-0.008463178547</v>
      </c>
    </row>
    <row r="1582" ht="14.25" customHeight="1">
      <c r="A1582" s="4">
        <v>43381.0</v>
      </c>
      <c r="B1582" s="1">
        <v>6194.549805</v>
      </c>
      <c r="C1582" s="1">
        <v>6221.700195</v>
      </c>
      <c r="D1582" s="1">
        <v>6171.25</v>
      </c>
      <c r="E1582" s="1">
        <v>6211.149902</v>
      </c>
      <c r="F1582" s="1" t="str">
        <f t="shared" si="2"/>
        <v>SELL</v>
      </c>
      <c r="G1582" s="1" t="str">
        <f t="shared" si="3"/>
        <v>HOLD</v>
      </c>
      <c r="H1582" s="1">
        <f t="shared" si="4"/>
        <v>6221.149902</v>
      </c>
      <c r="I1582" s="1">
        <f t="shared" si="6"/>
        <v>0</v>
      </c>
    </row>
    <row r="1583" ht="14.25" customHeight="1">
      <c r="A1583" s="4">
        <v>43382.0</v>
      </c>
      <c r="B1583" s="1">
        <v>6220.850098</v>
      </c>
      <c r="C1583" s="1">
        <v>6224.700195</v>
      </c>
      <c r="D1583" s="1">
        <v>6170.25</v>
      </c>
      <c r="E1583" s="1">
        <v>6191.450195</v>
      </c>
      <c r="F1583" s="1" t="str">
        <f t="shared" si="2"/>
        <v>SELL</v>
      </c>
      <c r="G1583" s="1" t="str">
        <f t="shared" si="3"/>
        <v>HOLD</v>
      </c>
      <c r="H1583" s="1">
        <f t="shared" si="4"/>
        <v>6221.149902</v>
      </c>
      <c r="I1583" s="1">
        <f t="shared" si="6"/>
        <v>0</v>
      </c>
    </row>
    <row r="1584" ht="14.25" customHeight="1">
      <c r="A1584" s="4">
        <v>43383.0</v>
      </c>
      <c r="B1584" s="1">
        <v>6203.899902</v>
      </c>
      <c r="C1584" s="1">
        <v>6221.5</v>
      </c>
      <c r="D1584" s="1">
        <v>6144.75</v>
      </c>
      <c r="E1584" s="1">
        <v>6162.25</v>
      </c>
      <c r="F1584" s="1" t="str">
        <f t="shared" si="2"/>
        <v>SELL</v>
      </c>
      <c r="G1584" s="1" t="str">
        <f t="shared" si="3"/>
        <v>HOLD</v>
      </c>
      <c r="H1584" s="1">
        <f t="shared" si="4"/>
        <v>6221.149902</v>
      </c>
      <c r="I1584" s="1">
        <f t="shared" si="6"/>
        <v>0</v>
      </c>
    </row>
    <row r="1585" ht="14.25" customHeight="1">
      <c r="A1585" s="4">
        <v>43384.0</v>
      </c>
      <c r="B1585" s="1">
        <v>6178.049805</v>
      </c>
      <c r="C1585" s="1">
        <v>6192.100098</v>
      </c>
      <c r="D1585" s="1">
        <v>6160.350098</v>
      </c>
      <c r="E1585" s="1">
        <v>6174.600098</v>
      </c>
      <c r="F1585" s="1" t="str">
        <f t="shared" si="2"/>
        <v>SELL</v>
      </c>
      <c r="G1585" s="1" t="str">
        <f t="shared" si="3"/>
        <v>HOLD</v>
      </c>
      <c r="H1585" s="1">
        <f t="shared" si="4"/>
        <v>6221.149902</v>
      </c>
      <c r="I1585" s="1">
        <f t="shared" si="6"/>
        <v>0</v>
      </c>
    </row>
    <row r="1586" ht="14.25" customHeight="1">
      <c r="A1586" s="4">
        <v>43385.0</v>
      </c>
      <c r="B1586" s="1">
        <v>6181.700195</v>
      </c>
      <c r="C1586" s="1">
        <v>6188.049805</v>
      </c>
      <c r="D1586" s="1">
        <v>6148.25</v>
      </c>
      <c r="E1586" s="1">
        <v>6168.350098</v>
      </c>
      <c r="F1586" s="1" t="str">
        <f t="shared" si="2"/>
        <v>SELL</v>
      </c>
      <c r="G1586" s="1" t="str">
        <f t="shared" si="3"/>
        <v>HOLD</v>
      </c>
      <c r="H1586" s="1">
        <f t="shared" si="4"/>
        <v>6221.149902</v>
      </c>
      <c r="I1586" s="1">
        <f t="shared" si="6"/>
        <v>0</v>
      </c>
    </row>
    <row r="1587" ht="14.25" customHeight="1">
      <c r="A1587" s="4">
        <v>43388.0</v>
      </c>
      <c r="B1587" s="1">
        <v>6178.850098</v>
      </c>
      <c r="C1587" s="1">
        <v>6239.100098</v>
      </c>
      <c r="D1587" s="1">
        <v>6139.600098</v>
      </c>
      <c r="E1587" s="1">
        <v>6171.450195</v>
      </c>
      <c r="F1587" s="1" t="str">
        <f t="shared" si="2"/>
        <v>SELL</v>
      </c>
      <c r="G1587" s="1" t="str">
        <f t="shared" si="3"/>
        <v>HOLD</v>
      </c>
      <c r="H1587" s="1">
        <f t="shared" si="4"/>
        <v>6221.149902</v>
      </c>
      <c r="I1587" s="1">
        <f t="shared" si="6"/>
        <v>0</v>
      </c>
    </row>
    <row r="1588" ht="14.25" customHeight="1">
      <c r="A1588" s="4">
        <v>43389.0</v>
      </c>
      <c r="B1588" s="1">
        <v>6189.549805</v>
      </c>
      <c r="C1588" s="1">
        <v>6288.200195</v>
      </c>
      <c r="D1588" s="1">
        <v>6189.549805</v>
      </c>
      <c r="E1588" s="1">
        <v>6272.75</v>
      </c>
      <c r="F1588" s="1" t="str">
        <f t="shared" si="2"/>
        <v>BUY</v>
      </c>
      <c r="G1588" s="1" t="str">
        <f t="shared" si="3"/>
        <v>BUY</v>
      </c>
      <c r="H1588" s="1">
        <f t="shared" si="4"/>
        <v>6272.75</v>
      </c>
      <c r="I1588" s="1">
        <f t="shared" si="6"/>
        <v>-0.00829430231</v>
      </c>
    </row>
    <row r="1589" ht="14.25" customHeight="1">
      <c r="A1589" s="4">
        <v>43390.0</v>
      </c>
      <c r="B1589" s="1">
        <v>6260.25</v>
      </c>
      <c r="C1589" s="1">
        <v>6280.350098</v>
      </c>
      <c r="D1589" s="1">
        <v>6234.149902</v>
      </c>
      <c r="E1589" s="1">
        <v>6241.850098</v>
      </c>
      <c r="F1589" s="1" t="str">
        <f t="shared" si="2"/>
        <v>BUY</v>
      </c>
      <c r="G1589" s="1" t="str">
        <f t="shared" si="3"/>
        <v>HOLD</v>
      </c>
      <c r="H1589" s="1">
        <f t="shared" si="4"/>
        <v>6272.75</v>
      </c>
      <c r="I1589" s="1">
        <f t="shared" si="6"/>
        <v>0</v>
      </c>
    </row>
    <row r="1590" ht="14.25" customHeight="1">
      <c r="A1590" s="4">
        <v>43391.0</v>
      </c>
      <c r="B1590" s="1">
        <v>6265.950195</v>
      </c>
      <c r="C1590" s="1">
        <v>6325.200195</v>
      </c>
      <c r="D1590" s="1">
        <v>6265.299805</v>
      </c>
      <c r="E1590" s="1">
        <v>6320.899902</v>
      </c>
      <c r="F1590" s="1" t="str">
        <f t="shared" si="2"/>
        <v>BUY</v>
      </c>
      <c r="G1590" s="1" t="str">
        <f t="shared" si="3"/>
        <v>HOLD</v>
      </c>
      <c r="H1590" s="1">
        <f t="shared" si="4"/>
        <v>6272.75</v>
      </c>
      <c r="I1590" s="1">
        <f t="shared" si="6"/>
        <v>0</v>
      </c>
    </row>
    <row r="1591" ht="14.25" customHeight="1">
      <c r="A1591" s="4">
        <v>43392.0</v>
      </c>
      <c r="B1591" s="1">
        <v>6341.350098</v>
      </c>
      <c r="C1591" s="1">
        <v>6346.5</v>
      </c>
      <c r="D1591" s="1">
        <v>6299.850098</v>
      </c>
      <c r="E1591" s="1">
        <v>6318.899902</v>
      </c>
      <c r="F1591" s="1" t="str">
        <f t="shared" si="2"/>
        <v>BUY</v>
      </c>
      <c r="G1591" s="1" t="str">
        <f t="shared" si="3"/>
        <v>HOLD</v>
      </c>
      <c r="H1591" s="1">
        <f t="shared" si="4"/>
        <v>6272.75</v>
      </c>
      <c r="I1591" s="1">
        <f t="shared" si="6"/>
        <v>0</v>
      </c>
    </row>
    <row r="1592" ht="14.25" customHeight="1">
      <c r="A1592" s="4">
        <v>43395.0</v>
      </c>
      <c r="B1592" s="1">
        <v>6306.25</v>
      </c>
      <c r="C1592" s="1">
        <v>6327.100098</v>
      </c>
      <c r="D1592" s="1">
        <v>6246.350098</v>
      </c>
      <c r="E1592" s="1">
        <v>6261.649902</v>
      </c>
      <c r="F1592" s="1" t="str">
        <f t="shared" si="2"/>
        <v>BUY</v>
      </c>
      <c r="G1592" s="1" t="str">
        <f t="shared" si="3"/>
        <v>HOLD</v>
      </c>
      <c r="H1592" s="1">
        <f t="shared" si="4"/>
        <v>6272.75</v>
      </c>
      <c r="I1592" s="1">
        <f t="shared" si="6"/>
        <v>0</v>
      </c>
    </row>
    <row r="1593" ht="14.25" customHeight="1">
      <c r="A1593" s="4">
        <v>43396.0</v>
      </c>
      <c r="B1593" s="1">
        <v>6261.75</v>
      </c>
      <c r="C1593" s="1">
        <v>6307.450195</v>
      </c>
      <c r="D1593" s="1">
        <v>6243.350098</v>
      </c>
      <c r="E1593" s="1">
        <v>6303.950195</v>
      </c>
      <c r="F1593" s="1" t="str">
        <f t="shared" si="2"/>
        <v>BUY</v>
      </c>
      <c r="G1593" s="1" t="str">
        <f t="shared" si="3"/>
        <v>HOLD</v>
      </c>
      <c r="H1593" s="1">
        <f t="shared" si="4"/>
        <v>6272.75</v>
      </c>
      <c r="I1593" s="1">
        <f t="shared" si="6"/>
        <v>0</v>
      </c>
    </row>
    <row r="1594" ht="14.25" customHeight="1">
      <c r="A1594" s="4">
        <v>43397.0</v>
      </c>
      <c r="B1594" s="1">
        <v>6320.149902</v>
      </c>
      <c r="C1594" s="1">
        <v>6330.299805</v>
      </c>
      <c r="D1594" s="1">
        <v>6297.899902</v>
      </c>
      <c r="E1594" s="1">
        <v>6313.799805</v>
      </c>
      <c r="F1594" s="1" t="str">
        <f t="shared" si="2"/>
        <v>BUY</v>
      </c>
      <c r="G1594" s="1" t="str">
        <f t="shared" si="3"/>
        <v>HOLD</v>
      </c>
      <c r="H1594" s="1">
        <f t="shared" si="4"/>
        <v>6272.75</v>
      </c>
      <c r="I1594" s="1">
        <f t="shared" si="6"/>
        <v>0</v>
      </c>
    </row>
    <row r="1595" ht="14.25" customHeight="1">
      <c r="A1595" s="4">
        <v>43398.0</v>
      </c>
      <c r="B1595" s="1">
        <v>6309.049805</v>
      </c>
      <c r="C1595" s="1">
        <v>6349.950195</v>
      </c>
      <c r="D1595" s="1">
        <v>6287.450195</v>
      </c>
      <c r="E1595" s="1">
        <v>6338.950195</v>
      </c>
      <c r="F1595" s="1" t="str">
        <f t="shared" si="2"/>
        <v>BUY</v>
      </c>
      <c r="G1595" s="1" t="str">
        <f t="shared" si="3"/>
        <v>HOLD</v>
      </c>
      <c r="H1595" s="1">
        <f t="shared" si="4"/>
        <v>6272.75</v>
      </c>
      <c r="I1595" s="1">
        <f t="shared" si="6"/>
        <v>0</v>
      </c>
    </row>
    <row r="1596" ht="14.25" customHeight="1">
      <c r="A1596" s="4">
        <v>43399.0</v>
      </c>
      <c r="B1596" s="1">
        <v>6325.950195</v>
      </c>
      <c r="C1596" s="1">
        <v>6355.600098</v>
      </c>
      <c r="D1596" s="1">
        <v>6316.399902</v>
      </c>
      <c r="E1596" s="1">
        <v>6345.649902</v>
      </c>
      <c r="F1596" s="1" t="str">
        <f t="shared" si="2"/>
        <v>BUY</v>
      </c>
      <c r="G1596" s="1" t="str">
        <f t="shared" si="3"/>
        <v>HOLD</v>
      </c>
      <c r="H1596" s="1">
        <f t="shared" si="4"/>
        <v>6272.75</v>
      </c>
      <c r="I1596" s="1">
        <f t="shared" si="6"/>
        <v>0</v>
      </c>
    </row>
    <row r="1597" ht="14.25" customHeight="1">
      <c r="A1597" s="4">
        <v>43402.0</v>
      </c>
      <c r="B1597" s="1">
        <v>6301.649902</v>
      </c>
      <c r="C1597" s="1">
        <v>6331.450195</v>
      </c>
      <c r="D1597" s="1">
        <v>6263.899902</v>
      </c>
      <c r="E1597" s="1">
        <v>6266.75</v>
      </c>
      <c r="F1597" s="1" t="str">
        <f t="shared" si="2"/>
        <v>SELL</v>
      </c>
      <c r="G1597" s="1" t="str">
        <f t="shared" si="3"/>
        <v>SELL</v>
      </c>
      <c r="H1597" s="1">
        <f t="shared" si="4"/>
        <v>6266.75</v>
      </c>
      <c r="I1597" s="1">
        <f t="shared" si="6"/>
        <v>-0.0009565182735</v>
      </c>
    </row>
    <row r="1598" ht="14.25" customHeight="1">
      <c r="A1598" s="4">
        <v>43403.0</v>
      </c>
      <c r="B1598" s="1">
        <v>6186.299805</v>
      </c>
      <c r="C1598" s="1">
        <v>6188.549805</v>
      </c>
      <c r="D1598" s="1">
        <v>6130.25</v>
      </c>
      <c r="E1598" s="1">
        <v>6135.850098</v>
      </c>
      <c r="F1598" s="1" t="str">
        <f t="shared" si="2"/>
        <v>SELL</v>
      </c>
      <c r="G1598" s="1" t="str">
        <f t="shared" si="3"/>
        <v>HOLD</v>
      </c>
      <c r="H1598" s="1">
        <f t="shared" si="4"/>
        <v>6266.75</v>
      </c>
      <c r="I1598" s="1">
        <f t="shared" si="6"/>
        <v>0</v>
      </c>
    </row>
    <row r="1599" ht="14.25" customHeight="1">
      <c r="A1599" s="4">
        <v>43404.0</v>
      </c>
      <c r="B1599" s="1">
        <v>6131.850098</v>
      </c>
      <c r="C1599" s="1">
        <v>6163.600098</v>
      </c>
      <c r="D1599" s="1">
        <v>6085.950195</v>
      </c>
      <c r="E1599" s="1">
        <v>6126.25</v>
      </c>
      <c r="F1599" s="1" t="str">
        <f t="shared" si="2"/>
        <v>SELL</v>
      </c>
      <c r="G1599" s="1" t="str">
        <f t="shared" si="3"/>
        <v>HOLD</v>
      </c>
      <c r="H1599" s="1">
        <f t="shared" si="4"/>
        <v>6266.75</v>
      </c>
      <c r="I1599" s="1">
        <f t="shared" si="6"/>
        <v>0</v>
      </c>
    </row>
    <row r="1600" ht="14.25" customHeight="1">
      <c r="A1600" s="4">
        <v>43405.0</v>
      </c>
      <c r="B1600" s="1">
        <v>6161.0</v>
      </c>
      <c r="C1600" s="1">
        <v>6170.450195</v>
      </c>
      <c r="D1600" s="1">
        <v>6109.799805</v>
      </c>
      <c r="E1600" s="1">
        <v>6120.25</v>
      </c>
      <c r="F1600" s="1" t="str">
        <f t="shared" si="2"/>
        <v>SELL</v>
      </c>
      <c r="G1600" s="1" t="str">
        <f t="shared" si="3"/>
        <v>HOLD</v>
      </c>
      <c r="H1600" s="1">
        <f t="shared" si="4"/>
        <v>6266.75</v>
      </c>
      <c r="I1600" s="1">
        <f t="shared" si="6"/>
        <v>0</v>
      </c>
    </row>
    <row r="1601" ht="14.25" customHeight="1">
      <c r="A1601" s="4">
        <v>43406.0</v>
      </c>
      <c r="B1601" s="1">
        <v>6067.0</v>
      </c>
      <c r="C1601" s="1">
        <v>6082.850098</v>
      </c>
      <c r="D1601" s="1">
        <v>6027.25</v>
      </c>
      <c r="E1601" s="1">
        <v>6073.700195</v>
      </c>
      <c r="F1601" s="1" t="str">
        <f t="shared" si="2"/>
        <v>SELL</v>
      </c>
      <c r="G1601" s="1" t="str">
        <f t="shared" si="3"/>
        <v>HOLD</v>
      </c>
      <c r="H1601" s="1">
        <f t="shared" si="4"/>
        <v>6266.75</v>
      </c>
      <c r="I1601" s="1">
        <f t="shared" si="6"/>
        <v>0</v>
      </c>
    </row>
    <row r="1602" ht="14.25" customHeight="1">
      <c r="A1602" s="4">
        <v>43409.0</v>
      </c>
      <c r="B1602" s="1">
        <v>6082.75</v>
      </c>
      <c r="C1602" s="1">
        <v>6097.850098</v>
      </c>
      <c r="D1602" s="1">
        <v>6067.350098</v>
      </c>
      <c r="E1602" s="1">
        <v>6089.5</v>
      </c>
      <c r="F1602" s="1" t="str">
        <f t="shared" si="2"/>
        <v>SELL</v>
      </c>
      <c r="G1602" s="1" t="str">
        <f t="shared" si="3"/>
        <v>HOLD</v>
      </c>
      <c r="H1602" s="1">
        <f t="shared" si="4"/>
        <v>6266.75</v>
      </c>
      <c r="I1602" s="1">
        <f t="shared" si="6"/>
        <v>0</v>
      </c>
    </row>
    <row r="1603" ht="14.25" customHeight="1">
      <c r="A1603" s="4">
        <v>43410.0</v>
      </c>
      <c r="B1603" s="1">
        <v>6058.799805</v>
      </c>
      <c r="C1603" s="1">
        <v>6074.850098</v>
      </c>
      <c r="D1603" s="1">
        <v>5994.450195</v>
      </c>
      <c r="E1603" s="1">
        <v>6001.799805</v>
      </c>
      <c r="F1603" s="1" t="str">
        <f t="shared" si="2"/>
        <v>SELL</v>
      </c>
      <c r="G1603" s="1" t="str">
        <f t="shared" si="3"/>
        <v>HOLD</v>
      </c>
      <c r="H1603" s="1">
        <f t="shared" si="4"/>
        <v>6266.75</v>
      </c>
      <c r="I1603" s="1">
        <f t="shared" si="6"/>
        <v>0</v>
      </c>
    </row>
    <row r="1604" ht="14.25" customHeight="1">
      <c r="A1604" s="4">
        <v>43411.0</v>
      </c>
      <c r="B1604" s="1">
        <v>5947.600098</v>
      </c>
      <c r="C1604" s="1">
        <v>6017.799805</v>
      </c>
      <c r="D1604" s="1">
        <v>5933.299805</v>
      </c>
      <c r="E1604" s="1">
        <v>6000.899902</v>
      </c>
      <c r="F1604" s="1" t="str">
        <f t="shared" si="2"/>
        <v>SELL</v>
      </c>
      <c r="G1604" s="1" t="str">
        <f t="shared" si="3"/>
        <v>HOLD</v>
      </c>
      <c r="H1604" s="1">
        <f t="shared" si="4"/>
        <v>6266.75</v>
      </c>
      <c r="I1604" s="1">
        <f t="shared" si="6"/>
        <v>0</v>
      </c>
    </row>
    <row r="1605" ht="14.25" customHeight="1">
      <c r="A1605" s="4">
        <v>43412.0</v>
      </c>
      <c r="B1605" s="1">
        <v>6004.25</v>
      </c>
      <c r="C1605" s="1">
        <v>6028.049805</v>
      </c>
      <c r="D1605" s="1">
        <v>5962.049805</v>
      </c>
      <c r="E1605" s="1">
        <v>6022.399902</v>
      </c>
      <c r="F1605" s="1" t="str">
        <f t="shared" si="2"/>
        <v>SELL</v>
      </c>
      <c r="G1605" s="1" t="str">
        <f t="shared" si="3"/>
        <v>HOLD</v>
      </c>
      <c r="H1605" s="1">
        <f t="shared" si="4"/>
        <v>6266.75</v>
      </c>
      <c r="I1605" s="1">
        <f t="shared" si="6"/>
        <v>0</v>
      </c>
    </row>
    <row r="1606" ht="14.25" customHeight="1">
      <c r="A1606" s="4">
        <v>43413.0</v>
      </c>
      <c r="B1606" s="1">
        <v>6028.350098</v>
      </c>
      <c r="C1606" s="1">
        <v>6048.350098</v>
      </c>
      <c r="D1606" s="1">
        <v>5965.399902</v>
      </c>
      <c r="E1606" s="1">
        <v>6036.299805</v>
      </c>
      <c r="F1606" s="1" t="str">
        <f t="shared" si="2"/>
        <v>SELL</v>
      </c>
      <c r="G1606" s="1" t="str">
        <f t="shared" si="3"/>
        <v>HOLD</v>
      </c>
      <c r="H1606" s="1">
        <f t="shared" si="4"/>
        <v>6266.75</v>
      </c>
      <c r="I1606" s="1">
        <f t="shared" si="6"/>
        <v>0</v>
      </c>
    </row>
    <row r="1607" ht="14.25" customHeight="1">
      <c r="A1607" s="4">
        <v>43416.0</v>
      </c>
      <c r="B1607" s="1">
        <v>6077.649902</v>
      </c>
      <c r="C1607" s="1">
        <v>6079.950195</v>
      </c>
      <c r="D1607" s="1">
        <v>6030.899902</v>
      </c>
      <c r="E1607" s="1">
        <v>6063.200195</v>
      </c>
      <c r="F1607" s="1" t="str">
        <f t="shared" si="2"/>
        <v>BUY</v>
      </c>
      <c r="G1607" s="1" t="str">
        <f t="shared" si="3"/>
        <v>BUY</v>
      </c>
      <c r="H1607" s="1">
        <f t="shared" si="4"/>
        <v>6063.200195</v>
      </c>
      <c r="I1607" s="1">
        <f t="shared" si="6"/>
        <v>0.03248091993</v>
      </c>
    </row>
    <row r="1608" ht="14.25" customHeight="1">
      <c r="A1608" s="4">
        <v>43417.0</v>
      </c>
      <c r="B1608" s="1">
        <v>6072.799805</v>
      </c>
      <c r="C1608" s="1">
        <v>6083.049805</v>
      </c>
      <c r="D1608" s="1">
        <v>6046.399902</v>
      </c>
      <c r="E1608" s="1">
        <v>6053.450195</v>
      </c>
      <c r="F1608" s="1" t="str">
        <f t="shared" si="2"/>
        <v>BUY</v>
      </c>
      <c r="G1608" s="1" t="str">
        <f t="shared" si="3"/>
        <v>HOLD</v>
      </c>
      <c r="H1608" s="1">
        <f t="shared" si="4"/>
        <v>6063.200195</v>
      </c>
      <c r="I1608" s="1">
        <f t="shared" si="6"/>
        <v>0</v>
      </c>
    </row>
    <row r="1609" ht="14.25" customHeight="1">
      <c r="A1609" s="4">
        <v>43418.0</v>
      </c>
      <c r="B1609" s="1">
        <v>6072.450195</v>
      </c>
      <c r="C1609" s="1">
        <v>6081.850098</v>
      </c>
      <c r="D1609" s="1">
        <v>6053.25</v>
      </c>
      <c r="E1609" s="1">
        <v>6062.700195</v>
      </c>
      <c r="F1609" s="1" t="str">
        <f t="shared" si="2"/>
        <v>BUY</v>
      </c>
      <c r="G1609" s="1" t="str">
        <f t="shared" si="3"/>
        <v>HOLD</v>
      </c>
      <c r="H1609" s="1">
        <f t="shared" si="4"/>
        <v>6063.200195</v>
      </c>
      <c r="I1609" s="1">
        <f t="shared" si="6"/>
        <v>0</v>
      </c>
    </row>
    <row r="1610" ht="14.25" customHeight="1">
      <c r="A1610" s="4">
        <v>43419.0</v>
      </c>
      <c r="B1610" s="1">
        <v>6085.350098</v>
      </c>
      <c r="C1610" s="1">
        <v>6106.600098</v>
      </c>
      <c r="D1610" s="1">
        <v>6077.399902</v>
      </c>
      <c r="E1610" s="1">
        <v>6084.0</v>
      </c>
      <c r="F1610" s="1" t="str">
        <f t="shared" si="2"/>
        <v>BUY</v>
      </c>
      <c r="G1610" s="1" t="str">
        <f t="shared" si="3"/>
        <v>HOLD</v>
      </c>
      <c r="H1610" s="1">
        <f t="shared" si="4"/>
        <v>6063.200195</v>
      </c>
      <c r="I1610" s="1">
        <f t="shared" si="6"/>
        <v>0</v>
      </c>
    </row>
    <row r="1611" ht="14.25" customHeight="1">
      <c r="A1611" s="4">
        <v>43420.0</v>
      </c>
      <c r="B1611" s="1">
        <v>6087.549805</v>
      </c>
      <c r="C1611" s="1">
        <v>6094.399902</v>
      </c>
      <c r="D1611" s="1">
        <v>5991.100098</v>
      </c>
      <c r="E1611" s="1">
        <v>6001.100098</v>
      </c>
      <c r="F1611" s="1" t="str">
        <f t="shared" si="2"/>
        <v>SELL</v>
      </c>
      <c r="G1611" s="1" t="str">
        <f t="shared" si="3"/>
        <v>SELL</v>
      </c>
      <c r="H1611" s="1">
        <f t="shared" si="4"/>
        <v>6001.100098</v>
      </c>
      <c r="I1611" s="1">
        <f t="shared" si="6"/>
        <v>-0.01024213204</v>
      </c>
    </row>
    <row r="1612" ht="14.25" customHeight="1">
      <c r="A1612" s="4">
        <v>43423.0</v>
      </c>
      <c r="B1612" s="1">
        <v>6023.75</v>
      </c>
      <c r="C1612" s="1">
        <v>6056.399902</v>
      </c>
      <c r="D1612" s="1">
        <v>5984.600098</v>
      </c>
      <c r="E1612" s="1">
        <v>6048.350098</v>
      </c>
      <c r="F1612" s="1" t="str">
        <f t="shared" si="2"/>
        <v>SELL</v>
      </c>
      <c r="G1612" s="1" t="str">
        <f t="shared" si="3"/>
        <v>HOLD</v>
      </c>
      <c r="H1612" s="1">
        <f t="shared" si="4"/>
        <v>6001.100098</v>
      </c>
      <c r="I1612" s="1">
        <f t="shared" si="6"/>
        <v>0</v>
      </c>
    </row>
    <row r="1613" ht="14.25" customHeight="1">
      <c r="A1613" s="4">
        <v>43424.0</v>
      </c>
      <c r="B1613" s="1">
        <v>6057.100098</v>
      </c>
      <c r="C1613" s="1">
        <v>6080.649902</v>
      </c>
      <c r="D1613" s="1">
        <v>6038.299805</v>
      </c>
      <c r="E1613" s="1">
        <v>6073.299805</v>
      </c>
      <c r="F1613" s="1" t="str">
        <f t="shared" si="2"/>
        <v>SELL</v>
      </c>
      <c r="G1613" s="1" t="str">
        <f t="shared" si="3"/>
        <v>HOLD</v>
      </c>
      <c r="H1613" s="1">
        <f t="shared" si="4"/>
        <v>6001.100098</v>
      </c>
      <c r="I1613" s="1">
        <f t="shared" si="6"/>
        <v>0</v>
      </c>
    </row>
    <row r="1614" ht="14.25" customHeight="1">
      <c r="A1614" s="4">
        <v>43425.0</v>
      </c>
      <c r="B1614" s="1">
        <v>6071.299805</v>
      </c>
      <c r="C1614" s="1">
        <v>6141.700195</v>
      </c>
      <c r="D1614" s="1">
        <v>6066.799805</v>
      </c>
      <c r="E1614" s="1">
        <v>6127.100098</v>
      </c>
      <c r="F1614" s="1" t="str">
        <f t="shared" si="2"/>
        <v>BUY</v>
      </c>
      <c r="G1614" s="1" t="str">
        <f t="shared" si="3"/>
        <v>BUY</v>
      </c>
      <c r="H1614" s="1">
        <f t="shared" si="4"/>
        <v>6127.100098</v>
      </c>
      <c r="I1614" s="1">
        <f t="shared" si="6"/>
        <v>-0.02099615036</v>
      </c>
    </row>
    <row r="1615" ht="14.25" customHeight="1">
      <c r="A1615" s="4">
        <v>43426.0</v>
      </c>
      <c r="B1615" s="1">
        <v>6132.049805</v>
      </c>
      <c r="C1615" s="1">
        <v>6160.350098</v>
      </c>
      <c r="D1615" s="1">
        <v>6125.75</v>
      </c>
      <c r="E1615" s="1">
        <v>6152.75</v>
      </c>
      <c r="F1615" s="1" t="str">
        <f t="shared" si="2"/>
        <v>BUY</v>
      </c>
      <c r="G1615" s="1" t="str">
        <f t="shared" si="3"/>
        <v>HOLD</v>
      </c>
      <c r="H1615" s="1">
        <f t="shared" si="4"/>
        <v>6127.100098</v>
      </c>
      <c r="I1615" s="1">
        <f t="shared" si="6"/>
        <v>0</v>
      </c>
    </row>
    <row r="1616" ht="14.25" customHeight="1">
      <c r="A1616" s="4">
        <v>43427.0</v>
      </c>
      <c r="B1616" s="1">
        <v>6127.149902</v>
      </c>
      <c r="C1616" s="1">
        <v>6129.100098</v>
      </c>
      <c r="D1616" s="1">
        <v>6086.450195</v>
      </c>
      <c r="E1616" s="1">
        <v>6091.450195</v>
      </c>
      <c r="F1616" s="1" t="str">
        <f t="shared" si="2"/>
        <v>BUY</v>
      </c>
      <c r="G1616" s="1" t="str">
        <f t="shared" si="3"/>
        <v>HOLD</v>
      </c>
      <c r="H1616" s="1">
        <f t="shared" si="4"/>
        <v>6127.100098</v>
      </c>
      <c r="I1616" s="1">
        <f t="shared" si="6"/>
        <v>0</v>
      </c>
    </row>
    <row r="1617" ht="14.25" customHeight="1">
      <c r="A1617" s="4">
        <v>43430.0</v>
      </c>
      <c r="B1617" s="1">
        <v>6108.299805</v>
      </c>
      <c r="C1617" s="1">
        <v>6159.649902</v>
      </c>
      <c r="D1617" s="1">
        <v>6108.0</v>
      </c>
      <c r="E1617" s="1">
        <v>6155.450195</v>
      </c>
      <c r="F1617" s="1" t="str">
        <f t="shared" si="2"/>
        <v>BUY</v>
      </c>
      <c r="G1617" s="1" t="str">
        <f t="shared" si="3"/>
        <v>HOLD</v>
      </c>
      <c r="H1617" s="1">
        <f t="shared" si="4"/>
        <v>6127.100098</v>
      </c>
      <c r="I1617" s="1">
        <f t="shared" si="6"/>
        <v>0</v>
      </c>
    </row>
    <row r="1618" ht="14.25" customHeight="1">
      <c r="A1618" s="4">
        <v>43431.0</v>
      </c>
      <c r="B1618" s="1">
        <v>6140.950195</v>
      </c>
      <c r="C1618" s="1">
        <v>6191.850098</v>
      </c>
      <c r="D1618" s="1">
        <v>6130.799805</v>
      </c>
      <c r="E1618" s="1">
        <v>6186.100098</v>
      </c>
      <c r="F1618" s="1" t="str">
        <f t="shared" si="2"/>
        <v>BUY</v>
      </c>
      <c r="G1618" s="1" t="str">
        <f t="shared" si="3"/>
        <v>HOLD</v>
      </c>
      <c r="H1618" s="1">
        <f t="shared" si="4"/>
        <v>6127.100098</v>
      </c>
      <c r="I1618" s="1">
        <f t="shared" si="6"/>
        <v>0</v>
      </c>
    </row>
    <row r="1619" ht="14.25" customHeight="1">
      <c r="A1619" s="4">
        <v>43432.0</v>
      </c>
      <c r="B1619" s="1">
        <v>6205.700195</v>
      </c>
      <c r="C1619" s="1">
        <v>6216.850098</v>
      </c>
      <c r="D1619" s="1">
        <v>6176.600098</v>
      </c>
      <c r="E1619" s="1">
        <v>6200.049805</v>
      </c>
      <c r="F1619" s="1" t="str">
        <f t="shared" si="2"/>
        <v>BUY</v>
      </c>
      <c r="G1619" s="1" t="str">
        <f t="shared" si="3"/>
        <v>HOLD</v>
      </c>
      <c r="H1619" s="1">
        <f t="shared" si="4"/>
        <v>6127.100098</v>
      </c>
      <c r="I1619" s="1">
        <f t="shared" si="6"/>
        <v>0</v>
      </c>
    </row>
    <row r="1620" ht="14.25" customHeight="1">
      <c r="A1620" s="4">
        <v>43433.0</v>
      </c>
      <c r="B1620" s="1">
        <v>6202.450195</v>
      </c>
      <c r="C1620" s="1">
        <v>6245.950195</v>
      </c>
      <c r="D1620" s="1">
        <v>6202.100098</v>
      </c>
      <c r="E1620" s="1">
        <v>6238.799805</v>
      </c>
      <c r="F1620" s="1" t="str">
        <f t="shared" si="2"/>
        <v>BUY</v>
      </c>
      <c r="G1620" s="1" t="str">
        <f t="shared" si="3"/>
        <v>HOLD</v>
      </c>
      <c r="H1620" s="1">
        <f t="shared" si="4"/>
        <v>6127.100098</v>
      </c>
      <c r="I1620" s="1">
        <f t="shared" si="6"/>
        <v>0</v>
      </c>
    </row>
    <row r="1621" ht="14.25" customHeight="1">
      <c r="A1621" s="4">
        <v>43434.0</v>
      </c>
      <c r="B1621" s="1">
        <v>6228.450195</v>
      </c>
      <c r="C1621" s="1">
        <v>6282.700195</v>
      </c>
      <c r="D1621" s="1">
        <v>6228.100098</v>
      </c>
      <c r="E1621" s="1">
        <v>6276.950195</v>
      </c>
      <c r="F1621" s="1" t="str">
        <f t="shared" si="2"/>
        <v>BUY</v>
      </c>
      <c r="G1621" s="1" t="str">
        <f t="shared" si="3"/>
        <v>HOLD</v>
      </c>
      <c r="H1621" s="1">
        <f t="shared" si="4"/>
        <v>6127.100098</v>
      </c>
      <c r="I1621" s="1">
        <f t="shared" si="6"/>
        <v>0</v>
      </c>
    </row>
    <row r="1622" ht="14.25" customHeight="1">
      <c r="A1622" s="4">
        <v>43437.0</v>
      </c>
      <c r="B1622" s="1">
        <v>6264.350098</v>
      </c>
      <c r="C1622" s="1">
        <v>6277.75</v>
      </c>
      <c r="D1622" s="1">
        <v>6212.25</v>
      </c>
      <c r="E1622" s="1">
        <v>6221.450195</v>
      </c>
      <c r="F1622" s="1" t="str">
        <f t="shared" si="2"/>
        <v>BUY</v>
      </c>
      <c r="G1622" s="1" t="str">
        <f t="shared" si="3"/>
        <v>HOLD</v>
      </c>
      <c r="H1622" s="1">
        <f t="shared" si="4"/>
        <v>6127.100098</v>
      </c>
      <c r="I1622" s="1">
        <f t="shared" si="6"/>
        <v>0</v>
      </c>
    </row>
    <row r="1623" ht="14.25" customHeight="1">
      <c r="A1623" s="4">
        <v>43438.0</v>
      </c>
      <c r="B1623" s="1">
        <v>6216.75</v>
      </c>
      <c r="C1623" s="1">
        <v>6302.149902</v>
      </c>
      <c r="D1623" s="1">
        <v>6215.700195</v>
      </c>
      <c r="E1623" s="1">
        <v>6297.950195</v>
      </c>
      <c r="F1623" s="1" t="str">
        <f t="shared" si="2"/>
        <v>BUY</v>
      </c>
      <c r="G1623" s="1" t="str">
        <f t="shared" si="3"/>
        <v>HOLD</v>
      </c>
      <c r="H1623" s="1">
        <f t="shared" si="4"/>
        <v>6127.100098</v>
      </c>
      <c r="I1623" s="1">
        <f t="shared" si="6"/>
        <v>0</v>
      </c>
    </row>
    <row r="1624" ht="14.25" customHeight="1">
      <c r="A1624" s="4">
        <v>43439.0</v>
      </c>
      <c r="B1624" s="1">
        <v>6328.450195</v>
      </c>
      <c r="C1624" s="1">
        <v>6336.25</v>
      </c>
      <c r="D1624" s="1">
        <v>6287.799805</v>
      </c>
      <c r="E1624" s="1">
        <v>6328.649902</v>
      </c>
      <c r="F1624" s="1" t="str">
        <f t="shared" si="2"/>
        <v>BUY</v>
      </c>
      <c r="G1624" s="1" t="str">
        <f t="shared" si="3"/>
        <v>HOLD</v>
      </c>
      <c r="H1624" s="1">
        <f t="shared" si="4"/>
        <v>6127.100098</v>
      </c>
      <c r="I1624" s="1">
        <f t="shared" si="6"/>
        <v>0</v>
      </c>
    </row>
    <row r="1625" ht="14.25" customHeight="1">
      <c r="A1625" s="4">
        <v>43440.0</v>
      </c>
      <c r="B1625" s="1">
        <v>6344.75</v>
      </c>
      <c r="C1625" s="1">
        <v>6406.600098</v>
      </c>
      <c r="D1625" s="1">
        <v>6339.700195</v>
      </c>
      <c r="E1625" s="1">
        <v>6401.149902</v>
      </c>
      <c r="F1625" s="1" t="str">
        <f t="shared" si="2"/>
        <v>BUY</v>
      </c>
      <c r="G1625" s="1" t="str">
        <f t="shared" si="3"/>
        <v>HOLD</v>
      </c>
      <c r="H1625" s="1">
        <f t="shared" si="4"/>
        <v>6127.100098</v>
      </c>
      <c r="I1625" s="1">
        <f t="shared" si="6"/>
        <v>0</v>
      </c>
    </row>
    <row r="1626" ht="14.25" customHeight="1">
      <c r="A1626" s="4">
        <v>43441.0</v>
      </c>
      <c r="B1626" s="1">
        <v>6413.950195</v>
      </c>
      <c r="C1626" s="1">
        <v>6537.799805</v>
      </c>
      <c r="D1626" s="1">
        <v>6413.549805</v>
      </c>
      <c r="E1626" s="1">
        <v>6526.649902</v>
      </c>
      <c r="F1626" s="1" t="str">
        <f t="shared" si="2"/>
        <v>BUY</v>
      </c>
      <c r="G1626" s="1" t="str">
        <f t="shared" si="3"/>
        <v>HOLD</v>
      </c>
      <c r="H1626" s="1">
        <f t="shared" si="4"/>
        <v>6127.100098</v>
      </c>
      <c r="I1626" s="1">
        <f t="shared" si="6"/>
        <v>0</v>
      </c>
    </row>
    <row r="1627" ht="14.25" customHeight="1">
      <c r="A1627" s="4">
        <v>43444.0</v>
      </c>
      <c r="B1627" s="1">
        <v>6491.700195</v>
      </c>
      <c r="C1627" s="1">
        <v>6562.200195</v>
      </c>
      <c r="D1627" s="1">
        <v>6487.350098</v>
      </c>
      <c r="E1627" s="1">
        <v>6537.25</v>
      </c>
      <c r="F1627" s="1" t="str">
        <f t="shared" si="2"/>
        <v>BUY</v>
      </c>
      <c r="G1627" s="1" t="str">
        <f t="shared" si="3"/>
        <v>HOLD</v>
      </c>
      <c r="H1627" s="1">
        <f t="shared" si="4"/>
        <v>6127.100098</v>
      </c>
      <c r="I1627" s="1">
        <f t="shared" si="6"/>
        <v>0</v>
      </c>
    </row>
    <row r="1628" ht="14.25" customHeight="1">
      <c r="A1628" s="4">
        <v>43445.0</v>
      </c>
      <c r="B1628" s="1">
        <v>6537.350098</v>
      </c>
      <c r="C1628" s="1">
        <v>6562.850098</v>
      </c>
      <c r="D1628" s="1">
        <v>6494.25</v>
      </c>
      <c r="E1628" s="1">
        <v>6511.899902</v>
      </c>
      <c r="F1628" s="1" t="str">
        <f t="shared" si="2"/>
        <v>BUY</v>
      </c>
      <c r="G1628" s="1" t="str">
        <f t="shared" si="3"/>
        <v>HOLD</v>
      </c>
      <c r="H1628" s="1">
        <f t="shared" si="4"/>
        <v>6127.100098</v>
      </c>
      <c r="I1628" s="1">
        <f t="shared" si="6"/>
        <v>0</v>
      </c>
    </row>
    <row r="1629" ht="14.25" customHeight="1">
      <c r="A1629" s="4">
        <v>43446.0</v>
      </c>
      <c r="B1629" s="1">
        <v>6497.5</v>
      </c>
      <c r="C1629" s="1">
        <v>6546.149902</v>
      </c>
      <c r="D1629" s="1">
        <v>6487.299805</v>
      </c>
      <c r="E1629" s="1">
        <v>6516.899902</v>
      </c>
      <c r="F1629" s="1" t="str">
        <f t="shared" si="2"/>
        <v>BUY</v>
      </c>
      <c r="G1629" s="1" t="str">
        <f t="shared" si="3"/>
        <v>HOLD</v>
      </c>
      <c r="H1629" s="1">
        <f t="shared" si="4"/>
        <v>6127.100098</v>
      </c>
      <c r="I1629" s="1">
        <f t="shared" si="6"/>
        <v>0</v>
      </c>
    </row>
    <row r="1630" ht="14.25" customHeight="1">
      <c r="A1630" s="4">
        <v>43447.0</v>
      </c>
      <c r="B1630" s="1">
        <v>6491.75</v>
      </c>
      <c r="C1630" s="1">
        <v>6561.450195</v>
      </c>
      <c r="D1630" s="1">
        <v>6476.649902</v>
      </c>
      <c r="E1630" s="1">
        <v>6493.100098</v>
      </c>
      <c r="F1630" s="1" t="str">
        <f t="shared" si="2"/>
        <v>SELL</v>
      </c>
      <c r="G1630" s="1" t="str">
        <f t="shared" si="3"/>
        <v>SELL</v>
      </c>
      <c r="H1630" s="1">
        <f t="shared" si="4"/>
        <v>6493.100098</v>
      </c>
      <c r="I1630" s="1">
        <f t="shared" si="6"/>
        <v>0.05973462064</v>
      </c>
    </row>
    <row r="1631" ht="14.25" customHeight="1">
      <c r="A1631" s="4">
        <v>43448.0</v>
      </c>
      <c r="B1631" s="1">
        <v>6447.25</v>
      </c>
      <c r="C1631" s="1">
        <v>6518.450195</v>
      </c>
      <c r="D1631" s="1">
        <v>6432.700195</v>
      </c>
      <c r="E1631" s="1">
        <v>6504.200195</v>
      </c>
      <c r="F1631" s="1" t="str">
        <f t="shared" si="2"/>
        <v>SELL</v>
      </c>
      <c r="G1631" s="1" t="str">
        <f t="shared" si="3"/>
        <v>HOLD</v>
      </c>
      <c r="H1631" s="1">
        <f t="shared" si="4"/>
        <v>6493.100098</v>
      </c>
      <c r="I1631" s="1">
        <f t="shared" si="6"/>
        <v>0</v>
      </c>
    </row>
    <row r="1632" ht="14.25" customHeight="1">
      <c r="A1632" s="4">
        <v>43451.0</v>
      </c>
      <c r="B1632" s="1">
        <v>6532.450195</v>
      </c>
      <c r="C1632" s="1">
        <v>6574.950195</v>
      </c>
      <c r="D1632" s="1">
        <v>6497.649902</v>
      </c>
      <c r="E1632" s="1">
        <v>6516.649902</v>
      </c>
      <c r="F1632" s="1" t="str">
        <f t="shared" si="2"/>
        <v>SELL</v>
      </c>
      <c r="G1632" s="1" t="str">
        <f t="shared" si="3"/>
        <v>HOLD</v>
      </c>
      <c r="H1632" s="1">
        <f t="shared" si="4"/>
        <v>6493.100098</v>
      </c>
      <c r="I1632" s="1">
        <f t="shared" si="6"/>
        <v>0</v>
      </c>
    </row>
    <row r="1633" ht="14.25" customHeight="1">
      <c r="A1633" s="4">
        <v>43452.0</v>
      </c>
      <c r="B1633" s="1">
        <v>6530.0</v>
      </c>
      <c r="C1633" s="1">
        <v>6541.200195</v>
      </c>
      <c r="D1633" s="1">
        <v>6506.0</v>
      </c>
      <c r="E1633" s="1">
        <v>6524.049805</v>
      </c>
      <c r="F1633" s="1" t="str">
        <f t="shared" si="2"/>
        <v>BUY</v>
      </c>
      <c r="G1633" s="1" t="str">
        <f t="shared" si="3"/>
        <v>BUY</v>
      </c>
      <c r="H1633" s="1">
        <f t="shared" si="4"/>
        <v>6524.049805</v>
      </c>
      <c r="I1633" s="1">
        <f t="shared" si="6"/>
        <v>-0.004766553192</v>
      </c>
    </row>
    <row r="1634" ht="14.25" customHeight="1">
      <c r="A1634" s="4">
        <v>43453.0</v>
      </c>
      <c r="B1634" s="1">
        <v>6508.350098</v>
      </c>
      <c r="C1634" s="1">
        <v>6523.649902</v>
      </c>
      <c r="D1634" s="1">
        <v>6473.25</v>
      </c>
      <c r="E1634" s="1">
        <v>6483.100098</v>
      </c>
      <c r="F1634" s="1" t="str">
        <f t="shared" si="2"/>
        <v>SELL</v>
      </c>
      <c r="G1634" s="1" t="str">
        <f t="shared" si="3"/>
        <v>SELL</v>
      </c>
      <c r="H1634" s="1">
        <f t="shared" si="4"/>
        <v>6483.100098</v>
      </c>
      <c r="I1634" s="1">
        <f t="shared" si="6"/>
        <v>-0.006276731206</v>
      </c>
    </row>
    <row r="1635" ht="14.25" customHeight="1">
      <c r="A1635" s="4">
        <v>43454.0</v>
      </c>
      <c r="B1635" s="1">
        <v>6515.200195</v>
      </c>
      <c r="C1635" s="1">
        <v>6522.899902</v>
      </c>
      <c r="D1635" s="1">
        <v>6485.700195</v>
      </c>
      <c r="E1635" s="1">
        <v>6493.200195</v>
      </c>
      <c r="F1635" s="1" t="str">
        <f t="shared" si="2"/>
        <v>SELL</v>
      </c>
      <c r="G1635" s="1" t="str">
        <f t="shared" si="3"/>
        <v>HOLD</v>
      </c>
      <c r="H1635" s="1">
        <f t="shared" si="4"/>
        <v>6483.100098</v>
      </c>
      <c r="I1635" s="1">
        <f t="shared" si="6"/>
        <v>0</v>
      </c>
    </row>
    <row r="1636" ht="14.25" customHeight="1">
      <c r="A1636" s="4">
        <v>43455.0</v>
      </c>
      <c r="B1636" s="1">
        <v>6510.5</v>
      </c>
      <c r="C1636" s="1">
        <v>6591.5</v>
      </c>
      <c r="D1636" s="1">
        <v>6510.5</v>
      </c>
      <c r="E1636" s="1">
        <v>6583.5</v>
      </c>
      <c r="F1636" s="1" t="str">
        <f t="shared" si="2"/>
        <v>BUY</v>
      </c>
      <c r="G1636" s="1" t="str">
        <f t="shared" si="3"/>
        <v>BUY</v>
      </c>
      <c r="H1636" s="1">
        <f t="shared" si="4"/>
        <v>6583.5</v>
      </c>
      <c r="I1636" s="1">
        <f t="shared" si="6"/>
        <v>-0.01548640318</v>
      </c>
    </row>
    <row r="1637" ht="14.25" customHeight="1">
      <c r="A1637" s="4">
        <v>43458.0</v>
      </c>
      <c r="B1637" s="1">
        <v>6550.100098</v>
      </c>
      <c r="C1637" s="1">
        <v>6595.549805</v>
      </c>
      <c r="D1637" s="1">
        <v>6544.850098</v>
      </c>
      <c r="E1637" s="1">
        <v>6589.75</v>
      </c>
      <c r="F1637" s="1" t="str">
        <f t="shared" si="2"/>
        <v>BUY</v>
      </c>
      <c r="G1637" s="1" t="str">
        <f t="shared" si="3"/>
        <v>HOLD</v>
      </c>
      <c r="H1637" s="1">
        <f t="shared" si="4"/>
        <v>6583.5</v>
      </c>
      <c r="I1637" s="1">
        <f t="shared" si="6"/>
        <v>0</v>
      </c>
    </row>
    <row r="1638" ht="14.25" customHeight="1">
      <c r="A1638" s="4">
        <v>43459.0</v>
      </c>
      <c r="B1638" s="1">
        <v>6615.649902</v>
      </c>
      <c r="C1638" s="1">
        <v>6627.450195</v>
      </c>
      <c r="D1638" s="1">
        <v>6580.600098</v>
      </c>
      <c r="E1638" s="1">
        <v>6601.399902</v>
      </c>
      <c r="F1638" s="1" t="str">
        <f t="shared" si="2"/>
        <v>BUY</v>
      </c>
      <c r="G1638" s="1" t="str">
        <f t="shared" si="3"/>
        <v>HOLD</v>
      </c>
      <c r="H1638" s="1">
        <f t="shared" si="4"/>
        <v>6583.5</v>
      </c>
      <c r="I1638" s="1">
        <f t="shared" si="6"/>
        <v>0</v>
      </c>
    </row>
    <row r="1639" ht="14.25" customHeight="1">
      <c r="A1639" s="4">
        <v>43460.0</v>
      </c>
      <c r="B1639" s="1">
        <v>6613.100098</v>
      </c>
      <c r="C1639" s="1">
        <v>6673.950195</v>
      </c>
      <c r="D1639" s="1">
        <v>6599.5</v>
      </c>
      <c r="E1639" s="1">
        <v>6641.75</v>
      </c>
      <c r="F1639" s="1" t="str">
        <f t="shared" si="2"/>
        <v>BUY</v>
      </c>
      <c r="G1639" s="1" t="str">
        <f t="shared" si="3"/>
        <v>HOLD</v>
      </c>
      <c r="H1639" s="1">
        <f t="shared" si="4"/>
        <v>6583.5</v>
      </c>
      <c r="I1639" s="1">
        <f t="shared" si="6"/>
        <v>0</v>
      </c>
    </row>
    <row r="1640" ht="14.25" customHeight="1">
      <c r="A1640" s="4">
        <v>43461.0</v>
      </c>
      <c r="B1640" s="1">
        <v>6673.049805</v>
      </c>
      <c r="C1640" s="1">
        <v>6702.600098</v>
      </c>
      <c r="D1640" s="1">
        <v>6643.799805</v>
      </c>
      <c r="E1640" s="1">
        <v>6695.899902</v>
      </c>
      <c r="F1640" s="1" t="str">
        <f t="shared" si="2"/>
        <v>BUY</v>
      </c>
      <c r="G1640" s="1" t="str">
        <f t="shared" si="3"/>
        <v>HOLD</v>
      </c>
      <c r="H1640" s="1">
        <f t="shared" si="4"/>
        <v>6583.5</v>
      </c>
      <c r="I1640" s="1">
        <f t="shared" si="6"/>
        <v>0</v>
      </c>
    </row>
    <row r="1641" ht="14.25" customHeight="1">
      <c r="A1641" s="4">
        <v>43462.0</v>
      </c>
      <c r="B1641" s="1">
        <v>6723.149902</v>
      </c>
      <c r="C1641" s="1">
        <v>6730.049805</v>
      </c>
      <c r="D1641" s="1">
        <v>6662.399902</v>
      </c>
      <c r="E1641" s="1">
        <v>6704.200195</v>
      </c>
      <c r="F1641" s="1" t="str">
        <f t="shared" si="2"/>
        <v>BUY</v>
      </c>
      <c r="G1641" s="1" t="str">
        <f t="shared" si="3"/>
        <v>HOLD</v>
      </c>
      <c r="H1641" s="1">
        <f t="shared" si="4"/>
        <v>6583.5</v>
      </c>
      <c r="I1641" s="1">
        <f t="shared" si="6"/>
        <v>0</v>
      </c>
    </row>
    <row r="1642" ht="14.25" customHeight="1">
      <c r="A1642" s="4">
        <v>43465.0</v>
      </c>
      <c r="B1642" s="1">
        <v>6729.5</v>
      </c>
      <c r="C1642" s="1">
        <v>6732.25</v>
      </c>
      <c r="D1642" s="1">
        <v>6675.450195</v>
      </c>
      <c r="E1642" s="1">
        <v>6721.049805</v>
      </c>
      <c r="F1642" s="1" t="str">
        <f t="shared" si="2"/>
        <v>BUY</v>
      </c>
      <c r="G1642" s="1" t="str">
        <f t="shared" si="3"/>
        <v>HOLD</v>
      </c>
      <c r="H1642" s="1">
        <f t="shared" si="4"/>
        <v>6583.5</v>
      </c>
      <c r="I1642" s="1">
        <f t="shared" si="6"/>
        <v>0</v>
      </c>
    </row>
    <row r="1643" ht="14.25" customHeight="1">
      <c r="A1643" s="4">
        <v>43466.0</v>
      </c>
      <c r="B1643" s="1">
        <v>6757.600098</v>
      </c>
      <c r="C1643" s="1">
        <v>6763.5</v>
      </c>
      <c r="D1643" s="1">
        <v>6723.600098</v>
      </c>
      <c r="E1643" s="1">
        <v>6752.549805</v>
      </c>
      <c r="F1643" s="1" t="str">
        <f t="shared" si="2"/>
        <v>BUY</v>
      </c>
      <c r="G1643" s="1" t="str">
        <f t="shared" si="3"/>
        <v>HOLD</v>
      </c>
      <c r="H1643" s="1">
        <f t="shared" si="4"/>
        <v>6583.5</v>
      </c>
      <c r="I1643" s="1">
        <f t="shared" si="6"/>
        <v>0</v>
      </c>
    </row>
    <row r="1644" ht="14.25" customHeight="1">
      <c r="A1644" s="4">
        <v>43467.0</v>
      </c>
      <c r="B1644" s="1">
        <v>6772.049805</v>
      </c>
      <c r="C1644" s="1">
        <v>6776.75</v>
      </c>
      <c r="D1644" s="1">
        <v>6696.899902</v>
      </c>
      <c r="E1644" s="1">
        <v>6736.100098</v>
      </c>
      <c r="F1644" s="1" t="str">
        <f t="shared" si="2"/>
        <v>BUY</v>
      </c>
      <c r="G1644" s="1" t="str">
        <f t="shared" si="3"/>
        <v>HOLD</v>
      </c>
      <c r="H1644" s="1">
        <f t="shared" si="4"/>
        <v>6583.5</v>
      </c>
      <c r="I1644" s="1">
        <f t="shared" si="6"/>
        <v>0</v>
      </c>
    </row>
    <row r="1645" ht="14.25" customHeight="1">
      <c r="A1645" s="4">
        <v>43468.0</v>
      </c>
      <c r="B1645" s="1">
        <v>6741.850098</v>
      </c>
      <c r="C1645" s="1">
        <v>6741.850098</v>
      </c>
      <c r="D1645" s="1">
        <v>6685.149902</v>
      </c>
      <c r="E1645" s="1">
        <v>6694.350098</v>
      </c>
      <c r="F1645" s="1" t="str">
        <f t="shared" si="2"/>
        <v>SELL</v>
      </c>
      <c r="G1645" s="1" t="str">
        <f t="shared" si="3"/>
        <v>SELL</v>
      </c>
      <c r="H1645" s="1">
        <f t="shared" si="4"/>
        <v>6694.350098</v>
      </c>
      <c r="I1645" s="1">
        <f t="shared" si="6"/>
        <v>0.0168375633</v>
      </c>
    </row>
    <row r="1646" ht="14.25" customHeight="1">
      <c r="A1646" s="4">
        <v>43469.0</v>
      </c>
      <c r="B1646" s="1">
        <v>6694.25</v>
      </c>
      <c r="C1646" s="1">
        <v>6725.149902</v>
      </c>
      <c r="D1646" s="1">
        <v>6650.399902</v>
      </c>
      <c r="E1646" s="1">
        <v>6695.049805</v>
      </c>
      <c r="F1646" s="1" t="str">
        <f t="shared" si="2"/>
        <v>SELL</v>
      </c>
      <c r="G1646" s="1" t="str">
        <f t="shared" si="3"/>
        <v>HOLD</v>
      </c>
      <c r="H1646" s="1">
        <f t="shared" si="4"/>
        <v>6694.350098</v>
      </c>
      <c r="I1646" s="1">
        <f t="shared" si="6"/>
        <v>0</v>
      </c>
    </row>
    <row r="1647" ht="14.25" customHeight="1">
      <c r="A1647" s="4">
        <v>43472.0</v>
      </c>
      <c r="B1647" s="1">
        <v>6722.0</v>
      </c>
      <c r="C1647" s="1">
        <v>6808.700195</v>
      </c>
      <c r="D1647" s="1">
        <v>6705.100098</v>
      </c>
      <c r="E1647" s="1">
        <v>6796.200195</v>
      </c>
      <c r="F1647" s="1" t="str">
        <f t="shared" si="2"/>
        <v>BUY</v>
      </c>
      <c r="G1647" s="1" t="str">
        <f t="shared" si="3"/>
        <v>BUY</v>
      </c>
      <c r="H1647" s="1">
        <f t="shared" si="4"/>
        <v>6796.200195</v>
      </c>
      <c r="I1647" s="1">
        <f t="shared" si="6"/>
        <v>-0.01521433679</v>
      </c>
    </row>
    <row r="1648" ht="14.25" customHeight="1">
      <c r="A1648" s="4">
        <v>43473.0</v>
      </c>
      <c r="B1648" s="1">
        <v>6803.049805</v>
      </c>
      <c r="C1648" s="1">
        <v>6819.049805</v>
      </c>
      <c r="D1648" s="1">
        <v>6777.299805</v>
      </c>
      <c r="E1648" s="1">
        <v>6796.399902</v>
      </c>
      <c r="F1648" s="1" t="str">
        <f t="shared" si="2"/>
        <v>BUY</v>
      </c>
      <c r="G1648" s="1" t="str">
        <f t="shared" si="3"/>
        <v>HOLD</v>
      </c>
      <c r="H1648" s="1">
        <f t="shared" si="4"/>
        <v>6796.200195</v>
      </c>
      <c r="I1648" s="1">
        <f t="shared" si="6"/>
        <v>0</v>
      </c>
    </row>
    <row r="1649" ht="14.25" customHeight="1">
      <c r="A1649" s="4">
        <v>43474.0</v>
      </c>
      <c r="B1649" s="1">
        <v>6758.350098</v>
      </c>
      <c r="C1649" s="1">
        <v>6789.350098</v>
      </c>
      <c r="D1649" s="1">
        <v>6743.149902</v>
      </c>
      <c r="E1649" s="1">
        <v>6776.299805</v>
      </c>
      <c r="F1649" s="1" t="str">
        <f t="shared" si="2"/>
        <v>BUY</v>
      </c>
      <c r="G1649" s="1" t="str">
        <f t="shared" si="3"/>
        <v>HOLD</v>
      </c>
      <c r="H1649" s="1">
        <f t="shared" si="4"/>
        <v>6796.200195</v>
      </c>
      <c r="I1649" s="1">
        <f t="shared" si="6"/>
        <v>0</v>
      </c>
    </row>
    <row r="1650" ht="14.25" customHeight="1">
      <c r="A1650" s="4">
        <v>43475.0</v>
      </c>
      <c r="B1650" s="1">
        <v>6792.700195</v>
      </c>
      <c r="C1650" s="1">
        <v>6813.399902</v>
      </c>
      <c r="D1650" s="1">
        <v>6711.75</v>
      </c>
      <c r="E1650" s="1">
        <v>6733.100098</v>
      </c>
      <c r="F1650" s="1" t="str">
        <f t="shared" si="2"/>
        <v>BUY</v>
      </c>
      <c r="G1650" s="1" t="str">
        <f t="shared" si="3"/>
        <v>HOLD</v>
      </c>
      <c r="H1650" s="1">
        <f t="shared" si="4"/>
        <v>6796.200195</v>
      </c>
      <c r="I1650" s="1">
        <f t="shared" si="6"/>
        <v>0</v>
      </c>
    </row>
    <row r="1651" ht="14.25" customHeight="1">
      <c r="A1651" s="4">
        <v>43476.0</v>
      </c>
      <c r="B1651" s="1">
        <v>6727.25</v>
      </c>
      <c r="C1651" s="1">
        <v>6748.649902</v>
      </c>
      <c r="D1651" s="1">
        <v>6665.149902</v>
      </c>
      <c r="E1651" s="1">
        <v>6675.299805</v>
      </c>
      <c r="F1651" s="1" t="str">
        <f t="shared" si="2"/>
        <v>SELL</v>
      </c>
      <c r="G1651" s="1" t="str">
        <f t="shared" si="3"/>
        <v>SELL</v>
      </c>
      <c r="H1651" s="1">
        <f t="shared" si="4"/>
        <v>6675.299805</v>
      </c>
      <c r="I1651" s="1">
        <f t="shared" si="6"/>
        <v>-0.01778940975</v>
      </c>
    </row>
    <row r="1652" ht="14.25" customHeight="1">
      <c r="A1652" s="4">
        <v>43479.0</v>
      </c>
      <c r="B1652" s="1">
        <v>6695.450195</v>
      </c>
      <c r="C1652" s="1">
        <v>6783.049805</v>
      </c>
      <c r="D1652" s="1">
        <v>6684.399902</v>
      </c>
      <c r="E1652" s="1">
        <v>6779.399902</v>
      </c>
      <c r="F1652" s="1" t="str">
        <f t="shared" si="2"/>
        <v>SELL</v>
      </c>
      <c r="G1652" s="1" t="str">
        <f t="shared" si="3"/>
        <v>HOLD</v>
      </c>
      <c r="H1652" s="1">
        <f t="shared" si="4"/>
        <v>6675.299805</v>
      </c>
      <c r="I1652" s="1">
        <f t="shared" si="6"/>
        <v>0</v>
      </c>
    </row>
    <row r="1653" ht="14.25" customHeight="1">
      <c r="A1653" s="4">
        <v>43480.0</v>
      </c>
      <c r="B1653" s="1">
        <v>6789.25</v>
      </c>
      <c r="C1653" s="1">
        <v>6825.450195</v>
      </c>
      <c r="D1653" s="1">
        <v>6786.899902</v>
      </c>
      <c r="E1653" s="1">
        <v>6817.649902</v>
      </c>
      <c r="F1653" s="1" t="str">
        <f t="shared" si="2"/>
        <v>BUY</v>
      </c>
      <c r="G1653" s="1" t="str">
        <f t="shared" si="3"/>
        <v>BUY</v>
      </c>
      <c r="H1653" s="1">
        <f t="shared" si="4"/>
        <v>6817.649902</v>
      </c>
      <c r="I1653" s="1">
        <f t="shared" si="6"/>
        <v>-0.02132489943</v>
      </c>
    </row>
    <row r="1654" ht="14.25" customHeight="1">
      <c r="A1654" s="4">
        <v>43481.0</v>
      </c>
      <c r="B1654" s="1">
        <v>6822.899902</v>
      </c>
      <c r="C1654" s="1">
        <v>6838.0</v>
      </c>
      <c r="D1654" s="1">
        <v>6806.25</v>
      </c>
      <c r="E1654" s="1">
        <v>6815.350098</v>
      </c>
      <c r="F1654" s="1" t="str">
        <f t="shared" si="2"/>
        <v>BUY</v>
      </c>
      <c r="G1654" s="1" t="str">
        <f t="shared" si="3"/>
        <v>HOLD</v>
      </c>
      <c r="H1654" s="1">
        <f t="shared" si="4"/>
        <v>6817.649902</v>
      </c>
      <c r="I1654" s="1">
        <f t="shared" si="6"/>
        <v>0</v>
      </c>
    </row>
    <row r="1655" ht="14.25" customHeight="1">
      <c r="A1655" s="4">
        <v>43482.0</v>
      </c>
      <c r="B1655" s="1">
        <v>6823.25</v>
      </c>
      <c r="C1655" s="1">
        <v>6861.600098</v>
      </c>
      <c r="D1655" s="1">
        <v>6820.75</v>
      </c>
      <c r="E1655" s="1">
        <v>6840.799805</v>
      </c>
      <c r="F1655" s="1" t="str">
        <f t="shared" si="2"/>
        <v>BUY</v>
      </c>
      <c r="G1655" s="1" t="str">
        <f t="shared" si="3"/>
        <v>HOLD</v>
      </c>
      <c r="H1655" s="1">
        <f t="shared" si="4"/>
        <v>6817.649902</v>
      </c>
      <c r="I1655" s="1">
        <f t="shared" si="6"/>
        <v>0</v>
      </c>
    </row>
    <row r="1656" ht="14.25" customHeight="1">
      <c r="A1656" s="4">
        <v>43483.0</v>
      </c>
      <c r="B1656" s="1">
        <v>6855.799805</v>
      </c>
      <c r="C1656" s="1">
        <v>6869.850098</v>
      </c>
      <c r="D1656" s="1">
        <v>6772.850098</v>
      </c>
      <c r="E1656" s="1">
        <v>6782.75</v>
      </c>
      <c r="F1656" s="1" t="str">
        <f t="shared" si="2"/>
        <v>BUY</v>
      </c>
      <c r="G1656" s="1" t="str">
        <f t="shared" si="3"/>
        <v>HOLD</v>
      </c>
      <c r="H1656" s="1">
        <f t="shared" si="4"/>
        <v>6817.649902</v>
      </c>
      <c r="I1656" s="1">
        <f t="shared" si="6"/>
        <v>0</v>
      </c>
    </row>
    <row r="1657" ht="14.25" customHeight="1">
      <c r="A1657" s="4">
        <v>43486.0</v>
      </c>
      <c r="B1657" s="1">
        <v>6778.549805</v>
      </c>
      <c r="C1657" s="1">
        <v>6786.25</v>
      </c>
      <c r="D1657" s="1">
        <v>6750.299805</v>
      </c>
      <c r="E1657" s="1">
        <v>6761.25</v>
      </c>
      <c r="F1657" s="1" t="str">
        <f t="shared" si="2"/>
        <v>SELL</v>
      </c>
      <c r="G1657" s="1" t="str">
        <f t="shared" si="3"/>
        <v>SELL</v>
      </c>
      <c r="H1657" s="1">
        <f t="shared" si="4"/>
        <v>6761.25</v>
      </c>
      <c r="I1657" s="1">
        <f t="shared" si="6"/>
        <v>-0.008272631011</v>
      </c>
    </row>
    <row r="1658" ht="14.25" customHeight="1">
      <c r="A1658" s="4">
        <v>43487.0</v>
      </c>
      <c r="B1658" s="1">
        <v>6769.0</v>
      </c>
      <c r="C1658" s="1">
        <v>6779.700195</v>
      </c>
      <c r="D1658" s="1">
        <v>6708.649902</v>
      </c>
      <c r="E1658" s="1">
        <v>6715.25</v>
      </c>
      <c r="F1658" s="1" t="str">
        <f t="shared" si="2"/>
        <v>SELL</v>
      </c>
      <c r="G1658" s="1" t="str">
        <f t="shared" si="3"/>
        <v>HOLD</v>
      </c>
      <c r="H1658" s="1">
        <f t="shared" si="4"/>
        <v>6761.25</v>
      </c>
      <c r="I1658" s="1">
        <f t="shared" si="6"/>
        <v>0</v>
      </c>
    </row>
    <row r="1659" ht="14.25" customHeight="1">
      <c r="A1659" s="4">
        <v>43488.0</v>
      </c>
      <c r="B1659" s="1">
        <v>6724.950195</v>
      </c>
      <c r="C1659" s="1">
        <v>6780.149902</v>
      </c>
      <c r="D1659" s="1">
        <v>6656.799805</v>
      </c>
      <c r="E1659" s="1">
        <v>6696.399902</v>
      </c>
      <c r="F1659" s="1" t="str">
        <f t="shared" si="2"/>
        <v>SELL</v>
      </c>
      <c r="G1659" s="1" t="str">
        <f t="shared" si="3"/>
        <v>HOLD</v>
      </c>
      <c r="H1659" s="1">
        <f t="shared" si="4"/>
        <v>6761.25</v>
      </c>
      <c r="I1659" s="1">
        <f t="shared" si="6"/>
        <v>0</v>
      </c>
    </row>
    <row r="1660" ht="14.25" customHeight="1">
      <c r="A1660" s="4">
        <v>43489.0</v>
      </c>
      <c r="B1660" s="1">
        <v>6709.950195</v>
      </c>
      <c r="C1660" s="1">
        <v>6737.649902</v>
      </c>
      <c r="D1660" s="1">
        <v>6689.5</v>
      </c>
      <c r="E1660" s="1">
        <v>6694.799805</v>
      </c>
      <c r="F1660" s="1" t="str">
        <f t="shared" si="2"/>
        <v>SELL</v>
      </c>
      <c r="G1660" s="1" t="str">
        <f t="shared" si="3"/>
        <v>HOLD</v>
      </c>
      <c r="H1660" s="1">
        <f t="shared" si="4"/>
        <v>6761.25</v>
      </c>
      <c r="I1660" s="1">
        <f t="shared" si="6"/>
        <v>0</v>
      </c>
    </row>
    <row r="1661" ht="14.25" customHeight="1">
      <c r="A1661" s="4">
        <v>43490.0</v>
      </c>
      <c r="B1661" s="1">
        <v>6681.649902</v>
      </c>
      <c r="C1661" s="1">
        <v>6741.049805</v>
      </c>
      <c r="D1661" s="1">
        <v>6680.450195</v>
      </c>
      <c r="E1661" s="1">
        <v>6699.350098</v>
      </c>
      <c r="F1661" s="1" t="str">
        <f t="shared" si="2"/>
        <v>SELL</v>
      </c>
      <c r="G1661" s="1" t="str">
        <f t="shared" si="3"/>
        <v>HOLD</v>
      </c>
      <c r="H1661" s="1">
        <f t="shared" si="4"/>
        <v>6761.25</v>
      </c>
      <c r="I1661" s="1">
        <f t="shared" si="6"/>
        <v>0</v>
      </c>
    </row>
    <row r="1662" ht="14.25" customHeight="1">
      <c r="A1662" s="4">
        <v>43493.0</v>
      </c>
      <c r="B1662" s="1">
        <v>6719.25</v>
      </c>
      <c r="C1662" s="1">
        <v>6743.450195</v>
      </c>
      <c r="D1662" s="1">
        <v>6701.899902</v>
      </c>
      <c r="E1662" s="1">
        <v>6715.299805</v>
      </c>
      <c r="F1662" s="1" t="str">
        <f t="shared" si="2"/>
        <v>BUY</v>
      </c>
      <c r="G1662" s="1" t="str">
        <f t="shared" si="3"/>
        <v>BUY</v>
      </c>
      <c r="H1662" s="1">
        <f t="shared" si="4"/>
        <v>6715.299805</v>
      </c>
      <c r="I1662" s="1">
        <f t="shared" si="6"/>
        <v>0.006796109447</v>
      </c>
    </row>
    <row r="1663" ht="14.25" customHeight="1">
      <c r="A1663" s="4">
        <v>43494.0</v>
      </c>
      <c r="B1663" s="1">
        <v>6708.600098</v>
      </c>
      <c r="C1663" s="1">
        <v>6718.75</v>
      </c>
      <c r="D1663" s="1">
        <v>6642.899902</v>
      </c>
      <c r="E1663" s="1">
        <v>6652.549805</v>
      </c>
      <c r="F1663" s="1" t="str">
        <f t="shared" si="2"/>
        <v>SELL</v>
      </c>
      <c r="G1663" s="1" t="str">
        <f t="shared" si="3"/>
        <v>SELL</v>
      </c>
      <c r="H1663" s="1">
        <f t="shared" si="4"/>
        <v>6652.549805</v>
      </c>
      <c r="I1663" s="1">
        <f t="shared" si="6"/>
        <v>-0.009344333361</v>
      </c>
    </row>
    <row r="1664" ht="14.25" customHeight="1">
      <c r="A1664" s="4">
        <v>43495.0</v>
      </c>
      <c r="B1664" s="1">
        <v>6669.899902</v>
      </c>
      <c r="C1664" s="1">
        <v>6688.399902</v>
      </c>
      <c r="D1664" s="1">
        <v>6638.549805</v>
      </c>
      <c r="E1664" s="1">
        <v>6659.850098</v>
      </c>
      <c r="F1664" s="1" t="str">
        <f t="shared" si="2"/>
        <v>SELL</v>
      </c>
      <c r="G1664" s="1" t="str">
        <f t="shared" si="3"/>
        <v>HOLD</v>
      </c>
      <c r="H1664" s="1">
        <f t="shared" si="4"/>
        <v>6652.549805</v>
      </c>
      <c r="I1664" s="1">
        <f t="shared" si="6"/>
        <v>0</v>
      </c>
    </row>
    <row r="1665" ht="14.25" customHeight="1">
      <c r="A1665" s="4">
        <v>43496.0</v>
      </c>
      <c r="B1665" s="1">
        <v>6654.149902</v>
      </c>
      <c r="C1665" s="1">
        <v>6871.350098</v>
      </c>
      <c r="D1665" s="1">
        <v>6652.149902</v>
      </c>
      <c r="E1665" s="1">
        <v>6858.799805</v>
      </c>
      <c r="F1665" s="1" t="str">
        <f t="shared" si="2"/>
        <v>BUY</v>
      </c>
      <c r="G1665" s="1" t="str">
        <f t="shared" si="3"/>
        <v>BUY</v>
      </c>
      <c r="H1665" s="1">
        <f t="shared" si="4"/>
        <v>6858.799805</v>
      </c>
      <c r="I1665" s="1">
        <f t="shared" si="6"/>
        <v>-0.03100315008</v>
      </c>
    </row>
    <row r="1666" ht="14.25" customHeight="1">
      <c r="A1666" s="4">
        <v>43497.0</v>
      </c>
      <c r="B1666" s="1">
        <v>6863.399902</v>
      </c>
      <c r="C1666" s="1">
        <v>7020.049805</v>
      </c>
      <c r="D1666" s="1">
        <v>6862.899902</v>
      </c>
      <c r="E1666" s="1">
        <v>7014.25</v>
      </c>
      <c r="F1666" s="1" t="str">
        <f t="shared" si="2"/>
        <v>BUY</v>
      </c>
      <c r="G1666" s="1" t="str">
        <f t="shared" si="3"/>
        <v>HOLD</v>
      </c>
      <c r="H1666" s="1">
        <f t="shared" si="4"/>
        <v>6858.799805</v>
      </c>
      <c r="I1666" s="1">
        <f t="shared" si="6"/>
        <v>0</v>
      </c>
    </row>
    <row r="1667" ht="14.25" customHeight="1">
      <c r="A1667" s="4">
        <v>43500.0</v>
      </c>
      <c r="B1667" s="1">
        <v>7080.0</v>
      </c>
      <c r="C1667" s="1">
        <v>7172.350098</v>
      </c>
      <c r="D1667" s="1">
        <v>7067.149902</v>
      </c>
      <c r="E1667" s="1">
        <v>7108.75</v>
      </c>
      <c r="F1667" s="1" t="str">
        <f t="shared" si="2"/>
        <v>BUY</v>
      </c>
      <c r="G1667" s="1" t="str">
        <f t="shared" si="3"/>
        <v>HOLD</v>
      </c>
      <c r="H1667" s="1">
        <f t="shared" si="4"/>
        <v>6858.799805</v>
      </c>
      <c r="I1667" s="1">
        <f t="shared" si="6"/>
        <v>0</v>
      </c>
    </row>
    <row r="1668" ht="14.25" customHeight="1">
      <c r="A1668" s="4">
        <v>43501.0</v>
      </c>
      <c r="B1668" s="1">
        <v>7112.0</v>
      </c>
      <c r="C1668" s="1">
        <v>7142.25</v>
      </c>
      <c r="D1668" s="1">
        <v>7080.899902</v>
      </c>
      <c r="E1668" s="1">
        <v>7108.75</v>
      </c>
      <c r="F1668" s="1" t="str">
        <f t="shared" si="2"/>
        <v>BUY</v>
      </c>
      <c r="G1668" s="1" t="str">
        <f t="shared" si="3"/>
        <v>HOLD</v>
      </c>
      <c r="H1668" s="1">
        <f t="shared" si="4"/>
        <v>6858.799805</v>
      </c>
      <c r="I1668" s="1">
        <f t="shared" si="6"/>
        <v>0</v>
      </c>
    </row>
    <row r="1669" ht="14.25" customHeight="1">
      <c r="A1669" s="4">
        <v>43502.0</v>
      </c>
      <c r="B1669" s="1">
        <v>7111.299805</v>
      </c>
      <c r="C1669" s="1">
        <v>7152.549805</v>
      </c>
      <c r="D1669" s="1">
        <v>7082.549805</v>
      </c>
      <c r="E1669" s="1">
        <v>7123.149902</v>
      </c>
      <c r="F1669" s="1" t="str">
        <f t="shared" si="2"/>
        <v>BUY</v>
      </c>
      <c r="G1669" s="1" t="str">
        <f t="shared" si="3"/>
        <v>HOLD</v>
      </c>
      <c r="H1669" s="1">
        <f t="shared" si="4"/>
        <v>6858.799805</v>
      </c>
      <c r="I1669" s="1">
        <f t="shared" si="6"/>
        <v>0</v>
      </c>
    </row>
    <row r="1670" ht="14.25" customHeight="1">
      <c r="A1670" s="4">
        <v>43503.0</v>
      </c>
      <c r="B1670" s="1">
        <v>7270.200195</v>
      </c>
      <c r="C1670" s="1">
        <v>7563.5</v>
      </c>
      <c r="D1670" s="1">
        <v>7130.649902</v>
      </c>
      <c r="E1670" s="1">
        <v>7203.0</v>
      </c>
      <c r="F1670" s="1" t="str">
        <f t="shared" si="2"/>
        <v>BUY</v>
      </c>
      <c r="G1670" s="1" t="str">
        <f t="shared" si="3"/>
        <v>HOLD</v>
      </c>
      <c r="H1670" s="1">
        <f t="shared" si="4"/>
        <v>6858.799805</v>
      </c>
      <c r="I1670" s="1">
        <f t="shared" si="6"/>
        <v>0</v>
      </c>
    </row>
    <row r="1671" ht="14.25" customHeight="1">
      <c r="A1671" s="4">
        <v>43504.0</v>
      </c>
      <c r="B1671" s="1">
        <v>7276.850098</v>
      </c>
      <c r="C1671" s="1">
        <v>7291.100098</v>
      </c>
      <c r="D1671" s="1">
        <v>7193.549805</v>
      </c>
      <c r="E1671" s="1">
        <v>7263.549805</v>
      </c>
      <c r="F1671" s="1" t="str">
        <f t="shared" si="2"/>
        <v>BUY</v>
      </c>
      <c r="G1671" s="1" t="str">
        <f t="shared" si="3"/>
        <v>HOLD</v>
      </c>
      <c r="H1671" s="1">
        <f t="shared" si="4"/>
        <v>6858.799805</v>
      </c>
      <c r="I1671" s="1">
        <f t="shared" si="6"/>
        <v>0</v>
      </c>
    </row>
    <row r="1672" ht="14.25" customHeight="1">
      <c r="A1672" s="4">
        <v>43507.0</v>
      </c>
      <c r="B1672" s="1">
        <v>7309.950195</v>
      </c>
      <c r="C1672" s="1">
        <v>7353.649902</v>
      </c>
      <c r="D1672" s="1">
        <v>7247.700195</v>
      </c>
      <c r="E1672" s="1">
        <v>7275.5</v>
      </c>
      <c r="F1672" s="1" t="str">
        <f t="shared" si="2"/>
        <v>BUY</v>
      </c>
      <c r="G1672" s="1" t="str">
        <f t="shared" si="3"/>
        <v>HOLD</v>
      </c>
      <c r="H1672" s="1">
        <f t="shared" si="4"/>
        <v>6858.799805</v>
      </c>
      <c r="I1672" s="1">
        <f t="shared" si="6"/>
        <v>0</v>
      </c>
    </row>
    <row r="1673" ht="14.25" customHeight="1">
      <c r="A1673" s="4">
        <v>43508.0</v>
      </c>
      <c r="B1673" s="1">
        <v>7274.850098</v>
      </c>
      <c r="C1673" s="1">
        <v>7287.149902</v>
      </c>
      <c r="D1673" s="1">
        <v>7206.700195</v>
      </c>
      <c r="E1673" s="1">
        <v>7252.899902</v>
      </c>
      <c r="F1673" s="1" t="str">
        <f t="shared" si="2"/>
        <v>BUY</v>
      </c>
      <c r="G1673" s="1" t="str">
        <f t="shared" si="3"/>
        <v>HOLD</v>
      </c>
      <c r="H1673" s="1">
        <f t="shared" si="4"/>
        <v>6858.799805</v>
      </c>
      <c r="I1673" s="1">
        <f t="shared" si="6"/>
        <v>0</v>
      </c>
    </row>
    <row r="1674" ht="14.25" customHeight="1">
      <c r="A1674" s="4">
        <v>43509.0</v>
      </c>
      <c r="B1674" s="1">
        <v>7289.950195</v>
      </c>
      <c r="C1674" s="1">
        <v>7319.549805</v>
      </c>
      <c r="D1674" s="1">
        <v>7258.149902</v>
      </c>
      <c r="E1674" s="1">
        <v>7276.399902</v>
      </c>
      <c r="F1674" s="1" t="str">
        <f t="shared" si="2"/>
        <v>BUY</v>
      </c>
      <c r="G1674" s="1" t="str">
        <f t="shared" si="3"/>
        <v>HOLD</v>
      </c>
      <c r="H1674" s="1">
        <f t="shared" si="4"/>
        <v>6858.799805</v>
      </c>
      <c r="I1674" s="1">
        <f t="shared" si="6"/>
        <v>0</v>
      </c>
    </row>
    <row r="1675" ht="14.25" customHeight="1">
      <c r="A1675" s="4">
        <v>43510.0</v>
      </c>
      <c r="B1675" s="1">
        <v>7306.5</v>
      </c>
      <c r="C1675" s="1">
        <v>7381.0</v>
      </c>
      <c r="D1675" s="1">
        <v>7293.899902</v>
      </c>
      <c r="E1675" s="1">
        <v>7367.100098</v>
      </c>
      <c r="F1675" s="1" t="str">
        <f t="shared" si="2"/>
        <v>BUY</v>
      </c>
      <c r="G1675" s="1" t="str">
        <f t="shared" si="3"/>
        <v>HOLD</v>
      </c>
      <c r="H1675" s="1">
        <f t="shared" si="4"/>
        <v>6858.799805</v>
      </c>
      <c r="I1675" s="1">
        <f t="shared" si="6"/>
        <v>0</v>
      </c>
    </row>
    <row r="1676" ht="14.25" customHeight="1">
      <c r="A1676" s="4">
        <v>43511.0</v>
      </c>
      <c r="B1676" s="1">
        <v>7428.75</v>
      </c>
      <c r="C1676" s="1">
        <v>7504.0</v>
      </c>
      <c r="D1676" s="1">
        <v>7269.049805</v>
      </c>
      <c r="E1676" s="1">
        <v>7359.049805</v>
      </c>
      <c r="F1676" s="1" t="str">
        <f t="shared" si="2"/>
        <v>BUY</v>
      </c>
      <c r="G1676" s="1" t="str">
        <f t="shared" si="3"/>
        <v>HOLD</v>
      </c>
      <c r="H1676" s="1">
        <f t="shared" si="4"/>
        <v>6858.799805</v>
      </c>
      <c r="I1676" s="1">
        <f t="shared" si="6"/>
        <v>0</v>
      </c>
    </row>
    <row r="1677" ht="14.25" customHeight="1">
      <c r="A1677" s="4">
        <v>43514.0</v>
      </c>
      <c r="B1677" s="1">
        <v>7363.100098</v>
      </c>
      <c r="C1677" s="1">
        <v>7372.950195</v>
      </c>
      <c r="D1677" s="1">
        <v>7274.75</v>
      </c>
      <c r="E1677" s="1">
        <v>7318.0</v>
      </c>
      <c r="F1677" s="1" t="str">
        <f t="shared" si="2"/>
        <v>BUY</v>
      </c>
      <c r="G1677" s="1" t="str">
        <f t="shared" si="3"/>
        <v>HOLD</v>
      </c>
      <c r="H1677" s="1">
        <f t="shared" si="4"/>
        <v>6858.799805</v>
      </c>
      <c r="I1677" s="1">
        <f t="shared" si="6"/>
        <v>0</v>
      </c>
    </row>
    <row r="1678" ht="14.25" customHeight="1">
      <c r="A1678" s="4">
        <v>43515.0</v>
      </c>
      <c r="B1678" s="1">
        <v>7324.950195</v>
      </c>
      <c r="C1678" s="1">
        <v>7344.75</v>
      </c>
      <c r="D1678" s="1">
        <v>7302.600098</v>
      </c>
      <c r="E1678" s="1">
        <v>7329.649902</v>
      </c>
      <c r="F1678" s="1" t="str">
        <f t="shared" si="2"/>
        <v>BUY</v>
      </c>
      <c r="G1678" s="1" t="str">
        <f t="shared" si="3"/>
        <v>HOLD</v>
      </c>
      <c r="H1678" s="1">
        <f t="shared" si="4"/>
        <v>6858.799805</v>
      </c>
      <c r="I1678" s="1">
        <f t="shared" si="6"/>
        <v>0</v>
      </c>
    </row>
    <row r="1679" ht="14.25" customHeight="1">
      <c r="A1679" s="4">
        <v>43516.0</v>
      </c>
      <c r="B1679" s="1">
        <v>7316.600098</v>
      </c>
      <c r="C1679" s="1">
        <v>7325.399902</v>
      </c>
      <c r="D1679" s="1">
        <v>7224.399902</v>
      </c>
      <c r="E1679" s="1">
        <v>7235.649902</v>
      </c>
      <c r="F1679" s="1" t="str">
        <f t="shared" si="2"/>
        <v>SELL</v>
      </c>
      <c r="G1679" s="1" t="str">
        <f t="shared" si="3"/>
        <v>SELL</v>
      </c>
      <c r="H1679" s="1">
        <f t="shared" si="4"/>
        <v>7235.649902</v>
      </c>
      <c r="I1679" s="1">
        <f t="shared" si="6"/>
        <v>0.05494402923</v>
      </c>
    </row>
    <row r="1680" ht="14.25" customHeight="1">
      <c r="A1680" s="4">
        <v>43517.0</v>
      </c>
      <c r="B1680" s="1">
        <v>7254.850098</v>
      </c>
      <c r="C1680" s="1">
        <v>7272.5</v>
      </c>
      <c r="D1680" s="1">
        <v>7118.450195</v>
      </c>
      <c r="E1680" s="1">
        <v>7229.950195</v>
      </c>
      <c r="F1680" s="1" t="str">
        <f t="shared" si="2"/>
        <v>SELL</v>
      </c>
      <c r="G1680" s="1" t="str">
        <f t="shared" si="3"/>
        <v>HOLD</v>
      </c>
      <c r="H1680" s="1">
        <f t="shared" si="4"/>
        <v>7235.649902</v>
      </c>
      <c r="I1680" s="1">
        <f t="shared" si="6"/>
        <v>0</v>
      </c>
    </row>
    <row r="1681" ht="14.25" customHeight="1">
      <c r="A1681" s="4">
        <v>43518.0</v>
      </c>
      <c r="B1681" s="1">
        <v>7264.049805</v>
      </c>
      <c r="C1681" s="1">
        <v>7368.600098</v>
      </c>
      <c r="D1681" s="1">
        <v>7239.5</v>
      </c>
      <c r="E1681" s="1">
        <v>7362.5</v>
      </c>
      <c r="F1681" s="1" t="str">
        <f t="shared" si="2"/>
        <v>BUY</v>
      </c>
      <c r="G1681" s="1" t="str">
        <f t="shared" si="3"/>
        <v>BUY</v>
      </c>
      <c r="H1681" s="1">
        <f t="shared" si="4"/>
        <v>7362.5</v>
      </c>
      <c r="I1681" s="1">
        <f t="shared" si="6"/>
        <v>-0.01753126529</v>
      </c>
    </row>
    <row r="1682" ht="14.25" customHeight="1">
      <c r="A1682" s="4">
        <v>43521.0</v>
      </c>
      <c r="B1682" s="1">
        <v>7375.350098</v>
      </c>
      <c r="C1682" s="1">
        <v>7424.950195</v>
      </c>
      <c r="D1682" s="1">
        <v>7342.149902</v>
      </c>
      <c r="E1682" s="1">
        <v>7415.850098</v>
      </c>
      <c r="F1682" s="1" t="str">
        <f t="shared" si="2"/>
        <v>BUY</v>
      </c>
      <c r="G1682" s="1" t="str">
        <f t="shared" si="3"/>
        <v>HOLD</v>
      </c>
      <c r="H1682" s="1">
        <f t="shared" si="4"/>
        <v>7362.5</v>
      </c>
      <c r="I1682" s="1">
        <f t="shared" si="6"/>
        <v>0</v>
      </c>
    </row>
    <row r="1683" ht="14.25" customHeight="1">
      <c r="A1683" s="4">
        <v>43522.0</v>
      </c>
      <c r="B1683" s="1">
        <v>7417.549805</v>
      </c>
      <c r="C1683" s="1">
        <v>7433.299805</v>
      </c>
      <c r="D1683" s="1">
        <v>7391.350098</v>
      </c>
      <c r="E1683" s="1">
        <v>7402.25</v>
      </c>
      <c r="F1683" s="1" t="str">
        <f t="shared" si="2"/>
        <v>BUY</v>
      </c>
      <c r="G1683" s="1" t="str">
        <f t="shared" si="3"/>
        <v>HOLD</v>
      </c>
      <c r="H1683" s="1">
        <f t="shared" si="4"/>
        <v>7362.5</v>
      </c>
      <c r="I1683" s="1">
        <f t="shared" si="6"/>
        <v>0</v>
      </c>
    </row>
    <row r="1684" ht="14.25" customHeight="1">
      <c r="A1684" s="4">
        <v>43523.0</v>
      </c>
      <c r="B1684" s="1">
        <v>7399.75</v>
      </c>
      <c r="C1684" s="1">
        <v>7484.700195</v>
      </c>
      <c r="D1684" s="1">
        <v>7360.5</v>
      </c>
      <c r="E1684" s="1">
        <v>7474.100098</v>
      </c>
      <c r="F1684" s="1" t="str">
        <f t="shared" si="2"/>
        <v>BUY</v>
      </c>
      <c r="G1684" s="1" t="str">
        <f t="shared" si="3"/>
        <v>HOLD</v>
      </c>
      <c r="H1684" s="1">
        <f t="shared" si="4"/>
        <v>7362.5</v>
      </c>
      <c r="I1684" s="1">
        <f t="shared" si="6"/>
        <v>0</v>
      </c>
    </row>
    <row r="1685" ht="14.25" customHeight="1">
      <c r="A1685" s="4">
        <v>43524.0</v>
      </c>
      <c r="B1685" s="1">
        <v>7521.5</v>
      </c>
      <c r="C1685" s="1">
        <v>7592.700195</v>
      </c>
      <c r="D1685" s="1">
        <v>7497.649902</v>
      </c>
      <c r="E1685" s="1">
        <v>7583.399902</v>
      </c>
      <c r="F1685" s="1" t="str">
        <f t="shared" si="2"/>
        <v>BUY</v>
      </c>
      <c r="G1685" s="1" t="str">
        <f t="shared" si="3"/>
        <v>HOLD</v>
      </c>
      <c r="H1685" s="1">
        <f t="shared" si="4"/>
        <v>7362.5</v>
      </c>
      <c r="I1685" s="1">
        <f t="shared" si="6"/>
        <v>0</v>
      </c>
    </row>
    <row r="1686" ht="14.25" customHeight="1">
      <c r="A1686" s="4">
        <v>43525.0</v>
      </c>
      <c r="B1686" s="1">
        <v>7621.649902</v>
      </c>
      <c r="C1686" s="1">
        <v>7673.700195</v>
      </c>
      <c r="D1686" s="1">
        <v>7580.25</v>
      </c>
      <c r="E1686" s="1">
        <v>7654.600098</v>
      </c>
      <c r="F1686" s="1" t="str">
        <f t="shared" si="2"/>
        <v>BUY</v>
      </c>
      <c r="G1686" s="1" t="str">
        <f t="shared" si="3"/>
        <v>HOLD</v>
      </c>
      <c r="H1686" s="1">
        <f t="shared" si="4"/>
        <v>7362.5</v>
      </c>
      <c r="I1686" s="1">
        <f t="shared" si="6"/>
        <v>0</v>
      </c>
    </row>
    <row r="1687" ht="14.25" customHeight="1">
      <c r="A1687" s="4">
        <v>43528.0</v>
      </c>
      <c r="B1687" s="1">
        <v>7679.049805</v>
      </c>
      <c r="C1687" s="1">
        <v>7683.200195</v>
      </c>
      <c r="D1687" s="1">
        <v>7579.299805</v>
      </c>
      <c r="E1687" s="1">
        <v>7656.399902</v>
      </c>
      <c r="F1687" s="1" t="str">
        <f t="shared" si="2"/>
        <v>BUY</v>
      </c>
      <c r="G1687" s="1" t="str">
        <f t="shared" si="3"/>
        <v>HOLD</v>
      </c>
      <c r="H1687" s="1">
        <f t="shared" si="4"/>
        <v>7362.5</v>
      </c>
      <c r="I1687" s="1">
        <f t="shared" si="6"/>
        <v>0</v>
      </c>
    </row>
    <row r="1688" ht="14.25" customHeight="1">
      <c r="A1688" s="4">
        <v>43529.0</v>
      </c>
      <c r="B1688" s="1">
        <v>7672.399902</v>
      </c>
      <c r="C1688" s="1">
        <v>7700.049805</v>
      </c>
      <c r="D1688" s="1">
        <v>7589.049805</v>
      </c>
      <c r="E1688" s="1">
        <v>7626.850098</v>
      </c>
      <c r="F1688" s="1" t="str">
        <f t="shared" si="2"/>
        <v>BUY</v>
      </c>
      <c r="G1688" s="1" t="str">
        <f t="shared" si="3"/>
        <v>HOLD</v>
      </c>
      <c r="H1688" s="1">
        <f t="shared" si="4"/>
        <v>7362.5</v>
      </c>
      <c r="I1688" s="1">
        <f t="shared" si="6"/>
        <v>0</v>
      </c>
    </row>
    <row r="1689" ht="14.25" customHeight="1">
      <c r="A1689" s="4">
        <v>43530.0</v>
      </c>
      <c r="B1689" s="1">
        <v>7641.299805</v>
      </c>
      <c r="C1689" s="1">
        <v>7658.0</v>
      </c>
      <c r="D1689" s="1">
        <v>7593.799805</v>
      </c>
      <c r="E1689" s="1">
        <v>7649.899902</v>
      </c>
      <c r="F1689" s="1" t="str">
        <f t="shared" si="2"/>
        <v>BUY</v>
      </c>
      <c r="G1689" s="1" t="str">
        <f t="shared" si="3"/>
        <v>HOLD</v>
      </c>
      <c r="H1689" s="1">
        <f t="shared" si="4"/>
        <v>7362.5</v>
      </c>
      <c r="I1689" s="1">
        <f t="shared" si="6"/>
        <v>0</v>
      </c>
    </row>
    <row r="1690" ht="14.25" customHeight="1">
      <c r="A1690" s="4">
        <v>43531.0</v>
      </c>
      <c r="B1690" s="1">
        <v>7668.200195</v>
      </c>
      <c r="C1690" s="1">
        <v>7678.5</v>
      </c>
      <c r="D1690" s="1">
        <v>7525.350098</v>
      </c>
      <c r="E1690" s="1">
        <v>7542.100098</v>
      </c>
      <c r="F1690" s="1" t="str">
        <f t="shared" si="2"/>
        <v>SELL</v>
      </c>
      <c r="G1690" s="1" t="str">
        <f t="shared" si="3"/>
        <v>SELL</v>
      </c>
      <c r="H1690" s="1">
        <f t="shared" si="4"/>
        <v>7542.100098</v>
      </c>
      <c r="I1690" s="1">
        <f t="shared" si="6"/>
        <v>0.02439390126</v>
      </c>
    </row>
    <row r="1691" ht="14.25" customHeight="1">
      <c r="A1691" s="4">
        <v>43532.0</v>
      </c>
      <c r="B1691" s="1">
        <v>7534.799805</v>
      </c>
      <c r="C1691" s="1">
        <v>7548.600098</v>
      </c>
      <c r="D1691" s="1">
        <v>7487.549805</v>
      </c>
      <c r="E1691" s="1">
        <v>7533.549805</v>
      </c>
      <c r="F1691" s="1" t="str">
        <f t="shared" si="2"/>
        <v>SELL</v>
      </c>
      <c r="G1691" s="1" t="str">
        <f t="shared" si="3"/>
        <v>HOLD</v>
      </c>
      <c r="H1691" s="1">
        <f t="shared" si="4"/>
        <v>7542.100098</v>
      </c>
      <c r="I1691" s="1">
        <f t="shared" si="6"/>
        <v>0</v>
      </c>
    </row>
    <row r="1692" ht="14.25" customHeight="1">
      <c r="A1692" s="4">
        <v>43535.0</v>
      </c>
      <c r="B1692" s="1">
        <v>7525.049805</v>
      </c>
      <c r="C1692" s="1">
        <v>7637.600098</v>
      </c>
      <c r="D1692" s="1">
        <v>7509.25</v>
      </c>
      <c r="E1692" s="1">
        <v>7631.700195</v>
      </c>
      <c r="F1692" s="1" t="str">
        <f t="shared" si="2"/>
        <v>SELL</v>
      </c>
      <c r="G1692" s="1" t="str">
        <f t="shared" si="3"/>
        <v>HOLD</v>
      </c>
      <c r="H1692" s="1">
        <f t="shared" si="4"/>
        <v>7542.100098</v>
      </c>
      <c r="I1692" s="1">
        <f t="shared" si="6"/>
        <v>0</v>
      </c>
    </row>
    <row r="1693" ht="14.25" customHeight="1">
      <c r="A1693" s="4">
        <v>43536.0</v>
      </c>
      <c r="B1693" s="1">
        <v>7636.049805</v>
      </c>
      <c r="C1693" s="1">
        <v>7663.0</v>
      </c>
      <c r="D1693" s="1">
        <v>7515.5</v>
      </c>
      <c r="E1693" s="1">
        <v>7558.200195</v>
      </c>
      <c r="F1693" s="1" t="str">
        <f t="shared" si="2"/>
        <v>SELL</v>
      </c>
      <c r="G1693" s="1" t="str">
        <f t="shared" si="3"/>
        <v>HOLD</v>
      </c>
      <c r="H1693" s="1">
        <f t="shared" si="4"/>
        <v>7542.100098</v>
      </c>
      <c r="I1693" s="1">
        <f t="shared" si="6"/>
        <v>0</v>
      </c>
    </row>
    <row r="1694" ht="14.25" customHeight="1">
      <c r="A1694" s="4">
        <v>43537.0</v>
      </c>
      <c r="B1694" s="1">
        <v>7580.049805</v>
      </c>
      <c r="C1694" s="1">
        <v>7606.450195</v>
      </c>
      <c r="D1694" s="1">
        <v>7502.549805</v>
      </c>
      <c r="E1694" s="1">
        <v>7540.700195</v>
      </c>
      <c r="F1694" s="1" t="str">
        <f t="shared" si="2"/>
        <v>SELL</v>
      </c>
      <c r="G1694" s="1" t="str">
        <f t="shared" si="3"/>
        <v>HOLD</v>
      </c>
      <c r="H1694" s="1">
        <f t="shared" si="4"/>
        <v>7542.100098</v>
      </c>
      <c r="I1694" s="1">
        <f t="shared" si="6"/>
        <v>0</v>
      </c>
    </row>
    <row r="1695" ht="14.25" customHeight="1">
      <c r="A1695" s="4">
        <v>43538.0</v>
      </c>
      <c r="B1695" s="1">
        <v>7543.299805</v>
      </c>
      <c r="C1695" s="1">
        <v>7560.549805</v>
      </c>
      <c r="D1695" s="1">
        <v>7497.299805</v>
      </c>
      <c r="E1695" s="1">
        <v>7511.450195</v>
      </c>
      <c r="F1695" s="1" t="str">
        <f t="shared" si="2"/>
        <v>SELL</v>
      </c>
      <c r="G1695" s="1" t="str">
        <f t="shared" si="3"/>
        <v>HOLD</v>
      </c>
      <c r="H1695" s="1">
        <f t="shared" si="4"/>
        <v>7542.100098</v>
      </c>
      <c r="I1695" s="1">
        <f t="shared" si="6"/>
        <v>0</v>
      </c>
    </row>
    <row r="1696" ht="14.25" customHeight="1">
      <c r="A1696" s="4">
        <v>43539.0</v>
      </c>
      <c r="B1696" s="1">
        <v>7514.0</v>
      </c>
      <c r="C1696" s="1">
        <v>7534.799805</v>
      </c>
      <c r="D1696" s="1">
        <v>7441.600098</v>
      </c>
      <c r="E1696" s="1">
        <v>7493.350098</v>
      </c>
      <c r="F1696" s="1" t="str">
        <f t="shared" si="2"/>
        <v>SELL</v>
      </c>
      <c r="G1696" s="1" t="str">
        <f t="shared" si="3"/>
        <v>HOLD</v>
      </c>
      <c r="H1696" s="1">
        <f t="shared" si="4"/>
        <v>7542.100098</v>
      </c>
      <c r="I1696" s="1">
        <f t="shared" si="6"/>
        <v>0</v>
      </c>
    </row>
    <row r="1697" ht="14.25" customHeight="1">
      <c r="A1697" s="4">
        <v>43542.0</v>
      </c>
      <c r="B1697" s="1">
        <v>7515.200195</v>
      </c>
      <c r="C1697" s="1">
        <v>7593.350098</v>
      </c>
      <c r="D1697" s="1">
        <v>7515.200195</v>
      </c>
      <c r="E1697" s="1">
        <v>7580.200195</v>
      </c>
      <c r="F1697" s="1" t="str">
        <f t="shared" si="2"/>
        <v>BUY</v>
      </c>
      <c r="G1697" s="1" t="str">
        <f t="shared" si="3"/>
        <v>BUY</v>
      </c>
      <c r="H1697" s="1">
        <f t="shared" si="4"/>
        <v>7580.200195</v>
      </c>
      <c r="I1697" s="1">
        <f t="shared" si="6"/>
        <v>-0.005051656237</v>
      </c>
    </row>
    <row r="1698" ht="14.25" customHeight="1">
      <c r="A1698" s="4">
        <v>43543.0</v>
      </c>
      <c r="B1698" s="1">
        <v>7588.549805</v>
      </c>
      <c r="C1698" s="1">
        <v>7589.25</v>
      </c>
      <c r="D1698" s="1">
        <v>7557.049805</v>
      </c>
      <c r="E1698" s="1">
        <v>7569.25</v>
      </c>
      <c r="F1698" s="1" t="str">
        <f t="shared" si="2"/>
        <v>BUY</v>
      </c>
      <c r="G1698" s="1" t="str">
        <f t="shared" si="3"/>
        <v>HOLD</v>
      </c>
      <c r="H1698" s="1">
        <f t="shared" si="4"/>
        <v>7580.200195</v>
      </c>
      <c r="I1698" s="1">
        <f t="shared" si="6"/>
        <v>0</v>
      </c>
    </row>
    <row r="1699" ht="14.25" customHeight="1">
      <c r="A1699" s="4">
        <v>43544.0</v>
      </c>
      <c r="B1699" s="1">
        <v>7554.100098</v>
      </c>
      <c r="C1699" s="1">
        <v>7570.200195</v>
      </c>
      <c r="D1699" s="1">
        <v>7481.299805</v>
      </c>
      <c r="E1699" s="1">
        <v>7493.200195</v>
      </c>
      <c r="F1699" s="1" t="str">
        <f t="shared" si="2"/>
        <v>SELL</v>
      </c>
      <c r="G1699" s="1" t="str">
        <f t="shared" si="3"/>
        <v>SELL</v>
      </c>
      <c r="H1699" s="1">
        <f t="shared" si="4"/>
        <v>7493.200195</v>
      </c>
      <c r="I1699" s="1">
        <f t="shared" si="6"/>
        <v>-0.01147726943</v>
      </c>
    </row>
    <row r="1700" ht="14.25" customHeight="1">
      <c r="A1700" s="4">
        <v>43545.0</v>
      </c>
      <c r="B1700" s="1">
        <v>7514.200195</v>
      </c>
      <c r="C1700" s="1">
        <v>7538.75</v>
      </c>
      <c r="D1700" s="1">
        <v>7482.299805</v>
      </c>
      <c r="E1700" s="1">
        <v>7508.799805</v>
      </c>
      <c r="F1700" s="1" t="str">
        <f t="shared" si="2"/>
        <v>SELL</v>
      </c>
      <c r="G1700" s="1" t="str">
        <f t="shared" si="3"/>
        <v>HOLD</v>
      </c>
      <c r="H1700" s="1">
        <f t="shared" si="4"/>
        <v>7493.200195</v>
      </c>
      <c r="I1700" s="1">
        <f t="shared" si="6"/>
        <v>0</v>
      </c>
    </row>
    <row r="1701" ht="14.25" customHeight="1">
      <c r="A1701" s="4">
        <v>43546.0</v>
      </c>
      <c r="B1701" s="1">
        <v>7534.049805</v>
      </c>
      <c r="C1701" s="1">
        <v>7623.649902</v>
      </c>
      <c r="D1701" s="1">
        <v>7531.600098</v>
      </c>
      <c r="E1701" s="1">
        <v>7611.350098</v>
      </c>
      <c r="F1701" s="1" t="str">
        <f t="shared" si="2"/>
        <v>BUY</v>
      </c>
      <c r="G1701" s="1" t="str">
        <f t="shared" si="3"/>
        <v>BUY</v>
      </c>
      <c r="H1701" s="1">
        <f t="shared" si="4"/>
        <v>7611.350098</v>
      </c>
      <c r="I1701" s="1">
        <f t="shared" si="6"/>
        <v>-0.01576761596</v>
      </c>
    </row>
    <row r="1702" ht="14.25" customHeight="1">
      <c r="A1702" s="4">
        <v>43549.0</v>
      </c>
      <c r="B1702" s="1">
        <v>7629.0</v>
      </c>
      <c r="C1702" s="1">
        <v>7649.5</v>
      </c>
      <c r="D1702" s="1">
        <v>7618.149902</v>
      </c>
      <c r="E1702" s="1">
        <v>7634.700195</v>
      </c>
      <c r="F1702" s="1" t="str">
        <f t="shared" si="2"/>
        <v>BUY</v>
      </c>
      <c r="G1702" s="1" t="str">
        <f t="shared" si="3"/>
        <v>HOLD</v>
      </c>
      <c r="H1702" s="1">
        <f t="shared" si="4"/>
        <v>7611.350098</v>
      </c>
      <c r="I1702" s="1">
        <f t="shared" si="6"/>
        <v>0</v>
      </c>
    </row>
    <row r="1703" ht="14.25" customHeight="1">
      <c r="A1703" s="4">
        <v>43550.0</v>
      </c>
      <c r="B1703" s="1">
        <v>7683.049805</v>
      </c>
      <c r="C1703" s="1">
        <v>7732.399902</v>
      </c>
      <c r="D1703" s="1">
        <v>7677.299805</v>
      </c>
      <c r="E1703" s="1">
        <v>7725.149902</v>
      </c>
      <c r="F1703" s="1" t="str">
        <f t="shared" si="2"/>
        <v>BUY</v>
      </c>
      <c r="G1703" s="1" t="str">
        <f t="shared" si="3"/>
        <v>HOLD</v>
      </c>
      <c r="H1703" s="1">
        <f t="shared" si="4"/>
        <v>7611.350098</v>
      </c>
      <c r="I1703" s="1">
        <f t="shared" si="6"/>
        <v>0</v>
      </c>
    </row>
    <row r="1704" ht="14.25" customHeight="1">
      <c r="A1704" s="4">
        <v>43551.0</v>
      </c>
      <c r="B1704" s="1">
        <v>7734.350098</v>
      </c>
      <c r="C1704" s="1">
        <v>7754.649902</v>
      </c>
      <c r="D1704" s="1">
        <v>7706.799805</v>
      </c>
      <c r="E1704" s="1">
        <v>7714.799805</v>
      </c>
      <c r="F1704" s="1" t="str">
        <f t="shared" si="2"/>
        <v>BUY</v>
      </c>
      <c r="G1704" s="1" t="str">
        <f t="shared" si="3"/>
        <v>HOLD</v>
      </c>
      <c r="H1704" s="1">
        <f t="shared" si="4"/>
        <v>7611.350098</v>
      </c>
      <c r="I1704" s="1">
        <f t="shared" si="6"/>
        <v>0</v>
      </c>
    </row>
    <row r="1705" ht="14.25" customHeight="1">
      <c r="A1705" s="4">
        <v>43552.0</v>
      </c>
      <c r="B1705" s="1">
        <v>7718.100098</v>
      </c>
      <c r="C1705" s="1">
        <v>7758.0</v>
      </c>
      <c r="D1705" s="1">
        <v>7661.299805</v>
      </c>
      <c r="E1705" s="1">
        <v>7751.600098</v>
      </c>
      <c r="F1705" s="1" t="str">
        <f t="shared" si="2"/>
        <v>BUY</v>
      </c>
      <c r="G1705" s="1" t="str">
        <f t="shared" si="3"/>
        <v>HOLD</v>
      </c>
      <c r="H1705" s="1">
        <f t="shared" si="4"/>
        <v>7611.350098</v>
      </c>
      <c r="I1705" s="1">
        <f t="shared" si="6"/>
        <v>0</v>
      </c>
    </row>
    <row r="1706" ht="14.25" customHeight="1">
      <c r="A1706" s="4">
        <v>43553.0</v>
      </c>
      <c r="B1706" s="1">
        <v>7780.399902</v>
      </c>
      <c r="C1706" s="1">
        <v>7792.0</v>
      </c>
      <c r="D1706" s="1">
        <v>7755.100098</v>
      </c>
      <c r="E1706" s="1">
        <v>7787.149902</v>
      </c>
      <c r="F1706" s="1" t="str">
        <f t="shared" si="2"/>
        <v>BUY</v>
      </c>
      <c r="G1706" s="1" t="str">
        <f t="shared" si="3"/>
        <v>HOLD</v>
      </c>
      <c r="H1706" s="1">
        <f t="shared" si="4"/>
        <v>7611.350098</v>
      </c>
      <c r="I1706" s="1">
        <f t="shared" si="6"/>
        <v>0</v>
      </c>
    </row>
    <row r="1707" ht="14.25" customHeight="1">
      <c r="A1707" s="4">
        <v>43556.0</v>
      </c>
      <c r="B1707" s="1">
        <v>7804.049805</v>
      </c>
      <c r="C1707" s="1">
        <v>7808.850098</v>
      </c>
      <c r="D1707" s="1">
        <v>7595.899902</v>
      </c>
      <c r="E1707" s="1">
        <v>7623.200195</v>
      </c>
      <c r="F1707" s="1" t="str">
        <f t="shared" si="2"/>
        <v>SELL</v>
      </c>
      <c r="G1707" s="1" t="str">
        <f t="shared" si="3"/>
        <v>SELL</v>
      </c>
      <c r="H1707" s="1">
        <f t="shared" si="4"/>
        <v>7623.200195</v>
      </c>
      <c r="I1707" s="1">
        <f t="shared" si="6"/>
        <v>0.001556898165</v>
      </c>
    </row>
    <row r="1708" ht="14.25" customHeight="1">
      <c r="A1708" s="4">
        <v>43557.0</v>
      </c>
      <c r="B1708" s="1">
        <v>7637.950195</v>
      </c>
      <c r="C1708" s="1">
        <v>7650.100098</v>
      </c>
      <c r="D1708" s="1">
        <v>7551.649902</v>
      </c>
      <c r="E1708" s="1">
        <v>7585.0</v>
      </c>
      <c r="F1708" s="1" t="str">
        <f t="shared" si="2"/>
        <v>SELL</v>
      </c>
      <c r="G1708" s="1" t="str">
        <f t="shared" si="3"/>
        <v>HOLD</v>
      </c>
      <c r="H1708" s="1">
        <f t="shared" si="4"/>
        <v>7623.200195</v>
      </c>
      <c r="I1708" s="1">
        <f t="shared" si="6"/>
        <v>0</v>
      </c>
    </row>
    <row r="1709" ht="14.25" customHeight="1">
      <c r="A1709" s="4">
        <v>43558.0</v>
      </c>
      <c r="B1709" s="1">
        <v>7589.5</v>
      </c>
      <c r="C1709" s="1">
        <v>7731.049805</v>
      </c>
      <c r="D1709" s="1">
        <v>7479.049805</v>
      </c>
      <c r="E1709" s="1">
        <v>7567.75</v>
      </c>
      <c r="F1709" s="1" t="str">
        <f t="shared" si="2"/>
        <v>SELL</v>
      </c>
      <c r="G1709" s="1" t="str">
        <f t="shared" si="3"/>
        <v>HOLD</v>
      </c>
      <c r="H1709" s="1">
        <f t="shared" si="4"/>
        <v>7623.200195</v>
      </c>
      <c r="I1709" s="1">
        <f t="shared" si="6"/>
        <v>0</v>
      </c>
    </row>
    <row r="1710" ht="14.25" customHeight="1">
      <c r="A1710" s="4">
        <v>43559.0</v>
      </c>
      <c r="B1710" s="1">
        <v>7584.100098</v>
      </c>
      <c r="C1710" s="1">
        <v>7625.850098</v>
      </c>
      <c r="D1710" s="1">
        <v>7447.200195</v>
      </c>
      <c r="E1710" s="1">
        <v>7459.600098</v>
      </c>
      <c r="F1710" s="1" t="str">
        <f t="shared" si="2"/>
        <v>SELL</v>
      </c>
      <c r="G1710" s="1" t="str">
        <f t="shared" si="3"/>
        <v>HOLD</v>
      </c>
      <c r="H1710" s="1">
        <f t="shared" si="4"/>
        <v>7623.200195</v>
      </c>
      <c r="I1710" s="1">
        <f t="shared" si="6"/>
        <v>0</v>
      </c>
    </row>
    <row r="1711" ht="14.25" customHeight="1">
      <c r="A1711" s="4">
        <v>43560.0</v>
      </c>
      <c r="B1711" s="1">
        <v>7469.0</v>
      </c>
      <c r="C1711" s="1">
        <v>7478.450195</v>
      </c>
      <c r="D1711" s="1">
        <v>7422.149902</v>
      </c>
      <c r="E1711" s="1">
        <v>7454.149902</v>
      </c>
      <c r="F1711" s="1" t="str">
        <f t="shared" si="2"/>
        <v>SELL</v>
      </c>
      <c r="G1711" s="1" t="str">
        <f t="shared" si="3"/>
        <v>HOLD</v>
      </c>
      <c r="H1711" s="1">
        <f t="shared" si="4"/>
        <v>7623.200195</v>
      </c>
      <c r="I1711" s="1">
        <f t="shared" si="6"/>
        <v>0</v>
      </c>
    </row>
    <row r="1712" ht="14.25" customHeight="1">
      <c r="A1712" s="4">
        <v>43563.0</v>
      </c>
      <c r="B1712" s="1">
        <v>7491.299805</v>
      </c>
      <c r="C1712" s="1">
        <v>7534.899902</v>
      </c>
      <c r="D1712" s="1">
        <v>7459.149902</v>
      </c>
      <c r="E1712" s="1">
        <v>7526.649902</v>
      </c>
      <c r="F1712" s="1" t="str">
        <f t="shared" si="2"/>
        <v>SELL</v>
      </c>
      <c r="G1712" s="1" t="str">
        <f t="shared" si="3"/>
        <v>HOLD</v>
      </c>
      <c r="H1712" s="1">
        <f t="shared" si="4"/>
        <v>7623.200195</v>
      </c>
      <c r="I1712" s="1">
        <f t="shared" si="6"/>
        <v>0</v>
      </c>
    </row>
    <row r="1713" ht="14.25" customHeight="1">
      <c r="A1713" s="4">
        <v>43564.0</v>
      </c>
      <c r="B1713" s="1">
        <v>7564.149902</v>
      </c>
      <c r="C1713" s="1">
        <v>7640.100098</v>
      </c>
      <c r="D1713" s="1">
        <v>7532.450195</v>
      </c>
      <c r="E1713" s="1">
        <v>7624.399902</v>
      </c>
      <c r="F1713" s="1" t="str">
        <f t="shared" si="2"/>
        <v>BUY</v>
      </c>
      <c r="G1713" s="1" t="str">
        <f t="shared" si="3"/>
        <v>BUY</v>
      </c>
      <c r="H1713" s="1">
        <f t="shared" si="4"/>
        <v>7624.399902</v>
      </c>
      <c r="I1713" s="1">
        <f t="shared" si="6"/>
        <v>-0.0001573757699</v>
      </c>
    </row>
    <row r="1714" ht="14.25" customHeight="1">
      <c r="A1714" s="4">
        <v>43565.0</v>
      </c>
      <c r="B1714" s="1">
        <v>7612.700195</v>
      </c>
      <c r="C1714" s="1">
        <v>7655.649902</v>
      </c>
      <c r="D1714" s="1">
        <v>7612.700195</v>
      </c>
      <c r="E1714" s="1">
        <v>7640.450195</v>
      </c>
      <c r="F1714" s="1" t="str">
        <f t="shared" si="2"/>
        <v>BUY</v>
      </c>
      <c r="G1714" s="1" t="str">
        <f t="shared" si="3"/>
        <v>HOLD</v>
      </c>
      <c r="H1714" s="1">
        <f t="shared" si="4"/>
        <v>7624.399902</v>
      </c>
      <c r="I1714" s="1">
        <f t="shared" si="6"/>
        <v>0</v>
      </c>
    </row>
    <row r="1715" ht="14.25" customHeight="1">
      <c r="A1715" s="4">
        <v>43566.0</v>
      </c>
      <c r="B1715" s="1">
        <v>7630.25</v>
      </c>
      <c r="C1715" s="1">
        <v>7685.0</v>
      </c>
      <c r="D1715" s="1">
        <v>7595.5</v>
      </c>
      <c r="E1715" s="1">
        <v>7663.899902</v>
      </c>
      <c r="F1715" s="1" t="str">
        <f t="shared" si="2"/>
        <v>BUY</v>
      </c>
      <c r="G1715" s="1" t="str">
        <f t="shared" si="3"/>
        <v>HOLD</v>
      </c>
      <c r="H1715" s="1">
        <f t="shared" si="4"/>
        <v>7624.399902</v>
      </c>
      <c r="I1715" s="1">
        <f t="shared" si="6"/>
        <v>0</v>
      </c>
    </row>
    <row r="1716" ht="14.25" customHeight="1">
      <c r="A1716" s="4">
        <v>43567.0</v>
      </c>
      <c r="B1716" s="1">
        <v>7701.649902</v>
      </c>
      <c r="C1716" s="1">
        <v>7722.100098</v>
      </c>
      <c r="D1716" s="1">
        <v>7674.0</v>
      </c>
      <c r="E1716" s="1">
        <v>7684.200195</v>
      </c>
      <c r="F1716" s="1" t="str">
        <f t="shared" si="2"/>
        <v>BUY</v>
      </c>
      <c r="G1716" s="1" t="str">
        <f t="shared" si="3"/>
        <v>HOLD</v>
      </c>
      <c r="H1716" s="1">
        <f t="shared" si="4"/>
        <v>7624.399902</v>
      </c>
      <c r="I1716" s="1">
        <f t="shared" si="6"/>
        <v>0</v>
      </c>
    </row>
    <row r="1717" ht="14.25" customHeight="1">
      <c r="A1717" s="4">
        <v>43570.0</v>
      </c>
      <c r="B1717" s="1">
        <v>7708.200195</v>
      </c>
      <c r="C1717" s="1">
        <v>7773.850098</v>
      </c>
      <c r="D1717" s="1">
        <v>7704.799805</v>
      </c>
      <c r="E1717" s="1">
        <v>7767.850098</v>
      </c>
      <c r="F1717" s="1" t="str">
        <f t="shared" si="2"/>
        <v>BUY</v>
      </c>
      <c r="G1717" s="1" t="str">
        <f t="shared" si="3"/>
        <v>HOLD</v>
      </c>
      <c r="H1717" s="1">
        <f t="shared" si="4"/>
        <v>7624.399902</v>
      </c>
      <c r="I1717" s="1">
        <f t="shared" si="6"/>
        <v>0</v>
      </c>
    </row>
    <row r="1718" ht="14.25" customHeight="1">
      <c r="A1718" s="4">
        <v>43571.0</v>
      </c>
      <c r="B1718" s="1">
        <v>7794.899902</v>
      </c>
      <c r="C1718" s="1">
        <v>7809.200195</v>
      </c>
      <c r="D1718" s="1">
        <v>7752.899902</v>
      </c>
      <c r="E1718" s="1">
        <v>7795.75</v>
      </c>
      <c r="F1718" s="1" t="str">
        <f t="shared" si="2"/>
        <v>BUY</v>
      </c>
      <c r="G1718" s="1" t="str">
        <f t="shared" si="3"/>
        <v>HOLD</v>
      </c>
      <c r="H1718" s="1">
        <f t="shared" si="4"/>
        <v>7624.399902</v>
      </c>
      <c r="I1718" s="1">
        <f t="shared" si="6"/>
        <v>0</v>
      </c>
    </row>
    <row r="1719" ht="14.25" customHeight="1">
      <c r="A1719" s="4">
        <v>43572.0</v>
      </c>
      <c r="B1719" s="1">
        <v>7796.25</v>
      </c>
      <c r="C1719" s="1">
        <v>7835.649902</v>
      </c>
      <c r="D1719" s="1">
        <v>7771.649902</v>
      </c>
      <c r="E1719" s="1">
        <v>7830.600098</v>
      </c>
      <c r="F1719" s="1" t="str">
        <f t="shared" si="2"/>
        <v>BUY</v>
      </c>
      <c r="G1719" s="1" t="str">
        <f t="shared" si="3"/>
        <v>HOLD</v>
      </c>
      <c r="H1719" s="1">
        <f t="shared" si="4"/>
        <v>7624.399902</v>
      </c>
      <c r="I1719" s="1">
        <f t="shared" si="6"/>
        <v>0</v>
      </c>
    </row>
    <row r="1720" ht="14.25" customHeight="1">
      <c r="A1720" s="4">
        <v>43573.0</v>
      </c>
      <c r="B1720" s="1">
        <v>7828.200195</v>
      </c>
      <c r="C1720" s="1">
        <v>7840.950195</v>
      </c>
      <c r="D1720" s="1">
        <v>7748.600098</v>
      </c>
      <c r="E1720" s="1">
        <v>7790.450195</v>
      </c>
      <c r="F1720" s="1" t="str">
        <f t="shared" si="2"/>
        <v>BUY</v>
      </c>
      <c r="G1720" s="1" t="str">
        <f t="shared" si="3"/>
        <v>HOLD</v>
      </c>
      <c r="H1720" s="1">
        <f t="shared" si="4"/>
        <v>7624.399902</v>
      </c>
      <c r="I1720" s="1">
        <f t="shared" si="6"/>
        <v>0</v>
      </c>
    </row>
    <row r="1721" ht="14.25" customHeight="1">
      <c r="A1721" s="4">
        <v>43574.0</v>
      </c>
      <c r="B1721" s="1">
        <v>7792.899902</v>
      </c>
      <c r="C1721" s="1">
        <v>7799.899902</v>
      </c>
      <c r="D1721" s="1">
        <v>7722.649902</v>
      </c>
      <c r="E1721" s="1">
        <v>7748.700195</v>
      </c>
      <c r="F1721" s="1" t="str">
        <f t="shared" si="2"/>
        <v>SELL</v>
      </c>
      <c r="G1721" s="1" t="str">
        <f t="shared" si="3"/>
        <v>SELL</v>
      </c>
      <c r="H1721" s="1">
        <f t="shared" si="4"/>
        <v>7748.700195</v>
      </c>
      <c r="I1721" s="1">
        <f t="shared" si="6"/>
        <v>0.01630296084</v>
      </c>
    </row>
    <row r="1722" ht="14.25" customHeight="1">
      <c r="A1722" s="4">
        <v>43577.0</v>
      </c>
      <c r="B1722" s="1">
        <v>7746.200195</v>
      </c>
      <c r="C1722" s="1">
        <v>7798.700195</v>
      </c>
      <c r="D1722" s="1">
        <v>7707.600098</v>
      </c>
      <c r="E1722" s="1">
        <v>7791.399902</v>
      </c>
      <c r="F1722" s="1" t="str">
        <f t="shared" si="2"/>
        <v>SELL</v>
      </c>
      <c r="G1722" s="1" t="str">
        <f t="shared" si="3"/>
        <v>HOLD</v>
      </c>
      <c r="H1722" s="1">
        <f t="shared" si="4"/>
        <v>7748.700195</v>
      </c>
      <c r="I1722" s="1">
        <f t="shared" si="6"/>
        <v>0</v>
      </c>
    </row>
    <row r="1723" ht="14.25" customHeight="1">
      <c r="A1723" s="4">
        <v>43578.0</v>
      </c>
      <c r="B1723" s="1">
        <v>7784.649902</v>
      </c>
      <c r="C1723" s="1">
        <v>7791.850098</v>
      </c>
      <c r="D1723" s="1">
        <v>7711.149902</v>
      </c>
      <c r="E1723" s="1">
        <v>7721.299805</v>
      </c>
      <c r="F1723" s="1" t="str">
        <f t="shared" si="2"/>
        <v>SELL</v>
      </c>
      <c r="G1723" s="1" t="str">
        <f t="shared" si="3"/>
        <v>HOLD</v>
      </c>
      <c r="H1723" s="1">
        <f t="shared" si="4"/>
        <v>7748.700195</v>
      </c>
      <c r="I1723" s="1">
        <f t="shared" si="6"/>
        <v>0</v>
      </c>
    </row>
    <row r="1724" ht="14.25" customHeight="1">
      <c r="A1724" s="4">
        <v>43579.0</v>
      </c>
      <c r="B1724" s="1">
        <v>7662.5</v>
      </c>
      <c r="C1724" s="1">
        <v>7716.700195</v>
      </c>
      <c r="D1724" s="1">
        <v>7593.899902</v>
      </c>
      <c r="E1724" s="1">
        <v>7602.600098</v>
      </c>
      <c r="F1724" s="1" t="str">
        <f t="shared" si="2"/>
        <v>SELL</v>
      </c>
      <c r="G1724" s="1" t="str">
        <f t="shared" si="3"/>
        <v>HOLD</v>
      </c>
      <c r="H1724" s="1">
        <f t="shared" si="4"/>
        <v>7748.700195</v>
      </c>
      <c r="I1724" s="1">
        <f t="shared" si="6"/>
        <v>0</v>
      </c>
    </row>
    <row r="1725" ht="14.25" customHeight="1">
      <c r="A1725" s="4">
        <v>43580.0</v>
      </c>
      <c r="B1725" s="1">
        <v>7639.549805</v>
      </c>
      <c r="C1725" s="1">
        <v>7694.799805</v>
      </c>
      <c r="D1725" s="1">
        <v>7622.049805</v>
      </c>
      <c r="E1725" s="1">
        <v>7683.649902</v>
      </c>
      <c r="F1725" s="1" t="str">
        <f t="shared" si="2"/>
        <v>SELL</v>
      </c>
      <c r="G1725" s="1" t="str">
        <f t="shared" si="3"/>
        <v>HOLD</v>
      </c>
      <c r="H1725" s="1">
        <f t="shared" si="4"/>
        <v>7748.700195</v>
      </c>
      <c r="I1725" s="1">
        <f t="shared" si="6"/>
        <v>0</v>
      </c>
    </row>
    <row r="1726" ht="14.25" customHeight="1">
      <c r="A1726" s="4">
        <v>43581.0</v>
      </c>
      <c r="B1726" s="1">
        <v>7706.649902</v>
      </c>
      <c r="C1726" s="1">
        <v>7752.450195</v>
      </c>
      <c r="D1726" s="1">
        <v>7638.049805</v>
      </c>
      <c r="E1726" s="1">
        <v>7746.549805</v>
      </c>
      <c r="F1726" s="1" t="str">
        <f t="shared" si="2"/>
        <v>SELL</v>
      </c>
      <c r="G1726" s="1" t="str">
        <f t="shared" si="3"/>
        <v>HOLD</v>
      </c>
      <c r="H1726" s="1">
        <f t="shared" si="4"/>
        <v>7748.700195</v>
      </c>
      <c r="I1726" s="1">
        <f t="shared" si="6"/>
        <v>0</v>
      </c>
    </row>
    <row r="1727" ht="14.25" customHeight="1">
      <c r="A1727" s="4">
        <v>43584.0</v>
      </c>
      <c r="B1727" s="1">
        <v>7726.149902</v>
      </c>
      <c r="C1727" s="1">
        <v>7740.950195</v>
      </c>
      <c r="D1727" s="1">
        <v>7658.950195</v>
      </c>
      <c r="E1727" s="1">
        <v>7672.049805</v>
      </c>
      <c r="F1727" s="1" t="str">
        <f t="shared" si="2"/>
        <v>SELL</v>
      </c>
      <c r="G1727" s="1" t="str">
        <f t="shared" si="3"/>
        <v>HOLD</v>
      </c>
      <c r="H1727" s="1">
        <f t="shared" si="4"/>
        <v>7748.700195</v>
      </c>
      <c r="I1727" s="1">
        <f t="shared" si="6"/>
        <v>0</v>
      </c>
    </row>
    <row r="1728" ht="14.25" customHeight="1">
      <c r="A1728" s="4">
        <v>43585.0</v>
      </c>
      <c r="B1728" s="1">
        <v>7651.149902</v>
      </c>
      <c r="C1728" s="1">
        <v>7708.950195</v>
      </c>
      <c r="D1728" s="1">
        <v>7630.399902</v>
      </c>
      <c r="E1728" s="1">
        <v>7649.25</v>
      </c>
      <c r="F1728" s="1" t="str">
        <f t="shared" si="2"/>
        <v>SELL</v>
      </c>
      <c r="G1728" s="1" t="str">
        <f t="shared" si="3"/>
        <v>HOLD</v>
      </c>
      <c r="H1728" s="1">
        <f t="shared" si="4"/>
        <v>7748.700195</v>
      </c>
      <c r="I1728" s="1">
        <f t="shared" si="6"/>
        <v>0</v>
      </c>
    </row>
    <row r="1729" ht="14.25" customHeight="1">
      <c r="A1729" s="4">
        <v>43586.0</v>
      </c>
      <c r="B1729" s="1">
        <v>7588.700195</v>
      </c>
      <c r="C1729" s="1">
        <v>7592.450195</v>
      </c>
      <c r="D1729" s="1">
        <v>7540.100098</v>
      </c>
      <c r="E1729" s="1">
        <v>7568.549805</v>
      </c>
      <c r="F1729" s="1" t="str">
        <f t="shared" si="2"/>
        <v>SELL</v>
      </c>
      <c r="G1729" s="1" t="str">
        <f t="shared" si="3"/>
        <v>HOLD</v>
      </c>
      <c r="H1729" s="1">
        <f t="shared" si="4"/>
        <v>7748.700195</v>
      </c>
      <c r="I1729" s="1">
        <f t="shared" si="6"/>
        <v>0</v>
      </c>
    </row>
    <row r="1730" ht="14.25" customHeight="1">
      <c r="A1730" s="4">
        <v>43587.0</v>
      </c>
      <c r="B1730" s="1">
        <v>7619.850098</v>
      </c>
      <c r="C1730" s="1">
        <v>7635.549805</v>
      </c>
      <c r="D1730" s="1">
        <v>7598.600098</v>
      </c>
      <c r="E1730" s="1">
        <v>7625.950195</v>
      </c>
      <c r="F1730" s="1" t="str">
        <f t="shared" si="2"/>
        <v>SELL</v>
      </c>
      <c r="G1730" s="1" t="str">
        <f t="shared" si="3"/>
        <v>HOLD</v>
      </c>
      <c r="H1730" s="1">
        <f t="shared" si="4"/>
        <v>7748.700195</v>
      </c>
      <c r="I1730" s="1">
        <f t="shared" si="6"/>
        <v>0</v>
      </c>
    </row>
    <row r="1731" ht="14.25" customHeight="1">
      <c r="A1731" s="4">
        <v>43588.0</v>
      </c>
      <c r="B1731" s="1">
        <v>7688.799805</v>
      </c>
      <c r="C1731" s="1">
        <v>7735.75</v>
      </c>
      <c r="D1731" s="1">
        <v>7654.799805</v>
      </c>
      <c r="E1731" s="1">
        <v>7727.049805</v>
      </c>
      <c r="F1731" s="1" t="str">
        <f t="shared" si="2"/>
        <v>BUY</v>
      </c>
      <c r="G1731" s="1" t="str">
        <f t="shared" si="3"/>
        <v>BUY</v>
      </c>
      <c r="H1731" s="1">
        <f t="shared" si="4"/>
        <v>7727.049805</v>
      </c>
      <c r="I1731" s="1">
        <f t="shared" si="6"/>
        <v>0.002794067322</v>
      </c>
    </row>
    <row r="1732" ht="14.25" customHeight="1">
      <c r="A1732" s="4">
        <v>43591.0</v>
      </c>
      <c r="B1732" s="1">
        <v>7717.299805</v>
      </c>
      <c r="C1732" s="1">
        <v>7757.100098</v>
      </c>
      <c r="D1732" s="1">
        <v>7695.700195</v>
      </c>
      <c r="E1732" s="1">
        <v>7739.549805</v>
      </c>
      <c r="F1732" s="1" t="str">
        <f t="shared" si="2"/>
        <v>BUY</v>
      </c>
      <c r="G1732" s="1" t="str">
        <f t="shared" si="3"/>
        <v>HOLD</v>
      </c>
      <c r="H1732" s="1">
        <f t="shared" si="4"/>
        <v>7727.049805</v>
      </c>
      <c r="I1732" s="1">
        <f t="shared" si="6"/>
        <v>0</v>
      </c>
    </row>
    <row r="1733" ht="14.25" customHeight="1">
      <c r="A1733" s="4">
        <v>43592.0</v>
      </c>
      <c r="B1733" s="1">
        <v>7756.149902</v>
      </c>
      <c r="C1733" s="1">
        <v>7796.700195</v>
      </c>
      <c r="D1733" s="1">
        <v>7739.100098</v>
      </c>
      <c r="E1733" s="1">
        <v>7791.700195</v>
      </c>
      <c r="F1733" s="1" t="str">
        <f t="shared" si="2"/>
        <v>BUY</v>
      </c>
      <c r="G1733" s="1" t="str">
        <f t="shared" si="3"/>
        <v>HOLD</v>
      </c>
      <c r="H1733" s="1">
        <f t="shared" si="4"/>
        <v>7727.049805</v>
      </c>
      <c r="I1733" s="1">
        <f t="shared" si="6"/>
        <v>0</v>
      </c>
    </row>
    <row r="1734" ht="14.25" customHeight="1">
      <c r="A1734" s="4">
        <v>43593.0</v>
      </c>
      <c r="B1734" s="1">
        <v>7785.25</v>
      </c>
      <c r="C1734" s="1">
        <v>7880.5</v>
      </c>
      <c r="D1734" s="1">
        <v>7779.200195</v>
      </c>
      <c r="E1734" s="1">
        <v>7874.25</v>
      </c>
      <c r="F1734" s="1" t="str">
        <f t="shared" si="2"/>
        <v>BUY</v>
      </c>
      <c r="G1734" s="1" t="str">
        <f t="shared" si="3"/>
        <v>HOLD</v>
      </c>
      <c r="H1734" s="1">
        <f t="shared" si="4"/>
        <v>7727.049805</v>
      </c>
      <c r="I1734" s="1">
        <f t="shared" si="6"/>
        <v>0</v>
      </c>
    </row>
    <row r="1735" ht="14.25" customHeight="1">
      <c r="A1735" s="4">
        <v>43594.0</v>
      </c>
      <c r="B1735" s="1">
        <v>7901.0</v>
      </c>
      <c r="C1735" s="1">
        <v>7918.549805</v>
      </c>
      <c r="D1735" s="1">
        <v>7881.149902</v>
      </c>
      <c r="E1735" s="1">
        <v>7897.5</v>
      </c>
      <c r="F1735" s="1" t="str">
        <f t="shared" si="2"/>
        <v>BUY</v>
      </c>
      <c r="G1735" s="1" t="str">
        <f t="shared" si="3"/>
        <v>HOLD</v>
      </c>
      <c r="H1735" s="1">
        <f t="shared" si="4"/>
        <v>7727.049805</v>
      </c>
      <c r="I1735" s="1">
        <f t="shared" si="6"/>
        <v>0</v>
      </c>
    </row>
    <row r="1736" ht="14.25" customHeight="1">
      <c r="A1736" s="4">
        <v>43595.0</v>
      </c>
      <c r="B1736" s="1">
        <v>7915.799805</v>
      </c>
      <c r="C1736" s="1">
        <v>7922.700195</v>
      </c>
      <c r="D1736" s="1">
        <v>7864.049805</v>
      </c>
      <c r="E1736" s="1">
        <v>7875.299805</v>
      </c>
      <c r="F1736" s="1" t="str">
        <f t="shared" si="2"/>
        <v>BUY</v>
      </c>
      <c r="G1736" s="1" t="str">
        <f t="shared" si="3"/>
        <v>HOLD</v>
      </c>
      <c r="H1736" s="1">
        <f t="shared" si="4"/>
        <v>7727.049805</v>
      </c>
      <c r="I1736" s="1">
        <f t="shared" si="6"/>
        <v>0</v>
      </c>
    </row>
    <row r="1737" ht="14.25" customHeight="1">
      <c r="A1737" s="4">
        <v>43598.0</v>
      </c>
      <c r="B1737" s="1">
        <v>7875.350098</v>
      </c>
      <c r="C1737" s="1">
        <v>7919.649902</v>
      </c>
      <c r="D1737" s="1">
        <v>7855.950195</v>
      </c>
      <c r="E1737" s="1">
        <v>7891.100098</v>
      </c>
      <c r="F1737" s="1" t="str">
        <f t="shared" si="2"/>
        <v>BUY</v>
      </c>
      <c r="G1737" s="1" t="str">
        <f t="shared" si="3"/>
        <v>HOLD</v>
      </c>
      <c r="H1737" s="1">
        <f t="shared" si="4"/>
        <v>7727.049805</v>
      </c>
      <c r="I1737" s="1">
        <f t="shared" si="6"/>
        <v>0</v>
      </c>
    </row>
    <row r="1738" ht="14.25" customHeight="1">
      <c r="A1738" s="4">
        <v>43599.0</v>
      </c>
      <c r="B1738" s="1">
        <v>7904.549805</v>
      </c>
      <c r="C1738" s="1">
        <v>7929.049805</v>
      </c>
      <c r="D1738" s="1">
        <v>7900.049805</v>
      </c>
      <c r="E1738" s="1">
        <v>7913.200195</v>
      </c>
      <c r="F1738" s="1" t="str">
        <f t="shared" si="2"/>
        <v>BUY</v>
      </c>
      <c r="G1738" s="1" t="str">
        <f t="shared" si="3"/>
        <v>HOLD</v>
      </c>
      <c r="H1738" s="1">
        <f t="shared" si="4"/>
        <v>7727.049805</v>
      </c>
      <c r="I1738" s="1">
        <f t="shared" si="6"/>
        <v>0</v>
      </c>
    </row>
    <row r="1739" ht="14.25" customHeight="1">
      <c r="A1739" s="4">
        <v>43600.0</v>
      </c>
      <c r="B1739" s="1">
        <v>7931.75</v>
      </c>
      <c r="C1739" s="1">
        <v>7968.25</v>
      </c>
      <c r="D1739" s="1">
        <v>7897.950195</v>
      </c>
      <c r="E1739" s="1">
        <v>7906.299805</v>
      </c>
      <c r="F1739" s="1" t="str">
        <f t="shared" si="2"/>
        <v>BUY</v>
      </c>
      <c r="G1739" s="1" t="str">
        <f t="shared" si="3"/>
        <v>HOLD</v>
      </c>
      <c r="H1739" s="1">
        <f t="shared" si="4"/>
        <v>7727.049805</v>
      </c>
      <c r="I1739" s="1">
        <f t="shared" si="6"/>
        <v>0</v>
      </c>
    </row>
    <row r="1740" ht="14.25" customHeight="1">
      <c r="A1740" s="4">
        <v>43601.0</v>
      </c>
      <c r="B1740" s="1">
        <v>7874.5</v>
      </c>
      <c r="C1740" s="1">
        <v>7915.450195</v>
      </c>
      <c r="D1740" s="1">
        <v>7862.450195</v>
      </c>
      <c r="E1740" s="1">
        <v>7904.75</v>
      </c>
      <c r="F1740" s="1" t="str">
        <f t="shared" si="2"/>
        <v>BUY</v>
      </c>
      <c r="G1740" s="1" t="str">
        <f t="shared" si="3"/>
        <v>HOLD</v>
      </c>
      <c r="H1740" s="1">
        <f t="shared" si="4"/>
        <v>7727.049805</v>
      </c>
      <c r="I1740" s="1">
        <f t="shared" si="6"/>
        <v>0</v>
      </c>
    </row>
    <row r="1741" ht="14.25" customHeight="1">
      <c r="A1741" s="4">
        <v>43602.0</v>
      </c>
      <c r="B1741" s="1">
        <v>7933.899902</v>
      </c>
      <c r="C1741" s="1">
        <v>7946.850098</v>
      </c>
      <c r="D1741" s="1">
        <v>7916.549805</v>
      </c>
      <c r="E1741" s="1">
        <v>7936.049805</v>
      </c>
      <c r="F1741" s="1" t="str">
        <f t="shared" si="2"/>
        <v>BUY</v>
      </c>
      <c r="G1741" s="1" t="str">
        <f t="shared" si="3"/>
        <v>HOLD</v>
      </c>
      <c r="H1741" s="1">
        <f t="shared" si="4"/>
        <v>7727.049805</v>
      </c>
      <c r="I1741" s="1">
        <f t="shared" si="6"/>
        <v>0</v>
      </c>
    </row>
    <row r="1742" ht="14.25" customHeight="1">
      <c r="A1742" s="4">
        <v>43605.0</v>
      </c>
      <c r="B1742" s="1">
        <v>7942.25</v>
      </c>
      <c r="C1742" s="1">
        <v>7967.799805</v>
      </c>
      <c r="D1742" s="1">
        <v>7939.200195</v>
      </c>
      <c r="E1742" s="1">
        <v>7954.350098</v>
      </c>
      <c r="F1742" s="1" t="str">
        <f t="shared" si="2"/>
        <v>BUY</v>
      </c>
      <c r="G1742" s="1" t="str">
        <f t="shared" si="3"/>
        <v>HOLD</v>
      </c>
      <c r="H1742" s="1">
        <f t="shared" si="4"/>
        <v>7727.049805</v>
      </c>
      <c r="I1742" s="1">
        <f t="shared" si="6"/>
        <v>0</v>
      </c>
    </row>
    <row r="1743" ht="14.25" customHeight="1">
      <c r="A1743" s="4">
        <v>43606.0</v>
      </c>
      <c r="B1743" s="1">
        <v>7990.350098</v>
      </c>
      <c r="C1743" s="1">
        <v>8035.0</v>
      </c>
      <c r="D1743" s="1">
        <v>7984.0</v>
      </c>
      <c r="E1743" s="1">
        <v>8027.700195</v>
      </c>
      <c r="F1743" s="1" t="str">
        <f t="shared" si="2"/>
        <v>BUY</v>
      </c>
      <c r="G1743" s="1" t="str">
        <f t="shared" si="3"/>
        <v>HOLD</v>
      </c>
      <c r="H1743" s="1">
        <f t="shared" si="4"/>
        <v>7727.049805</v>
      </c>
      <c r="I1743" s="1">
        <f t="shared" si="6"/>
        <v>0</v>
      </c>
    </row>
    <row r="1744" ht="14.25" customHeight="1">
      <c r="A1744" s="4">
        <v>43607.0</v>
      </c>
      <c r="B1744" s="1">
        <v>8038.600098</v>
      </c>
      <c r="C1744" s="1">
        <v>8101.950195</v>
      </c>
      <c r="D1744" s="1">
        <v>8036.549805</v>
      </c>
      <c r="E1744" s="1">
        <v>8083.049805</v>
      </c>
      <c r="F1744" s="1" t="str">
        <f t="shared" si="2"/>
        <v>BUY</v>
      </c>
      <c r="G1744" s="1" t="str">
        <f t="shared" si="3"/>
        <v>HOLD</v>
      </c>
      <c r="H1744" s="1">
        <f t="shared" si="4"/>
        <v>7727.049805</v>
      </c>
      <c r="I1744" s="1">
        <f t="shared" si="6"/>
        <v>0</v>
      </c>
    </row>
    <row r="1745" ht="14.25" customHeight="1">
      <c r="A1745" s="4">
        <v>43608.0</v>
      </c>
      <c r="B1745" s="1">
        <v>8110.850098</v>
      </c>
      <c r="C1745" s="1">
        <v>8141.899902</v>
      </c>
      <c r="D1745" s="1">
        <v>8092.25</v>
      </c>
      <c r="E1745" s="1">
        <v>8114.600098</v>
      </c>
      <c r="F1745" s="1" t="str">
        <f t="shared" si="2"/>
        <v>BUY</v>
      </c>
      <c r="G1745" s="1" t="str">
        <f t="shared" si="3"/>
        <v>HOLD</v>
      </c>
      <c r="H1745" s="1">
        <f t="shared" si="4"/>
        <v>7727.049805</v>
      </c>
      <c r="I1745" s="1">
        <f t="shared" si="6"/>
        <v>0</v>
      </c>
    </row>
    <row r="1746" ht="14.25" customHeight="1">
      <c r="A1746" s="4">
        <v>43609.0</v>
      </c>
      <c r="B1746" s="1">
        <v>8114.200195</v>
      </c>
      <c r="C1746" s="1">
        <v>8114.799805</v>
      </c>
      <c r="D1746" s="1">
        <v>8060.899902</v>
      </c>
      <c r="E1746" s="1">
        <v>8095.950195</v>
      </c>
      <c r="F1746" s="1" t="str">
        <f t="shared" si="2"/>
        <v>BUY</v>
      </c>
      <c r="G1746" s="1" t="str">
        <f t="shared" si="3"/>
        <v>HOLD</v>
      </c>
      <c r="H1746" s="1">
        <f t="shared" si="4"/>
        <v>7727.049805</v>
      </c>
      <c r="I1746" s="1">
        <f t="shared" si="6"/>
        <v>0</v>
      </c>
    </row>
    <row r="1747" ht="14.25" customHeight="1">
      <c r="A1747" s="4">
        <v>43612.0</v>
      </c>
      <c r="B1747" s="1">
        <v>8099.899902</v>
      </c>
      <c r="C1747" s="1">
        <v>8122.700195</v>
      </c>
      <c r="D1747" s="1">
        <v>8049.850098</v>
      </c>
      <c r="E1747" s="1">
        <v>8086.850098</v>
      </c>
      <c r="F1747" s="1" t="str">
        <f t="shared" si="2"/>
        <v>BUY</v>
      </c>
      <c r="G1747" s="1" t="str">
        <f t="shared" si="3"/>
        <v>HOLD</v>
      </c>
      <c r="H1747" s="1">
        <f t="shared" si="4"/>
        <v>7727.049805</v>
      </c>
      <c r="I1747" s="1">
        <f t="shared" si="6"/>
        <v>0</v>
      </c>
    </row>
    <row r="1748" ht="14.25" customHeight="1">
      <c r="A1748" s="4">
        <v>43613.0</v>
      </c>
      <c r="B1748" s="1">
        <v>8132.950195</v>
      </c>
      <c r="C1748" s="1">
        <v>8180.200195</v>
      </c>
      <c r="D1748" s="1">
        <v>8126.149902</v>
      </c>
      <c r="E1748" s="1">
        <v>8173.899902</v>
      </c>
      <c r="F1748" s="1" t="str">
        <f t="shared" si="2"/>
        <v>BUY</v>
      </c>
      <c r="G1748" s="1" t="str">
        <f t="shared" si="3"/>
        <v>HOLD</v>
      </c>
      <c r="H1748" s="1">
        <f t="shared" si="4"/>
        <v>7727.049805</v>
      </c>
      <c r="I1748" s="1">
        <f t="shared" si="6"/>
        <v>0</v>
      </c>
    </row>
    <row r="1749" ht="14.25" customHeight="1">
      <c r="A1749" s="4">
        <v>43614.0</v>
      </c>
      <c r="B1749" s="1">
        <v>8161.899902</v>
      </c>
      <c r="C1749" s="1">
        <v>8174.549805</v>
      </c>
      <c r="D1749" s="1">
        <v>8126.5</v>
      </c>
      <c r="E1749" s="1">
        <v>8152.950195</v>
      </c>
      <c r="F1749" s="1" t="str">
        <f t="shared" si="2"/>
        <v>BUY</v>
      </c>
      <c r="G1749" s="1" t="str">
        <f t="shared" si="3"/>
        <v>HOLD</v>
      </c>
      <c r="H1749" s="1">
        <f t="shared" si="4"/>
        <v>7727.049805</v>
      </c>
      <c r="I1749" s="1">
        <f t="shared" si="6"/>
        <v>0</v>
      </c>
    </row>
    <row r="1750" ht="14.25" customHeight="1">
      <c r="A1750" s="4">
        <v>43615.0</v>
      </c>
      <c r="B1750" s="1">
        <v>8135.549805</v>
      </c>
      <c r="C1750" s="1">
        <v>8135.75</v>
      </c>
      <c r="D1750" s="1">
        <v>8082.100098</v>
      </c>
      <c r="E1750" s="1">
        <v>8094.100098</v>
      </c>
      <c r="F1750" s="1" t="str">
        <f t="shared" si="2"/>
        <v>BUY</v>
      </c>
      <c r="G1750" s="1" t="str">
        <f t="shared" si="3"/>
        <v>HOLD</v>
      </c>
      <c r="H1750" s="1">
        <f t="shared" si="4"/>
        <v>7727.049805</v>
      </c>
      <c r="I1750" s="1">
        <f t="shared" si="6"/>
        <v>0</v>
      </c>
    </row>
    <row r="1751" ht="14.25" customHeight="1">
      <c r="A1751" s="4">
        <v>43616.0</v>
      </c>
      <c r="B1751" s="1">
        <v>8115.149902</v>
      </c>
      <c r="C1751" s="1">
        <v>8127.950195</v>
      </c>
      <c r="D1751" s="1">
        <v>8057.299805</v>
      </c>
      <c r="E1751" s="1">
        <v>8085.700195</v>
      </c>
      <c r="F1751" s="1" t="str">
        <f t="shared" si="2"/>
        <v>SELL</v>
      </c>
      <c r="G1751" s="1" t="str">
        <f t="shared" si="3"/>
        <v>SELL</v>
      </c>
      <c r="H1751" s="1">
        <f t="shared" si="4"/>
        <v>8085.700195</v>
      </c>
      <c r="I1751" s="1">
        <f t="shared" si="6"/>
        <v>0.0464149189</v>
      </c>
    </row>
    <row r="1752" ht="14.25" customHeight="1">
      <c r="A1752" s="4">
        <v>43619.0</v>
      </c>
      <c r="B1752" s="1">
        <v>8087.049805</v>
      </c>
      <c r="C1752" s="1">
        <v>8114.299805</v>
      </c>
      <c r="D1752" s="1">
        <v>8071.600098</v>
      </c>
      <c r="E1752" s="1">
        <v>8105.5</v>
      </c>
      <c r="F1752" s="1" t="str">
        <f t="shared" si="2"/>
        <v>SELL</v>
      </c>
      <c r="G1752" s="1" t="str">
        <f t="shared" si="3"/>
        <v>HOLD</v>
      </c>
      <c r="H1752" s="1">
        <f t="shared" si="4"/>
        <v>8085.700195</v>
      </c>
      <c r="I1752" s="1">
        <f t="shared" si="6"/>
        <v>0</v>
      </c>
    </row>
    <row r="1753" ht="14.25" customHeight="1">
      <c r="A1753" s="4">
        <v>43620.0</v>
      </c>
      <c r="B1753" s="1">
        <v>8070.350098</v>
      </c>
      <c r="C1753" s="1">
        <v>8077.299805</v>
      </c>
      <c r="D1753" s="1">
        <v>8030.0</v>
      </c>
      <c r="E1753" s="1">
        <v>8042.0</v>
      </c>
      <c r="F1753" s="1" t="str">
        <f t="shared" si="2"/>
        <v>SELL</v>
      </c>
      <c r="G1753" s="1" t="str">
        <f t="shared" si="3"/>
        <v>HOLD</v>
      </c>
      <c r="H1753" s="1">
        <f t="shared" si="4"/>
        <v>8085.700195</v>
      </c>
      <c r="I1753" s="1">
        <f t="shared" si="6"/>
        <v>0</v>
      </c>
    </row>
    <row r="1754" ht="14.25" customHeight="1">
      <c r="A1754" s="4">
        <v>43621.0</v>
      </c>
      <c r="B1754" s="1">
        <v>8036.600098</v>
      </c>
      <c r="C1754" s="1">
        <v>8044.899902</v>
      </c>
      <c r="D1754" s="1">
        <v>7925.149902</v>
      </c>
      <c r="E1754" s="1">
        <v>7932.899902</v>
      </c>
      <c r="F1754" s="1" t="str">
        <f t="shared" si="2"/>
        <v>SELL</v>
      </c>
      <c r="G1754" s="1" t="str">
        <f t="shared" si="3"/>
        <v>HOLD</v>
      </c>
      <c r="H1754" s="1">
        <f t="shared" si="4"/>
        <v>8085.700195</v>
      </c>
      <c r="I1754" s="1">
        <f t="shared" si="6"/>
        <v>0</v>
      </c>
    </row>
    <row r="1755" ht="14.25" customHeight="1">
      <c r="A1755" s="4">
        <v>43622.0</v>
      </c>
      <c r="B1755" s="1">
        <v>7971.5</v>
      </c>
      <c r="C1755" s="1">
        <v>7990.649902</v>
      </c>
      <c r="D1755" s="1">
        <v>7936.950195</v>
      </c>
      <c r="E1755" s="1">
        <v>7975.5</v>
      </c>
      <c r="F1755" s="1" t="str">
        <f t="shared" si="2"/>
        <v>SELL</v>
      </c>
      <c r="G1755" s="1" t="str">
        <f t="shared" si="3"/>
        <v>HOLD</v>
      </c>
      <c r="H1755" s="1">
        <f t="shared" si="4"/>
        <v>8085.700195</v>
      </c>
      <c r="I1755" s="1">
        <f t="shared" si="6"/>
        <v>0</v>
      </c>
    </row>
    <row r="1756" ht="14.25" customHeight="1">
      <c r="A1756" s="4">
        <v>43623.0</v>
      </c>
      <c r="B1756" s="1">
        <v>7950.649902</v>
      </c>
      <c r="C1756" s="1">
        <v>8120.850098</v>
      </c>
      <c r="D1756" s="1">
        <v>7939.700195</v>
      </c>
      <c r="E1756" s="1">
        <v>8114.75</v>
      </c>
      <c r="F1756" s="1" t="str">
        <f t="shared" si="2"/>
        <v>BUY</v>
      </c>
      <c r="G1756" s="1" t="str">
        <f t="shared" si="3"/>
        <v>BUY</v>
      </c>
      <c r="H1756" s="1">
        <f t="shared" si="4"/>
        <v>8114.75</v>
      </c>
      <c r="I1756" s="1">
        <f t="shared" si="6"/>
        <v>-0.003592738328</v>
      </c>
    </row>
    <row r="1757" ht="14.25" customHeight="1">
      <c r="A1757" s="4">
        <v>43626.0</v>
      </c>
      <c r="B1757" s="1">
        <v>8129.399902</v>
      </c>
      <c r="C1757" s="1">
        <v>8160.899902</v>
      </c>
      <c r="D1757" s="1">
        <v>8105.350098</v>
      </c>
      <c r="E1757" s="1">
        <v>8121.450195</v>
      </c>
      <c r="F1757" s="1" t="str">
        <f t="shared" si="2"/>
        <v>BUY</v>
      </c>
      <c r="G1757" s="1" t="str">
        <f t="shared" si="3"/>
        <v>HOLD</v>
      </c>
      <c r="H1757" s="1">
        <f t="shared" si="4"/>
        <v>8114.75</v>
      </c>
      <c r="I1757" s="1">
        <f t="shared" si="6"/>
        <v>0</v>
      </c>
    </row>
    <row r="1758" ht="14.25" customHeight="1">
      <c r="A1758" s="4">
        <v>43627.0</v>
      </c>
      <c r="B1758" s="1">
        <v>8084.450195</v>
      </c>
      <c r="C1758" s="1">
        <v>8159.899902</v>
      </c>
      <c r="D1758" s="1">
        <v>8064.799805</v>
      </c>
      <c r="E1758" s="1">
        <v>8146.299805</v>
      </c>
      <c r="F1758" s="1" t="str">
        <f t="shared" si="2"/>
        <v>BUY</v>
      </c>
      <c r="G1758" s="1" t="str">
        <f t="shared" si="3"/>
        <v>HOLD</v>
      </c>
      <c r="H1758" s="1">
        <f t="shared" si="4"/>
        <v>8114.75</v>
      </c>
      <c r="I1758" s="1">
        <f t="shared" si="6"/>
        <v>0</v>
      </c>
    </row>
    <row r="1759" ht="14.25" customHeight="1">
      <c r="A1759" s="4">
        <v>43628.0</v>
      </c>
      <c r="B1759" s="1">
        <v>8144.399902</v>
      </c>
      <c r="C1759" s="1">
        <v>8159.75</v>
      </c>
      <c r="D1759" s="1">
        <v>8008.100098</v>
      </c>
      <c r="E1759" s="1">
        <v>8017.549805</v>
      </c>
      <c r="F1759" s="1" t="str">
        <f t="shared" si="2"/>
        <v>BUY</v>
      </c>
      <c r="G1759" s="1" t="str">
        <f t="shared" si="3"/>
        <v>HOLD</v>
      </c>
      <c r="H1759" s="1">
        <f t="shared" si="4"/>
        <v>8114.75</v>
      </c>
      <c r="I1759" s="1">
        <f t="shared" si="6"/>
        <v>0</v>
      </c>
    </row>
    <row r="1760" ht="14.25" customHeight="1">
      <c r="A1760" s="4">
        <v>43629.0</v>
      </c>
      <c r="B1760" s="1">
        <v>8015.549805</v>
      </c>
      <c r="C1760" s="1">
        <v>8042.049805</v>
      </c>
      <c r="D1760" s="1">
        <v>7950.049805</v>
      </c>
      <c r="E1760" s="1">
        <v>8002.399902</v>
      </c>
      <c r="F1760" s="1" t="str">
        <f t="shared" si="2"/>
        <v>SELL</v>
      </c>
      <c r="G1760" s="1" t="str">
        <f t="shared" si="3"/>
        <v>SELL</v>
      </c>
      <c r="H1760" s="1">
        <f t="shared" si="4"/>
        <v>8002.399902</v>
      </c>
      <c r="I1760" s="1">
        <f t="shared" si="6"/>
        <v>-0.01384517058</v>
      </c>
    </row>
    <row r="1761" ht="14.25" customHeight="1">
      <c r="A1761" s="4">
        <v>43630.0</v>
      </c>
      <c r="B1761" s="1">
        <v>8003.299805</v>
      </c>
      <c r="C1761" s="1">
        <v>8019.299805</v>
      </c>
      <c r="D1761" s="1">
        <v>7877.350098</v>
      </c>
      <c r="E1761" s="1">
        <v>7911.850098</v>
      </c>
      <c r="F1761" s="1" t="str">
        <f t="shared" si="2"/>
        <v>SELL</v>
      </c>
      <c r="G1761" s="1" t="str">
        <f t="shared" si="3"/>
        <v>HOLD</v>
      </c>
      <c r="H1761" s="1">
        <f t="shared" si="4"/>
        <v>8002.399902</v>
      </c>
      <c r="I1761" s="1">
        <f t="shared" si="6"/>
        <v>0</v>
      </c>
    </row>
    <row r="1762" ht="14.25" customHeight="1">
      <c r="A1762" s="4">
        <v>43633.0</v>
      </c>
      <c r="B1762" s="1">
        <v>7885.850098</v>
      </c>
      <c r="C1762" s="1">
        <v>7993.299805</v>
      </c>
      <c r="D1762" s="1">
        <v>7841.799805</v>
      </c>
      <c r="E1762" s="1">
        <v>7968.850098</v>
      </c>
      <c r="F1762" s="1" t="str">
        <f t="shared" si="2"/>
        <v>SELL</v>
      </c>
      <c r="G1762" s="1" t="str">
        <f t="shared" si="3"/>
        <v>HOLD</v>
      </c>
      <c r="H1762" s="1">
        <f t="shared" si="4"/>
        <v>8002.399902</v>
      </c>
      <c r="I1762" s="1">
        <f t="shared" si="6"/>
        <v>0</v>
      </c>
    </row>
    <row r="1763" ht="14.25" customHeight="1">
      <c r="A1763" s="4">
        <v>43634.0</v>
      </c>
      <c r="B1763" s="1">
        <v>7978.450195</v>
      </c>
      <c r="C1763" s="1">
        <v>7991.75</v>
      </c>
      <c r="D1763" s="1">
        <v>7934.700195</v>
      </c>
      <c r="E1763" s="1">
        <v>7958.899902</v>
      </c>
      <c r="F1763" s="1" t="str">
        <f t="shared" si="2"/>
        <v>SELL</v>
      </c>
      <c r="G1763" s="1" t="str">
        <f t="shared" si="3"/>
        <v>HOLD</v>
      </c>
      <c r="H1763" s="1">
        <f t="shared" si="4"/>
        <v>8002.399902</v>
      </c>
      <c r="I1763" s="1">
        <f t="shared" si="6"/>
        <v>0</v>
      </c>
    </row>
    <row r="1764" ht="14.25" customHeight="1">
      <c r="A1764" s="4">
        <v>43635.0</v>
      </c>
      <c r="B1764" s="1">
        <v>7948.799805</v>
      </c>
      <c r="C1764" s="1">
        <v>8030.899902</v>
      </c>
      <c r="D1764" s="1">
        <v>7923.850098</v>
      </c>
      <c r="E1764" s="1">
        <v>7964.799805</v>
      </c>
      <c r="F1764" s="1" t="str">
        <f t="shared" si="2"/>
        <v>SELL</v>
      </c>
      <c r="G1764" s="1" t="str">
        <f t="shared" si="3"/>
        <v>HOLD</v>
      </c>
      <c r="H1764" s="1">
        <f t="shared" si="4"/>
        <v>8002.399902</v>
      </c>
      <c r="I1764" s="1">
        <f t="shared" si="6"/>
        <v>0</v>
      </c>
    </row>
    <row r="1765" ht="14.25" customHeight="1">
      <c r="A1765" s="4">
        <v>43636.0</v>
      </c>
      <c r="B1765" s="1">
        <v>7960.5</v>
      </c>
      <c r="C1765" s="1">
        <v>7977.5</v>
      </c>
      <c r="D1765" s="1">
        <v>7936.700195</v>
      </c>
      <c r="E1765" s="1">
        <v>7945.549805</v>
      </c>
      <c r="F1765" s="1" t="str">
        <f t="shared" si="2"/>
        <v>SELL</v>
      </c>
      <c r="G1765" s="1" t="str">
        <f t="shared" si="3"/>
        <v>HOLD</v>
      </c>
      <c r="H1765" s="1">
        <f t="shared" si="4"/>
        <v>8002.399902</v>
      </c>
      <c r="I1765" s="1">
        <f t="shared" si="6"/>
        <v>0</v>
      </c>
    </row>
    <row r="1766" ht="14.25" customHeight="1">
      <c r="A1766" s="4">
        <v>43637.0</v>
      </c>
      <c r="B1766" s="1">
        <v>7897.399902</v>
      </c>
      <c r="C1766" s="1">
        <v>7943.049805</v>
      </c>
      <c r="D1766" s="1">
        <v>7842.700195</v>
      </c>
      <c r="E1766" s="1">
        <v>7852.399902</v>
      </c>
      <c r="F1766" s="1" t="str">
        <f t="shared" si="2"/>
        <v>SELL</v>
      </c>
      <c r="G1766" s="1" t="str">
        <f t="shared" si="3"/>
        <v>HOLD</v>
      </c>
      <c r="H1766" s="1">
        <f t="shared" si="4"/>
        <v>8002.399902</v>
      </c>
      <c r="I1766" s="1">
        <f t="shared" si="6"/>
        <v>0</v>
      </c>
    </row>
    <row r="1767" ht="14.25" customHeight="1">
      <c r="A1767" s="4">
        <v>43640.0</v>
      </c>
      <c r="B1767" s="1">
        <v>7828.75</v>
      </c>
      <c r="C1767" s="1">
        <v>7869.899902</v>
      </c>
      <c r="D1767" s="1">
        <v>7815.75</v>
      </c>
      <c r="E1767" s="1">
        <v>7842.700195</v>
      </c>
      <c r="F1767" s="1" t="str">
        <f t="shared" si="2"/>
        <v>SELL</v>
      </c>
      <c r="G1767" s="1" t="str">
        <f t="shared" si="3"/>
        <v>HOLD</v>
      </c>
      <c r="H1767" s="1">
        <f t="shared" si="4"/>
        <v>8002.399902</v>
      </c>
      <c r="I1767" s="1">
        <f t="shared" si="6"/>
        <v>0</v>
      </c>
    </row>
    <row r="1768" ht="14.25" customHeight="1">
      <c r="A1768" s="4">
        <v>43641.0</v>
      </c>
      <c r="B1768" s="1">
        <v>7886.5</v>
      </c>
      <c r="C1768" s="1">
        <v>7972.350098</v>
      </c>
      <c r="D1768" s="1">
        <v>7886.5</v>
      </c>
      <c r="E1768" s="1">
        <v>7960.549805</v>
      </c>
      <c r="F1768" s="1" t="str">
        <f t="shared" si="2"/>
        <v>SELL</v>
      </c>
      <c r="G1768" s="1" t="str">
        <f t="shared" si="3"/>
        <v>HOLD</v>
      </c>
      <c r="H1768" s="1">
        <f t="shared" si="4"/>
        <v>8002.399902</v>
      </c>
      <c r="I1768" s="1">
        <f t="shared" si="6"/>
        <v>0</v>
      </c>
    </row>
    <row r="1769" ht="14.25" customHeight="1">
      <c r="A1769" s="4">
        <v>43642.0</v>
      </c>
      <c r="B1769" s="1">
        <v>7911.0</v>
      </c>
      <c r="C1769" s="1">
        <v>7924.049805</v>
      </c>
      <c r="D1769" s="1">
        <v>7848.450195</v>
      </c>
      <c r="E1769" s="1">
        <v>7859.950195</v>
      </c>
      <c r="F1769" s="1" t="str">
        <f t="shared" si="2"/>
        <v>SELL</v>
      </c>
      <c r="G1769" s="1" t="str">
        <f t="shared" si="3"/>
        <v>HOLD</v>
      </c>
      <c r="H1769" s="1">
        <f t="shared" si="4"/>
        <v>8002.399902</v>
      </c>
      <c r="I1769" s="1">
        <f t="shared" si="6"/>
        <v>0</v>
      </c>
    </row>
    <row r="1770" ht="14.25" customHeight="1">
      <c r="A1770" s="4">
        <v>43643.0</v>
      </c>
      <c r="B1770" s="1">
        <v>7831.0</v>
      </c>
      <c r="C1770" s="1">
        <v>7901.149902</v>
      </c>
      <c r="D1770" s="1">
        <v>7796.0</v>
      </c>
      <c r="E1770" s="1">
        <v>7884.25</v>
      </c>
      <c r="F1770" s="1" t="str">
        <f t="shared" si="2"/>
        <v>SELL</v>
      </c>
      <c r="G1770" s="1" t="str">
        <f t="shared" si="3"/>
        <v>HOLD</v>
      </c>
      <c r="H1770" s="1">
        <f t="shared" si="4"/>
        <v>8002.399902</v>
      </c>
      <c r="I1770" s="1">
        <f t="shared" si="6"/>
        <v>0</v>
      </c>
    </row>
    <row r="1771" ht="14.25" customHeight="1">
      <c r="A1771" s="4">
        <v>43644.0</v>
      </c>
      <c r="B1771" s="1">
        <v>7923.25</v>
      </c>
      <c r="C1771" s="1">
        <v>7928.0</v>
      </c>
      <c r="D1771" s="1">
        <v>7825.450195</v>
      </c>
      <c r="E1771" s="1">
        <v>7864.0</v>
      </c>
      <c r="F1771" s="1" t="str">
        <f t="shared" si="2"/>
        <v>SELL</v>
      </c>
      <c r="G1771" s="1" t="str">
        <f t="shared" si="3"/>
        <v>HOLD</v>
      </c>
      <c r="H1771" s="1">
        <f t="shared" si="4"/>
        <v>8002.399902</v>
      </c>
      <c r="I1771" s="1">
        <f t="shared" si="6"/>
        <v>0</v>
      </c>
    </row>
    <row r="1772" ht="14.25" customHeight="1">
      <c r="A1772" s="4">
        <v>43647.0</v>
      </c>
      <c r="B1772" s="1">
        <v>7837.299805</v>
      </c>
      <c r="C1772" s="1">
        <v>7893.899902</v>
      </c>
      <c r="D1772" s="1">
        <v>7729.649902</v>
      </c>
      <c r="E1772" s="1">
        <v>7748.200195</v>
      </c>
      <c r="F1772" s="1" t="str">
        <f t="shared" si="2"/>
        <v>SELL</v>
      </c>
      <c r="G1772" s="1" t="str">
        <f t="shared" si="3"/>
        <v>HOLD</v>
      </c>
      <c r="H1772" s="1">
        <f t="shared" si="4"/>
        <v>8002.399902</v>
      </c>
      <c r="I1772" s="1">
        <f t="shared" si="6"/>
        <v>0</v>
      </c>
    </row>
    <row r="1773" ht="14.25" customHeight="1">
      <c r="A1773" s="4">
        <v>43648.0</v>
      </c>
      <c r="B1773" s="1">
        <v>7733.75</v>
      </c>
      <c r="C1773" s="1">
        <v>7819.200195</v>
      </c>
      <c r="D1773" s="1">
        <v>7723.850098</v>
      </c>
      <c r="E1773" s="1">
        <v>7779.700195</v>
      </c>
      <c r="F1773" s="1" t="str">
        <f t="shared" si="2"/>
        <v>SELL</v>
      </c>
      <c r="G1773" s="1" t="str">
        <f t="shared" si="3"/>
        <v>HOLD</v>
      </c>
      <c r="H1773" s="1">
        <f t="shared" si="4"/>
        <v>8002.399902</v>
      </c>
      <c r="I1773" s="1">
        <f t="shared" si="6"/>
        <v>0</v>
      </c>
    </row>
    <row r="1774" ht="14.25" customHeight="1">
      <c r="A1774" s="4">
        <v>43649.0</v>
      </c>
      <c r="B1774" s="1">
        <v>7896.950195</v>
      </c>
      <c r="C1774" s="1">
        <v>7905.950195</v>
      </c>
      <c r="D1774" s="1">
        <v>7856.950195</v>
      </c>
      <c r="E1774" s="1">
        <v>7879.399902</v>
      </c>
      <c r="F1774" s="1" t="str">
        <f t="shared" si="2"/>
        <v>SELL</v>
      </c>
      <c r="G1774" s="1" t="str">
        <f t="shared" si="3"/>
        <v>HOLD</v>
      </c>
      <c r="H1774" s="1">
        <f t="shared" si="4"/>
        <v>8002.399902</v>
      </c>
      <c r="I1774" s="1">
        <f t="shared" si="6"/>
        <v>0</v>
      </c>
    </row>
    <row r="1775" ht="14.25" customHeight="1">
      <c r="A1775" s="4">
        <v>43650.0</v>
      </c>
      <c r="B1775" s="1">
        <v>7906.149902</v>
      </c>
      <c r="C1775" s="1">
        <v>7936.600098</v>
      </c>
      <c r="D1775" s="1">
        <v>7874.350098</v>
      </c>
      <c r="E1775" s="1">
        <v>7927.75</v>
      </c>
      <c r="F1775" s="1" t="str">
        <f t="shared" si="2"/>
        <v>BUY</v>
      </c>
      <c r="G1775" s="1" t="str">
        <f t="shared" si="3"/>
        <v>BUY</v>
      </c>
      <c r="H1775" s="1">
        <f t="shared" si="4"/>
        <v>7927.75</v>
      </c>
      <c r="I1775" s="1">
        <f t="shared" si="6"/>
        <v>0.009328439332</v>
      </c>
    </row>
    <row r="1776" ht="14.25" customHeight="1">
      <c r="A1776" s="4">
        <v>43651.0</v>
      </c>
      <c r="B1776" s="1">
        <v>7997.799805</v>
      </c>
      <c r="C1776" s="1">
        <v>8005.0</v>
      </c>
      <c r="D1776" s="1">
        <v>7974.549805</v>
      </c>
      <c r="E1776" s="1">
        <v>7995.899902</v>
      </c>
      <c r="F1776" s="1" t="str">
        <f t="shared" si="2"/>
        <v>BUY</v>
      </c>
      <c r="G1776" s="1" t="str">
        <f t="shared" si="3"/>
        <v>HOLD</v>
      </c>
      <c r="H1776" s="1">
        <f t="shared" si="4"/>
        <v>7927.75</v>
      </c>
      <c r="I1776" s="1">
        <f t="shared" si="6"/>
        <v>0</v>
      </c>
    </row>
    <row r="1777" ht="14.25" customHeight="1">
      <c r="A1777" s="4">
        <v>43654.0</v>
      </c>
      <c r="B1777" s="1">
        <v>8027.700195</v>
      </c>
      <c r="C1777" s="1">
        <v>8031.75</v>
      </c>
      <c r="D1777" s="1">
        <v>8008.850098</v>
      </c>
      <c r="E1777" s="1">
        <v>8014.549805</v>
      </c>
      <c r="F1777" s="1" t="str">
        <f t="shared" si="2"/>
        <v>BUY</v>
      </c>
      <c r="G1777" s="1" t="str">
        <f t="shared" si="3"/>
        <v>HOLD</v>
      </c>
      <c r="H1777" s="1">
        <f t="shared" si="4"/>
        <v>7927.75</v>
      </c>
      <c r="I1777" s="1">
        <f t="shared" si="6"/>
        <v>0</v>
      </c>
    </row>
    <row r="1778" ht="14.25" customHeight="1">
      <c r="A1778" s="4">
        <v>43655.0</v>
      </c>
      <c r="B1778" s="1">
        <v>8064.350098</v>
      </c>
      <c r="C1778" s="1">
        <v>8064.399902</v>
      </c>
      <c r="D1778" s="1">
        <v>7985.649902</v>
      </c>
      <c r="E1778" s="1">
        <v>7991.700195</v>
      </c>
      <c r="F1778" s="1" t="str">
        <f t="shared" si="2"/>
        <v>BUY</v>
      </c>
      <c r="G1778" s="1" t="str">
        <f t="shared" si="3"/>
        <v>HOLD</v>
      </c>
      <c r="H1778" s="1">
        <f t="shared" si="4"/>
        <v>7927.75</v>
      </c>
      <c r="I1778" s="1">
        <f t="shared" si="6"/>
        <v>0</v>
      </c>
    </row>
    <row r="1779" ht="14.25" customHeight="1">
      <c r="A1779" s="4">
        <v>43656.0</v>
      </c>
      <c r="B1779" s="1">
        <v>8002.399902</v>
      </c>
      <c r="C1779" s="1">
        <v>8037.799805</v>
      </c>
      <c r="D1779" s="1">
        <v>7995.049805</v>
      </c>
      <c r="E1779" s="1">
        <v>8027.600098</v>
      </c>
      <c r="F1779" s="1" t="str">
        <f t="shared" si="2"/>
        <v>BUY</v>
      </c>
      <c r="G1779" s="1" t="str">
        <f t="shared" si="3"/>
        <v>HOLD</v>
      </c>
      <c r="H1779" s="1">
        <f t="shared" si="4"/>
        <v>7927.75</v>
      </c>
      <c r="I1779" s="1">
        <f t="shared" si="6"/>
        <v>0</v>
      </c>
    </row>
    <row r="1780" ht="14.25" customHeight="1">
      <c r="A1780" s="4">
        <v>43657.0</v>
      </c>
      <c r="B1780" s="1">
        <v>8077.049805</v>
      </c>
      <c r="C1780" s="1">
        <v>8097.950195</v>
      </c>
      <c r="D1780" s="1">
        <v>8052.25</v>
      </c>
      <c r="E1780" s="1">
        <v>8090.450195</v>
      </c>
      <c r="F1780" s="1" t="str">
        <f t="shared" si="2"/>
        <v>BUY</v>
      </c>
      <c r="G1780" s="1" t="str">
        <f t="shared" si="3"/>
        <v>HOLD</v>
      </c>
      <c r="H1780" s="1">
        <f t="shared" si="4"/>
        <v>7927.75</v>
      </c>
      <c r="I1780" s="1">
        <f t="shared" si="6"/>
        <v>0</v>
      </c>
    </row>
    <row r="1781" ht="14.25" customHeight="1">
      <c r="A1781" s="4">
        <v>43658.0</v>
      </c>
      <c r="B1781" s="1">
        <v>8085.200195</v>
      </c>
      <c r="C1781" s="1">
        <v>8181.549805</v>
      </c>
      <c r="D1781" s="1">
        <v>8085.200195</v>
      </c>
      <c r="E1781" s="1">
        <v>8169.200195</v>
      </c>
      <c r="F1781" s="1" t="str">
        <f t="shared" si="2"/>
        <v>BUY</v>
      </c>
      <c r="G1781" s="1" t="str">
        <f t="shared" si="3"/>
        <v>HOLD</v>
      </c>
      <c r="H1781" s="1">
        <f t="shared" si="4"/>
        <v>7927.75</v>
      </c>
      <c r="I1781" s="1">
        <f t="shared" si="6"/>
        <v>0</v>
      </c>
    </row>
    <row r="1782" ht="14.25" customHeight="1">
      <c r="A1782" s="4">
        <v>43661.0</v>
      </c>
      <c r="B1782" s="1">
        <v>8200.799805</v>
      </c>
      <c r="C1782" s="1">
        <v>8330.75</v>
      </c>
      <c r="D1782" s="1">
        <v>8198.049805</v>
      </c>
      <c r="E1782" s="1">
        <v>8322.200195</v>
      </c>
      <c r="F1782" s="1" t="str">
        <f t="shared" si="2"/>
        <v>BUY</v>
      </c>
      <c r="G1782" s="1" t="str">
        <f t="shared" si="3"/>
        <v>HOLD</v>
      </c>
      <c r="H1782" s="1">
        <f t="shared" si="4"/>
        <v>7927.75</v>
      </c>
      <c r="I1782" s="1">
        <f t="shared" si="6"/>
        <v>0</v>
      </c>
    </row>
    <row r="1783" ht="14.25" customHeight="1">
      <c r="A1783" s="4">
        <v>43662.0</v>
      </c>
      <c r="B1783" s="1">
        <v>8348.150391</v>
      </c>
      <c r="C1783" s="1">
        <v>8350.599609</v>
      </c>
      <c r="D1783" s="1">
        <v>8297.650391</v>
      </c>
      <c r="E1783" s="1">
        <v>8324.150391</v>
      </c>
      <c r="F1783" s="1" t="str">
        <f t="shared" si="2"/>
        <v>BUY</v>
      </c>
      <c r="G1783" s="1" t="str">
        <f t="shared" si="3"/>
        <v>HOLD</v>
      </c>
      <c r="H1783" s="1">
        <f t="shared" si="4"/>
        <v>7927.75</v>
      </c>
      <c r="I1783" s="1">
        <f t="shared" si="6"/>
        <v>0</v>
      </c>
    </row>
    <row r="1784" ht="14.25" customHeight="1">
      <c r="A1784" s="4">
        <v>43663.0</v>
      </c>
      <c r="B1784" s="1">
        <v>8351.25</v>
      </c>
      <c r="C1784" s="1">
        <v>8365.549805</v>
      </c>
      <c r="D1784" s="1">
        <v>8323.5</v>
      </c>
      <c r="E1784" s="1">
        <v>8338.299805</v>
      </c>
      <c r="F1784" s="1" t="str">
        <f t="shared" si="2"/>
        <v>BUY</v>
      </c>
      <c r="G1784" s="1" t="str">
        <f t="shared" si="3"/>
        <v>HOLD</v>
      </c>
      <c r="H1784" s="1">
        <f t="shared" si="4"/>
        <v>7927.75</v>
      </c>
      <c r="I1784" s="1">
        <f t="shared" si="6"/>
        <v>0</v>
      </c>
    </row>
    <row r="1785" ht="14.25" customHeight="1">
      <c r="A1785" s="4">
        <v>43664.0</v>
      </c>
      <c r="B1785" s="1">
        <v>8331.849609</v>
      </c>
      <c r="C1785" s="1">
        <v>8360.349609</v>
      </c>
      <c r="D1785" s="1">
        <v>8290.25</v>
      </c>
      <c r="E1785" s="1">
        <v>8337.0</v>
      </c>
      <c r="F1785" s="1" t="str">
        <f t="shared" si="2"/>
        <v>BUY</v>
      </c>
      <c r="G1785" s="1" t="str">
        <f t="shared" si="3"/>
        <v>HOLD</v>
      </c>
      <c r="H1785" s="1">
        <f t="shared" si="4"/>
        <v>7927.75</v>
      </c>
      <c r="I1785" s="1">
        <f t="shared" si="6"/>
        <v>0</v>
      </c>
    </row>
    <row r="1786" ht="14.25" customHeight="1">
      <c r="A1786" s="4">
        <v>43665.0</v>
      </c>
      <c r="B1786" s="1">
        <v>8337.799805</v>
      </c>
      <c r="C1786" s="1">
        <v>8383.049805</v>
      </c>
      <c r="D1786" s="1">
        <v>8304.450195</v>
      </c>
      <c r="E1786" s="1">
        <v>8344.25</v>
      </c>
      <c r="F1786" s="1" t="str">
        <f t="shared" si="2"/>
        <v>BUY</v>
      </c>
      <c r="G1786" s="1" t="str">
        <f t="shared" si="3"/>
        <v>HOLD</v>
      </c>
      <c r="H1786" s="1">
        <f t="shared" si="4"/>
        <v>7927.75</v>
      </c>
      <c r="I1786" s="1">
        <f t="shared" si="6"/>
        <v>0</v>
      </c>
    </row>
    <row r="1787" ht="14.25" customHeight="1">
      <c r="A1787" s="4">
        <v>43668.0</v>
      </c>
      <c r="B1787" s="1">
        <v>8354.099609</v>
      </c>
      <c r="C1787" s="1">
        <v>8378.700195</v>
      </c>
      <c r="D1787" s="1">
        <v>8321.849609</v>
      </c>
      <c r="E1787" s="1">
        <v>8362.650391</v>
      </c>
      <c r="F1787" s="1" t="str">
        <f t="shared" si="2"/>
        <v>BUY</v>
      </c>
      <c r="G1787" s="1" t="str">
        <f t="shared" si="3"/>
        <v>HOLD</v>
      </c>
      <c r="H1787" s="1">
        <f t="shared" si="4"/>
        <v>7927.75</v>
      </c>
      <c r="I1787" s="1">
        <f t="shared" si="6"/>
        <v>0</v>
      </c>
    </row>
    <row r="1788" ht="14.25" customHeight="1">
      <c r="A1788" s="4">
        <v>43669.0</v>
      </c>
      <c r="B1788" s="1">
        <v>8378.900391</v>
      </c>
      <c r="C1788" s="1">
        <v>8415.049805</v>
      </c>
      <c r="D1788" s="1">
        <v>8370.5</v>
      </c>
      <c r="E1788" s="1">
        <v>8383.299805</v>
      </c>
      <c r="F1788" s="1" t="str">
        <f t="shared" si="2"/>
        <v>BUY</v>
      </c>
      <c r="G1788" s="1" t="str">
        <f t="shared" si="3"/>
        <v>HOLD</v>
      </c>
      <c r="H1788" s="1">
        <f t="shared" si="4"/>
        <v>7927.75</v>
      </c>
      <c r="I1788" s="1">
        <f t="shared" si="6"/>
        <v>0</v>
      </c>
    </row>
    <row r="1789" ht="14.25" customHeight="1">
      <c r="A1789" s="4">
        <v>43670.0</v>
      </c>
      <c r="B1789" s="1">
        <v>8405.25</v>
      </c>
      <c r="C1789" s="1">
        <v>8408.0</v>
      </c>
      <c r="D1789" s="1">
        <v>8320.349609</v>
      </c>
      <c r="E1789" s="1">
        <v>8357.849609</v>
      </c>
      <c r="F1789" s="1" t="str">
        <f t="shared" si="2"/>
        <v>BUY</v>
      </c>
      <c r="G1789" s="1" t="str">
        <f t="shared" si="3"/>
        <v>HOLD</v>
      </c>
      <c r="H1789" s="1">
        <f t="shared" si="4"/>
        <v>7927.75</v>
      </c>
      <c r="I1789" s="1">
        <f t="shared" si="6"/>
        <v>0</v>
      </c>
    </row>
    <row r="1790" ht="14.25" customHeight="1">
      <c r="A1790" s="4">
        <v>43671.0</v>
      </c>
      <c r="B1790" s="1">
        <v>8360.700195</v>
      </c>
      <c r="C1790" s="1">
        <v>8400.650391</v>
      </c>
      <c r="D1790" s="1">
        <v>8346.799805</v>
      </c>
      <c r="E1790" s="1">
        <v>8389.900391</v>
      </c>
      <c r="F1790" s="1" t="str">
        <f t="shared" si="2"/>
        <v>BUY</v>
      </c>
      <c r="G1790" s="1" t="str">
        <f t="shared" si="3"/>
        <v>HOLD</v>
      </c>
      <c r="H1790" s="1">
        <f t="shared" si="4"/>
        <v>7927.75</v>
      </c>
      <c r="I1790" s="1">
        <f t="shared" si="6"/>
        <v>0</v>
      </c>
    </row>
    <row r="1791" ht="14.25" customHeight="1">
      <c r="A1791" s="4">
        <v>43672.0</v>
      </c>
      <c r="B1791" s="1">
        <v>8378.400391</v>
      </c>
      <c r="C1791" s="1">
        <v>8438.099609</v>
      </c>
      <c r="D1791" s="1">
        <v>8349.099609</v>
      </c>
      <c r="E1791" s="1">
        <v>8430.75</v>
      </c>
      <c r="F1791" s="1" t="str">
        <f t="shared" si="2"/>
        <v>BUY</v>
      </c>
      <c r="G1791" s="1" t="str">
        <f t="shared" si="3"/>
        <v>HOLD</v>
      </c>
      <c r="H1791" s="1">
        <f t="shared" si="4"/>
        <v>7927.75</v>
      </c>
      <c r="I1791" s="1">
        <f t="shared" si="6"/>
        <v>0</v>
      </c>
    </row>
    <row r="1792" ht="14.25" customHeight="1">
      <c r="A1792" s="4">
        <v>43675.0</v>
      </c>
      <c r="B1792" s="1">
        <v>8441.25</v>
      </c>
      <c r="C1792" s="1">
        <v>8454.5</v>
      </c>
      <c r="D1792" s="1">
        <v>8407.25</v>
      </c>
      <c r="E1792" s="1">
        <v>8425.900391</v>
      </c>
      <c r="F1792" s="1" t="str">
        <f t="shared" si="2"/>
        <v>BUY</v>
      </c>
      <c r="G1792" s="1" t="str">
        <f t="shared" si="3"/>
        <v>HOLD</v>
      </c>
      <c r="H1792" s="1">
        <f t="shared" si="4"/>
        <v>7927.75</v>
      </c>
      <c r="I1792" s="1">
        <f t="shared" si="6"/>
        <v>0</v>
      </c>
    </row>
    <row r="1793" ht="14.25" customHeight="1">
      <c r="A1793" s="4">
        <v>43676.0</v>
      </c>
      <c r="B1793" s="1">
        <v>8440.650391</v>
      </c>
      <c r="C1793" s="1">
        <v>8455.650391</v>
      </c>
      <c r="D1793" s="1">
        <v>8360.5</v>
      </c>
      <c r="E1793" s="1">
        <v>8382.299805</v>
      </c>
      <c r="F1793" s="1" t="str">
        <f t="shared" si="2"/>
        <v>BUY</v>
      </c>
      <c r="G1793" s="1" t="str">
        <f t="shared" si="3"/>
        <v>HOLD</v>
      </c>
      <c r="H1793" s="1">
        <f t="shared" si="4"/>
        <v>7927.75</v>
      </c>
      <c r="I1793" s="1">
        <f t="shared" si="6"/>
        <v>0</v>
      </c>
    </row>
    <row r="1794" ht="14.25" customHeight="1">
      <c r="A1794" s="4">
        <v>43677.0</v>
      </c>
      <c r="B1794" s="1">
        <v>8406.5</v>
      </c>
      <c r="C1794" s="1">
        <v>8410.849609</v>
      </c>
      <c r="D1794" s="1">
        <v>8353.150391</v>
      </c>
      <c r="E1794" s="1">
        <v>8401.900391</v>
      </c>
      <c r="F1794" s="1" t="str">
        <f t="shared" si="2"/>
        <v>BUY</v>
      </c>
      <c r="G1794" s="1" t="str">
        <f t="shared" si="3"/>
        <v>HOLD</v>
      </c>
      <c r="H1794" s="1">
        <f t="shared" si="4"/>
        <v>7927.75</v>
      </c>
      <c r="I1794" s="1">
        <f t="shared" si="6"/>
        <v>0</v>
      </c>
    </row>
    <row r="1795" ht="14.25" customHeight="1">
      <c r="A1795" s="4">
        <v>43678.0</v>
      </c>
      <c r="B1795" s="1">
        <v>8408.200195</v>
      </c>
      <c r="C1795" s="1">
        <v>8489.799805</v>
      </c>
      <c r="D1795" s="1">
        <v>8398.599609</v>
      </c>
      <c r="E1795" s="1">
        <v>8477.349609</v>
      </c>
      <c r="F1795" s="1" t="str">
        <f t="shared" si="2"/>
        <v>BUY</v>
      </c>
      <c r="G1795" s="1" t="str">
        <f t="shared" si="3"/>
        <v>HOLD</v>
      </c>
      <c r="H1795" s="1">
        <f t="shared" si="4"/>
        <v>7927.75</v>
      </c>
      <c r="I1795" s="1">
        <f t="shared" si="6"/>
        <v>0</v>
      </c>
    </row>
    <row r="1796" ht="14.25" customHeight="1">
      <c r="A1796" s="4">
        <v>43679.0</v>
      </c>
      <c r="B1796" s="1">
        <v>8490.950195</v>
      </c>
      <c r="C1796" s="1">
        <v>8534.650391</v>
      </c>
      <c r="D1796" s="1">
        <v>8490.799805</v>
      </c>
      <c r="E1796" s="1">
        <v>8530.150391</v>
      </c>
      <c r="F1796" s="1" t="str">
        <f t="shared" si="2"/>
        <v>BUY</v>
      </c>
      <c r="G1796" s="1" t="str">
        <f t="shared" si="3"/>
        <v>HOLD</v>
      </c>
      <c r="H1796" s="1">
        <f t="shared" si="4"/>
        <v>7927.75</v>
      </c>
      <c r="I1796" s="1">
        <f t="shared" si="6"/>
        <v>0</v>
      </c>
    </row>
    <row r="1797" ht="14.25" customHeight="1">
      <c r="A1797" s="4">
        <v>43682.0</v>
      </c>
      <c r="B1797" s="1">
        <v>8530.799805</v>
      </c>
      <c r="C1797" s="1">
        <v>8535.349609</v>
      </c>
      <c r="D1797" s="1">
        <v>8429.450195</v>
      </c>
      <c r="E1797" s="1">
        <v>8463.099609</v>
      </c>
      <c r="F1797" s="1" t="str">
        <f t="shared" si="2"/>
        <v>BUY</v>
      </c>
      <c r="G1797" s="1" t="str">
        <f t="shared" si="3"/>
        <v>HOLD</v>
      </c>
      <c r="H1797" s="1">
        <f t="shared" si="4"/>
        <v>7927.75</v>
      </c>
      <c r="I1797" s="1">
        <f t="shared" si="6"/>
        <v>0</v>
      </c>
    </row>
    <row r="1798" ht="14.25" customHeight="1">
      <c r="A1798" s="4">
        <v>43683.0</v>
      </c>
      <c r="B1798" s="1">
        <v>8450.299805</v>
      </c>
      <c r="C1798" s="1">
        <v>8500.299805</v>
      </c>
      <c r="D1798" s="1">
        <v>8438.650391</v>
      </c>
      <c r="E1798" s="1">
        <v>8475.75</v>
      </c>
      <c r="F1798" s="1" t="str">
        <f t="shared" si="2"/>
        <v>BUY</v>
      </c>
      <c r="G1798" s="1" t="str">
        <f t="shared" si="3"/>
        <v>HOLD</v>
      </c>
      <c r="H1798" s="1">
        <f t="shared" si="4"/>
        <v>7927.75</v>
      </c>
      <c r="I1798" s="1">
        <f t="shared" si="6"/>
        <v>0</v>
      </c>
    </row>
    <row r="1799" ht="14.25" customHeight="1">
      <c r="A1799" s="4">
        <v>43684.0</v>
      </c>
      <c r="B1799" s="1">
        <v>8477.799805</v>
      </c>
      <c r="C1799" s="1">
        <v>8506.75</v>
      </c>
      <c r="D1799" s="1">
        <v>8456.349609</v>
      </c>
      <c r="E1799" s="1">
        <v>8494.200195</v>
      </c>
      <c r="F1799" s="1" t="str">
        <f t="shared" si="2"/>
        <v>BUY</v>
      </c>
      <c r="G1799" s="1" t="str">
        <f t="shared" si="3"/>
        <v>HOLD</v>
      </c>
      <c r="H1799" s="1">
        <f t="shared" si="4"/>
        <v>7927.75</v>
      </c>
      <c r="I1799" s="1">
        <f t="shared" si="6"/>
        <v>0</v>
      </c>
    </row>
    <row r="1800" ht="14.25" customHeight="1">
      <c r="A1800" s="4">
        <v>43685.0</v>
      </c>
      <c r="B1800" s="1">
        <v>8516.799805</v>
      </c>
      <c r="C1800" s="1">
        <v>8617.0</v>
      </c>
      <c r="D1800" s="1">
        <v>8516.25</v>
      </c>
      <c r="E1800" s="1">
        <v>8588.25</v>
      </c>
      <c r="F1800" s="1" t="str">
        <f t="shared" si="2"/>
        <v>BUY</v>
      </c>
      <c r="G1800" s="1" t="str">
        <f t="shared" si="3"/>
        <v>HOLD</v>
      </c>
      <c r="H1800" s="1">
        <f t="shared" si="4"/>
        <v>7927.75</v>
      </c>
      <c r="I1800" s="1">
        <f t="shared" si="6"/>
        <v>0</v>
      </c>
    </row>
    <row r="1801" ht="14.25" customHeight="1">
      <c r="A1801" s="4">
        <v>43686.0</v>
      </c>
      <c r="B1801" s="1">
        <v>8605.099609</v>
      </c>
      <c r="C1801" s="1">
        <v>8623.0</v>
      </c>
      <c r="D1801" s="1">
        <v>8545.150391</v>
      </c>
      <c r="E1801" s="1">
        <v>8555.900391</v>
      </c>
      <c r="F1801" s="1" t="str">
        <f t="shared" si="2"/>
        <v>BUY</v>
      </c>
      <c r="G1801" s="1" t="str">
        <f t="shared" si="3"/>
        <v>HOLD</v>
      </c>
      <c r="H1801" s="1">
        <f t="shared" si="4"/>
        <v>7927.75</v>
      </c>
      <c r="I1801" s="1">
        <f t="shared" si="6"/>
        <v>0</v>
      </c>
    </row>
    <row r="1802" ht="14.25" customHeight="1">
      <c r="A1802" s="4">
        <v>43689.0</v>
      </c>
      <c r="B1802" s="1">
        <v>8535.450195</v>
      </c>
      <c r="C1802" s="1">
        <v>8560.200195</v>
      </c>
      <c r="D1802" s="1">
        <v>8504.650391</v>
      </c>
      <c r="E1802" s="1">
        <v>8524.700195</v>
      </c>
      <c r="F1802" s="1" t="str">
        <f t="shared" si="2"/>
        <v>BUY</v>
      </c>
      <c r="G1802" s="1" t="str">
        <f t="shared" si="3"/>
        <v>HOLD</v>
      </c>
      <c r="H1802" s="1">
        <f t="shared" si="4"/>
        <v>7927.75</v>
      </c>
      <c r="I1802" s="1">
        <f t="shared" si="6"/>
        <v>0</v>
      </c>
    </row>
    <row r="1803" ht="14.25" customHeight="1">
      <c r="A1803" s="4">
        <v>43690.0</v>
      </c>
      <c r="B1803" s="1">
        <v>8528.700195</v>
      </c>
      <c r="C1803" s="1">
        <v>8546.950195</v>
      </c>
      <c r="D1803" s="1">
        <v>8508.349609</v>
      </c>
      <c r="E1803" s="1">
        <v>8537.650391</v>
      </c>
      <c r="F1803" s="1" t="str">
        <f t="shared" si="2"/>
        <v>BUY</v>
      </c>
      <c r="G1803" s="1" t="str">
        <f t="shared" si="3"/>
        <v>HOLD</v>
      </c>
      <c r="H1803" s="1">
        <f t="shared" si="4"/>
        <v>7927.75</v>
      </c>
      <c r="I1803" s="1">
        <f t="shared" si="6"/>
        <v>0</v>
      </c>
    </row>
    <row r="1804" ht="14.25" customHeight="1">
      <c r="A1804" s="4">
        <v>43691.0</v>
      </c>
      <c r="B1804" s="1">
        <v>8582.400391</v>
      </c>
      <c r="C1804" s="1">
        <v>8626.950195</v>
      </c>
      <c r="D1804" s="1">
        <v>8526.400391</v>
      </c>
      <c r="E1804" s="1">
        <v>8564.400391</v>
      </c>
      <c r="F1804" s="1" t="str">
        <f t="shared" si="2"/>
        <v>BUY</v>
      </c>
      <c r="G1804" s="1" t="str">
        <f t="shared" si="3"/>
        <v>HOLD</v>
      </c>
      <c r="H1804" s="1">
        <f t="shared" si="4"/>
        <v>7927.75</v>
      </c>
      <c r="I1804" s="1">
        <f t="shared" si="6"/>
        <v>0</v>
      </c>
    </row>
    <row r="1805" ht="14.25" customHeight="1">
      <c r="A1805" s="4">
        <v>43692.0</v>
      </c>
      <c r="B1805" s="1">
        <v>8584.25</v>
      </c>
      <c r="C1805" s="1">
        <v>8588.349609</v>
      </c>
      <c r="D1805" s="1">
        <v>8523.900391</v>
      </c>
      <c r="E1805" s="1">
        <v>8538.299805</v>
      </c>
      <c r="F1805" s="1" t="str">
        <f t="shared" si="2"/>
        <v>BUY</v>
      </c>
      <c r="G1805" s="1" t="str">
        <f t="shared" si="3"/>
        <v>HOLD</v>
      </c>
      <c r="H1805" s="1">
        <f t="shared" si="4"/>
        <v>7927.75</v>
      </c>
      <c r="I1805" s="1">
        <f t="shared" si="6"/>
        <v>0</v>
      </c>
    </row>
    <row r="1806" ht="14.25" customHeight="1">
      <c r="A1806" s="4">
        <v>43693.0</v>
      </c>
      <c r="B1806" s="1">
        <v>8538.650391</v>
      </c>
      <c r="C1806" s="1">
        <v>8546.349609</v>
      </c>
      <c r="D1806" s="1">
        <v>8432.25</v>
      </c>
      <c r="E1806" s="1">
        <v>8438.25</v>
      </c>
      <c r="F1806" s="1" t="str">
        <f t="shared" si="2"/>
        <v>SELL</v>
      </c>
      <c r="G1806" s="1" t="str">
        <f t="shared" si="3"/>
        <v>SELL</v>
      </c>
      <c r="H1806" s="1">
        <f t="shared" si="4"/>
        <v>8438.25</v>
      </c>
      <c r="I1806" s="1">
        <f t="shared" si="6"/>
        <v>0.06439405884</v>
      </c>
    </row>
    <row r="1807" ht="14.25" customHeight="1">
      <c r="A1807" s="4">
        <v>43696.0</v>
      </c>
      <c r="B1807" s="1">
        <v>8439.299805</v>
      </c>
      <c r="C1807" s="1">
        <v>8444.5</v>
      </c>
      <c r="D1807" s="1">
        <v>8330.5</v>
      </c>
      <c r="E1807" s="1">
        <v>8340.700195</v>
      </c>
      <c r="F1807" s="1" t="str">
        <f t="shared" si="2"/>
        <v>SELL</v>
      </c>
      <c r="G1807" s="1" t="str">
        <f t="shared" si="3"/>
        <v>HOLD</v>
      </c>
      <c r="H1807" s="1">
        <f t="shared" si="4"/>
        <v>8438.25</v>
      </c>
      <c r="I1807" s="1">
        <f t="shared" si="6"/>
        <v>0</v>
      </c>
    </row>
    <row r="1808" ht="14.25" customHeight="1">
      <c r="A1808" s="4">
        <v>43697.0</v>
      </c>
      <c r="B1808" s="1">
        <v>8318.049805</v>
      </c>
      <c r="C1808" s="1">
        <v>8376.799805</v>
      </c>
      <c r="D1808" s="1">
        <v>8317.0</v>
      </c>
      <c r="E1808" s="1">
        <v>8355.650391</v>
      </c>
      <c r="F1808" s="1" t="str">
        <f t="shared" si="2"/>
        <v>SELL</v>
      </c>
      <c r="G1808" s="1" t="str">
        <f t="shared" si="3"/>
        <v>HOLD</v>
      </c>
      <c r="H1808" s="1">
        <f t="shared" si="4"/>
        <v>8438.25</v>
      </c>
      <c r="I1808" s="1">
        <f t="shared" si="6"/>
        <v>0</v>
      </c>
    </row>
    <row r="1809" ht="14.25" customHeight="1">
      <c r="A1809" s="4">
        <v>43698.0</v>
      </c>
      <c r="B1809" s="1">
        <v>8338.849609</v>
      </c>
      <c r="C1809" s="1">
        <v>8348.299805</v>
      </c>
      <c r="D1809" s="1">
        <v>8272.400391</v>
      </c>
      <c r="E1809" s="1">
        <v>8292.900391</v>
      </c>
      <c r="F1809" s="1" t="str">
        <f t="shared" si="2"/>
        <v>SELL</v>
      </c>
      <c r="G1809" s="1" t="str">
        <f t="shared" si="3"/>
        <v>HOLD</v>
      </c>
      <c r="H1809" s="1">
        <f t="shared" si="4"/>
        <v>8438.25</v>
      </c>
      <c r="I1809" s="1">
        <f t="shared" si="6"/>
        <v>0</v>
      </c>
    </row>
    <row r="1810" ht="14.25" customHeight="1">
      <c r="A1810" s="4">
        <v>43699.0</v>
      </c>
      <c r="B1810" s="1">
        <v>8302.0</v>
      </c>
      <c r="C1810" s="1">
        <v>8321.900391</v>
      </c>
      <c r="D1810" s="1">
        <v>8216.299805</v>
      </c>
      <c r="E1810" s="1">
        <v>8224.099609</v>
      </c>
      <c r="F1810" s="1" t="str">
        <f t="shared" si="2"/>
        <v>SELL</v>
      </c>
      <c r="G1810" s="1" t="str">
        <f t="shared" si="3"/>
        <v>HOLD</v>
      </c>
      <c r="H1810" s="1">
        <f t="shared" si="4"/>
        <v>8438.25</v>
      </c>
      <c r="I1810" s="1">
        <f t="shared" si="6"/>
        <v>0</v>
      </c>
    </row>
    <row r="1811" ht="14.25" customHeight="1">
      <c r="A1811" s="4">
        <v>43700.0</v>
      </c>
      <c r="B1811" s="1">
        <v>8160.75</v>
      </c>
      <c r="C1811" s="1">
        <v>8242.400391</v>
      </c>
      <c r="D1811" s="1">
        <v>8152.5</v>
      </c>
      <c r="E1811" s="1">
        <v>8219.599609</v>
      </c>
      <c r="F1811" s="1" t="str">
        <f t="shared" si="2"/>
        <v>SELL</v>
      </c>
      <c r="G1811" s="1" t="str">
        <f t="shared" si="3"/>
        <v>HOLD</v>
      </c>
      <c r="H1811" s="1">
        <f t="shared" si="4"/>
        <v>8438.25</v>
      </c>
      <c r="I1811" s="1">
        <f t="shared" si="6"/>
        <v>0</v>
      </c>
    </row>
    <row r="1812" ht="14.25" customHeight="1">
      <c r="A1812" s="4">
        <v>43703.0</v>
      </c>
      <c r="B1812" s="1">
        <v>8172.600098</v>
      </c>
      <c r="C1812" s="1">
        <v>8189.350098</v>
      </c>
      <c r="D1812" s="1">
        <v>8052.600098</v>
      </c>
      <c r="E1812" s="1">
        <v>8067.600098</v>
      </c>
      <c r="F1812" s="1" t="str">
        <f t="shared" si="2"/>
        <v>SELL</v>
      </c>
      <c r="G1812" s="1" t="str">
        <f t="shared" si="3"/>
        <v>HOLD</v>
      </c>
      <c r="H1812" s="1">
        <f t="shared" si="4"/>
        <v>8438.25</v>
      </c>
      <c r="I1812" s="1">
        <f t="shared" si="6"/>
        <v>0</v>
      </c>
    </row>
    <row r="1813" ht="14.25" customHeight="1">
      <c r="A1813" s="4">
        <v>43704.0</v>
      </c>
      <c r="B1813" s="1">
        <v>8041.200195</v>
      </c>
      <c r="C1813" s="1">
        <v>8082.0</v>
      </c>
      <c r="D1813" s="1">
        <v>7961.350098</v>
      </c>
      <c r="E1813" s="1">
        <v>8029.799805</v>
      </c>
      <c r="F1813" s="1" t="str">
        <f t="shared" si="2"/>
        <v>SELL</v>
      </c>
      <c r="G1813" s="1" t="str">
        <f t="shared" si="3"/>
        <v>HOLD</v>
      </c>
      <c r="H1813" s="1">
        <f t="shared" si="4"/>
        <v>8438.25</v>
      </c>
      <c r="I1813" s="1">
        <f t="shared" si="6"/>
        <v>0</v>
      </c>
    </row>
    <row r="1814" ht="14.25" customHeight="1">
      <c r="A1814" s="4">
        <v>43705.0</v>
      </c>
      <c r="B1814" s="1">
        <v>8138.899902</v>
      </c>
      <c r="C1814" s="1">
        <v>8174.299805</v>
      </c>
      <c r="D1814" s="1">
        <v>8084.899902</v>
      </c>
      <c r="E1814" s="1">
        <v>8159.299805</v>
      </c>
      <c r="F1814" s="1" t="str">
        <f t="shared" si="2"/>
        <v>SELL</v>
      </c>
      <c r="G1814" s="1" t="str">
        <f t="shared" si="3"/>
        <v>HOLD</v>
      </c>
      <c r="H1814" s="1">
        <f t="shared" si="4"/>
        <v>8438.25</v>
      </c>
      <c r="I1814" s="1">
        <f t="shared" si="6"/>
        <v>0</v>
      </c>
    </row>
    <row r="1815" ht="14.25" customHeight="1">
      <c r="A1815" s="4">
        <v>43706.0</v>
      </c>
      <c r="B1815" s="1">
        <v>8230.450195</v>
      </c>
      <c r="C1815" s="1">
        <v>8263.450195</v>
      </c>
      <c r="D1815" s="1">
        <v>8208.599609</v>
      </c>
      <c r="E1815" s="1">
        <v>8225.200195</v>
      </c>
      <c r="F1815" s="1" t="str">
        <f t="shared" si="2"/>
        <v>BUY</v>
      </c>
      <c r="G1815" s="1" t="str">
        <f t="shared" si="3"/>
        <v>BUY</v>
      </c>
      <c r="H1815" s="1">
        <f t="shared" si="4"/>
        <v>8225.200195</v>
      </c>
      <c r="I1815" s="1">
        <f t="shared" si="6"/>
        <v>0.02524810298</v>
      </c>
    </row>
    <row r="1816" ht="14.25" customHeight="1">
      <c r="A1816" s="4">
        <v>43707.0</v>
      </c>
      <c r="B1816" s="1">
        <v>8255.0</v>
      </c>
      <c r="C1816" s="1">
        <v>8330.950195</v>
      </c>
      <c r="D1816" s="1">
        <v>8228.200195</v>
      </c>
      <c r="E1816" s="1">
        <v>8324.0</v>
      </c>
      <c r="F1816" s="1" t="str">
        <f t="shared" si="2"/>
        <v>BUY</v>
      </c>
      <c r="G1816" s="1" t="str">
        <f t="shared" si="3"/>
        <v>HOLD</v>
      </c>
      <c r="H1816" s="1">
        <f t="shared" si="4"/>
        <v>8225.200195</v>
      </c>
      <c r="I1816" s="1">
        <f t="shared" si="6"/>
        <v>0</v>
      </c>
    </row>
    <row r="1817" ht="14.25" customHeight="1">
      <c r="A1817" s="4">
        <v>43710.0</v>
      </c>
      <c r="B1817" s="1">
        <v>8324.599609</v>
      </c>
      <c r="C1817" s="1">
        <v>8364.75</v>
      </c>
      <c r="D1817" s="1">
        <v>8252.849609</v>
      </c>
      <c r="E1817" s="1">
        <v>8267.0</v>
      </c>
      <c r="F1817" s="1" t="str">
        <f t="shared" si="2"/>
        <v>BUY</v>
      </c>
      <c r="G1817" s="1" t="str">
        <f t="shared" si="3"/>
        <v>HOLD</v>
      </c>
      <c r="H1817" s="1">
        <f t="shared" si="4"/>
        <v>8225.200195</v>
      </c>
      <c r="I1817" s="1">
        <f t="shared" si="6"/>
        <v>0</v>
      </c>
    </row>
    <row r="1818" ht="14.25" customHeight="1">
      <c r="A1818" s="4">
        <v>43711.0</v>
      </c>
      <c r="B1818" s="1">
        <v>8272.049805</v>
      </c>
      <c r="C1818" s="1">
        <v>8286.400391</v>
      </c>
      <c r="D1818" s="1">
        <v>8155.25</v>
      </c>
      <c r="E1818" s="1">
        <v>8174.100098</v>
      </c>
      <c r="F1818" s="1" t="str">
        <f t="shared" si="2"/>
        <v>BUY</v>
      </c>
      <c r="G1818" s="1" t="str">
        <f t="shared" si="3"/>
        <v>HOLD</v>
      </c>
      <c r="H1818" s="1">
        <f t="shared" si="4"/>
        <v>8225.200195</v>
      </c>
      <c r="I1818" s="1">
        <f t="shared" si="6"/>
        <v>0</v>
      </c>
    </row>
    <row r="1819" ht="14.25" customHeight="1">
      <c r="A1819" s="4">
        <v>43712.0</v>
      </c>
      <c r="B1819" s="1">
        <v>8204.799805</v>
      </c>
      <c r="C1819" s="1">
        <v>8234.549805</v>
      </c>
      <c r="D1819" s="1">
        <v>8147.950195</v>
      </c>
      <c r="E1819" s="1">
        <v>8200.700195</v>
      </c>
      <c r="F1819" s="1" t="str">
        <f t="shared" si="2"/>
        <v>BUY</v>
      </c>
      <c r="G1819" s="1" t="str">
        <f t="shared" si="3"/>
        <v>HOLD</v>
      </c>
      <c r="H1819" s="1">
        <f t="shared" si="4"/>
        <v>8225.200195</v>
      </c>
      <c r="I1819" s="1">
        <f t="shared" si="6"/>
        <v>0</v>
      </c>
    </row>
    <row r="1820" ht="14.25" customHeight="1">
      <c r="A1820" s="4">
        <v>43713.0</v>
      </c>
      <c r="B1820" s="1">
        <v>8214.700195</v>
      </c>
      <c r="C1820" s="1">
        <v>8279.150391</v>
      </c>
      <c r="D1820" s="1">
        <v>8214.700195</v>
      </c>
      <c r="E1820" s="1">
        <v>8246.299805</v>
      </c>
      <c r="F1820" s="1" t="str">
        <f t="shared" si="2"/>
        <v>BUY</v>
      </c>
      <c r="G1820" s="1" t="str">
        <f t="shared" si="3"/>
        <v>HOLD</v>
      </c>
      <c r="H1820" s="1">
        <f t="shared" si="4"/>
        <v>8225.200195</v>
      </c>
      <c r="I1820" s="1">
        <f t="shared" si="6"/>
        <v>0</v>
      </c>
    </row>
    <row r="1821" ht="14.25" customHeight="1">
      <c r="A1821" s="4">
        <v>43714.0</v>
      </c>
      <c r="B1821" s="1">
        <v>8260.299805</v>
      </c>
      <c r="C1821" s="1">
        <v>8268.25</v>
      </c>
      <c r="D1821" s="1">
        <v>8220.549805</v>
      </c>
      <c r="E1821" s="1">
        <v>8248.25</v>
      </c>
      <c r="F1821" s="1" t="str">
        <f t="shared" si="2"/>
        <v>BUY</v>
      </c>
      <c r="G1821" s="1" t="str">
        <f t="shared" si="3"/>
        <v>HOLD</v>
      </c>
      <c r="H1821" s="1">
        <f t="shared" si="4"/>
        <v>8225.200195</v>
      </c>
      <c r="I1821" s="1">
        <f t="shared" si="6"/>
        <v>0</v>
      </c>
    </row>
    <row r="1822" ht="14.25" customHeight="1">
      <c r="A1822" s="4">
        <v>43717.0</v>
      </c>
      <c r="B1822" s="1">
        <v>8243.900391</v>
      </c>
      <c r="C1822" s="1">
        <v>8291.0</v>
      </c>
      <c r="D1822" s="1">
        <v>8243.75</v>
      </c>
      <c r="E1822" s="1">
        <v>8282.700195</v>
      </c>
      <c r="F1822" s="1" t="str">
        <f t="shared" si="2"/>
        <v>BUY</v>
      </c>
      <c r="G1822" s="1" t="str">
        <f t="shared" si="3"/>
        <v>HOLD</v>
      </c>
      <c r="H1822" s="1">
        <f t="shared" si="4"/>
        <v>8225.200195</v>
      </c>
      <c r="I1822" s="1">
        <f t="shared" si="6"/>
        <v>0</v>
      </c>
    </row>
    <row r="1823" ht="14.25" customHeight="1">
      <c r="A1823" s="4">
        <v>43718.0</v>
      </c>
      <c r="B1823" s="1">
        <v>8288.700195</v>
      </c>
      <c r="C1823" s="1">
        <v>8410.599609</v>
      </c>
      <c r="D1823" s="1">
        <v>8288.700195</v>
      </c>
      <c r="E1823" s="1">
        <v>8395.450195</v>
      </c>
      <c r="F1823" s="1" t="str">
        <f t="shared" si="2"/>
        <v>BUY</v>
      </c>
      <c r="G1823" s="1" t="str">
        <f t="shared" si="3"/>
        <v>HOLD</v>
      </c>
      <c r="H1823" s="1">
        <f t="shared" si="4"/>
        <v>8225.200195</v>
      </c>
      <c r="I1823" s="1">
        <f t="shared" si="6"/>
        <v>0</v>
      </c>
    </row>
    <row r="1824" ht="14.25" customHeight="1">
      <c r="A1824" s="4">
        <v>43719.0</v>
      </c>
      <c r="B1824" s="1">
        <v>8407.950195</v>
      </c>
      <c r="C1824" s="1">
        <v>8445.599609</v>
      </c>
      <c r="D1824" s="1">
        <v>8363.900391</v>
      </c>
      <c r="E1824" s="1">
        <v>8378.400391</v>
      </c>
      <c r="F1824" s="1" t="str">
        <f t="shared" si="2"/>
        <v>BUY</v>
      </c>
      <c r="G1824" s="1" t="str">
        <f t="shared" si="3"/>
        <v>HOLD</v>
      </c>
      <c r="H1824" s="1">
        <f t="shared" si="4"/>
        <v>8225.200195</v>
      </c>
      <c r="I1824" s="1">
        <f t="shared" si="6"/>
        <v>0</v>
      </c>
    </row>
    <row r="1825" ht="14.25" customHeight="1">
      <c r="A1825" s="4">
        <v>43720.0</v>
      </c>
      <c r="B1825" s="1">
        <v>8325.299805</v>
      </c>
      <c r="C1825" s="1">
        <v>8327.849609</v>
      </c>
      <c r="D1825" s="1">
        <v>8111.350098</v>
      </c>
      <c r="E1825" s="1">
        <v>8127.350098</v>
      </c>
      <c r="F1825" s="1" t="str">
        <f t="shared" si="2"/>
        <v>SELL</v>
      </c>
      <c r="G1825" s="1" t="str">
        <f t="shared" si="3"/>
        <v>SELL</v>
      </c>
      <c r="H1825" s="1">
        <f t="shared" si="4"/>
        <v>8127.350098</v>
      </c>
      <c r="I1825" s="1">
        <f t="shared" si="6"/>
        <v>-0.01189637877</v>
      </c>
    </row>
    <row r="1826" ht="14.25" customHeight="1">
      <c r="A1826" s="4">
        <v>43721.0</v>
      </c>
      <c r="B1826" s="1">
        <v>8118.649902</v>
      </c>
      <c r="C1826" s="1">
        <v>8151.200195</v>
      </c>
      <c r="D1826" s="1">
        <v>8065.450195</v>
      </c>
      <c r="E1826" s="1">
        <v>8102.100098</v>
      </c>
      <c r="F1826" s="1" t="str">
        <f t="shared" si="2"/>
        <v>SELL</v>
      </c>
      <c r="G1826" s="1" t="str">
        <f t="shared" si="3"/>
        <v>HOLD</v>
      </c>
      <c r="H1826" s="1">
        <f t="shared" si="4"/>
        <v>8127.350098</v>
      </c>
      <c r="I1826" s="1">
        <f t="shared" si="6"/>
        <v>0</v>
      </c>
    </row>
    <row r="1827" ht="14.25" customHeight="1">
      <c r="A1827" s="4">
        <v>43724.0</v>
      </c>
      <c r="B1827" s="1">
        <v>8191.399902</v>
      </c>
      <c r="C1827" s="1">
        <v>8243.5</v>
      </c>
      <c r="D1827" s="1">
        <v>8167.299805</v>
      </c>
      <c r="E1827" s="1">
        <v>8234.599609</v>
      </c>
      <c r="F1827" s="1" t="str">
        <f t="shared" si="2"/>
        <v>SELL</v>
      </c>
      <c r="G1827" s="1" t="str">
        <f t="shared" si="3"/>
        <v>HOLD</v>
      </c>
      <c r="H1827" s="1">
        <f t="shared" si="4"/>
        <v>8127.350098</v>
      </c>
      <c r="I1827" s="1">
        <f t="shared" si="6"/>
        <v>0</v>
      </c>
    </row>
    <row r="1828" ht="14.25" customHeight="1">
      <c r="A1828" s="4">
        <v>43725.0</v>
      </c>
      <c r="B1828" s="1">
        <v>8285.450195</v>
      </c>
      <c r="C1828" s="1">
        <v>8303.299805</v>
      </c>
      <c r="D1828" s="1">
        <v>8190.799805</v>
      </c>
      <c r="E1828" s="1">
        <v>8284.5</v>
      </c>
      <c r="F1828" s="1" t="str">
        <f t="shared" si="2"/>
        <v>SELL</v>
      </c>
      <c r="G1828" s="1" t="str">
        <f t="shared" si="3"/>
        <v>HOLD</v>
      </c>
      <c r="H1828" s="1">
        <f t="shared" si="4"/>
        <v>8127.350098</v>
      </c>
      <c r="I1828" s="1">
        <f t="shared" si="6"/>
        <v>0</v>
      </c>
    </row>
    <row r="1829" ht="14.25" customHeight="1">
      <c r="A1829" s="4">
        <v>43726.0</v>
      </c>
      <c r="B1829" s="1">
        <v>8291.349609</v>
      </c>
      <c r="C1829" s="1">
        <v>8332.599609</v>
      </c>
      <c r="D1829" s="1">
        <v>8245.599609</v>
      </c>
      <c r="E1829" s="1">
        <v>8323.0</v>
      </c>
      <c r="F1829" s="1" t="str">
        <f t="shared" si="2"/>
        <v>BUY</v>
      </c>
      <c r="G1829" s="1" t="str">
        <f t="shared" si="3"/>
        <v>BUY</v>
      </c>
      <c r="H1829" s="1">
        <f t="shared" si="4"/>
        <v>8323</v>
      </c>
      <c r="I1829" s="1">
        <f t="shared" si="6"/>
        <v>-0.02407302499</v>
      </c>
    </row>
    <row r="1830" ht="14.25" customHeight="1">
      <c r="A1830" s="4">
        <v>43727.0</v>
      </c>
      <c r="B1830" s="1">
        <v>8346.150391</v>
      </c>
      <c r="C1830" s="1">
        <v>8356.650391</v>
      </c>
      <c r="D1830" s="1">
        <v>8267.900391</v>
      </c>
      <c r="E1830" s="1">
        <v>8299.400391</v>
      </c>
      <c r="F1830" s="1" t="str">
        <f t="shared" si="2"/>
        <v>BUY</v>
      </c>
      <c r="G1830" s="1" t="str">
        <f t="shared" si="3"/>
        <v>HOLD</v>
      </c>
      <c r="H1830" s="1">
        <f t="shared" si="4"/>
        <v>8323</v>
      </c>
      <c r="I1830" s="1">
        <f t="shared" si="6"/>
        <v>0</v>
      </c>
    </row>
    <row r="1831" ht="14.25" customHeight="1">
      <c r="A1831" s="4">
        <v>43728.0</v>
      </c>
      <c r="B1831" s="1">
        <v>8307.25</v>
      </c>
      <c r="C1831" s="1">
        <v>8326.450195</v>
      </c>
      <c r="D1831" s="1">
        <v>8236.650391</v>
      </c>
      <c r="E1831" s="1">
        <v>8277.549805</v>
      </c>
      <c r="F1831" s="1" t="str">
        <f t="shared" si="2"/>
        <v>BUY</v>
      </c>
      <c r="G1831" s="1" t="str">
        <f t="shared" si="3"/>
        <v>HOLD</v>
      </c>
      <c r="H1831" s="1">
        <f t="shared" si="4"/>
        <v>8323</v>
      </c>
      <c r="I1831" s="1">
        <f t="shared" si="6"/>
        <v>0</v>
      </c>
    </row>
    <row r="1832" ht="14.25" customHeight="1">
      <c r="A1832" s="4">
        <v>43731.0</v>
      </c>
      <c r="B1832" s="1">
        <v>8424.5</v>
      </c>
      <c r="C1832" s="1">
        <v>8527.099609</v>
      </c>
      <c r="D1832" s="1">
        <v>8380.549805</v>
      </c>
      <c r="E1832" s="1">
        <v>8494.150391</v>
      </c>
      <c r="F1832" s="1" t="str">
        <f t="shared" si="2"/>
        <v>BUY</v>
      </c>
      <c r="G1832" s="1" t="str">
        <f t="shared" si="3"/>
        <v>HOLD</v>
      </c>
      <c r="H1832" s="1">
        <f t="shared" si="4"/>
        <v>8323</v>
      </c>
      <c r="I1832" s="1">
        <f t="shared" si="6"/>
        <v>0</v>
      </c>
    </row>
    <row r="1833" ht="14.25" customHeight="1">
      <c r="A1833" s="4">
        <v>43732.0</v>
      </c>
      <c r="B1833" s="1">
        <v>8504.049805</v>
      </c>
      <c r="C1833" s="1">
        <v>8530.75</v>
      </c>
      <c r="D1833" s="1">
        <v>8452.25</v>
      </c>
      <c r="E1833" s="1">
        <v>8513.799805</v>
      </c>
      <c r="F1833" s="1" t="str">
        <f t="shared" si="2"/>
        <v>BUY</v>
      </c>
      <c r="G1833" s="1" t="str">
        <f t="shared" si="3"/>
        <v>HOLD</v>
      </c>
      <c r="H1833" s="1">
        <f t="shared" si="4"/>
        <v>8323</v>
      </c>
      <c r="I1833" s="1">
        <f t="shared" si="6"/>
        <v>0</v>
      </c>
    </row>
    <row r="1834" ht="14.25" customHeight="1">
      <c r="A1834" s="4">
        <v>43733.0</v>
      </c>
      <c r="B1834" s="1">
        <v>8550.049805</v>
      </c>
      <c r="C1834" s="1">
        <v>8570.950195</v>
      </c>
      <c r="D1834" s="1">
        <v>8531.5</v>
      </c>
      <c r="E1834" s="1">
        <v>8550.700195</v>
      </c>
      <c r="F1834" s="1" t="str">
        <f t="shared" si="2"/>
        <v>BUY</v>
      </c>
      <c r="G1834" s="1" t="str">
        <f t="shared" si="3"/>
        <v>HOLD</v>
      </c>
      <c r="H1834" s="1">
        <f t="shared" si="4"/>
        <v>8323</v>
      </c>
      <c r="I1834" s="1">
        <f t="shared" si="6"/>
        <v>0</v>
      </c>
    </row>
    <row r="1835" ht="14.25" customHeight="1">
      <c r="A1835" s="4">
        <v>43734.0</v>
      </c>
      <c r="B1835" s="1">
        <v>8575.099609</v>
      </c>
      <c r="C1835" s="1">
        <v>8707.900391</v>
      </c>
      <c r="D1835" s="1">
        <v>8574.5</v>
      </c>
      <c r="E1835" s="1">
        <v>8695.599609</v>
      </c>
      <c r="F1835" s="1" t="str">
        <f t="shared" si="2"/>
        <v>BUY</v>
      </c>
      <c r="G1835" s="1" t="str">
        <f t="shared" si="3"/>
        <v>HOLD</v>
      </c>
      <c r="H1835" s="1">
        <f t="shared" si="4"/>
        <v>8323</v>
      </c>
      <c r="I1835" s="1">
        <f t="shared" si="6"/>
        <v>0</v>
      </c>
    </row>
    <row r="1836" ht="14.25" customHeight="1">
      <c r="A1836" s="4">
        <v>43735.0</v>
      </c>
      <c r="B1836" s="1">
        <v>8719.650391</v>
      </c>
      <c r="C1836" s="1">
        <v>8741.849609</v>
      </c>
      <c r="D1836" s="1">
        <v>8689.599609</v>
      </c>
      <c r="E1836" s="1">
        <v>8729.5</v>
      </c>
      <c r="F1836" s="1" t="str">
        <f t="shared" si="2"/>
        <v>BUY</v>
      </c>
      <c r="G1836" s="1" t="str">
        <f t="shared" si="3"/>
        <v>HOLD</v>
      </c>
      <c r="H1836" s="1">
        <f t="shared" si="4"/>
        <v>8323</v>
      </c>
      <c r="I1836" s="1">
        <f t="shared" si="6"/>
        <v>0</v>
      </c>
    </row>
    <row r="1837" ht="14.25" customHeight="1">
      <c r="A1837" s="4">
        <v>43738.0</v>
      </c>
      <c r="B1837" s="1">
        <v>8745.849609</v>
      </c>
      <c r="C1837" s="1">
        <v>8774.150391</v>
      </c>
      <c r="D1837" s="1">
        <v>8727.0</v>
      </c>
      <c r="E1837" s="1">
        <v>8761.400391</v>
      </c>
      <c r="F1837" s="1" t="str">
        <f t="shared" si="2"/>
        <v>BUY</v>
      </c>
      <c r="G1837" s="1" t="str">
        <f t="shared" si="3"/>
        <v>HOLD</v>
      </c>
      <c r="H1837" s="1">
        <f t="shared" si="4"/>
        <v>8323</v>
      </c>
      <c r="I1837" s="1">
        <f t="shared" si="6"/>
        <v>0</v>
      </c>
    </row>
    <row r="1838" ht="14.25" customHeight="1">
      <c r="A1838" s="4">
        <v>43739.0</v>
      </c>
      <c r="B1838" s="1">
        <v>8827.950195</v>
      </c>
      <c r="C1838" s="1">
        <v>8866.400391</v>
      </c>
      <c r="D1838" s="1">
        <v>8795.400391</v>
      </c>
      <c r="E1838" s="1">
        <v>8835.599609</v>
      </c>
      <c r="F1838" s="1" t="str">
        <f t="shared" si="2"/>
        <v>BUY</v>
      </c>
      <c r="G1838" s="1" t="str">
        <f t="shared" si="3"/>
        <v>HOLD</v>
      </c>
      <c r="H1838" s="1">
        <f t="shared" si="4"/>
        <v>8323</v>
      </c>
      <c r="I1838" s="1">
        <f t="shared" si="6"/>
        <v>0</v>
      </c>
    </row>
    <row r="1839" ht="14.25" customHeight="1">
      <c r="A1839" s="4">
        <v>43740.0</v>
      </c>
      <c r="B1839" s="1">
        <v>8871.349609</v>
      </c>
      <c r="C1839" s="1">
        <v>8925.049805</v>
      </c>
      <c r="D1839" s="1">
        <v>8825.450195</v>
      </c>
      <c r="E1839" s="1">
        <v>8910.5</v>
      </c>
      <c r="F1839" s="1" t="str">
        <f t="shared" si="2"/>
        <v>BUY</v>
      </c>
      <c r="G1839" s="1" t="str">
        <f t="shared" si="3"/>
        <v>HOLD</v>
      </c>
      <c r="H1839" s="1">
        <f t="shared" si="4"/>
        <v>8323</v>
      </c>
      <c r="I1839" s="1">
        <f t="shared" si="6"/>
        <v>0</v>
      </c>
    </row>
    <row r="1840" ht="14.25" customHeight="1">
      <c r="A1840" s="4">
        <v>43741.0</v>
      </c>
      <c r="B1840" s="1">
        <v>8902.75</v>
      </c>
      <c r="C1840" s="1">
        <v>8985.049805</v>
      </c>
      <c r="D1840" s="1">
        <v>8874.049805</v>
      </c>
      <c r="E1840" s="1">
        <v>8914.299805</v>
      </c>
      <c r="F1840" s="1" t="str">
        <f t="shared" si="2"/>
        <v>BUY</v>
      </c>
      <c r="G1840" s="1" t="str">
        <f t="shared" si="3"/>
        <v>HOLD</v>
      </c>
      <c r="H1840" s="1">
        <f t="shared" si="4"/>
        <v>8323</v>
      </c>
      <c r="I1840" s="1">
        <f t="shared" si="6"/>
        <v>0</v>
      </c>
    </row>
    <row r="1841" ht="14.25" customHeight="1">
      <c r="A1841" s="4">
        <v>43742.0</v>
      </c>
      <c r="B1841" s="1">
        <v>8901.5</v>
      </c>
      <c r="C1841" s="1">
        <v>8966.650391</v>
      </c>
      <c r="D1841" s="1">
        <v>8861.25</v>
      </c>
      <c r="E1841" s="1">
        <v>8952.349609</v>
      </c>
      <c r="F1841" s="1" t="str">
        <f t="shared" si="2"/>
        <v>BUY</v>
      </c>
      <c r="G1841" s="1" t="str">
        <f t="shared" si="3"/>
        <v>HOLD</v>
      </c>
      <c r="H1841" s="1">
        <f t="shared" si="4"/>
        <v>8323</v>
      </c>
      <c r="I1841" s="1">
        <f t="shared" si="6"/>
        <v>0</v>
      </c>
    </row>
    <row r="1842" ht="14.25" customHeight="1">
      <c r="A1842" s="4">
        <v>43745.0</v>
      </c>
      <c r="B1842" s="1">
        <v>8996.599609</v>
      </c>
      <c r="C1842" s="1">
        <v>8996.599609</v>
      </c>
      <c r="D1842" s="1">
        <v>8775.099609</v>
      </c>
      <c r="E1842" s="1">
        <v>8808.900391</v>
      </c>
      <c r="F1842" s="1" t="str">
        <f t="shared" si="2"/>
        <v>SELL</v>
      </c>
      <c r="G1842" s="1" t="str">
        <f t="shared" si="3"/>
        <v>SELL</v>
      </c>
      <c r="H1842" s="1">
        <f t="shared" si="4"/>
        <v>8808.900391</v>
      </c>
      <c r="I1842" s="1">
        <f t="shared" si="6"/>
        <v>0.05838043866</v>
      </c>
    </row>
    <row r="1843" ht="14.25" customHeight="1">
      <c r="A1843" s="4">
        <v>43746.0</v>
      </c>
      <c r="B1843" s="1">
        <v>8802.5</v>
      </c>
      <c r="C1843" s="1">
        <v>8840.799805</v>
      </c>
      <c r="D1843" s="1">
        <v>8751.099609</v>
      </c>
      <c r="E1843" s="1">
        <v>8797.400391</v>
      </c>
      <c r="F1843" s="1" t="str">
        <f t="shared" si="2"/>
        <v>SELL</v>
      </c>
      <c r="G1843" s="1" t="str">
        <f t="shared" si="3"/>
        <v>HOLD</v>
      </c>
      <c r="H1843" s="1">
        <f t="shared" si="4"/>
        <v>8808.900391</v>
      </c>
      <c r="I1843" s="1">
        <f t="shared" si="6"/>
        <v>0</v>
      </c>
    </row>
    <row r="1844" ht="14.25" customHeight="1">
      <c r="A1844" s="4">
        <v>43747.0</v>
      </c>
      <c r="B1844" s="1">
        <v>8823.150391</v>
      </c>
      <c r="C1844" s="1">
        <v>8837.299805</v>
      </c>
      <c r="D1844" s="1">
        <v>8726.650391</v>
      </c>
      <c r="E1844" s="1">
        <v>8756.549805</v>
      </c>
      <c r="F1844" s="1" t="str">
        <f t="shared" si="2"/>
        <v>SELL</v>
      </c>
      <c r="G1844" s="1" t="str">
        <f t="shared" si="3"/>
        <v>HOLD</v>
      </c>
      <c r="H1844" s="1">
        <f t="shared" si="4"/>
        <v>8808.900391</v>
      </c>
      <c r="I1844" s="1">
        <f t="shared" si="6"/>
        <v>0</v>
      </c>
    </row>
    <row r="1845" ht="14.25" customHeight="1">
      <c r="A1845" s="4">
        <v>43748.0</v>
      </c>
      <c r="B1845" s="1">
        <v>8789.150391</v>
      </c>
      <c r="C1845" s="1">
        <v>8792.849609</v>
      </c>
      <c r="D1845" s="1">
        <v>8704.400391</v>
      </c>
      <c r="E1845" s="1">
        <v>8723.700195</v>
      </c>
      <c r="F1845" s="1" t="str">
        <f t="shared" si="2"/>
        <v>SELL</v>
      </c>
      <c r="G1845" s="1" t="str">
        <f t="shared" si="3"/>
        <v>HOLD</v>
      </c>
      <c r="H1845" s="1">
        <f t="shared" si="4"/>
        <v>8808.900391</v>
      </c>
      <c r="I1845" s="1">
        <f t="shared" si="6"/>
        <v>0</v>
      </c>
    </row>
    <row r="1846" ht="14.25" customHeight="1">
      <c r="A1846" s="4">
        <v>43749.0</v>
      </c>
      <c r="B1846" s="1">
        <v>8733.099609</v>
      </c>
      <c r="C1846" s="1">
        <v>8838.450195</v>
      </c>
      <c r="D1846" s="1">
        <v>8683.650391</v>
      </c>
      <c r="E1846" s="1">
        <v>8711.700195</v>
      </c>
      <c r="F1846" s="1" t="str">
        <f t="shared" si="2"/>
        <v>SELL</v>
      </c>
      <c r="G1846" s="1" t="str">
        <f t="shared" si="3"/>
        <v>HOLD</v>
      </c>
      <c r="H1846" s="1">
        <f t="shared" si="4"/>
        <v>8808.900391</v>
      </c>
      <c r="I1846" s="1">
        <f t="shared" si="6"/>
        <v>0</v>
      </c>
    </row>
    <row r="1847" ht="14.25" customHeight="1">
      <c r="A1847" s="4">
        <v>43752.0</v>
      </c>
      <c r="B1847" s="1">
        <v>8696.849609</v>
      </c>
      <c r="C1847" s="1">
        <v>8726.200195</v>
      </c>
      <c r="D1847" s="1">
        <v>8645.549805</v>
      </c>
      <c r="E1847" s="1">
        <v>8661.049805</v>
      </c>
      <c r="F1847" s="1" t="str">
        <f t="shared" si="2"/>
        <v>SELL</v>
      </c>
      <c r="G1847" s="1" t="str">
        <f t="shared" si="3"/>
        <v>HOLD</v>
      </c>
      <c r="H1847" s="1">
        <f t="shared" si="4"/>
        <v>8808.900391</v>
      </c>
      <c r="I1847" s="1">
        <f t="shared" si="6"/>
        <v>0</v>
      </c>
    </row>
    <row r="1848" ht="14.25" customHeight="1">
      <c r="A1848" s="4">
        <v>43753.0</v>
      </c>
      <c r="B1848" s="1">
        <v>8584.400391</v>
      </c>
      <c r="C1848" s="1">
        <v>8605.549805</v>
      </c>
      <c r="D1848" s="1">
        <v>8516.349609</v>
      </c>
      <c r="E1848" s="1">
        <v>8526.349609</v>
      </c>
      <c r="F1848" s="1" t="str">
        <f t="shared" si="2"/>
        <v>SELL</v>
      </c>
      <c r="G1848" s="1" t="str">
        <f t="shared" si="3"/>
        <v>HOLD</v>
      </c>
      <c r="H1848" s="1">
        <f t="shared" si="4"/>
        <v>8808.900391</v>
      </c>
      <c r="I1848" s="1">
        <f t="shared" si="6"/>
        <v>0</v>
      </c>
    </row>
    <row r="1849" ht="14.25" customHeight="1">
      <c r="A1849" s="4">
        <v>43754.0</v>
      </c>
      <c r="B1849" s="1">
        <v>8478.099609</v>
      </c>
      <c r="C1849" s="1">
        <v>8646.25</v>
      </c>
      <c r="D1849" s="1">
        <v>8470.5</v>
      </c>
      <c r="E1849" s="1">
        <v>8565.549805</v>
      </c>
      <c r="F1849" s="1" t="str">
        <f t="shared" si="2"/>
        <v>SELL</v>
      </c>
      <c r="G1849" s="1" t="str">
        <f t="shared" si="3"/>
        <v>HOLD</v>
      </c>
      <c r="H1849" s="1">
        <f t="shared" si="4"/>
        <v>8808.900391</v>
      </c>
      <c r="I1849" s="1">
        <f t="shared" si="6"/>
        <v>0</v>
      </c>
    </row>
    <row r="1850" ht="14.25" customHeight="1">
      <c r="A1850" s="4">
        <v>43755.0</v>
      </c>
      <c r="B1850" s="1">
        <v>8603.299805</v>
      </c>
      <c r="C1850" s="1">
        <v>8651.950195</v>
      </c>
      <c r="D1850" s="1">
        <v>8593.650391</v>
      </c>
      <c r="E1850" s="1">
        <v>8627.400391</v>
      </c>
      <c r="F1850" s="1" t="str">
        <f t="shared" si="2"/>
        <v>SELL</v>
      </c>
      <c r="G1850" s="1" t="str">
        <f t="shared" si="3"/>
        <v>HOLD</v>
      </c>
      <c r="H1850" s="1">
        <f t="shared" si="4"/>
        <v>8808.900391</v>
      </c>
      <c r="I1850" s="1">
        <f t="shared" si="6"/>
        <v>0</v>
      </c>
    </row>
    <row r="1851" ht="14.25" customHeight="1">
      <c r="A1851" s="4">
        <v>43756.0</v>
      </c>
      <c r="B1851" s="1">
        <v>8676.950195</v>
      </c>
      <c r="C1851" s="1">
        <v>8732.549805</v>
      </c>
      <c r="D1851" s="1">
        <v>8599.25</v>
      </c>
      <c r="E1851" s="1">
        <v>8711.549805</v>
      </c>
      <c r="F1851" s="1" t="str">
        <f t="shared" si="2"/>
        <v>BUY</v>
      </c>
      <c r="G1851" s="1" t="str">
        <f t="shared" si="3"/>
        <v>BUY</v>
      </c>
      <c r="H1851" s="1">
        <f t="shared" si="4"/>
        <v>8711.549805</v>
      </c>
      <c r="I1851" s="1">
        <f t="shared" si="6"/>
        <v>0.01105138913</v>
      </c>
    </row>
    <row r="1852" ht="14.25" customHeight="1">
      <c r="A1852" s="4">
        <v>43759.0</v>
      </c>
      <c r="B1852" s="1">
        <v>8741.5</v>
      </c>
      <c r="C1852" s="1">
        <v>8822.099609</v>
      </c>
      <c r="D1852" s="1">
        <v>8729.650391</v>
      </c>
      <c r="E1852" s="1">
        <v>8805.5</v>
      </c>
      <c r="F1852" s="1" t="str">
        <f t="shared" si="2"/>
        <v>BUY</v>
      </c>
      <c r="G1852" s="1" t="str">
        <f t="shared" si="3"/>
        <v>HOLD</v>
      </c>
      <c r="H1852" s="1">
        <f t="shared" si="4"/>
        <v>8711.549805</v>
      </c>
      <c r="I1852" s="1">
        <f t="shared" si="6"/>
        <v>0</v>
      </c>
    </row>
    <row r="1853" ht="14.25" customHeight="1">
      <c r="A1853" s="4">
        <v>43760.0</v>
      </c>
      <c r="B1853" s="1">
        <v>8831.400391</v>
      </c>
      <c r="C1853" s="1">
        <v>8870.099609</v>
      </c>
      <c r="D1853" s="1">
        <v>8793.400391</v>
      </c>
      <c r="E1853" s="1">
        <v>8809.349609</v>
      </c>
      <c r="F1853" s="1" t="str">
        <f t="shared" si="2"/>
        <v>BUY</v>
      </c>
      <c r="G1853" s="1" t="str">
        <f t="shared" si="3"/>
        <v>HOLD</v>
      </c>
      <c r="H1853" s="1">
        <f t="shared" si="4"/>
        <v>8711.549805</v>
      </c>
      <c r="I1853" s="1">
        <f t="shared" si="6"/>
        <v>0</v>
      </c>
    </row>
    <row r="1854" ht="14.25" customHeight="1">
      <c r="A1854" s="4">
        <v>43761.0</v>
      </c>
      <c r="B1854" s="1">
        <v>8811.549805</v>
      </c>
      <c r="C1854" s="1">
        <v>8894.299805</v>
      </c>
      <c r="D1854" s="1">
        <v>8808.900391</v>
      </c>
      <c r="E1854" s="1">
        <v>8869.099609</v>
      </c>
      <c r="F1854" s="1" t="str">
        <f t="shared" si="2"/>
        <v>BUY</v>
      </c>
      <c r="G1854" s="1" t="str">
        <f t="shared" si="3"/>
        <v>HOLD</v>
      </c>
      <c r="H1854" s="1">
        <f t="shared" si="4"/>
        <v>8711.549805</v>
      </c>
      <c r="I1854" s="1">
        <f t="shared" si="6"/>
        <v>0</v>
      </c>
    </row>
    <row r="1855" ht="14.25" customHeight="1">
      <c r="A1855" s="4">
        <v>43762.0</v>
      </c>
      <c r="B1855" s="1">
        <v>8883.049805</v>
      </c>
      <c r="C1855" s="1">
        <v>8913.450195</v>
      </c>
      <c r="D1855" s="1">
        <v>8794.450195</v>
      </c>
      <c r="E1855" s="1">
        <v>8895.299805</v>
      </c>
      <c r="F1855" s="1" t="str">
        <f t="shared" si="2"/>
        <v>BUY</v>
      </c>
      <c r="G1855" s="1" t="str">
        <f t="shared" si="3"/>
        <v>HOLD</v>
      </c>
      <c r="H1855" s="1">
        <f t="shared" si="4"/>
        <v>8711.549805</v>
      </c>
      <c r="I1855" s="1">
        <f t="shared" si="6"/>
        <v>0</v>
      </c>
    </row>
    <row r="1856" ht="14.25" customHeight="1">
      <c r="A1856" s="4">
        <v>43763.0</v>
      </c>
      <c r="B1856" s="1">
        <v>8895.5</v>
      </c>
      <c r="C1856" s="1">
        <v>8899.950195</v>
      </c>
      <c r="D1856" s="1">
        <v>8816.299805</v>
      </c>
      <c r="E1856" s="1">
        <v>8833.599609</v>
      </c>
      <c r="F1856" s="1" t="str">
        <f t="shared" si="2"/>
        <v>BUY</v>
      </c>
      <c r="G1856" s="1" t="str">
        <f t="shared" si="3"/>
        <v>HOLD</v>
      </c>
      <c r="H1856" s="1">
        <f t="shared" si="4"/>
        <v>8711.549805</v>
      </c>
      <c r="I1856" s="1">
        <f t="shared" si="6"/>
        <v>0</v>
      </c>
    </row>
    <row r="1857" ht="14.25" customHeight="1">
      <c r="A1857" s="4">
        <v>43766.0</v>
      </c>
      <c r="B1857" s="1">
        <v>8856.849609</v>
      </c>
      <c r="C1857" s="1">
        <v>8869.0</v>
      </c>
      <c r="D1857" s="1">
        <v>8736.099609</v>
      </c>
      <c r="E1857" s="1">
        <v>8754.950195</v>
      </c>
      <c r="F1857" s="1" t="str">
        <f t="shared" si="2"/>
        <v>SELL</v>
      </c>
      <c r="G1857" s="1" t="str">
        <f t="shared" si="3"/>
        <v>SELL</v>
      </c>
      <c r="H1857" s="1">
        <f t="shared" si="4"/>
        <v>8754.950195</v>
      </c>
      <c r="I1857" s="1">
        <f t="shared" si="6"/>
        <v>0.004981936736</v>
      </c>
    </row>
    <row r="1858" ht="14.25" customHeight="1">
      <c r="A1858" s="4">
        <v>43767.0</v>
      </c>
      <c r="B1858" s="1">
        <v>8772.900391</v>
      </c>
      <c r="C1858" s="1">
        <v>8800.5</v>
      </c>
      <c r="D1858" s="1">
        <v>8726.75</v>
      </c>
      <c r="E1858" s="1">
        <v>8762.099609</v>
      </c>
      <c r="F1858" s="1" t="str">
        <f t="shared" si="2"/>
        <v>SELL</v>
      </c>
      <c r="G1858" s="1" t="str">
        <f t="shared" si="3"/>
        <v>HOLD</v>
      </c>
      <c r="H1858" s="1">
        <f t="shared" si="4"/>
        <v>8754.950195</v>
      </c>
      <c r="I1858" s="1">
        <f t="shared" si="6"/>
        <v>0</v>
      </c>
    </row>
    <row r="1859" ht="14.25" customHeight="1">
      <c r="A1859" s="4">
        <v>43768.0</v>
      </c>
      <c r="B1859" s="1">
        <v>8801.900391</v>
      </c>
      <c r="C1859" s="1">
        <v>8840.650391</v>
      </c>
      <c r="D1859" s="1">
        <v>8751.400391</v>
      </c>
      <c r="E1859" s="1">
        <v>8767.25</v>
      </c>
      <c r="F1859" s="1" t="str">
        <f t="shared" si="2"/>
        <v>SELL</v>
      </c>
      <c r="G1859" s="1" t="str">
        <f t="shared" si="3"/>
        <v>HOLD</v>
      </c>
      <c r="H1859" s="1">
        <f t="shared" si="4"/>
        <v>8754.950195</v>
      </c>
      <c r="I1859" s="1">
        <f t="shared" si="6"/>
        <v>0</v>
      </c>
    </row>
    <row r="1860" ht="14.25" customHeight="1">
      <c r="A1860" s="4">
        <v>43769.0</v>
      </c>
      <c r="B1860" s="1">
        <v>8779.0</v>
      </c>
      <c r="C1860" s="1">
        <v>8786.049805</v>
      </c>
      <c r="D1860" s="1">
        <v>8669.450195</v>
      </c>
      <c r="E1860" s="1">
        <v>8683.849609</v>
      </c>
      <c r="F1860" s="1" t="str">
        <f t="shared" si="2"/>
        <v>SELL</v>
      </c>
      <c r="G1860" s="1" t="str">
        <f t="shared" si="3"/>
        <v>HOLD</v>
      </c>
      <c r="H1860" s="1">
        <f t="shared" si="4"/>
        <v>8754.950195</v>
      </c>
      <c r="I1860" s="1">
        <f t="shared" si="6"/>
        <v>0</v>
      </c>
    </row>
    <row r="1861" ht="14.25" customHeight="1">
      <c r="A1861" s="4">
        <v>43770.0</v>
      </c>
      <c r="B1861" s="1">
        <v>8729.5</v>
      </c>
      <c r="C1861" s="1">
        <v>8856.950195</v>
      </c>
      <c r="D1861" s="1">
        <v>8717.450195</v>
      </c>
      <c r="E1861" s="1">
        <v>8844.599609</v>
      </c>
      <c r="F1861" s="1" t="str">
        <f t="shared" si="2"/>
        <v>BUY</v>
      </c>
      <c r="G1861" s="1" t="str">
        <f t="shared" si="3"/>
        <v>BUY</v>
      </c>
      <c r="H1861" s="1">
        <f t="shared" si="4"/>
        <v>8844.599609</v>
      </c>
      <c r="I1861" s="1">
        <f t="shared" si="6"/>
        <v>-0.01023985425</v>
      </c>
    </row>
    <row r="1862" ht="14.25" customHeight="1">
      <c r="A1862" s="4">
        <v>43773.0</v>
      </c>
      <c r="B1862" s="1">
        <v>8953.849609</v>
      </c>
      <c r="C1862" s="1">
        <v>8972.349609</v>
      </c>
      <c r="D1862" s="1">
        <v>8885.450195</v>
      </c>
      <c r="E1862" s="1">
        <v>8956.75</v>
      </c>
      <c r="F1862" s="1" t="str">
        <f t="shared" si="2"/>
        <v>BUY</v>
      </c>
      <c r="G1862" s="1" t="str">
        <f t="shared" si="3"/>
        <v>HOLD</v>
      </c>
      <c r="H1862" s="1">
        <f t="shared" si="4"/>
        <v>8844.599609</v>
      </c>
      <c r="I1862" s="1">
        <f t="shared" si="6"/>
        <v>0</v>
      </c>
    </row>
    <row r="1863" ht="14.25" customHeight="1">
      <c r="A1863" s="4">
        <v>43774.0</v>
      </c>
      <c r="B1863" s="1">
        <v>8962.849609</v>
      </c>
      <c r="C1863" s="1">
        <v>9008.400391</v>
      </c>
      <c r="D1863" s="1">
        <v>8925.549805</v>
      </c>
      <c r="E1863" s="1">
        <v>8996.25</v>
      </c>
      <c r="F1863" s="1" t="str">
        <f t="shared" si="2"/>
        <v>BUY</v>
      </c>
      <c r="G1863" s="1" t="str">
        <f t="shared" si="3"/>
        <v>HOLD</v>
      </c>
      <c r="H1863" s="1">
        <f t="shared" si="4"/>
        <v>8844.599609</v>
      </c>
      <c r="I1863" s="1">
        <f t="shared" si="6"/>
        <v>0</v>
      </c>
    </row>
    <row r="1864" ht="14.25" customHeight="1">
      <c r="A1864" s="4">
        <v>43775.0</v>
      </c>
      <c r="B1864" s="1">
        <v>9109.150391</v>
      </c>
      <c r="C1864" s="1">
        <v>9119.200195</v>
      </c>
      <c r="D1864" s="1">
        <v>8893.950195</v>
      </c>
      <c r="E1864" s="1">
        <v>8922.650391</v>
      </c>
      <c r="F1864" s="1" t="str">
        <f t="shared" si="2"/>
        <v>BUY</v>
      </c>
      <c r="G1864" s="1" t="str">
        <f t="shared" si="3"/>
        <v>HOLD</v>
      </c>
      <c r="H1864" s="1">
        <f t="shared" si="4"/>
        <v>8844.599609</v>
      </c>
      <c r="I1864" s="1">
        <f t="shared" si="6"/>
        <v>0</v>
      </c>
    </row>
    <row r="1865" ht="14.25" customHeight="1">
      <c r="A1865" s="4">
        <v>43776.0</v>
      </c>
      <c r="B1865" s="1">
        <v>8929.400391</v>
      </c>
      <c r="C1865" s="1">
        <v>8957.549805</v>
      </c>
      <c r="D1865" s="1">
        <v>8849.349609</v>
      </c>
      <c r="E1865" s="1">
        <v>8937.75</v>
      </c>
      <c r="F1865" s="1" t="str">
        <f t="shared" si="2"/>
        <v>BUY</v>
      </c>
      <c r="G1865" s="1" t="str">
        <f t="shared" si="3"/>
        <v>HOLD</v>
      </c>
      <c r="H1865" s="1">
        <f t="shared" si="4"/>
        <v>8844.599609</v>
      </c>
      <c r="I1865" s="1">
        <f t="shared" si="6"/>
        <v>0</v>
      </c>
    </row>
    <row r="1866" ht="14.25" customHeight="1">
      <c r="A1866" s="4">
        <v>43777.0</v>
      </c>
      <c r="B1866" s="1">
        <v>8891.150391</v>
      </c>
      <c r="C1866" s="1">
        <v>8891.299805</v>
      </c>
      <c r="D1866" s="1">
        <v>8740.450195</v>
      </c>
      <c r="E1866" s="1">
        <v>8756.75</v>
      </c>
      <c r="F1866" s="1" t="str">
        <f t="shared" si="2"/>
        <v>SELL</v>
      </c>
      <c r="G1866" s="1" t="str">
        <f t="shared" si="3"/>
        <v>SELL</v>
      </c>
      <c r="H1866" s="1">
        <f t="shared" si="4"/>
        <v>8756.75</v>
      </c>
      <c r="I1866" s="1">
        <f t="shared" si="6"/>
        <v>-0.009932570482</v>
      </c>
    </row>
    <row r="1867" ht="14.25" customHeight="1">
      <c r="A1867" s="4">
        <v>43780.0</v>
      </c>
      <c r="B1867" s="1">
        <v>8769.75</v>
      </c>
      <c r="C1867" s="1">
        <v>8778.0</v>
      </c>
      <c r="D1867" s="1">
        <v>8677.349609</v>
      </c>
      <c r="E1867" s="1">
        <v>8712.049805</v>
      </c>
      <c r="F1867" s="1" t="str">
        <f t="shared" si="2"/>
        <v>SELL</v>
      </c>
      <c r="G1867" s="1" t="str">
        <f t="shared" si="3"/>
        <v>HOLD</v>
      </c>
      <c r="H1867" s="1">
        <f t="shared" si="4"/>
        <v>8756.75</v>
      </c>
      <c r="I1867" s="1">
        <f t="shared" si="6"/>
        <v>0</v>
      </c>
    </row>
    <row r="1868" ht="14.25" customHeight="1">
      <c r="A1868" s="4">
        <v>43781.0</v>
      </c>
      <c r="B1868" s="1">
        <v>8728.75</v>
      </c>
      <c r="C1868" s="1">
        <v>8755.599609</v>
      </c>
      <c r="D1868" s="1">
        <v>8682.349609</v>
      </c>
      <c r="E1868" s="1">
        <v>8699.950195</v>
      </c>
      <c r="F1868" s="1" t="str">
        <f t="shared" si="2"/>
        <v>SELL</v>
      </c>
      <c r="G1868" s="1" t="str">
        <f t="shared" si="3"/>
        <v>HOLD</v>
      </c>
      <c r="H1868" s="1">
        <f t="shared" si="4"/>
        <v>8756.75</v>
      </c>
      <c r="I1868" s="1">
        <f t="shared" si="6"/>
        <v>0</v>
      </c>
    </row>
    <row r="1869" ht="14.25" customHeight="1">
      <c r="A1869" s="4">
        <v>43782.0</v>
      </c>
      <c r="B1869" s="1">
        <v>8740.650391</v>
      </c>
      <c r="C1869" s="1">
        <v>8787.200195</v>
      </c>
      <c r="D1869" s="1">
        <v>8732.900391</v>
      </c>
      <c r="E1869" s="1">
        <v>8776.0</v>
      </c>
      <c r="F1869" s="1" t="str">
        <f t="shared" si="2"/>
        <v>SELL</v>
      </c>
      <c r="G1869" s="1" t="str">
        <f t="shared" si="3"/>
        <v>HOLD</v>
      </c>
      <c r="H1869" s="1">
        <f t="shared" si="4"/>
        <v>8756.75</v>
      </c>
      <c r="I1869" s="1">
        <f t="shared" si="6"/>
        <v>0</v>
      </c>
    </row>
    <row r="1870" ht="14.25" customHeight="1">
      <c r="A1870" s="4">
        <v>43783.0</v>
      </c>
      <c r="B1870" s="1">
        <v>8844.049805</v>
      </c>
      <c r="C1870" s="1">
        <v>8849.75</v>
      </c>
      <c r="D1870" s="1">
        <v>8631.75</v>
      </c>
      <c r="E1870" s="1">
        <v>8647.75</v>
      </c>
      <c r="F1870" s="1" t="str">
        <f t="shared" si="2"/>
        <v>SELL</v>
      </c>
      <c r="G1870" s="1" t="str">
        <f t="shared" si="3"/>
        <v>HOLD</v>
      </c>
      <c r="H1870" s="1">
        <f t="shared" si="4"/>
        <v>8756.75</v>
      </c>
      <c r="I1870" s="1">
        <f t="shared" si="6"/>
        <v>0</v>
      </c>
    </row>
    <row r="1871" ht="14.25" customHeight="1">
      <c r="A1871" s="4">
        <v>43784.0</v>
      </c>
      <c r="B1871" s="1">
        <v>8656.75</v>
      </c>
      <c r="C1871" s="1">
        <v>8663.549805</v>
      </c>
      <c r="D1871" s="1">
        <v>8612.0</v>
      </c>
      <c r="E1871" s="1">
        <v>8633.150391</v>
      </c>
      <c r="F1871" s="1" t="str">
        <f t="shared" si="2"/>
        <v>SELL</v>
      </c>
      <c r="G1871" s="1" t="str">
        <f t="shared" si="3"/>
        <v>HOLD</v>
      </c>
      <c r="H1871" s="1">
        <f t="shared" si="4"/>
        <v>8756.75</v>
      </c>
      <c r="I1871" s="1">
        <f t="shared" si="6"/>
        <v>0</v>
      </c>
    </row>
    <row r="1872" ht="14.25" customHeight="1">
      <c r="A1872" s="4">
        <v>43787.0</v>
      </c>
      <c r="B1872" s="1">
        <v>8689.099609</v>
      </c>
      <c r="C1872" s="1">
        <v>8742.549805</v>
      </c>
      <c r="D1872" s="1">
        <v>8630.799805</v>
      </c>
      <c r="E1872" s="1">
        <v>8723.299805</v>
      </c>
      <c r="F1872" s="1" t="str">
        <f t="shared" si="2"/>
        <v>SELL</v>
      </c>
      <c r="G1872" s="1" t="str">
        <f t="shared" si="3"/>
        <v>HOLD</v>
      </c>
      <c r="H1872" s="1">
        <f t="shared" si="4"/>
        <v>8756.75</v>
      </c>
      <c r="I1872" s="1">
        <f t="shared" si="6"/>
        <v>0</v>
      </c>
    </row>
    <row r="1873" ht="14.25" customHeight="1">
      <c r="A1873" s="4">
        <v>43788.0</v>
      </c>
      <c r="B1873" s="1">
        <v>8742.900391</v>
      </c>
      <c r="C1873" s="1">
        <v>8747.25</v>
      </c>
      <c r="D1873" s="1">
        <v>8664.0</v>
      </c>
      <c r="E1873" s="1">
        <v>8685.900391</v>
      </c>
      <c r="F1873" s="1" t="str">
        <f t="shared" si="2"/>
        <v>SELL</v>
      </c>
      <c r="G1873" s="1" t="str">
        <f t="shared" si="3"/>
        <v>HOLD</v>
      </c>
      <c r="H1873" s="1">
        <f t="shared" si="4"/>
        <v>8756.75</v>
      </c>
      <c r="I1873" s="1">
        <f t="shared" si="6"/>
        <v>0</v>
      </c>
    </row>
    <row r="1874" ht="14.25" customHeight="1">
      <c r="A1874" s="4">
        <v>43789.0</v>
      </c>
      <c r="B1874" s="1">
        <v>8749.450195</v>
      </c>
      <c r="C1874" s="1">
        <v>8788.200195</v>
      </c>
      <c r="D1874" s="1">
        <v>8614.650391</v>
      </c>
      <c r="E1874" s="1">
        <v>8634.650391</v>
      </c>
      <c r="F1874" s="1" t="str">
        <f t="shared" si="2"/>
        <v>SELL</v>
      </c>
      <c r="G1874" s="1" t="str">
        <f t="shared" si="3"/>
        <v>HOLD</v>
      </c>
      <c r="H1874" s="1">
        <f t="shared" si="4"/>
        <v>8756.75</v>
      </c>
      <c r="I1874" s="1">
        <f t="shared" si="6"/>
        <v>0</v>
      </c>
    </row>
    <row r="1875" ht="14.25" customHeight="1">
      <c r="A1875" s="4">
        <v>43790.0</v>
      </c>
      <c r="B1875" s="1">
        <v>8627.900391</v>
      </c>
      <c r="C1875" s="1">
        <v>8627.900391</v>
      </c>
      <c r="D1875" s="1">
        <v>8553.0</v>
      </c>
      <c r="E1875" s="1">
        <v>8570.900391</v>
      </c>
      <c r="F1875" s="1" t="str">
        <f t="shared" si="2"/>
        <v>SELL</v>
      </c>
      <c r="G1875" s="1" t="str">
        <f t="shared" si="3"/>
        <v>HOLD</v>
      </c>
      <c r="H1875" s="1">
        <f t="shared" si="4"/>
        <v>8756.75</v>
      </c>
      <c r="I1875" s="1">
        <f t="shared" si="6"/>
        <v>0</v>
      </c>
    </row>
    <row r="1876" ht="14.25" customHeight="1">
      <c r="A1876" s="4">
        <v>43791.0</v>
      </c>
      <c r="B1876" s="1">
        <v>8591.549805</v>
      </c>
      <c r="C1876" s="1">
        <v>8608.349609</v>
      </c>
      <c r="D1876" s="1">
        <v>8540.549805</v>
      </c>
      <c r="E1876" s="1">
        <v>8550.900391</v>
      </c>
      <c r="F1876" s="1" t="str">
        <f t="shared" si="2"/>
        <v>SELL</v>
      </c>
      <c r="G1876" s="1" t="str">
        <f t="shared" si="3"/>
        <v>HOLD</v>
      </c>
      <c r="H1876" s="1">
        <f t="shared" si="4"/>
        <v>8756.75</v>
      </c>
      <c r="I1876" s="1">
        <f t="shared" si="6"/>
        <v>0</v>
      </c>
    </row>
    <row r="1877" ht="14.25" customHeight="1">
      <c r="A1877" s="4">
        <v>43794.0</v>
      </c>
      <c r="B1877" s="1">
        <v>8537.049805</v>
      </c>
      <c r="C1877" s="1">
        <v>8627.75</v>
      </c>
      <c r="D1877" s="1">
        <v>8535.849609</v>
      </c>
      <c r="E1877" s="1">
        <v>8542.950195</v>
      </c>
      <c r="F1877" s="1" t="str">
        <f t="shared" si="2"/>
        <v>SELL</v>
      </c>
      <c r="G1877" s="1" t="str">
        <f t="shared" si="3"/>
        <v>HOLD</v>
      </c>
      <c r="H1877" s="1">
        <f t="shared" si="4"/>
        <v>8756.75</v>
      </c>
      <c r="I1877" s="1">
        <f t="shared" si="6"/>
        <v>0</v>
      </c>
    </row>
    <row r="1878" ht="14.25" customHeight="1">
      <c r="A1878" s="4">
        <v>43795.0</v>
      </c>
      <c r="B1878" s="1">
        <v>8568.900391</v>
      </c>
      <c r="C1878" s="1">
        <v>8573.75</v>
      </c>
      <c r="D1878" s="1">
        <v>8516.549805</v>
      </c>
      <c r="E1878" s="1">
        <v>8530.799805</v>
      </c>
      <c r="F1878" s="1" t="str">
        <f t="shared" si="2"/>
        <v>SELL</v>
      </c>
      <c r="G1878" s="1" t="str">
        <f t="shared" si="3"/>
        <v>HOLD</v>
      </c>
      <c r="H1878" s="1">
        <f t="shared" si="4"/>
        <v>8756.75</v>
      </c>
      <c r="I1878" s="1">
        <f t="shared" si="6"/>
        <v>0</v>
      </c>
    </row>
    <row r="1879" ht="14.25" customHeight="1">
      <c r="A1879" s="4">
        <v>43796.0</v>
      </c>
      <c r="B1879" s="1">
        <v>8474.950195</v>
      </c>
      <c r="C1879" s="1">
        <v>8499.450195</v>
      </c>
      <c r="D1879" s="1">
        <v>8325.349609</v>
      </c>
      <c r="E1879" s="1">
        <v>8342.150391</v>
      </c>
      <c r="F1879" s="1" t="str">
        <f t="shared" si="2"/>
        <v>SELL</v>
      </c>
      <c r="G1879" s="1" t="str">
        <f t="shared" si="3"/>
        <v>HOLD</v>
      </c>
      <c r="H1879" s="1">
        <f t="shared" si="4"/>
        <v>8756.75</v>
      </c>
      <c r="I1879" s="1">
        <f t="shared" si="6"/>
        <v>0</v>
      </c>
    </row>
    <row r="1880" ht="14.25" customHeight="1">
      <c r="A1880" s="4">
        <v>43797.0</v>
      </c>
      <c r="B1880" s="1">
        <v>8396.0</v>
      </c>
      <c r="C1880" s="1">
        <v>8413.200195</v>
      </c>
      <c r="D1880" s="1">
        <v>8269.150391</v>
      </c>
      <c r="E1880" s="1">
        <v>8341.400391</v>
      </c>
      <c r="F1880" s="1" t="str">
        <f t="shared" si="2"/>
        <v>SELL</v>
      </c>
      <c r="G1880" s="1" t="str">
        <f t="shared" si="3"/>
        <v>HOLD</v>
      </c>
      <c r="H1880" s="1">
        <f t="shared" si="4"/>
        <v>8756.75</v>
      </c>
      <c r="I1880" s="1">
        <f t="shared" si="6"/>
        <v>0</v>
      </c>
    </row>
    <row r="1881" ht="14.25" customHeight="1">
      <c r="A1881" s="4">
        <v>43798.0</v>
      </c>
      <c r="B1881" s="1">
        <v>8390.950195</v>
      </c>
      <c r="C1881" s="1">
        <v>8492.299805</v>
      </c>
      <c r="D1881" s="1">
        <v>8380.75</v>
      </c>
      <c r="E1881" s="1">
        <v>8492.299805</v>
      </c>
      <c r="F1881" s="1" t="str">
        <f t="shared" si="2"/>
        <v>SELL</v>
      </c>
      <c r="G1881" s="1" t="str">
        <f t="shared" si="3"/>
        <v>HOLD</v>
      </c>
      <c r="H1881" s="1">
        <f t="shared" si="4"/>
        <v>8756.75</v>
      </c>
      <c r="I1881" s="1">
        <f t="shared" si="6"/>
        <v>0</v>
      </c>
    </row>
    <row r="1882" ht="14.25" customHeight="1">
      <c r="A1882" s="4">
        <v>43801.0</v>
      </c>
      <c r="B1882" s="1">
        <v>8527.599609</v>
      </c>
      <c r="C1882" s="1">
        <v>8550.450195</v>
      </c>
      <c r="D1882" s="1">
        <v>8454.150391</v>
      </c>
      <c r="E1882" s="1">
        <v>8491.0</v>
      </c>
      <c r="F1882" s="1" t="str">
        <f t="shared" si="2"/>
        <v>SELL</v>
      </c>
      <c r="G1882" s="1" t="str">
        <f t="shared" si="3"/>
        <v>HOLD</v>
      </c>
      <c r="H1882" s="1">
        <f t="shared" si="4"/>
        <v>8756.75</v>
      </c>
      <c r="I1882" s="1">
        <f t="shared" si="6"/>
        <v>0</v>
      </c>
    </row>
    <row r="1883" ht="14.25" customHeight="1">
      <c r="A1883" s="4">
        <v>43802.0</v>
      </c>
      <c r="B1883" s="1">
        <v>8483.700195</v>
      </c>
      <c r="C1883" s="1">
        <v>8603.400391</v>
      </c>
      <c r="D1883" s="1">
        <v>8464.75</v>
      </c>
      <c r="E1883" s="1">
        <v>8586.25</v>
      </c>
      <c r="F1883" s="1" t="str">
        <f t="shared" si="2"/>
        <v>BUY</v>
      </c>
      <c r="G1883" s="1" t="str">
        <f t="shared" si="3"/>
        <v>BUY</v>
      </c>
      <c r="H1883" s="1">
        <f t="shared" si="4"/>
        <v>8586.25</v>
      </c>
      <c r="I1883" s="1">
        <f t="shared" si="6"/>
        <v>0.01947069404</v>
      </c>
    </row>
    <row r="1884" ht="14.25" customHeight="1">
      <c r="A1884" s="4">
        <v>43803.0</v>
      </c>
      <c r="B1884" s="1">
        <v>8615.799805</v>
      </c>
      <c r="C1884" s="1">
        <v>8667.549805</v>
      </c>
      <c r="D1884" s="1">
        <v>8573.75</v>
      </c>
      <c r="E1884" s="1">
        <v>8659.900391</v>
      </c>
      <c r="F1884" s="1" t="str">
        <f t="shared" si="2"/>
        <v>BUY</v>
      </c>
      <c r="G1884" s="1" t="str">
        <f t="shared" si="3"/>
        <v>HOLD</v>
      </c>
      <c r="H1884" s="1">
        <f t="shared" si="4"/>
        <v>8586.25</v>
      </c>
      <c r="I1884" s="1">
        <f t="shared" si="6"/>
        <v>0</v>
      </c>
    </row>
    <row r="1885" ht="14.25" customHeight="1">
      <c r="A1885" s="4">
        <v>43804.0</v>
      </c>
      <c r="B1885" s="1">
        <v>8684.450195</v>
      </c>
      <c r="C1885" s="1">
        <v>8693.599609</v>
      </c>
      <c r="D1885" s="1">
        <v>8586.849609</v>
      </c>
      <c r="E1885" s="1">
        <v>8660.299805</v>
      </c>
      <c r="F1885" s="1" t="str">
        <f t="shared" si="2"/>
        <v>BUY</v>
      </c>
      <c r="G1885" s="1" t="str">
        <f t="shared" si="3"/>
        <v>HOLD</v>
      </c>
      <c r="H1885" s="1">
        <f t="shared" si="4"/>
        <v>8586.25</v>
      </c>
      <c r="I1885" s="1">
        <f t="shared" si="6"/>
        <v>0</v>
      </c>
    </row>
    <row r="1886" ht="14.25" customHeight="1">
      <c r="A1886" s="4">
        <v>43805.0</v>
      </c>
      <c r="B1886" s="1">
        <v>8698.950195</v>
      </c>
      <c r="C1886" s="1">
        <v>8730.5</v>
      </c>
      <c r="D1886" s="1">
        <v>8679.799805</v>
      </c>
      <c r="E1886" s="1">
        <v>8714.400391</v>
      </c>
      <c r="F1886" s="1" t="str">
        <f t="shared" si="2"/>
        <v>BUY</v>
      </c>
      <c r="G1886" s="1" t="str">
        <f t="shared" si="3"/>
        <v>HOLD</v>
      </c>
      <c r="H1886" s="1">
        <f t="shared" si="4"/>
        <v>8586.25</v>
      </c>
      <c r="I1886" s="1">
        <f t="shared" si="6"/>
        <v>0</v>
      </c>
    </row>
    <row r="1887" ht="14.25" customHeight="1">
      <c r="A1887" s="4">
        <v>43808.0</v>
      </c>
      <c r="B1887" s="1">
        <v>8756.200195</v>
      </c>
      <c r="C1887" s="1">
        <v>8785.5</v>
      </c>
      <c r="D1887" s="1">
        <v>8682.450195</v>
      </c>
      <c r="E1887" s="1">
        <v>8778.299805</v>
      </c>
      <c r="F1887" s="1" t="str">
        <f t="shared" si="2"/>
        <v>BUY</v>
      </c>
      <c r="G1887" s="1" t="str">
        <f t="shared" si="3"/>
        <v>HOLD</v>
      </c>
      <c r="H1887" s="1">
        <f t="shared" si="4"/>
        <v>8586.25</v>
      </c>
      <c r="I1887" s="1">
        <f t="shared" si="6"/>
        <v>0</v>
      </c>
    </row>
    <row r="1888" ht="14.25" customHeight="1">
      <c r="A1888" s="4">
        <v>43809.0</v>
      </c>
      <c r="B1888" s="1">
        <v>8774.349609</v>
      </c>
      <c r="C1888" s="1">
        <v>8787.400391</v>
      </c>
      <c r="D1888" s="1">
        <v>8733.599609</v>
      </c>
      <c r="E1888" s="1">
        <v>8780.349609</v>
      </c>
      <c r="F1888" s="1" t="str">
        <f t="shared" si="2"/>
        <v>BUY</v>
      </c>
      <c r="G1888" s="1" t="str">
        <f t="shared" si="3"/>
        <v>HOLD</v>
      </c>
      <c r="H1888" s="1">
        <f t="shared" si="4"/>
        <v>8586.25</v>
      </c>
      <c r="I1888" s="1">
        <f t="shared" si="6"/>
        <v>0</v>
      </c>
    </row>
    <row r="1889" ht="14.25" customHeight="1">
      <c r="A1889" s="4">
        <v>43810.0</v>
      </c>
      <c r="B1889" s="1">
        <v>8801.75</v>
      </c>
      <c r="C1889" s="1">
        <v>8841.650391</v>
      </c>
      <c r="D1889" s="1">
        <v>8762.099609</v>
      </c>
      <c r="E1889" s="1">
        <v>8834.0</v>
      </c>
      <c r="F1889" s="1" t="str">
        <f t="shared" si="2"/>
        <v>BUY</v>
      </c>
      <c r="G1889" s="1" t="str">
        <f t="shared" si="3"/>
        <v>HOLD</v>
      </c>
      <c r="H1889" s="1">
        <f t="shared" si="4"/>
        <v>8586.25</v>
      </c>
      <c r="I1889" s="1">
        <f t="shared" si="6"/>
        <v>0</v>
      </c>
    </row>
    <row r="1890" ht="14.25" customHeight="1">
      <c r="A1890" s="4">
        <v>43811.0</v>
      </c>
      <c r="B1890" s="1">
        <v>8757.049805</v>
      </c>
      <c r="C1890" s="1">
        <v>8760.0</v>
      </c>
      <c r="D1890" s="1">
        <v>8645.650391</v>
      </c>
      <c r="E1890" s="1">
        <v>8706.700195</v>
      </c>
      <c r="F1890" s="1" t="str">
        <f t="shared" si="2"/>
        <v>SELL</v>
      </c>
      <c r="G1890" s="1" t="str">
        <f t="shared" si="3"/>
        <v>SELL</v>
      </c>
      <c r="H1890" s="1">
        <f t="shared" si="4"/>
        <v>8706.700195</v>
      </c>
      <c r="I1890" s="1">
        <f t="shared" si="6"/>
        <v>0.01402826554</v>
      </c>
    </row>
    <row r="1891" ht="14.25" customHeight="1">
      <c r="A1891" s="4">
        <v>43812.0</v>
      </c>
      <c r="B1891" s="1">
        <v>8698.049805</v>
      </c>
      <c r="C1891" s="1">
        <v>8699.849609</v>
      </c>
      <c r="D1891" s="1">
        <v>8596.700195</v>
      </c>
      <c r="E1891" s="1">
        <v>8606.0</v>
      </c>
      <c r="F1891" s="1" t="str">
        <f t="shared" si="2"/>
        <v>SELL</v>
      </c>
      <c r="G1891" s="1" t="str">
        <f t="shared" si="3"/>
        <v>HOLD</v>
      </c>
      <c r="H1891" s="1">
        <f t="shared" si="4"/>
        <v>8706.700195</v>
      </c>
      <c r="I1891" s="1">
        <f t="shared" si="6"/>
        <v>0</v>
      </c>
    </row>
    <row r="1892" ht="14.25" customHeight="1">
      <c r="A1892" s="4">
        <v>43815.0</v>
      </c>
      <c r="B1892" s="1">
        <v>8618.799805</v>
      </c>
      <c r="C1892" s="1">
        <v>8619.950195</v>
      </c>
      <c r="D1892" s="1">
        <v>8422.75</v>
      </c>
      <c r="E1892" s="1">
        <v>8448.099609</v>
      </c>
      <c r="F1892" s="1" t="str">
        <f t="shared" si="2"/>
        <v>SELL</v>
      </c>
      <c r="G1892" s="1" t="str">
        <f t="shared" si="3"/>
        <v>HOLD</v>
      </c>
      <c r="H1892" s="1">
        <f t="shared" si="4"/>
        <v>8706.700195</v>
      </c>
      <c r="I1892" s="1">
        <f t="shared" si="6"/>
        <v>0</v>
      </c>
    </row>
    <row r="1893" ht="14.25" customHeight="1">
      <c r="A1893" s="4">
        <v>43816.0</v>
      </c>
      <c r="B1893" s="1">
        <v>8416.099609</v>
      </c>
      <c r="C1893" s="1">
        <v>8469.349609</v>
      </c>
      <c r="D1893" s="1">
        <v>8352.700195</v>
      </c>
      <c r="E1893" s="1">
        <v>8377.75</v>
      </c>
      <c r="F1893" s="1" t="str">
        <f t="shared" si="2"/>
        <v>SELL</v>
      </c>
      <c r="G1893" s="1" t="str">
        <f t="shared" si="3"/>
        <v>HOLD</v>
      </c>
      <c r="H1893" s="1">
        <f t="shared" si="4"/>
        <v>8706.700195</v>
      </c>
      <c r="I1893" s="1">
        <f t="shared" si="6"/>
        <v>0</v>
      </c>
    </row>
    <row r="1894" ht="14.25" customHeight="1">
      <c r="A1894" s="4">
        <v>43817.0</v>
      </c>
      <c r="B1894" s="1">
        <v>8400.400391</v>
      </c>
      <c r="C1894" s="1">
        <v>8449.950195</v>
      </c>
      <c r="D1894" s="1">
        <v>8284.700195</v>
      </c>
      <c r="E1894" s="1">
        <v>8429.700195</v>
      </c>
      <c r="F1894" s="1" t="str">
        <f t="shared" si="2"/>
        <v>SELL</v>
      </c>
      <c r="G1894" s="1" t="str">
        <f t="shared" si="3"/>
        <v>HOLD</v>
      </c>
      <c r="H1894" s="1">
        <f t="shared" si="4"/>
        <v>8706.700195</v>
      </c>
      <c r="I1894" s="1">
        <f t="shared" si="6"/>
        <v>0</v>
      </c>
    </row>
    <row r="1895" ht="14.25" customHeight="1">
      <c r="A1895" s="4">
        <v>43818.0</v>
      </c>
      <c r="B1895" s="1">
        <v>8478.200195</v>
      </c>
      <c r="C1895" s="1">
        <v>8504.950195</v>
      </c>
      <c r="D1895" s="1">
        <v>8361.849609</v>
      </c>
      <c r="E1895" s="1">
        <v>8398.299805</v>
      </c>
      <c r="F1895" s="1" t="str">
        <f t="shared" si="2"/>
        <v>SELL</v>
      </c>
      <c r="G1895" s="1" t="str">
        <f t="shared" si="3"/>
        <v>HOLD</v>
      </c>
      <c r="H1895" s="1">
        <f t="shared" si="4"/>
        <v>8706.700195</v>
      </c>
      <c r="I1895" s="1">
        <f t="shared" si="6"/>
        <v>0</v>
      </c>
    </row>
    <row r="1896" ht="14.25" customHeight="1">
      <c r="A1896" s="4">
        <v>43819.0</v>
      </c>
      <c r="B1896" s="1">
        <v>8405.700195</v>
      </c>
      <c r="C1896" s="1">
        <v>8413.299805</v>
      </c>
      <c r="D1896" s="1">
        <v>8273.349609</v>
      </c>
      <c r="E1896" s="1">
        <v>8305.25</v>
      </c>
      <c r="F1896" s="1" t="str">
        <f t="shared" si="2"/>
        <v>SELL</v>
      </c>
      <c r="G1896" s="1" t="str">
        <f t="shared" si="3"/>
        <v>HOLD</v>
      </c>
      <c r="H1896" s="1">
        <f t="shared" si="4"/>
        <v>8706.700195</v>
      </c>
      <c r="I1896" s="1">
        <f t="shared" si="6"/>
        <v>0</v>
      </c>
    </row>
    <row r="1897" ht="14.25" customHeight="1">
      <c r="A1897" s="4">
        <v>43822.0</v>
      </c>
      <c r="B1897" s="1">
        <v>8330.549805</v>
      </c>
      <c r="C1897" s="1">
        <v>8334.450195</v>
      </c>
      <c r="D1897" s="1">
        <v>8202.349609</v>
      </c>
      <c r="E1897" s="1">
        <v>8213.799805</v>
      </c>
      <c r="F1897" s="1" t="str">
        <f t="shared" si="2"/>
        <v>SELL</v>
      </c>
      <c r="G1897" s="1" t="str">
        <f t="shared" si="3"/>
        <v>HOLD</v>
      </c>
      <c r="H1897" s="1">
        <f t="shared" si="4"/>
        <v>8706.700195</v>
      </c>
      <c r="I1897" s="1">
        <f t="shared" si="6"/>
        <v>0</v>
      </c>
    </row>
    <row r="1898" ht="14.25" customHeight="1">
      <c r="A1898" s="4">
        <v>43823.0</v>
      </c>
      <c r="B1898" s="1">
        <v>8215.549805</v>
      </c>
      <c r="C1898" s="1">
        <v>8308.0</v>
      </c>
      <c r="D1898" s="1">
        <v>8185.149902</v>
      </c>
      <c r="E1898" s="1">
        <v>8285.599609</v>
      </c>
      <c r="F1898" s="1" t="str">
        <f t="shared" si="2"/>
        <v>SELL</v>
      </c>
      <c r="G1898" s="1" t="str">
        <f t="shared" si="3"/>
        <v>HOLD</v>
      </c>
      <c r="H1898" s="1">
        <f t="shared" si="4"/>
        <v>8706.700195</v>
      </c>
      <c r="I1898" s="1">
        <f t="shared" si="6"/>
        <v>0</v>
      </c>
    </row>
    <row r="1899" ht="14.25" customHeight="1">
      <c r="A1899" s="4">
        <v>43824.0</v>
      </c>
      <c r="B1899" s="1">
        <v>8274.799805</v>
      </c>
      <c r="C1899" s="1">
        <v>8308.200195</v>
      </c>
      <c r="D1899" s="1">
        <v>8219.200195</v>
      </c>
      <c r="E1899" s="1">
        <v>8239.75</v>
      </c>
      <c r="F1899" s="1" t="str">
        <f t="shared" si="2"/>
        <v>SELL</v>
      </c>
      <c r="G1899" s="1" t="str">
        <f t="shared" si="3"/>
        <v>HOLD</v>
      </c>
      <c r="H1899" s="1">
        <f t="shared" si="4"/>
        <v>8706.700195</v>
      </c>
      <c r="I1899" s="1">
        <f t="shared" si="6"/>
        <v>0</v>
      </c>
    </row>
    <row r="1900" ht="14.25" customHeight="1">
      <c r="A1900" s="4">
        <v>43825.0</v>
      </c>
      <c r="B1900" s="1">
        <v>8224.5</v>
      </c>
      <c r="C1900" s="1">
        <v>8229.400391</v>
      </c>
      <c r="D1900" s="1">
        <v>8144.75</v>
      </c>
      <c r="E1900" s="1">
        <v>8181.5</v>
      </c>
      <c r="F1900" s="1" t="str">
        <f t="shared" si="2"/>
        <v>SELL</v>
      </c>
      <c r="G1900" s="1" t="str">
        <f t="shared" si="3"/>
        <v>HOLD</v>
      </c>
      <c r="H1900" s="1">
        <f t="shared" si="4"/>
        <v>8706.700195</v>
      </c>
      <c r="I1900" s="1">
        <f t="shared" si="6"/>
        <v>0</v>
      </c>
    </row>
    <row r="1901" ht="14.25" customHeight="1">
      <c r="A1901" s="4">
        <v>43826.0</v>
      </c>
      <c r="B1901" s="1">
        <v>8230.049805</v>
      </c>
      <c r="C1901" s="1">
        <v>8346.0</v>
      </c>
      <c r="D1901" s="1">
        <v>8220.450195</v>
      </c>
      <c r="E1901" s="1">
        <v>8331.950195</v>
      </c>
      <c r="F1901" s="1" t="str">
        <f t="shared" si="2"/>
        <v>BUY</v>
      </c>
      <c r="G1901" s="1" t="str">
        <f t="shared" si="3"/>
        <v>BUY</v>
      </c>
      <c r="H1901" s="1">
        <f t="shared" si="4"/>
        <v>8331.950195</v>
      </c>
      <c r="I1901" s="1">
        <f t="shared" si="6"/>
        <v>0.04304156473</v>
      </c>
    </row>
    <row r="1902" ht="14.25" customHeight="1">
      <c r="A1902" s="4">
        <v>43829.0</v>
      </c>
      <c r="B1902" s="1">
        <v>8338.400391</v>
      </c>
      <c r="C1902" s="1">
        <v>8355.650391</v>
      </c>
      <c r="D1902" s="1">
        <v>8280.599609</v>
      </c>
      <c r="E1902" s="1">
        <v>8324.799805</v>
      </c>
      <c r="F1902" s="1" t="str">
        <f t="shared" si="2"/>
        <v>BUY</v>
      </c>
      <c r="G1902" s="1" t="str">
        <f t="shared" si="3"/>
        <v>HOLD</v>
      </c>
      <c r="H1902" s="1">
        <f t="shared" si="4"/>
        <v>8331.950195</v>
      </c>
      <c r="I1902" s="1">
        <f t="shared" si="6"/>
        <v>0</v>
      </c>
    </row>
    <row r="1903" ht="14.25" customHeight="1">
      <c r="A1903" s="4">
        <v>43830.0</v>
      </c>
      <c r="B1903" s="1">
        <v>8316.599609</v>
      </c>
      <c r="C1903" s="1">
        <v>8331.950195</v>
      </c>
      <c r="D1903" s="1">
        <v>8083.0</v>
      </c>
      <c r="E1903" s="1">
        <v>8097.0</v>
      </c>
      <c r="F1903" s="1" t="str">
        <f t="shared" si="2"/>
        <v>SELL</v>
      </c>
      <c r="G1903" s="1" t="str">
        <f t="shared" si="3"/>
        <v>SELL</v>
      </c>
      <c r="H1903" s="1">
        <f t="shared" si="4"/>
        <v>8097</v>
      </c>
      <c r="I1903" s="1">
        <f t="shared" si="6"/>
        <v>-0.02819870372</v>
      </c>
    </row>
    <row r="1904" ht="14.25" customHeight="1">
      <c r="A1904" s="4">
        <v>43831.0</v>
      </c>
      <c r="B1904" s="1">
        <v>8077.0</v>
      </c>
      <c r="C1904" s="1">
        <v>8122.600098</v>
      </c>
      <c r="D1904" s="1">
        <v>7997.149902</v>
      </c>
      <c r="E1904" s="1">
        <v>8057.299805</v>
      </c>
      <c r="F1904" s="1" t="str">
        <f t="shared" si="2"/>
        <v>SELL</v>
      </c>
      <c r="G1904" s="1" t="str">
        <f t="shared" si="3"/>
        <v>HOLD</v>
      </c>
      <c r="H1904" s="1">
        <f t="shared" si="4"/>
        <v>8097</v>
      </c>
      <c r="I1904" s="1">
        <f t="shared" si="6"/>
        <v>0</v>
      </c>
    </row>
    <row r="1905" ht="14.25" customHeight="1">
      <c r="A1905" s="4">
        <v>43832.0</v>
      </c>
      <c r="B1905" s="1">
        <v>8131.5</v>
      </c>
      <c r="C1905" s="1">
        <v>8224.950195</v>
      </c>
      <c r="D1905" s="1">
        <v>8123.450195</v>
      </c>
      <c r="E1905" s="1">
        <v>8191.5</v>
      </c>
      <c r="F1905" s="1" t="str">
        <f t="shared" si="2"/>
        <v>SELL</v>
      </c>
      <c r="G1905" s="1" t="str">
        <f t="shared" si="3"/>
        <v>HOLD</v>
      </c>
      <c r="H1905" s="1">
        <f t="shared" si="4"/>
        <v>8097</v>
      </c>
      <c r="I1905" s="1">
        <f t="shared" si="6"/>
        <v>0</v>
      </c>
    </row>
    <row r="1906" ht="14.25" customHeight="1">
      <c r="A1906" s="4">
        <v>43833.0</v>
      </c>
      <c r="B1906" s="1">
        <v>8243.200195</v>
      </c>
      <c r="C1906" s="1">
        <v>8332.75</v>
      </c>
      <c r="D1906" s="1">
        <v>8224.650391</v>
      </c>
      <c r="E1906" s="1">
        <v>8325.25</v>
      </c>
      <c r="F1906" s="1" t="str">
        <f t="shared" si="2"/>
        <v>BUY</v>
      </c>
      <c r="G1906" s="1" t="str">
        <f t="shared" si="3"/>
        <v>BUY</v>
      </c>
      <c r="H1906" s="1">
        <f t="shared" si="4"/>
        <v>8325.25</v>
      </c>
      <c r="I1906" s="1">
        <f t="shared" si="6"/>
        <v>-0.02818945288</v>
      </c>
    </row>
    <row r="1907" ht="14.25" customHeight="1">
      <c r="A1907" s="4">
        <v>43836.0</v>
      </c>
      <c r="B1907" s="1">
        <v>8326.150391</v>
      </c>
      <c r="C1907" s="1">
        <v>8326.650391</v>
      </c>
      <c r="D1907" s="1">
        <v>8115.299805</v>
      </c>
      <c r="E1907" s="1">
        <v>8126.950195</v>
      </c>
      <c r="F1907" s="1" t="str">
        <f t="shared" si="2"/>
        <v>BUY</v>
      </c>
      <c r="G1907" s="1" t="str">
        <f t="shared" si="3"/>
        <v>HOLD</v>
      </c>
      <c r="H1907" s="1">
        <f t="shared" si="4"/>
        <v>8325.25</v>
      </c>
      <c r="I1907" s="1">
        <f t="shared" si="6"/>
        <v>0</v>
      </c>
    </row>
    <row r="1908" ht="14.25" customHeight="1">
      <c r="A1908" s="4">
        <v>43837.0</v>
      </c>
      <c r="B1908" s="1">
        <v>8181.549805</v>
      </c>
      <c r="C1908" s="1">
        <v>8254.950195</v>
      </c>
      <c r="D1908" s="1">
        <v>8089.799805</v>
      </c>
      <c r="E1908" s="1">
        <v>8235.450195</v>
      </c>
      <c r="F1908" s="1" t="str">
        <f t="shared" si="2"/>
        <v>BUY</v>
      </c>
      <c r="G1908" s="1" t="str">
        <f t="shared" si="3"/>
        <v>HOLD</v>
      </c>
      <c r="H1908" s="1">
        <f t="shared" si="4"/>
        <v>8325.25</v>
      </c>
      <c r="I1908" s="1">
        <f t="shared" si="6"/>
        <v>0</v>
      </c>
    </row>
    <row r="1909" ht="14.25" customHeight="1">
      <c r="A1909" s="4">
        <v>43838.0</v>
      </c>
      <c r="B1909" s="1">
        <v>8232.450195</v>
      </c>
      <c r="C1909" s="1">
        <v>8236.25</v>
      </c>
      <c r="D1909" s="1">
        <v>8137.299805</v>
      </c>
      <c r="E1909" s="1">
        <v>8224.200195</v>
      </c>
      <c r="F1909" s="1" t="str">
        <f t="shared" si="2"/>
        <v>BUY</v>
      </c>
      <c r="G1909" s="1" t="str">
        <f t="shared" si="3"/>
        <v>HOLD</v>
      </c>
      <c r="H1909" s="1">
        <f t="shared" si="4"/>
        <v>8325.25</v>
      </c>
      <c r="I1909" s="1">
        <f t="shared" si="6"/>
        <v>0</v>
      </c>
    </row>
    <row r="1910" ht="14.25" customHeight="1">
      <c r="A1910" s="4">
        <v>43839.0</v>
      </c>
      <c r="B1910" s="1">
        <v>8240.299805</v>
      </c>
      <c r="C1910" s="1">
        <v>8279.200195</v>
      </c>
      <c r="D1910" s="1">
        <v>8212.200195</v>
      </c>
      <c r="E1910" s="1">
        <v>8262.349609</v>
      </c>
      <c r="F1910" s="1" t="str">
        <f t="shared" si="2"/>
        <v>BUY</v>
      </c>
      <c r="G1910" s="1" t="str">
        <f t="shared" si="3"/>
        <v>HOLD</v>
      </c>
      <c r="H1910" s="1">
        <f t="shared" si="4"/>
        <v>8325.25</v>
      </c>
      <c r="I1910" s="1">
        <f t="shared" si="6"/>
        <v>0</v>
      </c>
    </row>
    <row r="1911" ht="14.25" customHeight="1">
      <c r="A1911" s="4">
        <v>43840.0</v>
      </c>
      <c r="B1911" s="1">
        <v>8284.950195</v>
      </c>
      <c r="C1911" s="1">
        <v>8384.599609</v>
      </c>
      <c r="D1911" s="1">
        <v>8271.950195</v>
      </c>
      <c r="E1911" s="1">
        <v>8373.650391</v>
      </c>
      <c r="F1911" s="1" t="str">
        <f t="shared" si="2"/>
        <v>BUY</v>
      </c>
      <c r="G1911" s="1" t="str">
        <f t="shared" si="3"/>
        <v>HOLD</v>
      </c>
      <c r="H1911" s="1">
        <f t="shared" si="4"/>
        <v>8325.25</v>
      </c>
      <c r="I1911" s="1">
        <f t="shared" si="6"/>
        <v>0</v>
      </c>
    </row>
    <row r="1912" ht="14.25" customHeight="1">
      <c r="A1912" s="4">
        <v>43843.0</v>
      </c>
      <c r="B1912" s="1">
        <v>8356.200195</v>
      </c>
      <c r="C1912" s="1">
        <v>8427.799805</v>
      </c>
      <c r="D1912" s="1">
        <v>8335.0</v>
      </c>
      <c r="E1912" s="1">
        <v>8365.650391</v>
      </c>
      <c r="F1912" s="1" t="str">
        <f t="shared" si="2"/>
        <v>BUY</v>
      </c>
      <c r="G1912" s="1" t="str">
        <f t="shared" si="3"/>
        <v>HOLD</v>
      </c>
      <c r="H1912" s="1">
        <f t="shared" si="4"/>
        <v>8325.25</v>
      </c>
      <c r="I1912" s="1">
        <f t="shared" si="6"/>
        <v>0</v>
      </c>
    </row>
    <row r="1913" ht="14.25" customHeight="1">
      <c r="A1913" s="4">
        <v>43844.0</v>
      </c>
      <c r="B1913" s="1">
        <v>8392.650391</v>
      </c>
      <c r="C1913" s="1">
        <v>8440.349609</v>
      </c>
      <c r="D1913" s="1">
        <v>8391.450195</v>
      </c>
      <c r="E1913" s="1">
        <v>8423.25</v>
      </c>
      <c r="F1913" s="1" t="str">
        <f t="shared" si="2"/>
        <v>BUY</v>
      </c>
      <c r="G1913" s="1" t="str">
        <f t="shared" si="3"/>
        <v>HOLD</v>
      </c>
      <c r="H1913" s="1">
        <f t="shared" si="4"/>
        <v>8325.25</v>
      </c>
      <c r="I1913" s="1">
        <f t="shared" si="6"/>
        <v>0</v>
      </c>
    </row>
    <row r="1914" ht="14.25" customHeight="1">
      <c r="A1914" s="4">
        <v>43845.0</v>
      </c>
      <c r="B1914" s="1">
        <v>8434.5</v>
      </c>
      <c r="C1914" s="1">
        <v>8446.349609</v>
      </c>
      <c r="D1914" s="1">
        <v>8382.5</v>
      </c>
      <c r="E1914" s="1">
        <v>8421.0</v>
      </c>
      <c r="F1914" s="1" t="str">
        <f t="shared" si="2"/>
        <v>BUY</v>
      </c>
      <c r="G1914" s="1" t="str">
        <f t="shared" si="3"/>
        <v>HOLD</v>
      </c>
      <c r="H1914" s="1">
        <f t="shared" si="4"/>
        <v>8325.25</v>
      </c>
      <c r="I1914" s="1">
        <f t="shared" si="6"/>
        <v>0</v>
      </c>
    </row>
    <row r="1915" ht="14.25" customHeight="1">
      <c r="A1915" s="4">
        <v>43846.0</v>
      </c>
      <c r="B1915" s="1">
        <v>8432.5</v>
      </c>
      <c r="C1915" s="1">
        <v>8489.549805</v>
      </c>
      <c r="D1915" s="1">
        <v>8420.599609</v>
      </c>
      <c r="E1915" s="1">
        <v>8458.950195</v>
      </c>
      <c r="F1915" s="1" t="str">
        <f t="shared" si="2"/>
        <v>BUY</v>
      </c>
      <c r="G1915" s="1" t="str">
        <f t="shared" si="3"/>
        <v>HOLD</v>
      </c>
      <c r="H1915" s="1">
        <f t="shared" si="4"/>
        <v>8325.25</v>
      </c>
      <c r="I1915" s="1">
        <f t="shared" si="6"/>
        <v>0</v>
      </c>
    </row>
    <row r="1916" ht="14.25" customHeight="1">
      <c r="A1916" s="4">
        <v>43847.0</v>
      </c>
      <c r="B1916" s="1">
        <v>8438.150391</v>
      </c>
      <c r="C1916" s="1">
        <v>8441.950195</v>
      </c>
      <c r="D1916" s="1">
        <v>8364.150391</v>
      </c>
      <c r="E1916" s="1">
        <v>8370.25</v>
      </c>
      <c r="F1916" s="1" t="str">
        <f t="shared" si="2"/>
        <v>BUY</v>
      </c>
      <c r="G1916" s="1" t="str">
        <f t="shared" si="3"/>
        <v>HOLD</v>
      </c>
      <c r="H1916" s="1">
        <f t="shared" si="4"/>
        <v>8325.25</v>
      </c>
      <c r="I1916" s="1">
        <f t="shared" si="6"/>
        <v>0</v>
      </c>
    </row>
    <row r="1917" ht="14.25" customHeight="1">
      <c r="A1917" s="4">
        <v>43850.0</v>
      </c>
      <c r="B1917" s="1">
        <v>8377.099609</v>
      </c>
      <c r="C1917" s="1">
        <v>8378.900391</v>
      </c>
      <c r="D1917" s="1">
        <v>8320.049805</v>
      </c>
      <c r="E1917" s="1">
        <v>8339.349609</v>
      </c>
      <c r="F1917" s="1" t="str">
        <f t="shared" si="2"/>
        <v>SELL</v>
      </c>
      <c r="G1917" s="1" t="str">
        <f t="shared" si="3"/>
        <v>SELL</v>
      </c>
      <c r="H1917" s="1">
        <f t="shared" si="4"/>
        <v>8339.349609</v>
      </c>
      <c r="I1917" s="1">
        <f t="shared" si="6"/>
        <v>0.001693595868</v>
      </c>
    </row>
    <row r="1918" ht="14.25" customHeight="1">
      <c r="A1918" s="4">
        <v>43851.0</v>
      </c>
      <c r="B1918" s="1">
        <v>8302.75</v>
      </c>
      <c r="C1918" s="1">
        <v>8342.849609</v>
      </c>
      <c r="D1918" s="1">
        <v>8277.950195</v>
      </c>
      <c r="E1918" s="1">
        <v>8334.599609</v>
      </c>
      <c r="F1918" s="1" t="str">
        <f t="shared" si="2"/>
        <v>SELL</v>
      </c>
      <c r="G1918" s="1" t="str">
        <f t="shared" si="3"/>
        <v>HOLD</v>
      </c>
      <c r="H1918" s="1">
        <f t="shared" si="4"/>
        <v>8339.349609</v>
      </c>
      <c r="I1918" s="1">
        <f t="shared" si="6"/>
        <v>0</v>
      </c>
    </row>
    <row r="1919" ht="14.25" customHeight="1">
      <c r="A1919" s="4">
        <v>43852.0</v>
      </c>
      <c r="B1919" s="1">
        <v>8345.700195</v>
      </c>
      <c r="C1919" s="1">
        <v>8364.5</v>
      </c>
      <c r="D1919" s="1">
        <v>8270.150391</v>
      </c>
      <c r="E1919" s="1">
        <v>8319.0</v>
      </c>
      <c r="F1919" s="1" t="str">
        <f t="shared" si="2"/>
        <v>SELL</v>
      </c>
      <c r="G1919" s="1" t="str">
        <f t="shared" si="3"/>
        <v>HOLD</v>
      </c>
      <c r="H1919" s="1">
        <f t="shared" si="4"/>
        <v>8339.349609</v>
      </c>
      <c r="I1919" s="1">
        <f t="shared" si="6"/>
        <v>0</v>
      </c>
    </row>
    <row r="1920" ht="14.25" customHeight="1">
      <c r="A1920" s="4">
        <v>43853.0</v>
      </c>
      <c r="B1920" s="1">
        <v>8327.099609</v>
      </c>
      <c r="C1920" s="1">
        <v>8443.900391</v>
      </c>
      <c r="D1920" s="1">
        <v>8305.700195</v>
      </c>
      <c r="E1920" s="1">
        <v>8433.650391</v>
      </c>
      <c r="F1920" s="1" t="str">
        <f t="shared" si="2"/>
        <v>BUY</v>
      </c>
      <c r="G1920" s="1" t="str">
        <f t="shared" si="3"/>
        <v>BUY</v>
      </c>
      <c r="H1920" s="1">
        <f t="shared" si="4"/>
        <v>8433.650391</v>
      </c>
      <c r="I1920" s="1">
        <f t="shared" si="6"/>
        <v>-0.01130793005</v>
      </c>
    </row>
    <row r="1921" ht="14.25" customHeight="1">
      <c r="A1921" s="4">
        <v>43854.0</v>
      </c>
      <c r="B1921" s="1">
        <v>8417.25</v>
      </c>
      <c r="C1921" s="1">
        <v>8467.150391</v>
      </c>
      <c r="D1921" s="1">
        <v>8405.400391</v>
      </c>
      <c r="E1921" s="1">
        <v>8433.400391</v>
      </c>
      <c r="F1921" s="1" t="str">
        <f t="shared" si="2"/>
        <v>BUY</v>
      </c>
      <c r="G1921" s="1" t="str">
        <f t="shared" si="3"/>
        <v>HOLD</v>
      </c>
      <c r="H1921" s="1">
        <f t="shared" si="4"/>
        <v>8433.650391</v>
      </c>
      <c r="I1921" s="1">
        <f t="shared" si="6"/>
        <v>0</v>
      </c>
    </row>
    <row r="1922" ht="14.25" customHeight="1">
      <c r="A1922" s="4">
        <v>43857.0</v>
      </c>
      <c r="B1922" s="1">
        <v>8442.799805</v>
      </c>
      <c r="C1922" s="1">
        <v>8445.349609</v>
      </c>
      <c r="D1922" s="1">
        <v>8226.049805</v>
      </c>
      <c r="E1922" s="1">
        <v>8236.450195</v>
      </c>
      <c r="F1922" s="1" t="str">
        <f t="shared" si="2"/>
        <v>SELL</v>
      </c>
      <c r="G1922" s="1" t="str">
        <f t="shared" si="3"/>
        <v>SELL</v>
      </c>
      <c r="H1922" s="1">
        <f t="shared" si="4"/>
        <v>8236.450195</v>
      </c>
      <c r="I1922" s="1">
        <f t="shared" si="6"/>
        <v>-0.02338254337</v>
      </c>
    </row>
    <row r="1923" ht="14.25" customHeight="1">
      <c r="A1923" s="4">
        <v>43858.0</v>
      </c>
      <c r="B1923" s="1">
        <v>8232.450195</v>
      </c>
      <c r="C1923" s="1">
        <v>8236.700195</v>
      </c>
      <c r="D1923" s="1">
        <v>8094.149902</v>
      </c>
      <c r="E1923" s="1">
        <v>8135.100098</v>
      </c>
      <c r="F1923" s="1" t="str">
        <f t="shared" si="2"/>
        <v>SELL</v>
      </c>
      <c r="G1923" s="1" t="str">
        <f t="shared" si="3"/>
        <v>HOLD</v>
      </c>
      <c r="H1923" s="1">
        <f t="shared" si="4"/>
        <v>8236.450195</v>
      </c>
      <c r="I1923" s="1">
        <f t="shared" si="6"/>
        <v>0</v>
      </c>
    </row>
    <row r="1924" ht="14.25" customHeight="1">
      <c r="A1924" s="4">
        <v>43859.0</v>
      </c>
      <c r="B1924" s="1">
        <v>8155.149902</v>
      </c>
      <c r="C1924" s="1">
        <v>8160.049805</v>
      </c>
      <c r="D1924" s="1">
        <v>8056.75</v>
      </c>
      <c r="E1924" s="1">
        <v>8130.649902</v>
      </c>
      <c r="F1924" s="1" t="str">
        <f t="shared" si="2"/>
        <v>SELL</v>
      </c>
      <c r="G1924" s="1" t="str">
        <f t="shared" si="3"/>
        <v>HOLD</v>
      </c>
      <c r="H1924" s="1">
        <f t="shared" si="4"/>
        <v>8236.450195</v>
      </c>
      <c r="I1924" s="1">
        <f t="shared" si="6"/>
        <v>0</v>
      </c>
    </row>
    <row r="1925" ht="14.25" customHeight="1">
      <c r="A1925" s="4">
        <v>43860.0</v>
      </c>
      <c r="B1925" s="1">
        <v>8119.149902</v>
      </c>
      <c r="C1925" s="1">
        <v>8191.0</v>
      </c>
      <c r="D1925" s="1">
        <v>8100.149902</v>
      </c>
      <c r="E1925" s="1">
        <v>8114.700195</v>
      </c>
      <c r="F1925" s="1" t="str">
        <f t="shared" si="2"/>
        <v>SELL</v>
      </c>
      <c r="G1925" s="1" t="str">
        <f t="shared" si="3"/>
        <v>HOLD</v>
      </c>
      <c r="H1925" s="1">
        <f t="shared" si="4"/>
        <v>8236.450195</v>
      </c>
      <c r="I1925" s="1">
        <f t="shared" si="6"/>
        <v>0</v>
      </c>
    </row>
    <row r="1926" ht="14.25" customHeight="1">
      <c r="A1926" s="4">
        <v>43861.0</v>
      </c>
      <c r="B1926" s="1">
        <v>8124.350098</v>
      </c>
      <c r="C1926" s="1">
        <v>8131.0</v>
      </c>
      <c r="D1926" s="1">
        <v>8030.549805</v>
      </c>
      <c r="E1926" s="1">
        <v>8044.149902</v>
      </c>
      <c r="F1926" s="1" t="str">
        <f t="shared" si="2"/>
        <v>SELL</v>
      </c>
      <c r="G1926" s="1" t="str">
        <f t="shared" si="3"/>
        <v>HOLD</v>
      </c>
      <c r="H1926" s="1">
        <f t="shared" si="4"/>
        <v>8236.450195</v>
      </c>
      <c r="I1926" s="1">
        <f t="shared" si="6"/>
        <v>0</v>
      </c>
    </row>
    <row r="1927" ht="14.25" customHeight="1">
      <c r="A1927" s="4">
        <v>43864.0</v>
      </c>
      <c r="B1927" s="1">
        <v>8026.5</v>
      </c>
      <c r="C1927" s="1">
        <v>8057.149902</v>
      </c>
      <c r="D1927" s="1">
        <v>8005.149902</v>
      </c>
      <c r="E1927" s="1">
        <v>8022.399902</v>
      </c>
      <c r="F1927" s="1" t="str">
        <f t="shared" si="2"/>
        <v>SELL</v>
      </c>
      <c r="G1927" s="1" t="str">
        <f t="shared" si="3"/>
        <v>HOLD</v>
      </c>
      <c r="H1927" s="1">
        <f t="shared" si="4"/>
        <v>8236.450195</v>
      </c>
      <c r="I1927" s="1">
        <f t="shared" si="6"/>
        <v>0</v>
      </c>
    </row>
    <row r="1928" ht="14.25" customHeight="1">
      <c r="A1928" s="4">
        <v>43865.0</v>
      </c>
      <c r="B1928" s="1">
        <v>8024.149902</v>
      </c>
      <c r="C1928" s="1">
        <v>8152.25</v>
      </c>
      <c r="D1928" s="1">
        <v>8023.799805</v>
      </c>
      <c r="E1928" s="1">
        <v>8124.450195</v>
      </c>
      <c r="F1928" s="1" t="str">
        <f t="shared" si="2"/>
        <v>SELL</v>
      </c>
      <c r="G1928" s="1" t="str">
        <f t="shared" si="3"/>
        <v>HOLD</v>
      </c>
      <c r="H1928" s="1">
        <f t="shared" si="4"/>
        <v>8236.450195</v>
      </c>
      <c r="I1928" s="1">
        <f t="shared" si="6"/>
        <v>0</v>
      </c>
    </row>
    <row r="1929" ht="14.25" customHeight="1">
      <c r="A1929" s="4">
        <v>43866.0</v>
      </c>
      <c r="B1929" s="1">
        <v>8157.299805</v>
      </c>
      <c r="C1929" s="1">
        <v>8163.049805</v>
      </c>
      <c r="D1929" s="1">
        <v>7958.25</v>
      </c>
      <c r="E1929" s="1">
        <v>7965.350098</v>
      </c>
      <c r="F1929" s="1" t="str">
        <f t="shared" si="2"/>
        <v>SELL</v>
      </c>
      <c r="G1929" s="1" t="str">
        <f t="shared" si="3"/>
        <v>HOLD</v>
      </c>
      <c r="H1929" s="1">
        <f t="shared" si="4"/>
        <v>8236.450195</v>
      </c>
      <c r="I1929" s="1">
        <f t="shared" si="6"/>
        <v>0</v>
      </c>
    </row>
    <row r="1930" ht="14.25" customHeight="1">
      <c r="A1930" s="4">
        <v>43867.0</v>
      </c>
      <c r="B1930" s="1">
        <v>7959.850098</v>
      </c>
      <c r="C1930" s="1">
        <v>7995.600098</v>
      </c>
      <c r="D1930" s="1">
        <v>7940.299805</v>
      </c>
      <c r="E1930" s="1">
        <v>7982.899902</v>
      </c>
      <c r="F1930" s="1" t="str">
        <f t="shared" si="2"/>
        <v>SELL</v>
      </c>
      <c r="G1930" s="1" t="str">
        <f t="shared" si="3"/>
        <v>HOLD</v>
      </c>
      <c r="H1930" s="1">
        <f t="shared" si="4"/>
        <v>8236.450195</v>
      </c>
      <c r="I1930" s="1">
        <f t="shared" si="6"/>
        <v>0</v>
      </c>
    </row>
    <row r="1931" ht="14.25" customHeight="1">
      <c r="A1931" s="4">
        <v>43868.0</v>
      </c>
      <c r="B1931" s="1">
        <v>7986.600098</v>
      </c>
      <c r="C1931" s="1">
        <v>8057.700195</v>
      </c>
      <c r="D1931" s="1">
        <v>7944.850098</v>
      </c>
      <c r="E1931" s="1">
        <v>8013.899902</v>
      </c>
      <c r="F1931" s="1" t="str">
        <f t="shared" si="2"/>
        <v>SELL</v>
      </c>
      <c r="G1931" s="1" t="str">
        <f t="shared" si="3"/>
        <v>HOLD</v>
      </c>
      <c r="H1931" s="1">
        <f t="shared" si="4"/>
        <v>8236.450195</v>
      </c>
      <c r="I1931" s="1">
        <f t="shared" si="6"/>
        <v>0</v>
      </c>
    </row>
    <row r="1932" ht="14.25" customHeight="1">
      <c r="A1932" s="4">
        <v>43871.0</v>
      </c>
      <c r="B1932" s="1">
        <v>8004.200195</v>
      </c>
      <c r="C1932" s="1">
        <v>8061.850098</v>
      </c>
      <c r="D1932" s="1">
        <v>7952.350098</v>
      </c>
      <c r="E1932" s="1">
        <v>8047.299805</v>
      </c>
      <c r="F1932" s="1" t="str">
        <f t="shared" si="2"/>
        <v>SELL</v>
      </c>
      <c r="G1932" s="1" t="str">
        <f t="shared" si="3"/>
        <v>HOLD</v>
      </c>
      <c r="H1932" s="1">
        <f t="shared" si="4"/>
        <v>8236.450195</v>
      </c>
      <c r="I1932" s="1">
        <f t="shared" si="6"/>
        <v>0</v>
      </c>
    </row>
    <row r="1933" ht="14.25" customHeight="1">
      <c r="A1933" s="4">
        <v>43872.0</v>
      </c>
      <c r="B1933" s="1">
        <v>8084.200195</v>
      </c>
      <c r="C1933" s="1">
        <v>8136.850098</v>
      </c>
      <c r="D1933" s="1">
        <v>8048.950195</v>
      </c>
      <c r="E1933" s="1">
        <v>8091.549805</v>
      </c>
      <c r="F1933" s="1" t="str">
        <f t="shared" si="2"/>
        <v>BUY</v>
      </c>
      <c r="G1933" s="1" t="str">
        <f t="shared" si="3"/>
        <v>BUY</v>
      </c>
      <c r="H1933" s="1">
        <f t="shared" si="4"/>
        <v>8091.549805</v>
      </c>
      <c r="I1933" s="1">
        <f t="shared" si="6"/>
        <v>0.0175925777</v>
      </c>
    </row>
    <row r="1934" ht="14.25" customHeight="1">
      <c r="A1934" s="4">
        <v>43873.0</v>
      </c>
      <c r="B1934" s="1">
        <v>8113.700195</v>
      </c>
      <c r="C1934" s="1">
        <v>8186.899902</v>
      </c>
      <c r="D1934" s="1">
        <v>8101.799805</v>
      </c>
      <c r="E1934" s="1">
        <v>8174.600098</v>
      </c>
      <c r="F1934" s="1" t="str">
        <f t="shared" si="2"/>
        <v>BUY</v>
      </c>
      <c r="G1934" s="1" t="str">
        <f t="shared" si="3"/>
        <v>HOLD</v>
      </c>
      <c r="H1934" s="1">
        <f t="shared" si="4"/>
        <v>8091.549805</v>
      </c>
      <c r="I1934" s="1">
        <f t="shared" si="6"/>
        <v>0</v>
      </c>
    </row>
    <row r="1935" ht="14.25" customHeight="1">
      <c r="A1935" s="4">
        <v>43874.0</v>
      </c>
      <c r="B1935" s="1">
        <v>8201.150391</v>
      </c>
      <c r="C1935" s="1">
        <v>8250.799805</v>
      </c>
      <c r="D1935" s="1">
        <v>8195.650391</v>
      </c>
      <c r="E1935" s="1">
        <v>8224.950195</v>
      </c>
      <c r="F1935" s="1" t="str">
        <f t="shared" si="2"/>
        <v>BUY</v>
      </c>
      <c r="G1935" s="1" t="str">
        <f t="shared" si="3"/>
        <v>HOLD</v>
      </c>
      <c r="H1935" s="1">
        <f t="shared" si="4"/>
        <v>8091.549805</v>
      </c>
      <c r="I1935" s="1">
        <f t="shared" si="6"/>
        <v>0</v>
      </c>
    </row>
    <row r="1936" ht="14.25" customHeight="1">
      <c r="A1936" s="4">
        <v>43875.0</v>
      </c>
      <c r="B1936" s="1">
        <v>8259.299805</v>
      </c>
      <c r="C1936" s="1">
        <v>8369.450195</v>
      </c>
      <c r="D1936" s="1">
        <v>8257.400391</v>
      </c>
      <c r="E1936" s="1">
        <v>8353.099609</v>
      </c>
      <c r="F1936" s="1" t="str">
        <f t="shared" si="2"/>
        <v>BUY</v>
      </c>
      <c r="G1936" s="1" t="str">
        <f t="shared" si="3"/>
        <v>HOLD</v>
      </c>
      <c r="H1936" s="1">
        <f t="shared" si="4"/>
        <v>8091.549805</v>
      </c>
      <c r="I1936" s="1">
        <f t="shared" si="6"/>
        <v>0</v>
      </c>
    </row>
    <row r="1937" ht="14.25" customHeight="1">
      <c r="A1937" s="4">
        <v>43878.0</v>
      </c>
      <c r="B1937" s="1">
        <v>8377.450195</v>
      </c>
      <c r="C1937" s="1">
        <v>8398.450195</v>
      </c>
      <c r="D1937" s="1">
        <v>8334.950195</v>
      </c>
      <c r="E1937" s="1">
        <v>8381.549805</v>
      </c>
      <c r="F1937" s="1" t="str">
        <f t="shared" si="2"/>
        <v>BUY</v>
      </c>
      <c r="G1937" s="1" t="str">
        <f t="shared" si="3"/>
        <v>HOLD</v>
      </c>
      <c r="H1937" s="1">
        <f t="shared" si="4"/>
        <v>8091.549805</v>
      </c>
      <c r="I1937" s="1">
        <f t="shared" si="6"/>
        <v>0</v>
      </c>
    </row>
    <row r="1938" ht="14.25" customHeight="1">
      <c r="A1938" s="4">
        <v>43879.0</v>
      </c>
      <c r="B1938" s="1">
        <v>8399.400391</v>
      </c>
      <c r="C1938" s="1">
        <v>8421.349609</v>
      </c>
      <c r="D1938" s="1">
        <v>8338.900391</v>
      </c>
      <c r="E1938" s="1">
        <v>8360.849609</v>
      </c>
      <c r="F1938" s="1" t="str">
        <f t="shared" si="2"/>
        <v>BUY</v>
      </c>
      <c r="G1938" s="1" t="str">
        <f t="shared" si="3"/>
        <v>HOLD</v>
      </c>
      <c r="H1938" s="1">
        <f t="shared" si="4"/>
        <v>8091.549805</v>
      </c>
      <c r="I1938" s="1">
        <f t="shared" si="6"/>
        <v>0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43"/>
    <col customWidth="1" min="3" max="4" width="9.86"/>
    <col customWidth="1" min="5" max="5" width="10.14"/>
    <col customWidth="1" min="6" max="6" width="10.71"/>
    <col customWidth="1" min="7" max="7" width="19.57"/>
    <col customWidth="1" min="8" max="8" width="14.86"/>
    <col customWidth="1" min="9" max="9" width="15.71"/>
    <col customWidth="1" min="10" max="10" width="18.71"/>
    <col customWidth="1" min="11" max="11" width="9.43"/>
    <col customWidth="1" min="12" max="12" width="11.14"/>
    <col customWidth="1" min="13" max="13" width="13.0"/>
    <col customWidth="1" min="14" max="14" width="13.71"/>
    <col customWidth="1" min="15" max="15" width="16.43"/>
    <col customWidth="1" min="16" max="17" width="8.71"/>
    <col customWidth="1" min="18" max="18" width="22.57"/>
    <col customWidth="1" min="19" max="19" width="16.86"/>
    <col customWidth="1" min="20" max="20" width="13.14"/>
    <col customWidth="1" min="2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3" t="s">
        <v>19</v>
      </c>
      <c r="H1" s="11" t="s">
        <v>20</v>
      </c>
      <c r="I1" s="3" t="s">
        <v>21</v>
      </c>
      <c r="J1" s="3" t="s">
        <v>22</v>
      </c>
      <c r="K1" s="12" t="s">
        <v>23</v>
      </c>
      <c r="L1" s="3" t="s">
        <v>24</v>
      </c>
      <c r="M1" s="3" t="s">
        <v>25</v>
      </c>
      <c r="N1" s="3" t="s">
        <v>7</v>
      </c>
      <c r="O1" s="3" t="s">
        <v>8</v>
      </c>
    </row>
    <row r="2" ht="14.25" customHeight="1">
      <c r="A2" s="4">
        <v>41278.0</v>
      </c>
      <c r="B2" s="1">
        <v>754.8</v>
      </c>
      <c r="C2" s="1">
        <v>758.9</v>
      </c>
      <c r="D2" s="1">
        <v>749.05</v>
      </c>
      <c r="E2" s="1">
        <v>751.65</v>
      </c>
      <c r="F2" s="1">
        <v>981841.0</v>
      </c>
      <c r="G2" s="1">
        <f t="shared" ref="G2:G1988" si="1">AVERAGE(C2,D2,E2)</f>
        <v>753.2</v>
      </c>
      <c r="H2" s="13">
        <f t="shared" ref="H2:H1988" si="2"> G2*F2</f>
        <v>739522641.2</v>
      </c>
      <c r="I2" s="14">
        <f>H2</f>
        <v>739522641.2</v>
      </c>
      <c r="J2" s="1">
        <f>F2</f>
        <v>981841</v>
      </c>
      <c r="K2" s="15">
        <f t="shared" ref="K2:K1988" si="3">I2/J2</f>
        <v>753.2</v>
      </c>
      <c r="L2" s="1" t="str">
        <f t="shared" ref="L2:L1988" si="4">IF(E2&lt;K2,"BUY","SELL")</f>
        <v>BUY</v>
      </c>
      <c r="M2" s="1" t="str">
        <f t="shared" ref="M2:M1988" si="5">IF(L2&lt;&gt;L1,L2,"HOLD")</f>
        <v>BUY</v>
      </c>
      <c r="N2" s="1">
        <f t="shared" ref="N2:N1988" si="6">IF(M2="HOLD",N1,E2)</f>
        <v>751.65</v>
      </c>
    </row>
    <row r="3" ht="14.25" customHeight="1">
      <c r="A3" s="4">
        <v>41281.0</v>
      </c>
      <c r="B3" s="1">
        <v>755.0</v>
      </c>
      <c r="C3" s="1">
        <v>759.55</v>
      </c>
      <c r="D3" s="1">
        <v>746.55</v>
      </c>
      <c r="E3" s="1">
        <v>751.85</v>
      </c>
      <c r="F3" s="1">
        <v>1007244.0</v>
      </c>
      <c r="G3" s="1">
        <f t="shared" si="1"/>
        <v>752.65</v>
      </c>
      <c r="H3" s="13">
        <f t="shared" si="2"/>
        <v>758102196.6</v>
      </c>
      <c r="I3" s="1">
        <f t="shared" ref="I3:I1988" si="7">H3+I2</f>
        <v>1497624838</v>
      </c>
      <c r="J3" s="1">
        <f t="shared" ref="J3:J1988" si="8">F3+J2</f>
        <v>1989085</v>
      </c>
      <c r="K3" s="15">
        <f t="shared" si="3"/>
        <v>752.9214879</v>
      </c>
      <c r="L3" s="1" t="str">
        <f t="shared" si="4"/>
        <v>BUY</v>
      </c>
      <c r="M3" s="1" t="str">
        <f t="shared" si="5"/>
        <v>HOLD</v>
      </c>
      <c r="N3" s="1">
        <f t="shared" si="6"/>
        <v>751.65</v>
      </c>
      <c r="R3" s="9" t="s">
        <v>26</v>
      </c>
    </row>
    <row r="4" ht="14.25" customHeight="1">
      <c r="A4" s="4">
        <v>41282.0</v>
      </c>
      <c r="B4" s="1">
        <v>751.85</v>
      </c>
      <c r="C4" s="1">
        <v>752.2</v>
      </c>
      <c r="D4" s="1">
        <v>733.0</v>
      </c>
      <c r="E4" s="1">
        <v>734.85</v>
      </c>
      <c r="F4" s="1">
        <v>1674588.0</v>
      </c>
      <c r="G4" s="1">
        <f t="shared" si="1"/>
        <v>740.0166667</v>
      </c>
      <c r="H4" s="13">
        <f t="shared" si="2"/>
        <v>1239223030</v>
      </c>
      <c r="I4" s="14">
        <f t="shared" si="7"/>
        <v>2736847868</v>
      </c>
      <c r="J4" s="1">
        <f t="shared" si="8"/>
        <v>3663673</v>
      </c>
      <c r="K4" s="15">
        <f t="shared" si="3"/>
        <v>747.0229651</v>
      </c>
      <c r="L4" s="1" t="str">
        <f t="shared" si="4"/>
        <v>BUY</v>
      </c>
      <c r="M4" s="1" t="str">
        <f t="shared" si="5"/>
        <v>HOLD</v>
      </c>
      <c r="N4" s="1">
        <f t="shared" si="6"/>
        <v>751.65</v>
      </c>
      <c r="R4" s="9" t="s">
        <v>27</v>
      </c>
    </row>
    <row r="5" ht="14.25" customHeight="1">
      <c r="A5" s="4">
        <v>41283.0</v>
      </c>
      <c r="B5" s="1">
        <v>735.5</v>
      </c>
      <c r="C5" s="1">
        <v>739.4</v>
      </c>
      <c r="D5" s="1">
        <v>711.0</v>
      </c>
      <c r="E5" s="1">
        <v>714.4</v>
      </c>
      <c r="F5" s="1">
        <v>3237446.0</v>
      </c>
      <c r="G5" s="1">
        <f t="shared" si="1"/>
        <v>721.6</v>
      </c>
      <c r="H5" s="13">
        <f t="shared" si="2"/>
        <v>2336141034</v>
      </c>
      <c r="I5" s="1">
        <f t="shared" si="7"/>
        <v>5072988901</v>
      </c>
      <c r="J5" s="1">
        <f t="shared" si="8"/>
        <v>6901119</v>
      </c>
      <c r="K5" s="15">
        <f t="shared" si="3"/>
        <v>735.0965693</v>
      </c>
      <c r="L5" s="1" t="str">
        <f t="shared" si="4"/>
        <v>BUY</v>
      </c>
      <c r="M5" s="1" t="str">
        <f t="shared" si="5"/>
        <v>HOLD</v>
      </c>
      <c r="N5" s="1">
        <f t="shared" si="6"/>
        <v>751.65</v>
      </c>
    </row>
    <row r="6" ht="14.25" customHeight="1">
      <c r="A6" s="4">
        <v>41284.0</v>
      </c>
      <c r="B6" s="1">
        <v>716.0</v>
      </c>
      <c r="C6" s="1">
        <v>718.5</v>
      </c>
      <c r="D6" s="1">
        <v>696.5</v>
      </c>
      <c r="E6" s="1">
        <v>699.8</v>
      </c>
      <c r="F6" s="1">
        <v>3024089.0</v>
      </c>
      <c r="G6" s="1">
        <f t="shared" si="1"/>
        <v>704.9333333</v>
      </c>
      <c r="H6" s="13">
        <f t="shared" si="2"/>
        <v>2131781139</v>
      </c>
      <c r="I6" s="14">
        <f t="shared" si="7"/>
        <v>7204770040</v>
      </c>
      <c r="J6" s="1">
        <f t="shared" si="8"/>
        <v>9925208</v>
      </c>
      <c r="K6" s="15">
        <f t="shared" si="3"/>
        <v>725.9062017</v>
      </c>
      <c r="L6" s="1" t="str">
        <f t="shared" si="4"/>
        <v>BUY</v>
      </c>
      <c r="M6" s="1" t="str">
        <f t="shared" si="5"/>
        <v>HOLD</v>
      </c>
      <c r="N6" s="1">
        <f t="shared" si="6"/>
        <v>751.65</v>
      </c>
    </row>
    <row r="7" ht="14.25" customHeight="1">
      <c r="A7" s="4">
        <v>41285.0</v>
      </c>
      <c r="B7" s="1">
        <v>704.0</v>
      </c>
      <c r="C7" s="1">
        <v>720.1</v>
      </c>
      <c r="D7" s="1">
        <v>700.4</v>
      </c>
      <c r="E7" s="1">
        <v>714.2</v>
      </c>
      <c r="F7" s="1">
        <v>2159204.0</v>
      </c>
      <c r="G7" s="1">
        <f t="shared" si="1"/>
        <v>711.5666667</v>
      </c>
      <c r="H7" s="13">
        <f t="shared" si="2"/>
        <v>1536417593</v>
      </c>
      <c r="I7" s="1">
        <f t="shared" si="7"/>
        <v>8741187633</v>
      </c>
      <c r="J7" s="1">
        <f t="shared" si="8"/>
        <v>12084412</v>
      </c>
      <c r="K7" s="15">
        <f t="shared" si="3"/>
        <v>723.3440595</v>
      </c>
      <c r="L7" s="1" t="str">
        <f t="shared" si="4"/>
        <v>BUY</v>
      </c>
      <c r="M7" s="1" t="str">
        <f t="shared" si="5"/>
        <v>HOLD</v>
      </c>
      <c r="N7" s="1">
        <f t="shared" si="6"/>
        <v>751.65</v>
      </c>
    </row>
    <row r="8" ht="14.25" customHeight="1">
      <c r="A8" s="4">
        <v>41288.0</v>
      </c>
      <c r="B8" s="1">
        <v>732.0</v>
      </c>
      <c r="C8" s="1">
        <v>754.0</v>
      </c>
      <c r="D8" s="1">
        <v>727.0</v>
      </c>
      <c r="E8" s="1">
        <v>750.05</v>
      </c>
      <c r="F8" s="1">
        <v>4513845.0</v>
      </c>
      <c r="G8" s="1">
        <f t="shared" si="1"/>
        <v>743.6833333</v>
      </c>
      <c r="H8" s="13">
        <f t="shared" si="2"/>
        <v>3356871296</v>
      </c>
      <c r="I8" s="14">
        <f t="shared" si="7"/>
        <v>12098058929</v>
      </c>
      <c r="J8" s="1">
        <f t="shared" si="8"/>
        <v>16598257</v>
      </c>
      <c r="K8" s="15">
        <f t="shared" si="3"/>
        <v>728.8752626</v>
      </c>
      <c r="L8" s="1" t="str">
        <f t="shared" si="4"/>
        <v>SELL</v>
      </c>
      <c r="M8" s="1" t="str">
        <f t="shared" si="5"/>
        <v>SELL</v>
      </c>
      <c r="N8" s="1">
        <f t="shared" si="6"/>
        <v>750.05</v>
      </c>
      <c r="O8" s="1">
        <f t="shared" ref="O8:O1987" si="9">IF(M8="BUY",(N7-N8)/N7,IF(M8="SELL",(N8-N7)/N7,0))</f>
        <v>-0.002128650303</v>
      </c>
    </row>
    <row r="9" ht="14.25" customHeight="1">
      <c r="A9" s="4">
        <v>41289.0</v>
      </c>
      <c r="B9" s="1">
        <v>745.0</v>
      </c>
      <c r="C9" s="1">
        <v>796.4</v>
      </c>
      <c r="D9" s="1">
        <v>744.65</v>
      </c>
      <c r="E9" s="1">
        <v>788.55</v>
      </c>
      <c r="F9" s="1">
        <v>5455136.0</v>
      </c>
      <c r="G9" s="1">
        <f t="shared" si="1"/>
        <v>776.5333333</v>
      </c>
      <c r="H9" s="13">
        <f t="shared" si="2"/>
        <v>4236094942</v>
      </c>
      <c r="I9" s="1">
        <f t="shared" si="7"/>
        <v>16334153871</v>
      </c>
      <c r="J9" s="1">
        <f t="shared" si="8"/>
        <v>22053393</v>
      </c>
      <c r="K9" s="15">
        <f t="shared" si="3"/>
        <v>740.6639818</v>
      </c>
      <c r="L9" s="1" t="str">
        <f t="shared" si="4"/>
        <v>SELL</v>
      </c>
      <c r="M9" s="1" t="str">
        <f t="shared" si="5"/>
        <v>HOLD</v>
      </c>
      <c r="N9" s="1">
        <f t="shared" si="6"/>
        <v>750.05</v>
      </c>
      <c r="O9" s="1">
        <f t="shared" si="9"/>
        <v>0</v>
      </c>
    </row>
    <row r="10" ht="14.25" customHeight="1">
      <c r="A10" s="4">
        <v>41290.0</v>
      </c>
      <c r="B10" s="1">
        <v>798.45</v>
      </c>
      <c r="C10" s="1">
        <v>798.45</v>
      </c>
      <c r="D10" s="1">
        <v>769.35</v>
      </c>
      <c r="E10" s="1">
        <v>779.85</v>
      </c>
      <c r="F10" s="1">
        <v>5163807.0</v>
      </c>
      <c r="G10" s="1">
        <f t="shared" si="1"/>
        <v>782.55</v>
      </c>
      <c r="H10" s="13">
        <f t="shared" si="2"/>
        <v>4040937168</v>
      </c>
      <c r="I10" s="14">
        <f t="shared" si="7"/>
        <v>20375091039</v>
      </c>
      <c r="J10" s="1">
        <f t="shared" si="8"/>
        <v>27217200</v>
      </c>
      <c r="K10" s="15">
        <f t="shared" si="3"/>
        <v>748.6108431</v>
      </c>
      <c r="L10" s="1" t="str">
        <f t="shared" si="4"/>
        <v>SELL</v>
      </c>
      <c r="M10" s="1" t="str">
        <f t="shared" si="5"/>
        <v>HOLD</v>
      </c>
      <c r="N10" s="1">
        <f t="shared" si="6"/>
        <v>750.05</v>
      </c>
      <c r="O10" s="1">
        <f t="shared" si="9"/>
        <v>0</v>
      </c>
    </row>
    <row r="11" ht="14.25" customHeight="1">
      <c r="A11" s="4">
        <v>41291.0</v>
      </c>
      <c r="B11" s="1">
        <v>796.0</v>
      </c>
      <c r="C11" s="1">
        <v>799.6</v>
      </c>
      <c r="D11" s="1">
        <v>772.25</v>
      </c>
      <c r="E11" s="1">
        <v>791.4</v>
      </c>
      <c r="F11" s="1">
        <v>3972504.0</v>
      </c>
      <c r="G11" s="1">
        <f t="shared" si="1"/>
        <v>787.75</v>
      </c>
      <c r="H11" s="13">
        <f t="shared" si="2"/>
        <v>3129340026</v>
      </c>
      <c r="I11" s="1">
        <f t="shared" si="7"/>
        <v>23504431065</v>
      </c>
      <c r="J11" s="1">
        <f t="shared" si="8"/>
        <v>31189704</v>
      </c>
      <c r="K11" s="15">
        <f t="shared" si="3"/>
        <v>753.5958361</v>
      </c>
      <c r="L11" s="1" t="str">
        <f t="shared" si="4"/>
        <v>SELL</v>
      </c>
      <c r="M11" s="1" t="str">
        <f t="shared" si="5"/>
        <v>HOLD</v>
      </c>
      <c r="N11" s="1">
        <f t="shared" si="6"/>
        <v>750.05</v>
      </c>
      <c r="O11" s="1">
        <f t="shared" si="9"/>
        <v>0</v>
      </c>
    </row>
    <row r="12" ht="14.25" customHeight="1">
      <c r="A12" s="4">
        <v>41292.0</v>
      </c>
      <c r="B12" s="1">
        <v>800.0</v>
      </c>
      <c r="C12" s="1">
        <v>829.0</v>
      </c>
      <c r="D12" s="1">
        <v>793.0</v>
      </c>
      <c r="E12" s="1">
        <v>802.2</v>
      </c>
      <c r="F12" s="1">
        <v>3630542.0</v>
      </c>
      <c r="G12" s="1">
        <f t="shared" si="1"/>
        <v>808.0666667</v>
      </c>
      <c r="H12" s="13">
        <f t="shared" si="2"/>
        <v>2933719972</v>
      </c>
      <c r="I12" s="14">
        <f t="shared" si="7"/>
        <v>26438151037</v>
      </c>
      <c r="J12" s="1">
        <f t="shared" si="8"/>
        <v>34820246</v>
      </c>
      <c r="K12" s="15">
        <f t="shared" si="3"/>
        <v>759.2752514</v>
      </c>
      <c r="L12" s="1" t="str">
        <f t="shared" si="4"/>
        <v>SELL</v>
      </c>
      <c r="M12" s="1" t="str">
        <f t="shared" si="5"/>
        <v>HOLD</v>
      </c>
      <c r="N12" s="1">
        <f t="shared" si="6"/>
        <v>750.05</v>
      </c>
      <c r="O12" s="1">
        <f t="shared" si="9"/>
        <v>0</v>
      </c>
    </row>
    <row r="13" ht="14.25" customHeight="1">
      <c r="A13" s="4">
        <v>41295.0</v>
      </c>
      <c r="B13" s="1">
        <v>802.2</v>
      </c>
      <c r="C13" s="1">
        <v>802.2</v>
      </c>
      <c r="D13" s="1">
        <v>778.65</v>
      </c>
      <c r="E13" s="1">
        <v>780.7</v>
      </c>
      <c r="F13" s="1">
        <v>2577425.0</v>
      </c>
      <c r="G13" s="1">
        <f t="shared" si="1"/>
        <v>787.1833333</v>
      </c>
      <c r="H13" s="13">
        <f t="shared" si="2"/>
        <v>2028906003</v>
      </c>
      <c r="I13" s="1">
        <f t="shared" si="7"/>
        <v>28467057040</v>
      </c>
      <c r="J13" s="1">
        <f t="shared" si="8"/>
        <v>37397671</v>
      </c>
      <c r="K13" s="15">
        <f t="shared" si="3"/>
        <v>761.1986597</v>
      </c>
      <c r="L13" s="1" t="str">
        <f t="shared" si="4"/>
        <v>SELL</v>
      </c>
      <c r="M13" s="1" t="str">
        <f t="shared" si="5"/>
        <v>HOLD</v>
      </c>
      <c r="N13" s="1">
        <f t="shared" si="6"/>
        <v>750.05</v>
      </c>
      <c r="O13" s="1">
        <f t="shared" si="9"/>
        <v>0</v>
      </c>
      <c r="R13" s="3" t="s">
        <v>10</v>
      </c>
      <c r="S13" s="1">
        <f>SUMIF(O:O,"&gt;0")</f>
        <v>0.3438961029</v>
      </c>
      <c r="T13" s="1">
        <f t="shared" ref="T13:T15" si="10">S13*100</f>
        <v>34.38961029</v>
      </c>
    </row>
    <row r="14" ht="14.25" customHeight="1">
      <c r="A14" s="4">
        <v>41296.0</v>
      </c>
      <c r="B14" s="1">
        <v>792.2</v>
      </c>
      <c r="C14" s="1">
        <v>792.2</v>
      </c>
      <c r="D14" s="1">
        <v>770.9</v>
      </c>
      <c r="E14" s="1">
        <v>779.4</v>
      </c>
      <c r="F14" s="1">
        <v>2173527.0</v>
      </c>
      <c r="G14" s="1">
        <f t="shared" si="1"/>
        <v>780.8333333</v>
      </c>
      <c r="H14" s="13">
        <f t="shared" si="2"/>
        <v>1697162333</v>
      </c>
      <c r="I14" s="14">
        <f t="shared" si="7"/>
        <v>30164219372</v>
      </c>
      <c r="J14" s="1">
        <f t="shared" si="8"/>
        <v>39571198</v>
      </c>
      <c r="K14" s="15">
        <f t="shared" si="3"/>
        <v>762.2771333</v>
      </c>
      <c r="L14" s="1" t="str">
        <f t="shared" si="4"/>
        <v>SELL</v>
      </c>
      <c r="M14" s="1" t="str">
        <f t="shared" si="5"/>
        <v>HOLD</v>
      </c>
      <c r="N14" s="1">
        <f t="shared" si="6"/>
        <v>750.05</v>
      </c>
      <c r="O14" s="1">
        <f t="shared" si="9"/>
        <v>0</v>
      </c>
      <c r="R14" s="3" t="s">
        <v>11</v>
      </c>
      <c r="S14" s="1">
        <f>SUMIF(O:O,"&lt;0")</f>
        <v>-1.873829636</v>
      </c>
      <c r="T14" s="1">
        <f t="shared" si="10"/>
        <v>-187.3829636</v>
      </c>
    </row>
    <row r="15" ht="14.25" customHeight="1">
      <c r="A15" s="4">
        <v>41297.0</v>
      </c>
      <c r="B15" s="1">
        <v>772.25</v>
      </c>
      <c r="C15" s="1">
        <v>791.95</v>
      </c>
      <c r="D15" s="1">
        <v>767.9</v>
      </c>
      <c r="E15" s="1">
        <v>770.65</v>
      </c>
      <c r="F15" s="1">
        <v>2544752.0</v>
      </c>
      <c r="G15" s="1">
        <f t="shared" si="1"/>
        <v>776.8333333</v>
      </c>
      <c r="H15" s="13">
        <f t="shared" si="2"/>
        <v>1976848179</v>
      </c>
      <c r="I15" s="1">
        <f t="shared" si="7"/>
        <v>32141067551</v>
      </c>
      <c r="J15" s="1">
        <f t="shared" si="8"/>
        <v>42115950</v>
      </c>
      <c r="K15" s="15">
        <f t="shared" si="3"/>
        <v>763.1566556</v>
      </c>
      <c r="L15" s="1" t="str">
        <f t="shared" si="4"/>
        <v>SELL</v>
      </c>
      <c r="M15" s="1" t="str">
        <f t="shared" si="5"/>
        <v>HOLD</v>
      </c>
      <c r="N15" s="1">
        <f t="shared" si="6"/>
        <v>750.05</v>
      </c>
      <c r="O15" s="1">
        <f t="shared" si="9"/>
        <v>0</v>
      </c>
      <c r="R15" s="3" t="s">
        <v>12</v>
      </c>
      <c r="S15" s="1">
        <f>SUM(O:O)</f>
        <v>-1.529933533</v>
      </c>
      <c r="T15" s="1">
        <f t="shared" si="10"/>
        <v>-152.9933533</v>
      </c>
    </row>
    <row r="16" ht="14.25" customHeight="1">
      <c r="A16" s="4">
        <v>41298.0</v>
      </c>
      <c r="B16" s="1">
        <v>761.0</v>
      </c>
      <c r="C16" s="1">
        <v>765.0</v>
      </c>
      <c r="D16" s="1">
        <v>744.7</v>
      </c>
      <c r="E16" s="1">
        <v>757.85</v>
      </c>
      <c r="F16" s="1">
        <v>3787495.0</v>
      </c>
      <c r="G16" s="1">
        <f t="shared" si="1"/>
        <v>755.85</v>
      </c>
      <c r="H16" s="13">
        <f t="shared" si="2"/>
        <v>2862778096</v>
      </c>
      <c r="I16" s="14">
        <f t="shared" si="7"/>
        <v>35003845647</v>
      </c>
      <c r="J16" s="1">
        <f t="shared" si="8"/>
        <v>45903445</v>
      </c>
      <c r="K16" s="15">
        <f t="shared" si="3"/>
        <v>762.5537832</v>
      </c>
      <c r="L16" s="1" t="str">
        <f t="shared" si="4"/>
        <v>BUY</v>
      </c>
      <c r="M16" s="1" t="str">
        <f t="shared" si="5"/>
        <v>BUY</v>
      </c>
      <c r="N16" s="1">
        <f t="shared" si="6"/>
        <v>757.85</v>
      </c>
      <c r="O16" s="1">
        <f t="shared" si="9"/>
        <v>-0.01039930671</v>
      </c>
      <c r="R16" s="3" t="s">
        <v>13</v>
      </c>
      <c r="S16" s="1">
        <f>COUNTIF(O:O,"&gt;0")</f>
        <v>13</v>
      </c>
    </row>
    <row r="17" ht="14.25" customHeight="1">
      <c r="A17" s="4">
        <v>41299.0</v>
      </c>
      <c r="B17" s="1">
        <v>757.5</v>
      </c>
      <c r="C17" s="1">
        <v>765.5</v>
      </c>
      <c r="D17" s="1">
        <v>741.15</v>
      </c>
      <c r="E17" s="1">
        <v>756.2</v>
      </c>
      <c r="F17" s="1">
        <v>1504143.0</v>
      </c>
      <c r="G17" s="1">
        <f t="shared" si="1"/>
        <v>754.2833333</v>
      </c>
      <c r="H17" s="13">
        <f t="shared" si="2"/>
        <v>1134549996</v>
      </c>
      <c r="I17" s="1">
        <f t="shared" si="7"/>
        <v>36138395642</v>
      </c>
      <c r="J17" s="1">
        <f t="shared" si="8"/>
        <v>47407588</v>
      </c>
      <c r="K17" s="15">
        <f t="shared" si="3"/>
        <v>762.2913792</v>
      </c>
      <c r="L17" s="1" t="str">
        <f t="shared" si="4"/>
        <v>BUY</v>
      </c>
      <c r="M17" s="1" t="str">
        <f t="shared" si="5"/>
        <v>HOLD</v>
      </c>
      <c r="N17" s="1">
        <f t="shared" si="6"/>
        <v>757.85</v>
      </c>
      <c r="O17" s="1">
        <f t="shared" si="9"/>
        <v>0</v>
      </c>
      <c r="R17" s="3" t="s">
        <v>14</v>
      </c>
      <c r="S17" s="1">
        <f>COUNTIF(O:O,"&lt;0")</f>
        <v>5</v>
      </c>
    </row>
    <row r="18" ht="14.25" customHeight="1">
      <c r="A18" s="4">
        <v>41302.0</v>
      </c>
      <c r="B18" s="1">
        <v>750.0</v>
      </c>
      <c r="C18" s="1">
        <v>759.7</v>
      </c>
      <c r="D18" s="1">
        <v>740.15</v>
      </c>
      <c r="E18" s="1">
        <v>743.3</v>
      </c>
      <c r="F18" s="1">
        <v>2422199.0</v>
      </c>
      <c r="G18" s="1">
        <f t="shared" si="1"/>
        <v>747.7166667</v>
      </c>
      <c r="H18" s="13">
        <f t="shared" si="2"/>
        <v>1811118562</v>
      </c>
      <c r="I18" s="14">
        <f t="shared" si="7"/>
        <v>37949514205</v>
      </c>
      <c r="J18" s="1">
        <f t="shared" si="8"/>
        <v>49829787</v>
      </c>
      <c r="K18" s="15">
        <f t="shared" si="3"/>
        <v>761.5829103</v>
      </c>
      <c r="L18" s="1" t="str">
        <f t="shared" si="4"/>
        <v>BUY</v>
      </c>
      <c r="M18" s="1" t="str">
        <f t="shared" si="5"/>
        <v>HOLD</v>
      </c>
      <c r="N18" s="1">
        <f t="shared" si="6"/>
        <v>757.85</v>
      </c>
      <c r="O18" s="1">
        <f t="shared" si="9"/>
        <v>0</v>
      </c>
      <c r="R18" s="3" t="s">
        <v>15</v>
      </c>
      <c r="S18" s="1">
        <f>COUNTIF(O8:O1988,"&lt;&gt;0")</f>
        <v>18</v>
      </c>
    </row>
    <row r="19" ht="14.25" customHeight="1">
      <c r="A19" s="4">
        <v>41303.0</v>
      </c>
      <c r="B19" s="1">
        <v>749.5</v>
      </c>
      <c r="C19" s="1">
        <v>757.95</v>
      </c>
      <c r="D19" s="1">
        <v>727.7</v>
      </c>
      <c r="E19" s="1">
        <v>741.75</v>
      </c>
      <c r="F19" s="1">
        <v>3268598.0</v>
      </c>
      <c r="G19" s="1">
        <f t="shared" si="1"/>
        <v>742.4666667</v>
      </c>
      <c r="H19" s="13">
        <f t="shared" si="2"/>
        <v>2426825062</v>
      </c>
      <c r="I19" s="1">
        <f t="shared" si="7"/>
        <v>40376339267</v>
      </c>
      <c r="J19" s="1">
        <f t="shared" si="8"/>
        <v>53098385</v>
      </c>
      <c r="K19" s="15">
        <f t="shared" si="3"/>
        <v>760.4061643</v>
      </c>
      <c r="L19" s="1" t="str">
        <f t="shared" si="4"/>
        <v>BUY</v>
      </c>
      <c r="M19" s="1" t="str">
        <f t="shared" si="5"/>
        <v>HOLD</v>
      </c>
      <c r="N19" s="1">
        <f t="shared" si="6"/>
        <v>757.85</v>
      </c>
      <c r="O19" s="1">
        <f t="shared" si="9"/>
        <v>0</v>
      </c>
      <c r="R19" s="3" t="s">
        <v>16</v>
      </c>
      <c r="S19" s="1">
        <f>(S16/S18)*100</f>
        <v>72.22222222</v>
      </c>
    </row>
    <row r="20" ht="14.25" customHeight="1">
      <c r="A20" s="4">
        <v>41304.0</v>
      </c>
      <c r="B20" s="1">
        <v>734.0</v>
      </c>
      <c r="C20" s="1">
        <v>739.8</v>
      </c>
      <c r="D20" s="1">
        <v>712.15</v>
      </c>
      <c r="E20" s="1">
        <v>736.2</v>
      </c>
      <c r="F20" s="1">
        <v>2736663.0</v>
      </c>
      <c r="G20" s="1">
        <f t="shared" si="1"/>
        <v>729.3833333</v>
      </c>
      <c r="H20" s="13">
        <f t="shared" si="2"/>
        <v>1996076381</v>
      </c>
      <c r="I20" s="14">
        <f t="shared" si="7"/>
        <v>42372415648</v>
      </c>
      <c r="J20" s="1">
        <f t="shared" si="8"/>
        <v>55835048</v>
      </c>
      <c r="K20" s="15">
        <f t="shared" si="3"/>
        <v>758.8856313</v>
      </c>
      <c r="L20" s="1" t="str">
        <f t="shared" si="4"/>
        <v>BUY</v>
      </c>
      <c r="M20" s="1" t="str">
        <f t="shared" si="5"/>
        <v>HOLD</v>
      </c>
      <c r="N20" s="1">
        <f t="shared" si="6"/>
        <v>757.85</v>
      </c>
      <c r="O20" s="1">
        <f t="shared" si="9"/>
        <v>0</v>
      </c>
      <c r="R20" s="3" t="s">
        <v>17</v>
      </c>
      <c r="S20" s="1">
        <f>S13/S18</f>
        <v>0.01910533905</v>
      </c>
      <c r="T20" s="1">
        <f>S20*100</f>
        <v>1.910533905</v>
      </c>
    </row>
    <row r="21" ht="14.25" customHeight="1">
      <c r="A21" s="4">
        <v>41305.0</v>
      </c>
      <c r="B21" s="1">
        <v>734.35</v>
      </c>
      <c r="C21" s="1">
        <v>762.8</v>
      </c>
      <c r="D21" s="1">
        <v>720.0</v>
      </c>
      <c r="E21" s="1">
        <v>746.15</v>
      </c>
      <c r="F21" s="1">
        <v>1689006.0</v>
      </c>
      <c r="G21" s="1">
        <f t="shared" si="1"/>
        <v>742.9833333</v>
      </c>
      <c r="H21" s="13">
        <f t="shared" si="2"/>
        <v>1254903308</v>
      </c>
      <c r="I21" s="1">
        <f t="shared" si="7"/>
        <v>43627318956</v>
      </c>
      <c r="J21" s="1">
        <f t="shared" si="8"/>
        <v>57524054</v>
      </c>
      <c r="K21" s="15">
        <f t="shared" si="3"/>
        <v>758.4187122</v>
      </c>
      <c r="L21" s="1" t="str">
        <f t="shared" si="4"/>
        <v>BUY</v>
      </c>
      <c r="M21" s="1" t="str">
        <f t="shared" si="5"/>
        <v>HOLD</v>
      </c>
      <c r="N21" s="1">
        <f t="shared" si="6"/>
        <v>757.85</v>
      </c>
      <c r="O21" s="1">
        <f t="shared" si="9"/>
        <v>0</v>
      </c>
    </row>
    <row r="22" ht="14.25" customHeight="1">
      <c r="A22" s="4">
        <v>41306.0</v>
      </c>
      <c r="B22" s="1">
        <v>755.0</v>
      </c>
      <c r="C22" s="1">
        <v>762.65</v>
      </c>
      <c r="D22" s="1">
        <v>735.0</v>
      </c>
      <c r="E22" s="1">
        <v>738.4</v>
      </c>
      <c r="F22" s="1">
        <v>2369594.0</v>
      </c>
      <c r="G22" s="1">
        <f t="shared" si="1"/>
        <v>745.35</v>
      </c>
      <c r="H22" s="13">
        <f t="shared" si="2"/>
        <v>1766176888</v>
      </c>
      <c r="I22" s="14">
        <f t="shared" si="7"/>
        <v>45393495843</v>
      </c>
      <c r="J22" s="1">
        <f t="shared" si="8"/>
        <v>59893648</v>
      </c>
      <c r="K22" s="15">
        <f t="shared" si="3"/>
        <v>757.90167</v>
      </c>
      <c r="L22" s="1" t="str">
        <f t="shared" si="4"/>
        <v>BUY</v>
      </c>
      <c r="M22" s="1" t="str">
        <f t="shared" si="5"/>
        <v>HOLD</v>
      </c>
      <c r="N22" s="1">
        <f t="shared" si="6"/>
        <v>757.85</v>
      </c>
      <c r="O22" s="1">
        <f t="shared" si="9"/>
        <v>0</v>
      </c>
    </row>
    <row r="23" ht="14.25" customHeight="1">
      <c r="A23" s="4">
        <v>41309.0</v>
      </c>
      <c r="B23" s="1">
        <v>744.0</v>
      </c>
      <c r="C23" s="1">
        <v>756.9</v>
      </c>
      <c r="D23" s="1">
        <v>735.5</v>
      </c>
      <c r="E23" s="1">
        <v>752.95</v>
      </c>
      <c r="F23" s="1">
        <v>1488838.0</v>
      </c>
      <c r="G23" s="1">
        <f t="shared" si="1"/>
        <v>748.45</v>
      </c>
      <c r="H23" s="13">
        <f t="shared" si="2"/>
        <v>1114320801</v>
      </c>
      <c r="I23" s="1">
        <f t="shared" si="7"/>
        <v>46507816645</v>
      </c>
      <c r="J23" s="1">
        <f t="shared" si="8"/>
        <v>61382486</v>
      </c>
      <c r="K23" s="15">
        <f t="shared" si="3"/>
        <v>757.6724189</v>
      </c>
      <c r="L23" s="1" t="str">
        <f t="shared" si="4"/>
        <v>BUY</v>
      </c>
      <c r="M23" s="1" t="str">
        <f t="shared" si="5"/>
        <v>HOLD</v>
      </c>
      <c r="N23" s="1">
        <f t="shared" si="6"/>
        <v>757.85</v>
      </c>
      <c r="O23" s="1">
        <f t="shared" si="9"/>
        <v>0</v>
      </c>
    </row>
    <row r="24" ht="14.25" customHeight="1">
      <c r="A24" s="4">
        <v>41310.0</v>
      </c>
      <c r="B24" s="1">
        <v>752.95</v>
      </c>
      <c r="C24" s="1">
        <v>753.9</v>
      </c>
      <c r="D24" s="1">
        <v>732.5</v>
      </c>
      <c r="E24" s="1">
        <v>738.7</v>
      </c>
      <c r="F24" s="1">
        <v>1358306.0</v>
      </c>
      <c r="G24" s="1">
        <f t="shared" si="1"/>
        <v>741.7</v>
      </c>
      <c r="H24" s="13">
        <f t="shared" si="2"/>
        <v>1007455560</v>
      </c>
      <c r="I24" s="14">
        <f t="shared" si="7"/>
        <v>47515272205</v>
      </c>
      <c r="J24" s="1">
        <f t="shared" si="8"/>
        <v>62740792</v>
      </c>
      <c r="K24" s="15">
        <f t="shared" si="3"/>
        <v>757.3266242</v>
      </c>
      <c r="L24" s="1" t="str">
        <f t="shared" si="4"/>
        <v>BUY</v>
      </c>
      <c r="M24" s="1" t="str">
        <f t="shared" si="5"/>
        <v>HOLD</v>
      </c>
      <c r="N24" s="1">
        <f t="shared" si="6"/>
        <v>757.85</v>
      </c>
      <c r="O24" s="1">
        <f t="shared" si="9"/>
        <v>0</v>
      </c>
    </row>
    <row r="25" ht="14.25" customHeight="1">
      <c r="A25" s="4">
        <v>41311.0</v>
      </c>
      <c r="B25" s="1">
        <v>735.0</v>
      </c>
      <c r="C25" s="1">
        <v>735.0</v>
      </c>
      <c r="D25" s="1">
        <v>716.6</v>
      </c>
      <c r="E25" s="1">
        <v>723.5</v>
      </c>
      <c r="F25" s="1">
        <v>2303559.0</v>
      </c>
      <c r="G25" s="1">
        <f t="shared" si="1"/>
        <v>725.0333333</v>
      </c>
      <c r="H25" s="13">
        <f t="shared" si="2"/>
        <v>1670157060</v>
      </c>
      <c r="I25" s="1">
        <f t="shared" si="7"/>
        <v>49185429265</v>
      </c>
      <c r="J25" s="1">
        <f t="shared" si="8"/>
        <v>65044351</v>
      </c>
      <c r="K25" s="15">
        <f t="shared" si="3"/>
        <v>756.1829507</v>
      </c>
      <c r="L25" s="1" t="str">
        <f t="shared" si="4"/>
        <v>BUY</v>
      </c>
      <c r="M25" s="1" t="str">
        <f t="shared" si="5"/>
        <v>HOLD</v>
      </c>
      <c r="N25" s="1">
        <f t="shared" si="6"/>
        <v>757.85</v>
      </c>
      <c r="O25" s="1">
        <f t="shared" si="9"/>
        <v>0</v>
      </c>
    </row>
    <row r="26" ht="14.25" customHeight="1">
      <c r="A26" s="4">
        <v>41312.0</v>
      </c>
      <c r="B26" s="1">
        <v>728.0</v>
      </c>
      <c r="C26" s="1">
        <v>732.5</v>
      </c>
      <c r="D26" s="1">
        <v>721.15</v>
      </c>
      <c r="E26" s="1">
        <v>729.7</v>
      </c>
      <c r="F26" s="1">
        <v>79487.0</v>
      </c>
      <c r="G26" s="1">
        <f t="shared" si="1"/>
        <v>727.7833333</v>
      </c>
      <c r="H26" s="13">
        <f t="shared" si="2"/>
        <v>57849313.82</v>
      </c>
      <c r="I26" s="14">
        <f t="shared" si="7"/>
        <v>49243278579</v>
      </c>
      <c r="J26" s="1">
        <f t="shared" si="8"/>
        <v>65123838</v>
      </c>
      <c r="K26" s="15">
        <f t="shared" si="3"/>
        <v>756.1482875</v>
      </c>
      <c r="L26" s="1" t="str">
        <f t="shared" si="4"/>
        <v>BUY</v>
      </c>
      <c r="M26" s="1" t="str">
        <f t="shared" si="5"/>
        <v>HOLD</v>
      </c>
      <c r="N26" s="1">
        <f t="shared" si="6"/>
        <v>757.85</v>
      </c>
      <c r="O26" s="1">
        <f t="shared" si="9"/>
        <v>0</v>
      </c>
    </row>
    <row r="27" ht="14.25" customHeight="1">
      <c r="A27" s="4">
        <v>41313.0</v>
      </c>
      <c r="B27" s="1">
        <v>729.0</v>
      </c>
      <c r="C27" s="1">
        <v>734.75</v>
      </c>
      <c r="D27" s="1">
        <v>708.15</v>
      </c>
      <c r="E27" s="1">
        <v>724.15</v>
      </c>
      <c r="F27" s="1">
        <v>2085172.0</v>
      </c>
      <c r="G27" s="1">
        <f t="shared" si="1"/>
        <v>722.35</v>
      </c>
      <c r="H27" s="13">
        <f t="shared" si="2"/>
        <v>1506223994</v>
      </c>
      <c r="I27" s="1">
        <f t="shared" si="7"/>
        <v>50749502573</v>
      </c>
      <c r="J27" s="1">
        <f t="shared" si="8"/>
        <v>67209010</v>
      </c>
      <c r="K27" s="15">
        <f t="shared" si="3"/>
        <v>755.0996894</v>
      </c>
      <c r="L27" s="1" t="str">
        <f t="shared" si="4"/>
        <v>BUY</v>
      </c>
      <c r="M27" s="1" t="str">
        <f t="shared" si="5"/>
        <v>HOLD</v>
      </c>
      <c r="N27" s="1">
        <f t="shared" si="6"/>
        <v>757.85</v>
      </c>
      <c r="O27" s="1">
        <f t="shared" si="9"/>
        <v>0</v>
      </c>
    </row>
    <row r="28" ht="14.25" customHeight="1">
      <c r="A28" s="4">
        <v>41316.0</v>
      </c>
      <c r="B28" s="1">
        <v>725.0</v>
      </c>
      <c r="C28" s="1">
        <v>741.95</v>
      </c>
      <c r="D28" s="1">
        <v>721.05</v>
      </c>
      <c r="E28" s="1">
        <v>735.15</v>
      </c>
      <c r="F28" s="1">
        <v>1502947.0</v>
      </c>
      <c r="G28" s="1">
        <f t="shared" si="1"/>
        <v>732.7166667</v>
      </c>
      <c r="H28" s="13">
        <f t="shared" si="2"/>
        <v>1101234316</v>
      </c>
      <c r="I28" s="14">
        <f t="shared" si="7"/>
        <v>51850736889</v>
      </c>
      <c r="J28" s="1">
        <f t="shared" si="8"/>
        <v>68711957</v>
      </c>
      <c r="K28" s="15">
        <f t="shared" si="3"/>
        <v>754.6101021</v>
      </c>
      <c r="L28" s="1" t="str">
        <f t="shared" si="4"/>
        <v>BUY</v>
      </c>
      <c r="M28" s="1" t="str">
        <f t="shared" si="5"/>
        <v>HOLD</v>
      </c>
      <c r="N28" s="1">
        <f t="shared" si="6"/>
        <v>757.85</v>
      </c>
      <c r="O28" s="1">
        <f t="shared" si="9"/>
        <v>0</v>
      </c>
    </row>
    <row r="29" ht="14.25" customHeight="1">
      <c r="A29" s="4">
        <v>41317.0</v>
      </c>
      <c r="B29" s="1">
        <v>739.9</v>
      </c>
      <c r="C29" s="1">
        <v>743.7</v>
      </c>
      <c r="D29" s="1">
        <v>728.1</v>
      </c>
      <c r="E29" s="1">
        <v>732.3</v>
      </c>
      <c r="F29" s="1">
        <v>1168687.0</v>
      </c>
      <c r="G29" s="1">
        <f t="shared" si="1"/>
        <v>734.7</v>
      </c>
      <c r="H29" s="13">
        <f t="shared" si="2"/>
        <v>858634338.9</v>
      </c>
      <c r="I29" s="1">
        <f t="shared" si="7"/>
        <v>52709371228</v>
      </c>
      <c r="J29" s="1">
        <f t="shared" si="8"/>
        <v>69880644</v>
      </c>
      <c r="K29" s="15">
        <f t="shared" si="3"/>
        <v>754.2771247</v>
      </c>
      <c r="L29" s="1" t="str">
        <f t="shared" si="4"/>
        <v>BUY</v>
      </c>
      <c r="M29" s="1" t="str">
        <f t="shared" si="5"/>
        <v>HOLD</v>
      </c>
      <c r="N29" s="1">
        <f t="shared" si="6"/>
        <v>757.85</v>
      </c>
      <c r="O29" s="1">
        <f t="shared" si="9"/>
        <v>0</v>
      </c>
    </row>
    <row r="30" ht="14.25" customHeight="1">
      <c r="A30" s="4">
        <v>41318.0</v>
      </c>
      <c r="B30" s="1">
        <v>737.95</v>
      </c>
      <c r="C30" s="1">
        <v>747.95</v>
      </c>
      <c r="D30" s="1">
        <v>735.0</v>
      </c>
      <c r="E30" s="1">
        <v>742.7</v>
      </c>
      <c r="F30" s="1">
        <v>1206578.0</v>
      </c>
      <c r="G30" s="1">
        <f t="shared" si="1"/>
        <v>741.8833333</v>
      </c>
      <c r="H30" s="13">
        <f t="shared" si="2"/>
        <v>895140108.6</v>
      </c>
      <c r="I30" s="14">
        <f t="shared" si="7"/>
        <v>53604511337</v>
      </c>
      <c r="J30" s="1">
        <f t="shared" si="8"/>
        <v>71087222</v>
      </c>
      <c r="K30" s="15">
        <f t="shared" si="3"/>
        <v>754.0667623</v>
      </c>
      <c r="L30" s="1" t="str">
        <f t="shared" si="4"/>
        <v>BUY</v>
      </c>
      <c r="M30" s="1" t="str">
        <f t="shared" si="5"/>
        <v>HOLD</v>
      </c>
      <c r="N30" s="1">
        <f t="shared" si="6"/>
        <v>757.85</v>
      </c>
      <c r="O30" s="1">
        <f t="shared" si="9"/>
        <v>0</v>
      </c>
    </row>
    <row r="31" ht="14.25" customHeight="1">
      <c r="A31" s="4">
        <v>41319.0</v>
      </c>
      <c r="B31" s="1">
        <v>750.0</v>
      </c>
      <c r="C31" s="1">
        <v>750.0</v>
      </c>
      <c r="D31" s="1">
        <v>738.55</v>
      </c>
      <c r="E31" s="1">
        <v>746.15</v>
      </c>
      <c r="F31" s="1">
        <v>978241.0</v>
      </c>
      <c r="G31" s="1">
        <f t="shared" si="1"/>
        <v>744.9</v>
      </c>
      <c r="H31" s="13">
        <f t="shared" si="2"/>
        <v>728691720.9</v>
      </c>
      <c r="I31" s="1">
        <f t="shared" si="7"/>
        <v>54333203057</v>
      </c>
      <c r="J31" s="1">
        <f t="shared" si="8"/>
        <v>72065463</v>
      </c>
      <c r="K31" s="15">
        <f t="shared" si="3"/>
        <v>753.9423296</v>
      </c>
      <c r="L31" s="1" t="str">
        <f t="shared" si="4"/>
        <v>BUY</v>
      </c>
      <c r="M31" s="1" t="str">
        <f t="shared" si="5"/>
        <v>HOLD</v>
      </c>
      <c r="N31" s="1">
        <f t="shared" si="6"/>
        <v>757.85</v>
      </c>
      <c r="O31" s="1">
        <f t="shared" si="9"/>
        <v>0</v>
      </c>
    </row>
    <row r="32" ht="14.25" customHeight="1">
      <c r="A32" s="4">
        <v>41320.0</v>
      </c>
      <c r="B32" s="1">
        <v>747.25</v>
      </c>
      <c r="C32" s="1">
        <v>764.95</v>
      </c>
      <c r="D32" s="1">
        <v>742.2</v>
      </c>
      <c r="E32" s="1">
        <v>758.15</v>
      </c>
      <c r="F32" s="1">
        <v>830245.0</v>
      </c>
      <c r="G32" s="1">
        <f t="shared" si="1"/>
        <v>755.1</v>
      </c>
      <c r="H32" s="13">
        <f t="shared" si="2"/>
        <v>626917999.5</v>
      </c>
      <c r="I32" s="14">
        <f t="shared" si="7"/>
        <v>54960121057</v>
      </c>
      <c r="J32" s="1">
        <f t="shared" si="8"/>
        <v>72895708</v>
      </c>
      <c r="K32" s="15">
        <f t="shared" si="3"/>
        <v>753.9555149</v>
      </c>
      <c r="L32" s="1" t="str">
        <f t="shared" si="4"/>
        <v>SELL</v>
      </c>
      <c r="M32" s="1" t="str">
        <f t="shared" si="5"/>
        <v>SELL</v>
      </c>
      <c r="N32" s="1">
        <f t="shared" si="6"/>
        <v>758.15</v>
      </c>
      <c r="O32" s="1">
        <f t="shared" si="9"/>
        <v>0.0003958566999</v>
      </c>
    </row>
    <row r="33" ht="14.25" customHeight="1">
      <c r="A33" s="4">
        <v>41323.0</v>
      </c>
      <c r="B33" s="1">
        <v>764.9</v>
      </c>
      <c r="C33" s="1">
        <v>767.95</v>
      </c>
      <c r="D33" s="1">
        <v>752.55</v>
      </c>
      <c r="E33" s="1">
        <v>758.65</v>
      </c>
      <c r="F33" s="1">
        <v>1264145.0</v>
      </c>
      <c r="G33" s="1">
        <f t="shared" si="1"/>
        <v>759.7166667</v>
      </c>
      <c r="H33" s="13">
        <f t="shared" si="2"/>
        <v>960392025.6</v>
      </c>
      <c r="I33" s="1">
        <f t="shared" si="7"/>
        <v>55920513083</v>
      </c>
      <c r="J33" s="1">
        <f t="shared" si="8"/>
        <v>74159853</v>
      </c>
      <c r="K33" s="15">
        <f t="shared" si="3"/>
        <v>754.0537207</v>
      </c>
      <c r="L33" s="1" t="str">
        <f t="shared" si="4"/>
        <v>SELL</v>
      </c>
      <c r="M33" s="1" t="str">
        <f t="shared" si="5"/>
        <v>HOLD</v>
      </c>
      <c r="N33" s="1">
        <f t="shared" si="6"/>
        <v>758.15</v>
      </c>
      <c r="O33" s="1">
        <f t="shared" si="9"/>
        <v>0</v>
      </c>
    </row>
    <row r="34" ht="14.25" customHeight="1">
      <c r="A34" s="4">
        <v>41324.0</v>
      </c>
      <c r="B34" s="1">
        <v>760.0</v>
      </c>
      <c r="C34" s="1">
        <v>766.95</v>
      </c>
      <c r="D34" s="1">
        <v>755.5</v>
      </c>
      <c r="E34" s="1">
        <v>758.8</v>
      </c>
      <c r="F34" s="1">
        <v>907403.0</v>
      </c>
      <c r="G34" s="1">
        <f t="shared" si="1"/>
        <v>760.4166667</v>
      </c>
      <c r="H34" s="13">
        <f t="shared" si="2"/>
        <v>690004364.6</v>
      </c>
      <c r="I34" s="14">
        <f t="shared" si="7"/>
        <v>56610517447</v>
      </c>
      <c r="J34" s="1">
        <f t="shared" si="8"/>
        <v>75067256</v>
      </c>
      <c r="K34" s="15">
        <f t="shared" si="3"/>
        <v>754.1306352</v>
      </c>
      <c r="L34" s="1" t="str">
        <f t="shared" si="4"/>
        <v>SELL</v>
      </c>
      <c r="M34" s="1" t="str">
        <f t="shared" si="5"/>
        <v>HOLD</v>
      </c>
      <c r="N34" s="1">
        <f t="shared" si="6"/>
        <v>758.15</v>
      </c>
      <c r="O34" s="1">
        <f t="shared" si="9"/>
        <v>0</v>
      </c>
    </row>
    <row r="35" ht="14.25" customHeight="1">
      <c r="A35" s="4">
        <v>41325.0</v>
      </c>
      <c r="B35" s="1">
        <v>754.9</v>
      </c>
      <c r="C35" s="1">
        <v>759.5</v>
      </c>
      <c r="D35" s="1">
        <v>745.8</v>
      </c>
      <c r="E35" s="1">
        <v>750.55</v>
      </c>
      <c r="F35" s="1">
        <v>1107940.0</v>
      </c>
      <c r="G35" s="1">
        <f t="shared" si="1"/>
        <v>751.95</v>
      </c>
      <c r="H35" s="13">
        <f t="shared" si="2"/>
        <v>833115483</v>
      </c>
      <c r="I35" s="1">
        <f t="shared" si="7"/>
        <v>57443632930</v>
      </c>
      <c r="J35" s="1">
        <f t="shared" si="8"/>
        <v>76175196</v>
      </c>
      <c r="K35" s="15">
        <f t="shared" si="3"/>
        <v>754.0989186</v>
      </c>
      <c r="L35" s="1" t="str">
        <f t="shared" si="4"/>
        <v>BUY</v>
      </c>
      <c r="M35" s="1" t="str">
        <f t="shared" si="5"/>
        <v>BUY</v>
      </c>
      <c r="N35" s="1">
        <f t="shared" si="6"/>
        <v>750.55</v>
      </c>
      <c r="O35" s="1">
        <f t="shared" si="9"/>
        <v>0.0100244015</v>
      </c>
    </row>
    <row r="36" ht="14.25" customHeight="1">
      <c r="A36" s="4">
        <v>41326.0</v>
      </c>
      <c r="B36" s="1">
        <v>757.0</v>
      </c>
      <c r="C36" s="1">
        <v>763.7</v>
      </c>
      <c r="D36" s="1">
        <v>753.8</v>
      </c>
      <c r="E36" s="1">
        <v>757.25</v>
      </c>
      <c r="F36" s="1">
        <v>1071730.0</v>
      </c>
      <c r="G36" s="1">
        <f t="shared" si="1"/>
        <v>758.25</v>
      </c>
      <c r="H36" s="13">
        <f t="shared" si="2"/>
        <v>812639272.5</v>
      </c>
      <c r="I36" s="14">
        <f t="shared" si="7"/>
        <v>58256272203</v>
      </c>
      <c r="J36" s="1">
        <f t="shared" si="8"/>
        <v>77246926</v>
      </c>
      <c r="K36" s="15">
        <f t="shared" si="3"/>
        <v>754.1565111</v>
      </c>
      <c r="L36" s="1" t="str">
        <f t="shared" si="4"/>
        <v>SELL</v>
      </c>
      <c r="M36" s="1" t="str">
        <f t="shared" si="5"/>
        <v>SELL</v>
      </c>
      <c r="N36" s="1">
        <f t="shared" si="6"/>
        <v>757.25</v>
      </c>
      <c r="O36" s="1">
        <f t="shared" si="9"/>
        <v>0.008926787023</v>
      </c>
    </row>
    <row r="37" ht="14.25" customHeight="1">
      <c r="A37" s="4">
        <v>41327.0</v>
      </c>
      <c r="B37" s="1">
        <v>759.0</v>
      </c>
      <c r="C37" s="1">
        <v>765.0</v>
      </c>
      <c r="D37" s="1">
        <v>751.25</v>
      </c>
      <c r="E37" s="1">
        <v>762.1</v>
      </c>
      <c r="F37" s="1">
        <v>926526.0</v>
      </c>
      <c r="G37" s="1">
        <f t="shared" si="1"/>
        <v>759.45</v>
      </c>
      <c r="H37" s="13">
        <f t="shared" si="2"/>
        <v>703650170.7</v>
      </c>
      <c r="I37" s="1">
        <f t="shared" si="7"/>
        <v>58959922373</v>
      </c>
      <c r="J37" s="1">
        <f t="shared" si="8"/>
        <v>78173452</v>
      </c>
      <c r="K37" s="15">
        <f t="shared" si="3"/>
        <v>754.2192505</v>
      </c>
      <c r="L37" s="1" t="str">
        <f t="shared" si="4"/>
        <v>SELL</v>
      </c>
      <c r="M37" s="1" t="str">
        <f t="shared" si="5"/>
        <v>HOLD</v>
      </c>
      <c r="N37" s="1">
        <f t="shared" si="6"/>
        <v>757.25</v>
      </c>
      <c r="O37" s="1">
        <f t="shared" si="9"/>
        <v>0</v>
      </c>
    </row>
    <row r="38" ht="14.25" customHeight="1">
      <c r="A38" s="4">
        <v>41330.0</v>
      </c>
      <c r="B38" s="1">
        <v>756.0</v>
      </c>
      <c r="C38" s="1">
        <v>770.7</v>
      </c>
      <c r="D38" s="1">
        <v>752.1</v>
      </c>
      <c r="E38" s="1">
        <v>765.35</v>
      </c>
      <c r="F38" s="1">
        <v>2038029.0</v>
      </c>
      <c r="G38" s="1">
        <f t="shared" si="1"/>
        <v>762.7166667</v>
      </c>
      <c r="H38" s="13">
        <f t="shared" si="2"/>
        <v>1554438685</v>
      </c>
      <c r="I38" s="14">
        <f t="shared" si="7"/>
        <v>60514361059</v>
      </c>
      <c r="J38" s="1">
        <f t="shared" si="8"/>
        <v>80211481</v>
      </c>
      <c r="K38" s="15">
        <f t="shared" si="3"/>
        <v>754.4351545</v>
      </c>
      <c r="L38" s="1" t="str">
        <f t="shared" si="4"/>
        <v>SELL</v>
      </c>
      <c r="M38" s="1" t="str">
        <f t="shared" si="5"/>
        <v>HOLD</v>
      </c>
      <c r="N38" s="1">
        <f t="shared" si="6"/>
        <v>757.25</v>
      </c>
      <c r="O38" s="1">
        <f t="shared" si="9"/>
        <v>0</v>
      </c>
    </row>
    <row r="39" ht="14.25" customHeight="1">
      <c r="A39" s="4">
        <v>41331.0</v>
      </c>
      <c r="B39" s="1">
        <v>769.8</v>
      </c>
      <c r="C39" s="1">
        <v>769.8</v>
      </c>
      <c r="D39" s="1">
        <v>761.25</v>
      </c>
      <c r="E39" s="1">
        <v>766.25</v>
      </c>
      <c r="F39" s="1">
        <v>1336492.0</v>
      </c>
      <c r="G39" s="1">
        <f t="shared" si="1"/>
        <v>765.7666667</v>
      </c>
      <c r="H39" s="13">
        <f t="shared" si="2"/>
        <v>1023441024</v>
      </c>
      <c r="I39" s="1">
        <f t="shared" si="7"/>
        <v>61537802083</v>
      </c>
      <c r="J39" s="1">
        <f t="shared" si="8"/>
        <v>81547973</v>
      </c>
      <c r="K39" s="15">
        <f t="shared" si="3"/>
        <v>754.6208669</v>
      </c>
      <c r="L39" s="1" t="str">
        <f t="shared" si="4"/>
        <v>SELL</v>
      </c>
      <c r="M39" s="1" t="str">
        <f t="shared" si="5"/>
        <v>HOLD</v>
      </c>
      <c r="N39" s="1">
        <f t="shared" si="6"/>
        <v>757.25</v>
      </c>
      <c r="O39" s="1">
        <f t="shared" si="9"/>
        <v>0</v>
      </c>
    </row>
    <row r="40" ht="14.25" customHeight="1">
      <c r="A40" s="4">
        <v>41332.0</v>
      </c>
      <c r="B40" s="1">
        <v>767.1</v>
      </c>
      <c r="C40" s="1">
        <v>778.55</v>
      </c>
      <c r="D40" s="1">
        <v>746.15</v>
      </c>
      <c r="E40" s="1">
        <v>761.8</v>
      </c>
      <c r="F40" s="1">
        <v>1507967.0</v>
      </c>
      <c r="G40" s="1">
        <f t="shared" si="1"/>
        <v>762.1666667</v>
      </c>
      <c r="H40" s="13">
        <f t="shared" si="2"/>
        <v>1149322182</v>
      </c>
      <c r="I40" s="14">
        <f t="shared" si="7"/>
        <v>62687124264</v>
      </c>
      <c r="J40" s="1">
        <f t="shared" si="8"/>
        <v>83055940</v>
      </c>
      <c r="K40" s="15">
        <f t="shared" si="3"/>
        <v>754.7578688</v>
      </c>
      <c r="L40" s="1" t="str">
        <f t="shared" si="4"/>
        <v>SELL</v>
      </c>
      <c r="M40" s="1" t="str">
        <f t="shared" si="5"/>
        <v>HOLD</v>
      </c>
      <c r="N40" s="1">
        <f t="shared" si="6"/>
        <v>757.25</v>
      </c>
      <c r="O40" s="1">
        <f t="shared" si="9"/>
        <v>0</v>
      </c>
    </row>
    <row r="41" ht="14.25" customHeight="1">
      <c r="A41" s="4">
        <v>41333.0</v>
      </c>
      <c r="B41" s="1">
        <v>762.0</v>
      </c>
      <c r="C41" s="1">
        <v>769.0</v>
      </c>
      <c r="D41" s="1">
        <v>755.0</v>
      </c>
      <c r="E41" s="1">
        <v>763.2</v>
      </c>
      <c r="F41" s="1">
        <v>2026676.0</v>
      </c>
      <c r="G41" s="1">
        <f t="shared" si="1"/>
        <v>762.4</v>
      </c>
      <c r="H41" s="13">
        <f t="shared" si="2"/>
        <v>1545137782</v>
      </c>
      <c r="I41" s="1">
        <f t="shared" si="7"/>
        <v>64232262047</v>
      </c>
      <c r="J41" s="1">
        <f t="shared" si="8"/>
        <v>85082616</v>
      </c>
      <c r="K41" s="15">
        <f t="shared" si="3"/>
        <v>754.9399051</v>
      </c>
      <c r="L41" s="1" t="str">
        <f t="shared" si="4"/>
        <v>SELL</v>
      </c>
      <c r="M41" s="1" t="str">
        <f t="shared" si="5"/>
        <v>HOLD</v>
      </c>
      <c r="N41" s="1">
        <f t="shared" si="6"/>
        <v>757.25</v>
      </c>
      <c r="O41" s="1">
        <f t="shared" si="9"/>
        <v>0</v>
      </c>
    </row>
    <row r="42" ht="14.25" customHeight="1">
      <c r="A42" s="4">
        <v>41334.0</v>
      </c>
      <c r="B42" s="1">
        <v>769.0</v>
      </c>
      <c r="C42" s="1">
        <v>774.0</v>
      </c>
      <c r="D42" s="1">
        <v>764.15</v>
      </c>
      <c r="E42" s="1">
        <v>768.75</v>
      </c>
      <c r="F42" s="1">
        <v>1377371.0</v>
      </c>
      <c r="G42" s="1">
        <f t="shared" si="1"/>
        <v>768.9666667</v>
      </c>
      <c r="H42" s="13">
        <f t="shared" si="2"/>
        <v>1059152387</v>
      </c>
      <c r="I42" s="14">
        <f t="shared" si="7"/>
        <v>65291414434</v>
      </c>
      <c r="J42" s="1">
        <f t="shared" si="8"/>
        <v>86459987</v>
      </c>
      <c r="K42" s="15">
        <f t="shared" si="3"/>
        <v>755.1633617</v>
      </c>
      <c r="L42" s="1" t="str">
        <f t="shared" si="4"/>
        <v>SELL</v>
      </c>
      <c r="M42" s="1" t="str">
        <f t="shared" si="5"/>
        <v>HOLD</v>
      </c>
      <c r="N42" s="1">
        <f t="shared" si="6"/>
        <v>757.25</v>
      </c>
      <c r="O42" s="1">
        <f t="shared" si="9"/>
        <v>0</v>
      </c>
    </row>
    <row r="43" ht="14.25" customHeight="1">
      <c r="A43" s="4">
        <v>41337.0</v>
      </c>
      <c r="B43" s="1">
        <v>768.0</v>
      </c>
      <c r="C43" s="1">
        <v>770.0</v>
      </c>
      <c r="D43" s="1">
        <v>757.0</v>
      </c>
      <c r="E43" s="1">
        <v>763.9</v>
      </c>
      <c r="F43" s="1">
        <v>1026803.0</v>
      </c>
      <c r="G43" s="1">
        <f t="shared" si="1"/>
        <v>763.6333333</v>
      </c>
      <c r="H43" s="13">
        <f t="shared" si="2"/>
        <v>784100997.6</v>
      </c>
      <c r="I43" s="1">
        <f t="shared" si="7"/>
        <v>66075515431</v>
      </c>
      <c r="J43" s="1">
        <f t="shared" si="8"/>
        <v>87486790</v>
      </c>
      <c r="K43" s="15">
        <f t="shared" si="3"/>
        <v>755.2627709</v>
      </c>
      <c r="L43" s="1" t="str">
        <f t="shared" si="4"/>
        <v>SELL</v>
      </c>
      <c r="M43" s="1" t="str">
        <f t="shared" si="5"/>
        <v>HOLD</v>
      </c>
      <c r="N43" s="1">
        <f t="shared" si="6"/>
        <v>757.25</v>
      </c>
      <c r="O43" s="1">
        <f t="shared" si="9"/>
        <v>0</v>
      </c>
    </row>
    <row r="44" ht="14.25" customHeight="1">
      <c r="A44" s="4">
        <v>41338.0</v>
      </c>
      <c r="B44" s="1">
        <v>765.0</v>
      </c>
      <c r="C44" s="1">
        <v>766.95</v>
      </c>
      <c r="D44" s="1">
        <v>760.15</v>
      </c>
      <c r="E44" s="1">
        <v>762.6</v>
      </c>
      <c r="F44" s="1">
        <v>643656.0</v>
      </c>
      <c r="G44" s="1">
        <f t="shared" si="1"/>
        <v>763.2333333</v>
      </c>
      <c r="H44" s="13">
        <f t="shared" si="2"/>
        <v>491259714.4</v>
      </c>
      <c r="I44" s="14">
        <f t="shared" si="7"/>
        <v>66566775145</v>
      </c>
      <c r="J44" s="1">
        <f t="shared" si="8"/>
        <v>88130446</v>
      </c>
      <c r="K44" s="15">
        <f t="shared" si="3"/>
        <v>755.3209835</v>
      </c>
      <c r="L44" s="1" t="str">
        <f t="shared" si="4"/>
        <v>SELL</v>
      </c>
      <c r="M44" s="1" t="str">
        <f t="shared" si="5"/>
        <v>HOLD</v>
      </c>
      <c r="N44" s="1">
        <f t="shared" si="6"/>
        <v>757.25</v>
      </c>
      <c r="O44" s="1">
        <f t="shared" si="9"/>
        <v>0</v>
      </c>
    </row>
    <row r="45" ht="14.25" customHeight="1">
      <c r="A45" s="4">
        <v>41339.0</v>
      </c>
      <c r="B45" s="1">
        <v>767.6</v>
      </c>
      <c r="C45" s="1">
        <v>770.0</v>
      </c>
      <c r="D45" s="1">
        <v>760.3</v>
      </c>
      <c r="E45" s="1">
        <v>762.7</v>
      </c>
      <c r="F45" s="1">
        <v>1507870.0</v>
      </c>
      <c r="G45" s="1">
        <f t="shared" si="1"/>
        <v>764.3333333</v>
      </c>
      <c r="H45" s="13">
        <f t="shared" si="2"/>
        <v>1152515303</v>
      </c>
      <c r="I45" s="1">
        <f t="shared" si="7"/>
        <v>67719290449</v>
      </c>
      <c r="J45" s="1">
        <f t="shared" si="8"/>
        <v>89638316</v>
      </c>
      <c r="K45" s="15">
        <f t="shared" si="3"/>
        <v>755.4725866</v>
      </c>
      <c r="L45" s="1" t="str">
        <f t="shared" si="4"/>
        <v>SELL</v>
      </c>
      <c r="M45" s="1" t="str">
        <f t="shared" si="5"/>
        <v>HOLD</v>
      </c>
      <c r="N45" s="1">
        <f t="shared" si="6"/>
        <v>757.25</v>
      </c>
      <c r="O45" s="1">
        <f t="shared" si="9"/>
        <v>0</v>
      </c>
    </row>
    <row r="46" ht="14.25" customHeight="1">
      <c r="A46" s="4">
        <v>41340.0</v>
      </c>
      <c r="B46" s="1">
        <v>763.0</v>
      </c>
      <c r="C46" s="1">
        <v>778.5</v>
      </c>
      <c r="D46" s="1">
        <v>763.0</v>
      </c>
      <c r="E46" s="1">
        <v>768.7</v>
      </c>
      <c r="F46" s="1">
        <v>1728866.0</v>
      </c>
      <c r="G46" s="1">
        <f t="shared" si="1"/>
        <v>770.0666667</v>
      </c>
      <c r="H46" s="13">
        <f t="shared" si="2"/>
        <v>1331342078</v>
      </c>
      <c r="I46" s="14">
        <f t="shared" si="7"/>
        <v>69050632527</v>
      </c>
      <c r="J46" s="1">
        <f t="shared" si="8"/>
        <v>91367182</v>
      </c>
      <c r="K46" s="15">
        <f t="shared" si="3"/>
        <v>755.7487384</v>
      </c>
      <c r="L46" s="1" t="str">
        <f t="shared" si="4"/>
        <v>SELL</v>
      </c>
      <c r="M46" s="1" t="str">
        <f t="shared" si="5"/>
        <v>HOLD</v>
      </c>
      <c r="N46" s="1">
        <f t="shared" si="6"/>
        <v>757.25</v>
      </c>
      <c r="O46" s="1">
        <f t="shared" si="9"/>
        <v>0</v>
      </c>
    </row>
    <row r="47" ht="14.25" customHeight="1">
      <c r="A47" s="4">
        <v>41341.0</v>
      </c>
      <c r="B47" s="1">
        <v>763.7</v>
      </c>
      <c r="C47" s="1">
        <v>784.45</v>
      </c>
      <c r="D47" s="1">
        <v>760.0</v>
      </c>
      <c r="E47" s="1">
        <v>780.05</v>
      </c>
      <c r="F47" s="1">
        <v>2293937.0</v>
      </c>
      <c r="G47" s="1">
        <f t="shared" si="1"/>
        <v>774.8333333</v>
      </c>
      <c r="H47" s="13">
        <f t="shared" si="2"/>
        <v>1777418852</v>
      </c>
      <c r="I47" s="1">
        <f t="shared" si="7"/>
        <v>70828051379</v>
      </c>
      <c r="J47" s="1">
        <f t="shared" si="8"/>
        <v>93661119</v>
      </c>
      <c r="K47" s="15">
        <f t="shared" si="3"/>
        <v>756.216156</v>
      </c>
      <c r="L47" s="1" t="str">
        <f t="shared" si="4"/>
        <v>SELL</v>
      </c>
      <c r="M47" s="1" t="str">
        <f t="shared" si="5"/>
        <v>HOLD</v>
      </c>
      <c r="N47" s="1">
        <f t="shared" si="6"/>
        <v>757.25</v>
      </c>
      <c r="O47" s="1">
        <f t="shared" si="9"/>
        <v>0</v>
      </c>
    </row>
    <row r="48" ht="14.25" customHeight="1">
      <c r="A48" s="4">
        <v>41344.0</v>
      </c>
      <c r="B48" s="1">
        <v>780.05</v>
      </c>
      <c r="C48" s="1">
        <v>794.9</v>
      </c>
      <c r="D48" s="1">
        <v>771.95</v>
      </c>
      <c r="E48" s="1">
        <v>791.6</v>
      </c>
      <c r="F48" s="1">
        <v>1607015.0</v>
      </c>
      <c r="G48" s="1">
        <f t="shared" si="1"/>
        <v>786.15</v>
      </c>
      <c r="H48" s="13">
        <f t="shared" si="2"/>
        <v>1263354842</v>
      </c>
      <c r="I48" s="14">
        <f t="shared" si="7"/>
        <v>72091406221</v>
      </c>
      <c r="J48" s="1">
        <f t="shared" si="8"/>
        <v>95268134</v>
      </c>
      <c r="K48" s="15">
        <f t="shared" si="3"/>
        <v>756.7210902</v>
      </c>
      <c r="L48" s="1" t="str">
        <f t="shared" si="4"/>
        <v>SELL</v>
      </c>
      <c r="M48" s="1" t="str">
        <f t="shared" si="5"/>
        <v>HOLD</v>
      </c>
      <c r="N48" s="1">
        <f t="shared" si="6"/>
        <v>757.25</v>
      </c>
      <c r="O48" s="1">
        <f t="shared" si="9"/>
        <v>0</v>
      </c>
    </row>
    <row r="49" ht="14.25" customHeight="1">
      <c r="A49" s="4">
        <v>41345.0</v>
      </c>
      <c r="B49" s="1">
        <v>800.0</v>
      </c>
      <c r="C49" s="1">
        <v>800.0</v>
      </c>
      <c r="D49" s="1">
        <v>792.0</v>
      </c>
      <c r="E49" s="1">
        <v>796.95</v>
      </c>
      <c r="F49" s="1">
        <v>1255488.0</v>
      </c>
      <c r="G49" s="1">
        <f t="shared" si="1"/>
        <v>796.3166667</v>
      </c>
      <c r="H49" s="13">
        <f t="shared" si="2"/>
        <v>999766019.2</v>
      </c>
      <c r="I49" s="1">
        <f t="shared" si="7"/>
        <v>73091172240</v>
      </c>
      <c r="J49" s="1">
        <f t="shared" si="8"/>
        <v>96523622</v>
      </c>
      <c r="K49" s="15">
        <f t="shared" si="3"/>
        <v>757.236112</v>
      </c>
      <c r="L49" s="1" t="str">
        <f t="shared" si="4"/>
        <v>SELL</v>
      </c>
      <c r="M49" s="1" t="str">
        <f t="shared" si="5"/>
        <v>HOLD</v>
      </c>
      <c r="N49" s="1">
        <f t="shared" si="6"/>
        <v>757.25</v>
      </c>
      <c r="O49" s="1">
        <f t="shared" si="9"/>
        <v>0</v>
      </c>
    </row>
    <row r="50" ht="14.25" customHeight="1">
      <c r="A50" s="4">
        <v>41346.0</v>
      </c>
      <c r="B50" s="1">
        <v>796.95</v>
      </c>
      <c r="C50" s="1">
        <v>820.0</v>
      </c>
      <c r="D50" s="1">
        <v>791.15</v>
      </c>
      <c r="E50" s="1">
        <v>818.0</v>
      </c>
      <c r="F50" s="1">
        <v>3027217.0</v>
      </c>
      <c r="G50" s="1">
        <f t="shared" si="1"/>
        <v>809.7166667</v>
      </c>
      <c r="H50" s="13">
        <f t="shared" si="2"/>
        <v>2451188059</v>
      </c>
      <c r="I50" s="14">
        <f t="shared" si="7"/>
        <v>75542360299</v>
      </c>
      <c r="J50" s="1">
        <f t="shared" si="8"/>
        <v>99550839</v>
      </c>
      <c r="K50" s="15">
        <f t="shared" si="3"/>
        <v>758.8319803</v>
      </c>
      <c r="L50" s="1" t="str">
        <f t="shared" si="4"/>
        <v>SELL</v>
      </c>
      <c r="M50" s="1" t="str">
        <f t="shared" si="5"/>
        <v>HOLD</v>
      </c>
      <c r="N50" s="1">
        <f t="shared" si="6"/>
        <v>757.25</v>
      </c>
      <c r="O50" s="1">
        <f t="shared" si="9"/>
        <v>0</v>
      </c>
    </row>
    <row r="51" ht="14.25" customHeight="1">
      <c r="A51" s="4">
        <v>41347.0</v>
      </c>
      <c r="B51" s="1">
        <v>821.5</v>
      </c>
      <c r="C51" s="1">
        <v>831.95</v>
      </c>
      <c r="D51" s="1">
        <v>815.8</v>
      </c>
      <c r="E51" s="1">
        <v>829.0</v>
      </c>
      <c r="F51" s="1">
        <v>1544428.0</v>
      </c>
      <c r="G51" s="1">
        <f t="shared" si="1"/>
        <v>825.5833333</v>
      </c>
      <c r="H51" s="13">
        <f t="shared" si="2"/>
        <v>1275054016</v>
      </c>
      <c r="I51" s="1">
        <f t="shared" si="7"/>
        <v>76817414315</v>
      </c>
      <c r="J51" s="1">
        <f t="shared" si="8"/>
        <v>101095267</v>
      </c>
      <c r="K51" s="15">
        <f t="shared" si="3"/>
        <v>759.8517378</v>
      </c>
      <c r="L51" s="1" t="str">
        <f t="shared" si="4"/>
        <v>SELL</v>
      </c>
      <c r="M51" s="1" t="str">
        <f t="shared" si="5"/>
        <v>HOLD</v>
      </c>
      <c r="N51" s="1">
        <f t="shared" si="6"/>
        <v>757.25</v>
      </c>
      <c r="O51" s="1">
        <f t="shared" si="9"/>
        <v>0</v>
      </c>
    </row>
    <row r="52" ht="14.25" customHeight="1">
      <c r="A52" s="4">
        <v>41348.0</v>
      </c>
      <c r="B52" s="1">
        <v>834.0</v>
      </c>
      <c r="C52" s="1">
        <v>845.9</v>
      </c>
      <c r="D52" s="1">
        <v>830.0</v>
      </c>
      <c r="E52" s="1">
        <v>840.7</v>
      </c>
      <c r="F52" s="1">
        <v>2087397.0</v>
      </c>
      <c r="G52" s="1">
        <f t="shared" si="1"/>
        <v>838.8666667</v>
      </c>
      <c r="H52" s="13">
        <f t="shared" si="2"/>
        <v>1751047763</v>
      </c>
      <c r="I52" s="14">
        <f t="shared" si="7"/>
        <v>78568462078</v>
      </c>
      <c r="J52" s="1">
        <f t="shared" si="8"/>
        <v>103182664</v>
      </c>
      <c r="K52" s="15">
        <f t="shared" si="3"/>
        <v>761.4502188</v>
      </c>
      <c r="L52" s="1" t="str">
        <f t="shared" si="4"/>
        <v>SELL</v>
      </c>
      <c r="M52" s="1" t="str">
        <f t="shared" si="5"/>
        <v>HOLD</v>
      </c>
      <c r="N52" s="1">
        <f t="shared" si="6"/>
        <v>757.25</v>
      </c>
      <c r="O52" s="1">
        <f t="shared" si="9"/>
        <v>0</v>
      </c>
    </row>
    <row r="53" ht="14.25" customHeight="1">
      <c r="A53" s="4">
        <v>41351.0</v>
      </c>
      <c r="B53" s="1">
        <v>845.0</v>
      </c>
      <c r="C53" s="1">
        <v>845.0</v>
      </c>
      <c r="D53" s="1">
        <v>820.5</v>
      </c>
      <c r="E53" s="1">
        <v>825.85</v>
      </c>
      <c r="F53" s="1">
        <v>1862277.0</v>
      </c>
      <c r="G53" s="1">
        <f t="shared" si="1"/>
        <v>830.45</v>
      </c>
      <c r="H53" s="13">
        <f t="shared" si="2"/>
        <v>1546527935</v>
      </c>
      <c r="I53" s="1">
        <f t="shared" si="7"/>
        <v>80114990013</v>
      </c>
      <c r="J53" s="1">
        <f t="shared" si="8"/>
        <v>105044941</v>
      </c>
      <c r="K53" s="15">
        <f t="shared" si="3"/>
        <v>762.6734734</v>
      </c>
      <c r="L53" s="1" t="str">
        <f t="shared" si="4"/>
        <v>SELL</v>
      </c>
      <c r="M53" s="1" t="str">
        <f t="shared" si="5"/>
        <v>HOLD</v>
      </c>
      <c r="N53" s="1">
        <f t="shared" si="6"/>
        <v>757.25</v>
      </c>
      <c r="O53" s="1">
        <f t="shared" si="9"/>
        <v>0</v>
      </c>
    </row>
    <row r="54" ht="14.25" customHeight="1">
      <c r="A54" s="4">
        <v>41352.0</v>
      </c>
      <c r="B54" s="1">
        <v>805.25</v>
      </c>
      <c r="C54" s="1">
        <v>834.45</v>
      </c>
      <c r="D54" s="1">
        <v>805.25</v>
      </c>
      <c r="E54" s="1">
        <v>820.9</v>
      </c>
      <c r="F54" s="1">
        <v>2358312.0</v>
      </c>
      <c r="G54" s="1">
        <f t="shared" si="1"/>
        <v>820.2</v>
      </c>
      <c r="H54" s="13">
        <f t="shared" si="2"/>
        <v>1934287502</v>
      </c>
      <c r="I54" s="14">
        <f t="shared" si="7"/>
        <v>82049277515</v>
      </c>
      <c r="J54" s="1">
        <f t="shared" si="8"/>
        <v>107403253</v>
      </c>
      <c r="K54" s="15">
        <f t="shared" si="3"/>
        <v>763.9366148</v>
      </c>
      <c r="L54" s="1" t="str">
        <f t="shared" si="4"/>
        <v>SELL</v>
      </c>
      <c r="M54" s="1" t="str">
        <f t="shared" si="5"/>
        <v>HOLD</v>
      </c>
      <c r="N54" s="1">
        <f t="shared" si="6"/>
        <v>757.25</v>
      </c>
      <c r="O54" s="1">
        <f t="shared" si="9"/>
        <v>0</v>
      </c>
    </row>
    <row r="55" ht="14.25" customHeight="1">
      <c r="A55" s="4">
        <v>41353.0</v>
      </c>
      <c r="B55" s="1">
        <v>814.9</v>
      </c>
      <c r="C55" s="1">
        <v>833.8</v>
      </c>
      <c r="D55" s="1">
        <v>806.15</v>
      </c>
      <c r="E55" s="1">
        <v>827.6</v>
      </c>
      <c r="F55" s="1">
        <v>1655055.0</v>
      </c>
      <c r="G55" s="1">
        <f t="shared" si="1"/>
        <v>822.5166667</v>
      </c>
      <c r="H55" s="13">
        <f t="shared" si="2"/>
        <v>1361310322</v>
      </c>
      <c r="I55" s="1">
        <f t="shared" si="7"/>
        <v>83410587837</v>
      </c>
      <c r="J55" s="1">
        <f t="shared" si="8"/>
        <v>109058308</v>
      </c>
      <c r="K55" s="15">
        <f t="shared" si="3"/>
        <v>764.8256182</v>
      </c>
      <c r="L55" s="1" t="str">
        <f t="shared" si="4"/>
        <v>SELL</v>
      </c>
      <c r="M55" s="1" t="str">
        <f t="shared" si="5"/>
        <v>HOLD</v>
      </c>
      <c r="N55" s="1">
        <f t="shared" si="6"/>
        <v>757.25</v>
      </c>
      <c r="O55" s="1">
        <f t="shared" si="9"/>
        <v>0</v>
      </c>
    </row>
    <row r="56" ht="14.25" customHeight="1">
      <c r="A56" s="4">
        <v>41354.0</v>
      </c>
      <c r="B56" s="1">
        <v>830.0</v>
      </c>
      <c r="C56" s="1">
        <v>833.0</v>
      </c>
      <c r="D56" s="1">
        <v>822.1</v>
      </c>
      <c r="E56" s="1">
        <v>828.65</v>
      </c>
      <c r="F56" s="1">
        <v>847482.0</v>
      </c>
      <c r="G56" s="1">
        <f t="shared" si="1"/>
        <v>827.9166667</v>
      </c>
      <c r="H56" s="13">
        <f t="shared" si="2"/>
        <v>701644472.5</v>
      </c>
      <c r="I56" s="14">
        <f t="shared" si="7"/>
        <v>84112232310</v>
      </c>
      <c r="J56" s="1">
        <f t="shared" si="8"/>
        <v>109905790</v>
      </c>
      <c r="K56" s="15">
        <f t="shared" si="3"/>
        <v>765.3121124</v>
      </c>
      <c r="L56" s="1" t="str">
        <f t="shared" si="4"/>
        <v>SELL</v>
      </c>
      <c r="M56" s="1" t="str">
        <f t="shared" si="5"/>
        <v>HOLD</v>
      </c>
      <c r="N56" s="1">
        <f t="shared" si="6"/>
        <v>757.25</v>
      </c>
      <c r="O56" s="1">
        <f t="shared" si="9"/>
        <v>0</v>
      </c>
    </row>
    <row r="57" ht="14.25" customHeight="1">
      <c r="A57" s="4">
        <v>41355.0</v>
      </c>
      <c r="B57" s="1">
        <v>824.1</v>
      </c>
      <c r="C57" s="1">
        <v>836.8</v>
      </c>
      <c r="D57" s="1">
        <v>818.0</v>
      </c>
      <c r="E57" s="1">
        <v>829.8</v>
      </c>
      <c r="F57" s="1">
        <v>2758791.0</v>
      </c>
      <c r="G57" s="1">
        <f t="shared" si="1"/>
        <v>828.2</v>
      </c>
      <c r="H57" s="13">
        <f t="shared" si="2"/>
        <v>2284830706</v>
      </c>
      <c r="I57" s="1">
        <f t="shared" si="7"/>
        <v>86397063016</v>
      </c>
      <c r="J57" s="1">
        <f t="shared" si="8"/>
        <v>112664581</v>
      </c>
      <c r="K57" s="15">
        <f t="shared" si="3"/>
        <v>766.8520333</v>
      </c>
      <c r="L57" s="1" t="str">
        <f t="shared" si="4"/>
        <v>SELL</v>
      </c>
      <c r="M57" s="1" t="str">
        <f t="shared" si="5"/>
        <v>HOLD</v>
      </c>
      <c r="N57" s="1">
        <f t="shared" si="6"/>
        <v>757.25</v>
      </c>
      <c r="O57" s="1">
        <f t="shared" si="9"/>
        <v>0</v>
      </c>
    </row>
    <row r="58" ht="14.25" customHeight="1">
      <c r="A58" s="4">
        <v>41358.0</v>
      </c>
      <c r="B58" s="1">
        <v>830.0</v>
      </c>
      <c r="C58" s="1">
        <v>836.0</v>
      </c>
      <c r="D58" s="1">
        <v>822.3</v>
      </c>
      <c r="E58" s="1">
        <v>825.05</v>
      </c>
      <c r="F58" s="1">
        <v>998903.0</v>
      </c>
      <c r="G58" s="1">
        <f t="shared" si="1"/>
        <v>827.7833333</v>
      </c>
      <c r="H58" s="13">
        <f t="shared" si="2"/>
        <v>826875255</v>
      </c>
      <c r="I58" s="14">
        <f t="shared" si="7"/>
        <v>87223938271</v>
      </c>
      <c r="J58" s="1">
        <f t="shared" si="8"/>
        <v>113663484</v>
      </c>
      <c r="K58" s="15">
        <f t="shared" si="3"/>
        <v>767.3875127</v>
      </c>
      <c r="L58" s="1" t="str">
        <f t="shared" si="4"/>
        <v>SELL</v>
      </c>
      <c r="M58" s="1" t="str">
        <f t="shared" si="5"/>
        <v>HOLD</v>
      </c>
      <c r="N58" s="1">
        <f t="shared" si="6"/>
        <v>757.25</v>
      </c>
      <c r="O58" s="1">
        <f t="shared" si="9"/>
        <v>0</v>
      </c>
    </row>
    <row r="59" ht="14.25" customHeight="1">
      <c r="A59" s="4">
        <v>41359.0</v>
      </c>
      <c r="B59" s="1">
        <v>824.0</v>
      </c>
      <c r="C59" s="1">
        <v>829.3</v>
      </c>
      <c r="D59" s="1">
        <v>808.55</v>
      </c>
      <c r="E59" s="1">
        <v>811.95</v>
      </c>
      <c r="F59" s="1">
        <v>1721633.0</v>
      </c>
      <c r="G59" s="1">
        <f t="shared" si="1"/>
        <v>816.6</v>
      </c>
      <c r="H59" s="13">
        <f t="shared" si="2"/>
        <v>1405885508</v>
      </c>
      <c r="I59" s="1">
        <f t="shared" si="7"/>
        <v>88629823779</v>
      </c>
      <c r="J59" s="1">
        <f t="shared" si="8"/>
        <v>115385117</v>
      </c>
      <c r="K59" s="15">
        <f t="shared" si="3"/>
        <v>768.1218001</v>
      </c>
      <c r="L59" s="1" t="str">
        <f t="shared" si="4"/>
        <v>SELL</v>
      </c>
      <c r="M59" s="1" t="str">
        <f t="shared" si="5"/>
        <v>HOLD</v>
      </c>
      <c r="N59" s="1">
        <f t="shared" si="6"/>
        <v>757.25</v>
      </c>
      <c r="O59" s="1">
        <f t="shared" si="9"/>
        <v>0</v>
      </c>
    </row>
    <row r="60" ht="14.25" customHeight="1">
      <c r="A60" s="4">
        <v>41360.0</v>
      </c>
      <c r="B60" s="1">
        <v>808.6</v>
      </c>
      <c r="C60" s="1">
        <v>816.1</v>
      </c>
      <c r="D60" s="1">
        <v>797.15</v>
      </c>
      <c r="E60" s="1">
        <v>800.0</v>
      </c>
      <c r="F60" s="1">
        <v>1548580.0</v>
      </c>
      <c r="G60" s="1">
        <f t="shared" si="1"/>
        <v>804.4166667</v>
      </c>
      <c r="H60" s="13">
        <f t="shared" si="2"/>
        <v>1245703562</v>
      </c>
      <c r="I60" s="14">
        <f t="shared" si="7"/>
        <v>89875527340</v>
      </c>
      <c r="J60" s="1">
        <f t="shared" si="8"/>
        <v>116933697</v>
      </c>
      <c r="K60" s="15">
        <f t="shared" si="3"/>
        <v>768.6024614</v>
      </c>
      <c r="L60" s="1" t="str">
        <f t="shared" si="4"/>
        <v>SELL</v>
      </c>
      <c r="M60" s="1" t="str">
        <f t="shared" si="5"/>
        <v>HOLD</v>
      </c>
      <c r="N60" s="1">
        <f t="shared" si="6"/>
        <v>757.25</v>
      </c>
      <c r="O60" s="1">
        <f t="shared" si="9"/>
        <v>0</v>
      </c>
    </row>
    <row r="61" ht="14.25" customHeight="1">
      <c r="A61" s="4">
        <v>41361.0</v>
      </c>
      <c r="B61" s="1">
        <v>800.0</v>
      </c>
      <c r="C61" s="1">
        <v>807.25</v>
      </c>
      <c r="D61" s="1">
        <v>777.3</v>
      </c>
      <c r="E61" s="1">
        <v>780.65</v>
      </c>
      <c r="F61" s="1">
        <v>3541523.0</v>
      </c>
      <c r="G61" s="1">
        <f t="shared" si="1"/>
        <v>788.4</v>
      </c>
      <c r="H61" s="13">
        <f t="shared" si="2"/>
        <v>2792136733</v>
      </c>
      <c r="I61" s="1">
        <f t="shared" si="7"/>
        <v>92667664074</v>
      </c>
      <c r="J61" s="1">
        <f t="shared" si="8"/>
        <v>120475220</v>
      </c>
      <c r="K61" s="15">
        <f t="shared" si="3"/>
        <v>769.1844354</v>
      </c>
      <c r="L61" s="1" t="str">
        <f t="shared" si="4"/>
        <v>SELL</v>
      </c>
      <c r="M61" s="1" t="str">
        <f t="shared" si="5"/>
        <v>HOLD</v>
      </c>
      <c r="N61" s="1">
        <f t="shared" si="6"/>
        <v>757.25</v>
      </c>
      <c r="O61" s="1">
        <f t="shared" si="9"/>
        <v>0</v>
      </c>
    </row>
    <row r="62" ht="14.25" customHeight="1">
      <c r="A62" s="4">
        <v>41362.0</v>
      </c>
      <c r="B62" s="1">
        <v>786.35</v>
      </c>
      <c r="C62" s="1">
        <v>809.8</v>
      </c>
      <c r="D62" s="1">
        <v>782.1</v>
      </c>
      <c r="E62" s="1">
        <v>807.8</v>
      </c>
      <c r="F62" s="1">
        <v>2890716.0</v>
      </c>
      <c r="G62" s="1">
        <f t="shared" si="1"/>
        <v>799.9</v>
      </c>
      <c r="H62" s="13">
        <f t="shared" si="2"/>
        <v>2312283728</v>
      </c>
      <c r="I62" s="14">
        <f t="shared" si="7"/>
        <v>94979947802</v>
      </c>
      <c r="J62" s="1">
        <f t="shared" si="8"/>
        <v>123365936</v>
      </c>
      <c r="K62" s="15">
        <f t="shared" si="3"/>
        <v>769.9041638</v>
      </c>
      <c r="L62" s="1" t="str">
        <f t="shared" si="4"/>
        <v>SELL</v>
      </c>
      <c r="M62" s="1" t="str">
        <f t="shared" si="5"/>
        <v>HOLD</v>
      </c>
      <c r="N62" s="1">
        <f t="shared" si="6"/>
        <v>757.25</v>
      </c>
      <c r="O62" s="1">
        <f t="shared" si="9"/>
        <v>0</v>
      </c>
    </row>
    <row r="63" ht="14.25" customHeight="1">
      <c r="A63" s="4">
        <v>41365.0</v>
      </c>
      <c r="B63" s="1">
        <v>817.0</v>
      </c>
      <c r="C63" s="1">
        <v>817.0</v>
      </c>
      <c r="D63" s="1">
        <v>799.25</v>
      </c>
      <c r="E63" s="1">
        <v>803.35</v>
      </c>
      <c r="F63" s="1">
        <v>1500918.0</v>
      </c>
      <c r="G63" s="1">
        <f t="shared" si="1"/>
        <v>806.5333333</v>
      </c>
      <c r="H63" s="13">
        <f t="shared" si="2"/>
        <v>1210540398</v>
      </c>
      <c r="I63" s="1">
        <f t="shared" si="7"/>
        <v>96190488200</v>
      </c>
      <c r="J63" s="1">
        <f t="shared" si="8"/>
        <v>124866854</v>
      </c>
      <c r="K63" s="15">
        <f t="shared" si="3"/>
        <v>770.3444519</v>
      </c>
      <c r="L63" s="1" t="str">
        <f t="shared" si="4"/>
        <v>SELL</v>
      </c>
      <c r="M63" s="1" t="str">
        <f t="shared" si="5"/>
        <v>HOLD</v>
      </c>
      <c r="N63" s="1">
        <f t="shared" si="6"/>
        <v>757.25</v>
      </c>
      <c r="O63" s="1">
        <f t="shared" si="9"/>
        <v>0</v>
      </c>
    </row>
    <row r="64" ht="14.25" customHeight="1">
      <c r="A64" s="4">
        <v>41366.0</v>
      </c>
      <c r="B64" s="1">
        <v>808.9</v>
      </c>
      <c r="C64" s="1">
        <v>808.9</v>
      </c>
      <c r="D64" s="1">
        <v>792.15</v>
      </c>
      <c r="E64" s="1">
        <v>796.05</v>
      </c>
      <c r="F64" s="1">
        <v>1851183.0</v>
      </c>
      <c r="G64" s="1">
        <f t="shared" si="1"/>
        <v>799.0333333</v>
      </c>
      <c r="H64" s="13">
        <f t="shared" si="2"/>
        <v>1479156923</v>
      </c>
      <c r="I64" s="14">
        <f t="shared" si="7"/>
        <v>97669645123</v>
      </c>
      <c r="J64" s="1">
        <f t="shared" si="8"/>
        <v>126718037</v>
      </c>
      <c r="K64" s="15">
        <f t="shared" si="3"/>
        <v>770.7635585</v>
      </c>
      <c r="L64" s="1" t="str">
        <f t="shared" si="4"/>
        <v>SELL</v>
      </c>
      <c r="M64" s="1" t="str">
        <f t="shared" si="5"/>
        <v>HOLD</v>
      </c>
      <c r="N64" s="1">
        <f t="shared" si="6"/>
        <v>757.25</v>
      </c>
      <c r="O64" s="1">
        <f t="shared" si="9"/>
        <v>0</v>
      </c>
    </row>
    <row r="65" ht="14.25" customHeight="1">
      <c r="A65" s="4">
        <v>41367.0</v>
      </c>
      <c r="B65" s="1">
        <v>790.0</v>
      </c>
      <c r="C65" s="1">
        <v>809.0</v>
      </c>
      <c r="D65" s="1">
        <v>781.15</v>
      </c>
      <c r="E65" s="1">
        <v>798.05</v>
      </c>
      <c r="F65" s="1">
        <v>1512279.0</v>
      </c>
      <c r="G65" s="1">
        <f t="shared" si="1"/>
        <v>796.0666667</v>
      </c>
      <c r="H65" s="13">
        <f t="shared" si="2"/>
        <v>1203874903</v>
      </c>
      <c r="I65" s="1">
        <f t="shared" si="7"/>
        <v>98873520025</v>
      </c>
      <c r="J65" s="1">
        <f t="shared" si="8"/>
        <v>128230316</v>
      </c>
      <c r="K65" s="15">
        <f t="shared" si="3"/>
        <v>771.0619697</v>
      </c>
      <c r="L65" s="1" t="str">
        <f t="shared" si="4"/>
        <v>SELL</v>
      </c>
      <c r="M65" s="1" t="str">
        <f t="shared" si="5"/>
        <v>HOLD</v>
      </c>
      <c r="N65" s="1">
        <f t="shared" si="6"/>
        <v>757.25</v>
      </c>
      <c r="O65" s="1">
        <f t="shared" si="9"/>
        <v>0</v>
      </c>
    </row>
    <row r="66" ht="14.25" customHeight="1">
      <c r="A66" s="4">
        <v>41368.0</v>
      </c>
      <c r="B66" s="1">
        <v>796.0</v>
      </c>
      <c r="C66" s="1">
        <v>807.5</v>
      </c>
      <c r="D66" s="1">
        <v>790.0</v>
      </c>
      <c r="E66" s="1">
        <v>799.45</v>
      </c>
      <c r="F66" s="1">
        <v>2247219.0</v>
      </c>
      <c r="G66" s="1">
        <f t="shared" si="1"/>
        <v>798.9833333</v>
      </c>
      <c r="H66" s="13">
        <f t="shared" si="2"/>
        <v>1795490527</v>
      </c>
      <c r="I66" s="14">
        <f t="shared" si="7"/>
        <v>100669010553</v>
      </c>
      <c r="J66" s="1">
        <f t="shared" si="8"/>
        <v>130477535</v>
      </c>
      <c r="K66" s="15">
        <f t="shared" si="3"/>
        <v>771.5428603</v>
      </c>
      <c r="L66" s="1" t="str">
        <f t="shared" si="4"/>
        <v>SELL</v>
      </c>
      <c r="M66" s="1" t="str">
        <f t="shared" si="5"/>
        <v>HOLD</v>
      </c>
      <c r="N66" s="1">
        <f t="shared" si="6"/>
        <v>757.25</v>
      </c>
      <c r="O66" s="1">
        <f t="shared" si="9"/>
        <v>0</v>
      </c>
    </row>
    <row r="67" ht="14.25" customHeight="1">
      <c r="A67" s="4">
        <v>41369.0</v>
      </c>
      <c r="B67" s="1">
        <v>802.0</v>
      </c>
      <c r="C67" s="1">
        <v>807.9</v>
      </c>
      <c r="D67" s="1">
        <v>788.25</v>
      </c>
      <c r="E67" s="1">
        <v>791.6</v>
      </c>
      <c r="F67" s="1">
        <v>1509006.0</v>
      </c>
      <c r="G67" s="1">
        <f t="shared" si="1"/>
        <v>795.9166667</v>
      </c>
      <c r="H67" s="13">
        <f t="shared" si="2"/>
        <v>1201043026</v>
      </c>
      <c r="I67" s="1">
        <f t="shared" si="7"/>
        <v>101870053578</v>
      </c>
      <c r="J67" s="1">
        <f t="shared" si="8"/>
        <v>131986541</v>
      </c>
      <c r="K67" s="15">
        <f t="shared" si="3"/>
        <v>771.8215267</v>
      </c>
      <c r="L67" s="1" t="str">
        <f t="shared" si="4"/>
        <v>SELL</v>
      </c>
      <c r="M67" s="1" t="str">
        <f t="shared" si="5"/>
        <v>HOLD</v>
      </c>
      <c r="N67" s="1">
        <f t="shared" si="6"/>
        <v>757.25</v>
      </c>
      <c r="O67" s="1">
        <f t="shared" si="9"/>
        <v>0</v>
      </c>
    </row>
    <row r="68" ht="14.25" customHeight="1">
      <c r="A68" s="4">
        <v>41372.0</v>
      </c>
      <c r="B68" s="1">
        <v>791.0</v>
      </c>
      <c r="C68" s="1">
        <v>800.0</v>
      </c>
      <c r="D68" s="1">
        <v>790.1</v>
      </c>
      <c r="E68" s="1">
        <v>798.1</v>
      </c>
      <c r="F68" s="1">
        <v>1434941.0</v>
      </c>
      <c r="G68" s="1">
        <f t="shared" si="1"/>
        <v>796.0666667</v>
      </c>
      <c r="H68" s="13">
        <f t="shared" si="2"/>
        <v>1142308699</v>
      </c>
      <c r="I68" s="14">
        <f t="shared" si="7"/>
        <v>103012362277</v>
      </c>
      <c r="J68" s="1">
        <f t="shared" si="8"/>
        <v>133421482</v>
      </c>
      <c r="K68" s="15">
        <f t="shared" si="3"/>
        <v>772.0822819</v>
      </c>
      <c r="L68" s="1" t="str">
        <f t="shared" si="4"/>
        <v>SELL</v>
      </c>
      <c r="M68" s="1" t="str">
        <f t="shared" si="5"/>
        <v>HOLD</v>
      </c>
      <c r="N68" s="1">
        <f t="shared" si="6"/>
        <v>757.25</v>
      </c>
      <c r="O68" s="1">
        <f t="shared" si="9"/>
        <v>0</v>
      </c>
    </row>
    <row r="69" ht="14.25" customHeight="1">
      <c r="A69" s="4">
        <v>41373.0</v>
      </c>
      <c r="B69" s="1">
        <v>800.0</v>
      </c>
      <c r="C69" s="1">
        <v>823.8</v>
      </c>
      <c r="D69" s="1">
        <v>787.25</v>
      </c>
      <c r="E69" s="1">
        <v>820.85</v>
      </c>
      <c r="F69" s="1">
        <v>4202458.0</v>
      </c>
      <c r="G69" s="1">
        <f t="shared" si="1"/>
        <v>810.6333333</v>
      </c>
      <c r="H69" s="13">
        <f t="shared" si="2"/>
        <v>3406652537</v>
      </c>
      <c r="I69" s="1">
        <f t="shared" si="7"/>
        <v>106419014814</v>
      </c>
      <c r="J69" s="1">
        <f t="shared" si="8"/>
        <v>137623940</v>
      </c>
      <c r="K69" s="15">
        <f t="shared" si="3"/>
        <v>773.2594693</v>
      </c>
      <c r="L69" s="1" t="str">
        <f t="shared" si="4"/>
        <v>SELL</v>
      </c>
      <c r="M69" s="1" t="str">
        <f t="shared" si="5"/>
        <v>HOLD</v>
      </c>
      <c r="N69" s="1">
        <f t="shared" si="6"/>
        <v>757.25</v>
      </c>
      <c r="O69" s="1">
        <f t="shared" si="9"/>
        <v>0</v>
      </c>
    </row>
    <row r="70" ht="14.25" customHeight="1">
      <c r="A70" s="4">
        <v>41374.0</v>
      </c>
      <c r="B70" s="1">
        <v>822.0</v>
      </c>
      <c r="C70" s="1">
        <v>834.9</v>
      </c>
      <c r="D70" s="1">
        <v>819.05</v>
      </c>
      <c r="E70" s="1">
        <v>821.7</v>
      </c>
      <c r="F70" s="1">
        <v>2145476.0</v>
      </c>
      <c r="G70" s="1">
        <f t="shared" si="1"/>
        <v>825.2166667</v>
      </c>
      <c r="H70" s="13">
        <f t="shared" si="2"/>
        <v>1770482553</v>
      </c>
      <c r="I70" s="14">
        <f t="shared" si="7"/>
        <v>108189497367</v>
      </c>
      <c r="J70" s="1">
        <f t="shared" si="8"/>
        <v>139769416</v>
      </c>
      <c r="K70" s="15">
        <f t="shared" si="3"/>
        <v>774.0570181</v>
      </c>
      <c r="L70" s="1" t="str">
        <f t="shared" si="4"/>
        <v>SELL</v>
      </c>
      <c r="M70" s="1" t="str">
        <f t="shared" si="5"/>
        <v>HOLD</v>
      </c>
      <c r="N70" s="1">
        <f t="shared" si="6"/>
        <v>757.25</v>
      </c>
      <c r="O70" s="1">
        <f t="shared" si="9"/>
        <v>0</v>
      </c>
    </row>
    <row r="71" ht="14.25" customHeight="1">
      <c r="A71" s="4">
        <v>41375.0</v>
      </c>
      <c r="B71" s="1">
        <v>819.0</v>
      </c>
      <c r="C71" s="1">
        <v>828.0</v>
      </c>
      <c r="D71" s="1">
        <v>811.85</v>
      </c>
      <c r="E71" s="1">
        <v>815.1</v>
      </c>
      <c r="F71" s="1">
        <v>1905479.0</v>
      </c>
      <c r="G71" s="1">
        <f t="shared" si="1"/>
        <v>818.3166667</v>
      </c>
      <c r="H71" s="13">
        <f t="shared" si="2"/>
        <v>1559285224</v>
      </c>
      <c r="I71" s="1">
        <f t="shared" si="7"/>
        <v>109748782590</v>
      </c>
      <c r="J71" s="1">
        <f t="shared" si="8"/>
        <v>141674895</v>
      </c>
      <c r="K71" s="15">
        <f t="shared" si="3"/>
        <v>774.6522952</v>
      </c>
      <c r="L71" s="1" t="str">
        <f t="shared" si="4"/>
        <v>SELL</v>
      </c>
      <c r="M71" s="1" t="str">
        <f t="shared" si="5"/>
        <v>HOLD</v>
      </c>
      <c r="N71" s="1">
        <f t="shared" si="6"/>
        <v>757.25</v>
      </c>
      <c r="O71" s="1">
        <f t="shared" si="9"/>
        <v>0</v>
      </c>
    </row>
    <row r="72" ht="14.25" customHeight="1">
      <c r="A72" s="4">
        <v>41376.0</v>
      </c>
      <c r="B72" s="1">
        <v>810.0</v>
      </c>
      <c r="C72" s="1">
        <v>825.0</v>
      </c>
      <c r="D72" s="1">
        <v>800.75</v>
      </c>
      <c r="E72" s="1">
        <v>811.95</v>
      </c>
      <c r="F72" s="1">
        <v>3473852.0</v>
      </c>
      <c r="G72" s="1">
        <f t="shared" si="1"/>
        <v>812.5666667</v>
      </c>
      <c r="H72" s="13">
        <f t="shared" si="2"/>
        <v>2822736340</v>
      </c>
      <c r="I72" s="14">
        <f t="shared" si="7"/>
        <v>112571518931</v>
      </c>
      <c r="J72" s="1">
        <f t="shared" si="8"/>
        <v>145148747</v>
      </c>
      <c r="K72" s="15">
        <f t="shared" si="3"/>
        <v>775.5597017</v>
      </c>
      <c r="L72" s="1" t="str">
        <f t="shared" si="4"/>
        <v>SELL</v>
      </c>
      <c r="M72" s="1" t="str">
        <f t="shared" si="5"/>
        <v>HOLD</v>
      </c>
      <c r="N72" s="1">
        <f t="shared" si="6"/>
        <v>757.25</v>
      </c>
      <c r="O72" s="1">
        <f t="shared" si="9"/>
        <v>0</v>
      </c>
    </row>
    <row r="73" ht="14.25" customHeight="1">
      <c r="A73" s="4">
        <v>41379.0</v>
      </c>
      <c r="B73" s="1">
        <v>825.0</v>
      </c>
      <c r="C73" s="1">
        <v>832.65</v>
      </c>
      <c r="D73" s="1">
        <v>787.0</v>
      </c>
      <c r="E73" s="1">
        <v>789.5</v>
      </c>
      <c r="F73" s="1">
        <v>6008493.0</v>
      </c>
      <c r="G73" s="1">
        <f t="shared" si="1"/>
        <v>803.05</v>
      </c>
      <c r="H73" s="13">
        <f t="shared" si="2"/>
        <v>4825120304</v>
      </c>
      <c r="I73" s="1">
        <f t="shared" si="7"/>
        <v>117396639234</v>
      </c>
      <c r="J73" s="1">
        <f t="shared" si="8"/>
        <v>151157240</v>
      </c>
      <c r="K73" s="15">
        <f t="shared" si="3"/>
        <v>776.6524398</v>
      </c>
      <c r="L73" s="1" t="str">
        <f t="shared" si="4"/>
        <v>SELL</v>
      </c>
      <c r="M73" s="1" t="str">
        <f t="shared" si="5"/>
        <v>HOLD</v>
      </c>
      <c r="N73" s="1">
        <f t="shared" si="6"/>
        <v>757.25</v>
      </c>
      <c r="O73" s="1">
        <f t="shared" si="9"/>
        <v>0</v>
      </c>
    </row>
    <row r="74" ht="14.25" customHeight="1">
      <c r="A74" s="4">
        <v>41380.0</v>
      </c>
      <c r="B74" s="1">
        <v>795.0</v>
      </c>
      <c r="C74" s="1">
        <v>799.0</v>
      </c>
      <c r="D74" s="1">
        <v>780.25</v>
      </c>
      <c r="E74" s="1">
        <v>785.0</v>
      </c>
      <c r="F74" s="1">
        <v>3553745.0</v>
      </c>
      <c r="G74" s="1">
        <f t="shared" si="1"/>
        <v>788.0833333</v>
      </c>
      <c r="H74" s="13">
        <f t="shared" si="2"/>
        <v>2800647205</v>
      </c>
      <c r="I74" s="14">
        <f t="shared" si="7"/>
        <v>120197286440</v>
      </c>
      <c r="J74" s="1">
        <f t="shared" si="8"/>
        <v>154710985</v>
      </c>
      <c r="K74" s="15">
        <f t="shared" si="3"/>
        <v>776.9150099</v>
      </c>
      <c r="L74" s="1" t="str">
        <f t="shared" si="4"/>
        <v>SELL</v>
      </c>
      <c r="M74" s="1" t="str">
        <f t="shared" si="5"/>
        <v>HOLD</v>
      </c>
      <c r="N74" s="1">
        <f t="shared" si="6"/>
        <v>757.25</v>
      </c>
      <c r="O74" s="1">
        <f t="shared" si="9"/>
        <v>0</v>
      </c>
    </row>
    <row r="75" ht="14.25" customHeight="1">
      <c r="A75" s="4">
        <v>41381.0</v>
      </c>
      <c r="B75" s="1">
        <v>789.1</v>
      </c>
      <c r="C75" s="1">
        <v>793.65</v>
      </c>
      <c r="D75" s="1">
        <v>781.0</v>
      </c>
      <c r="E75" s="1">
        <v>785.95</v>
      </c>
      <c r="F75" s="1">
        <v>2375558.0</v>
      </c>
      <c r="G75" s="1">
        <f t="shared" si="1"/>
        <v>786.8666667</v>
      </c>
      <c r="H75" s="13">
        <f t="shared" si="2"/>
        <v>1869247405</v>
      </c>
      <c r="I75" s="1">
        <f t="shared" si="7"/>
        <v>122066533845</v>
      </c>
      <c r="J75" s="1">
        <f t="shared" si="8"/>
        <v>157086543</v>
      </c>
      <c r="K75" s="15">
        <f t="shared" si="3"/>
        <v>777.0655049</v>
      </c>
      <c r="L75" s="1" t="str">
        <f t="shared" si="4"/>
        <v>SELL</v>
      </c>
      <c r="M75" s="1" t="str">
        <f t="shared" si="5"/>
        <v>HOLD</v>
      </c>
      <c r="N75" s="1">
        <f t="shared" si="6"/>
        <v>757.25</v>
      </c>
      <c r="O75" s="1">
        <f t="shared" si="9"/>
        <v>0</v>
      </c>
    </row>
    <row r="76" ht="14.25" customHeight="1">
      <c r="A76" s="4">
        <v>41382.0</v>
      </c>
      <c r="B76" s="1">
        <v>788.05</v>
      </c>
      <c r="C76" s="1">
        <v>792.0</v>
      </c>
      <c r="D76" s="1">
        <v>777.5</v>
      </c>
      <c r="E76" s="1">
        <v>780.2</v>
      </c>
      <c r="F76" s="1">
        <v>2153034.0</v>
      </c>
      <c r="G76" s="1">
        <f t="shared" si="1"/>
        <v>783.2333333</v>
      </c>
      <c r="H76" s="13">
        <f t="shared" si="2"/>
        <v>1686327997</v>
      </c>
      <c r="I76" s="14">
        <f t="shared" si="7"/>
        <v>123752861841</v>
      </c>
      <c r="J76" s="1">
        <f t="shared" si="8"/>
        <v>159239577</v>
      </c>
      <c r="K76" s="15">
        <f t="shared" si="3"/>
        <v>777.1488984</v>
      </c>
      <c r="L76" s="1" t="str">
        <f t="shared" si="4"/>
        <v>SELL</v>
      </c>
      <c r="M76" s="1" t="str">
        <f t="shared" si="5"/>
        <v>HOLD</v>
      </c>
      <c r="N76" s="1">
        <f t="shared" si="6"/>
        <v>757.25</v>
      </c>
      <c r="O76" s="1">
        <f t="shared" si="9"/>
        <v>0</v>
      </c>
    </row>
    <row r="77" ht="14.25" customHeight="1">
      <c r="A77" s="4">
        <v>41383.0</v>
      </c>
      <c r="B77" s="1">
        <v>786.0</v>
      </c>
      <c r="C77" s="1">
        <v>791.0</v>
      </c>
      <c r="D77" s="1">
        <v>780.2</v>
      </c>
      <c r="E77" s="1">
        <v>785.1</v>
      </c>
      <c r="F77" s="1">
        <v>1256274.0</v>
      </c>
      <c r="G77" s="1">
        <f t="shared" si="1"/>
        <v>785.4333333</v>
      </c>
      <c r="H77" s="13">
        <f t="shared" si="2"/>
        <v>986719475.4</v>
      </c>
      <c r="I77" s="1">
        <f t="shared" si="7"/>
        <v>124739581317</v>
      </c>
      <c r="J77" s="1">
        <f t="shared" si="8"/>
        <v>160495851</v>
      </c>
      <c r="K77" s="15">
        <f t="shared" si="3"/>
        <v>777.2137444</v>
      </c>
      <c r="L77" s="1" t="str">
        <f t="shared" si="4"/>
        <v>SELL</v>
      </c>
      <c r="M77" s="1" t="str">
        <f t="shared" si="5"/>
        <v>HOLD</v>
      </c>
      <c r="N77" s="1">
        <f t="shared" si="6"/>
        <v>757.25</v>
      </c>
      <c r="O77" s="1">
        <f t="shared" si="9"/>
        <v>0</v>
      </c>
    </row>
    <row r="78" ht="14.25" customHeight="1">
      <c r="A78" s="4">
        <v>41386.0</v>
      </c>
      <c r="B78" s="1">
        <v>785.95</v>
      </c>
      <c r="C78" s="1">
        <v>789.9</v>
      </c>
      <c r="D78" s="1">
        <v>781.05</v>
      </c>
      <c r="E78" s="1">
        <v>787.3</v>
      </c>
      <c r="F78" s="1">
        <v>1310617.0</v>
      </c>
      <c r="G78" s="1">
        <f t="shared" si="1"/>
        <v>786.0833333</v>
      </c>
      <c r="H78" s="13">
        <f t="shared" si="2"/>
        <v>1030254180</v>
      </c>
      <c r="I78" s="14">
        <f t="shared" si="7"/>
        <v>125769835497</v>
      </c>
      <c r="J78" s="1">
        <f t="shared" si="8"/>
        <v>161806468</v>
      </c>
      <c r="K78" s="15">
        <f t="shared" si="3"/>
        <v>777.2855872</v>
      </c>
      <c r="L78" s="1" t="str">
        <f t="shared" si="4"/>
        <v>SELL</v>
      </c>
      <c r="M78" s="1" t="str">
        <f t="shared" si="5"/>
        <v>HOLD</v>
      </c>
      <c r="N78" s="1">
        <f t="shared" si="6"/>
        <v>757.25</v>
      </c>
      <c r="O78" s="1">
        <f t="shared" si="9"/>
        <v>0</v>
      </c>
    </row>
    <row r="79" ht="14.25" customHeight="1">
      <c r="A79" s="4">
        <v>41387.0</v>
      </c>
      <c r="B79" s="1">
        <v>780.0</v>
      </c>
      <c r="C79" s="1">
        <v>783.95</v>
      </c>
      <c r="D79" s="1">
        <v>765.0</v>
      </c>
      <c r="E79" s="1">
        <v>770.3</v>
      </c>
      <c r="F79" s="1">
        <v>1200191.0</v>
      </c>
      <c r="G79" s="1">
        <f t="shared" si="1"/>
        <v>773.0833333</v>
      </c>
      <c r="H79" s="13">
        <f t="shared" si="2"/>
        <v>927847658.9</v>
      </c>
      <c r="I79" s="1">
        <f t="shared" si="7"/>
        <v>126697683156</v>
      </c>
      <c r="J79" s="1">
        <f t="shared" si="8"/>
        <v>163006659</v>
      </c>
      <c r="K79" s="15">
        <f t="shared" si="3"/>
        <v>777.2546467</v>
      </c>
      <c r="L79" s="1" t="str">
        <f t="shared" si="4"/>
        <v>BUY</v>
      </c>
      <c r="M79" s="1" t="str">
        <f t="shared" si="5"/>
        <v>BUY</v>
      </c>
      <c r="N79" s="1">
        <f t="shared" si="6"/>
        <v>770.3</v>
      </c>
      <c r="O79" s="1">
        <f t="shared" si="9"/>
        <v>-0.01723341037</v>
      </c>
    </row>
    <row r="80" ht="14.25" customHeight="1">
      <c r="A80" s="4">
        <v>41388.0</v>
      </c>
      <c r="B80" s="1">
        <v>775.1</v>
      </c>
      <c r="C80" s="1">
        <v>775.25</v>
      </c>
      <c r="D80" s="1">
        <v>755.6</v>
      </c>
      <c r="E80" s="1">
        <v>759.75</v>
      </c>
      <c r="F80" s="1">
        <v>2311482.0</v>
      </c>
      <c r="G80" s="1">
        <f t="shared" si="1"/>
        <v>763.5333333</v>
      </c>
      <c r="H80" s="13">
        <f t="shared" si="2"/>
        <v>1764893556</v>
      </c>
      <c r="I80" s="14">
        <f t="shared" si="7"/>
        <v>128462576712</v>
      </c>
      <c r="J80" s="1">
        <f t="shared" si="8"/>
        <v>165318141</v>
      </c>
      <c r="K80" s="15">
        <f t="shared" si="3"/>
        <v>777.062795</v>
      </c>
      <c r="L80" s="1" t="str">
        <f t="shared" si="4"/>
        <v>BUY</v>
      </c>
      <c r="M80" s="1" t="str">
        <f t="shared" si="5"/>
        <v>HOLD</v>
      </c>
      <c r="N80" s="1">
        <f t="shared" si="6"/>
        <v>770.3</v>
      </c>
      <c r="O80" s="1">
        <f t="shared" si="9"/>
        <v>0</v>
      </c>
    </row>
    <row r="81" ht="14.25" customHeight="1">
      <c r="A81" s="4">
        <v>41389.0</v>
      </c>
      <c r="B81" s="1">
        <v>765.0</v>
      </c>
      <c r="C81" s="1">
        <v>772.8</v>
      </c>
      <c r="D81" s="1">
        <v>762.55</v>
      </c>
      <c r="E81" s="1">
        <v>765.4</v>
      </c>
      <c r="F81" s="1">
        <v>1845112.0</v>
      </c>
      <c r="G81" s="1">
        <f t="shared" si="1"/>
        <v>766.9166667</v>
      </c>
      <c r="H81" s="13">
        <f t="shared" si="2"/>
        <v>1415047145</v>
      </c>
      <c r="I81" s="1">
        <f t="shared" si="7"/>
        <v>129877623857</v>
      </c>
      <c r="J81" s="1">
        <f t="shared" si="8"/>
        <v>167163253</v>
      </c>
      <c r="K81" s="15">
        <f t="shared" si="3"/>
        <v>776.9508042</v>
      </c>
      <c r="L81" s="1" t="str">
        <f t="shared" si="4"/>
        <v>BUY</v>
      </c>
      <c r="M81" s="1" t="str">
        <f t="shared" si="5"/>
        <v>HOLD</v>
      </c>
      <c r="N81" s="1">
        <f t="shared" si="6"/>
        <v>770.3</v>
      </c>
      <c r="O81" s="1">
        <f t="shared" si="9"/>
        <v>0</v>
      </c>
    </row>
    <row r="82" ht="14.25" customHeight="1">
      <c r="A82" s="4">
        <v>41390.0</v>
      </c>
      <c r="B82" s="1">
        <v>761.25</v>
      </c>
      <c r="C82" s="1">
        <v>771.4</v>
      </c>
      <c r="D82" s="1">
        <v>754.1</v>
      </c>
      <c r="E82" s="1">
        <v>766.8</v>
      </c>
      <c r="F82" s="1">
        <v>1208280.0</v>
      </c>
      <c r="G82" s="1">
        <f t="shared" si="1"/>
        <v>764.1</v>
      </c>
      <c r="H82" s="13">
        <f t="shared" si="2"/>
        <v>923246748</v>
      </c>
      <c r="I82" s="14">
        <f t="shared" si="7"/>
        <v>130800870605</v>
      </c>
      <c r="J82" s="1">
        <f t="shared" si="8"/>
        <v>168371533</v>
      </c>
      <c r="K82" s="15">
        <f t="shared" si="3"/>
        <v>776.8585834</v>
      </c>
      <c r="L82" s="1" t="str">
        <f t="shared" si="4"/>
        <v>BUY</v>
      </c>
      <c r="M82" s="1" t="str">
        <f t="shared" si="5"/>
        <v>HOLD</v>
      </c>
      <c r="N82" s="1">
        <f t="shared" si="6"/>
        <v>770.3</v>
      </c>
      <c r="O82" s="1">
        <f t="shared" si="9"/>
        <v>0</v>
      </c>
    </row>
    <row r="83" ht="14.25" customHeight="1">
      <c r="A83" s="4">
        <v>41393.0</v>
      </c>
      <c r="B83" s="1">
        <v>774.85</v>
      </c>
      <c r="C83" s="1">
        <v>774.85</v>
      </c>
      <c r="D83" s="1">
        <v>756.8</v>
      </c>
      <c r="E83" s="1">
        <v>761.0</v>
      </c>
      <c r="F83" s="1">
        <v>1448014.0</v>
      </c>
      <c r="G83" s="1">
        <f t="shared" si="1"/>
        <v>764.2166667</v>
      </c>
      <c r="H83" s="13">
        <f t="shared" si="2"/>
        <v>1106596432</v>
      </c>
      <c r="I83" s="1">
        <f t="shared" si="7"/>
        <v>131907467037</v>
      </c>
      <c r="J83" s="1">
        <f t="shared" si="8"/>
        <v>169819547</v>
      </c>
      <c r="K83" s="15">
        <f t="shared" si="3"/>
        <v>776.7507885</v>
      </c>
      <c r="L83" s="1" t="str">
        <f t="shared" si="4"/>
        <v>BUY</v>
      </c>
      <c r="M83" s="1" t="str">
        <f t="shared" si="5"/>
        <v>HOLD</v>
      </c>
      <c r="N83" s="1">
        <f t="shared" si="6"/>
        <v>770.3</v>
      </c>
      <c r="O83" s="1">
        <f t="shared" si="9"/>
        <v>0</v>
      </c>
    </row>
    <row r="84" ht="14.25" customHeight="1">
      <c r="A84" s="4">
        <v>41394.0</v>
      </c>
      <c r="B84" s="1">
        <v>750.0</v>
      </c>
      <c r="C84" s="1">
        <v>768.0</v>
      </c>
      <c r="D84" s="1">
        <v>740.15</v>
      </c>
      <c r="E84" s="1">
        <v>765.75</v>
      </c>
      <c r="F84" s="1">
        <v>2185615.0</v>
      </c>
      <c r="G84" s="1">
        <f t="shared" si="1"/>
        <v>757.9666667</v>
      </c>
      <c r="H84" s="13">
        <f t="shared" si="2"/>
        <v>1656623316</v>
      </c>
      <c r="I84" s="14">
        <f t="shared" si="7"/>
        <v>133564090353</v>
      </c>
      <c r="J84" s="1">
        <f t="shared" si="8"/>
        <v>172005162</v>
      </c>
      <c r="K84" s="15">
        <f t="shared" si="3"/>
        <v>776.5121046</v>
      </c>
      <c r="L84" s="1" t="str">
        <f t="shared" si="4"/>
        <v>BUY</v>
      </c>
      <c r="M84" s="1" t="str">
        <f t="shared" si="5"/>
        <v>HOLD</v>
      </c>
      <c r="N84" s="1">
        <f t="shared" si="6"/>
        <v>770.3</v>
      </c>
      <c r="O84" s="1">
        <f t="shared" si="9"/>
        <v>0</v>
      </c>
    </row>
    <row r="85" ht="14.25" customHeight="1">
      <c r="A85" s="4">
        <v>41395.0</v>
      </c>
      <c r="B85" s="1">
        <v>767.95</v>
      </c>
      <c r="C85" s="1">
        <v>770.9</v>
      </c>
      <c r="D85" s="1">
        <v>759.2</v>
      </c>
      <c r="E85" s="1">
        <v>767.1</v>
      </c>
      <c r="F85" s="1">
        <v>1290436.0</v>
      </c>
      <c r="G85" s="1">
        <f t="shared" si="1"/>
        <v>765.7333333</v>
      </c>
      <c r="H85" s="13">
        <f t="shared" si="2"/>
        <v>988129859.7</v>
      </c>
      <c r="I85" s="1">
        <f t="shared" si="7"/>
        <v>134552220213</v>
      </c>
      <c r="J85" s="1">
        <f t="shared" si="8"/>
        <v>173295598</v>
      </c>
      <c r="K85" s="15">
        <f t="shared" si="3"/>
        <v>776.4318411</v>
      </c>
      <c r="L85" s="1" t="str">
        <f t="shared" si="4"/>
        <v>BUY</v>
      </c>
      <c r="M85" s="1" t="str">
        <f t="shared" si="5"/>
        <v>HOLD</v>
      </c>
      <c r="N85" s="1">
        <f t="shared" si="6"/>
        <v>770.3</v>
      </c>
      <c r="O85" s="1">
        <f t="shared" si="9"/>
        <v>0</v>
      </c>
    </row>
    <row r="86" ht="14.25" customHeight="1">
      <c r="A86" s="4">
        <v>41396.0</v>
      </c>
      <c r="B86" s="1">
        <v>757.0</v>
      </c>
      <c r="C86" s="1">
        <v>762.6</v>
      </c>
      <c r="D86" s="1">
        <v>735.0</v>
      </c>
      <c r="E86" s="1">
        <v>741.4</v>
      </c>
      <c r="F86" s="1">
        <v>2133576.0</v>
      </c>
      <c r="G86" s="1">
        <f t="shared" si="1"/>
        <v>746.3333333</v>
      </c>
      <c r="H86" s="13">
        <f t="shared" si="2"/>
        <v>1592358888</v>
      </c>
      <c r="I86" s="14">
        <f t="shared" si="7"/>
        <v>136144579101</v>
      </c>
      <c r="J86" s="1">
        <f t="shared" si="8"/>
        <v>175429174</v>
      </c>
      <c r="K86" s="15">
        <f t="shared" si="3"/>
        <v>776.065782</v>
      </c>
      <c r="L86" s="1" t="str">
        <f t="shared" si="4"/>
        <v>BUY</v>
      </c>
      <c r="M86" s="1" t="str">
        <f t="shared" si="5"/>
        <v>HOLD</v>
      </c>
      <c r="N86" s="1">
        <f t="shared" si="6"/>
        <v>770.3</v>
      </c>
      <c r="O86" s="1">
        <f t="shared" si="9"/>
        <v>0</v>
      </c>
    </row>
    <row r="87" ht="14.25" customHeight="1">
      <c r="A87" s="4">
        <v>41397.0</v>
      </c>
      <c r="B87" s="1">
        <v>760.0</v>
      </c>
      <c r="C87" s="1">
        <v>843.0</v>
      </c>
      <c r="D87" s="1">
        <v>745.0</v>
      </c>
      <c r="E87" s="1">
        <v>770.25</v>
      </c>
      <c r="F87" s="1">
        <v>1163907.0</v>
      </c>
      <c r="G87" s="1">
        <f t="shared" si="1"/>
        <v>786.0833333</v>
      </c>
      <c r="H87" s="13">
        <f t="shared" si="2"/>
        <v>914927894.3</v>
      </c>
      <c r="I87" s="1">
        <f t="shared" si="7"/>
        <v>137059506995</v>
      </c>
      <c r="J87" s="1">
        <f t="shared" si="8"/>
        <v>176593081</v>
      </c>
      <c r="K87" s="15">
        <f t="shared" si="3"/>
        <v>776.1318066</v>
      </c>
      <c r="L87" s="1" t="str">
        <f t="shared" si="4"/>
        <v>BUY</v>
      </c>
      <c r="M87" s="1" t="str">
        <f t="shared" si="5"/>
        <v>HOLD</v>
      </c>
      <c r="N87" s="1">
        <f t="shared" si="6"/>
        <v>770.3</v>
      </c>
      <c r="O87" s="1">
        <f t="shared" si="9"/>
        <v>0</v>
      </c>
    </row>
    <row r="88" ht="14.25" customHeight="1">
      <c r="A88" s="4">
        <v>41400.0</v>
      </c>
      <c r="B88" s="1">
        <v>775.0</v>
      </c>
      <c r="C88" s="1">
        <v>779.0</v>
      </c>
      <c r="D88" s="1">
        <v>753.9</v>
      </c>
      <c r="E88" s="1">
        <v>756.3</v>
      </c>
      <c r="F88" s="1">
        <v>675644.0</v>
      </c>
      <c r="G88" s="1">
        <f t="shared" si="1"/>
        <v>763.0666667</v>
      </c>
      <c r="H88" s="13">
        <f t="shared" si="2"/>
        <v>515561414.9</v>
      </c>
      <c r="I88" s="14">
        <f t="shared" si="7"/>
        <v>137575068410</v>
      </c>
      <c r="J88" s="1">
        <f t="shared" si="8"/>
        <v>177268725</v>
      </c>
      <c r="K88" s="15">
        <f t="shared" si="3"/>
        <v>776.08201</v>
      </c>
      <c r="L88" s="1" t="str">
        <f t="shared" si="4"/>
        <v>BUY</v>
      </c>
      <c r="M88" s="1" t="str">
        <f t="shared" si="5"/>
        <v>HOLD</v>
      </c>
      <c r="N88" s="1">
        <f t="shared" si="6"/>
        <v>770.3</v>
      </c>
      <c r="O88" s="1">
        <f t="shared" si="9"/>
        <v>0</v>
      </c>
    </row>
    <row r="89" ht="14.25" customHeight="1">
      <c r="A89" s="4">
        <v>41401.0</v>
      </c>
      <c r="B89" s="1">
        <v>757.0</v>
      </c>
      <c r="C89" s="1">
        <v>767.95</v>
      </c>
      <c r="D89" s="1">
        <v>751.1</v>
      </c>
      <c r="E89" s="1">
        <v>759.45</v>
      </c>
      <c r="F89" s="1">
        <v>1370038.0</v>
      </c>
      <c r="G89" s="1">
        <f t="shared" si="1"/>
        <v>759.5</v>
      </c>
      <c r="H89" s="13">
        <f t="shared" si="2"/>
        <v>1040543861</v>
      </c>
      <c r="I89" s="1">
        <f t="shared" si="7"/>
        <v>138615612271</v>
      </c>
      <c r="J89" s="1">
        <f t="shared" si="8"/>
        <v>178638763</v>
      </c>
      <c r="K89" s="15">
        <f t="shared" si="3"/>
        <v>775.9548373</v>
      </c>
      <c r="L89" s="1" t="str">
        <f t="shared" si="4"/>
        <v>BUY</v>
      </c>
      <c r="M89" s="1" t="str">
        <f t="shared" si="5"/>
        <v>HOLD</v>
      </c>
      <c r="N89" s="1">
        <f t="shared" si="6"/>
        <v>770.3</v>
      </c>
      <c r="O89" s="1">
        <f t="shared" si="9"/>
        <v>0</v>
      </c>
    </row>
    <row r="90" ht="14.25" customHeight="1">
      <c r="A90" s="4">
        <v>41402.0</v>
      </c>
      <c r="B90" s="1">
        <v>765.1</v>
      </c>
      <c r="C90" s="1">
        <v>773.2</v>
      </c>
      <c r="D90" s="1">
        <v>761.45</v>
      </c>
      <c r="E90" s="1">
        <v>765.6</v>
      </c>
      <c r="F90" s="1">
        <v>660726.0</v>
      </c>
      <c r="G90" s="1">
        <f t="shared" si="1"/>
        <v>766.75</v>
      </c>
      <c r="H90" s="13">
        <f t="shared" si="2"/>
        <v>506611660.5</v>
      </c>
      <c r="I90" s="14">
        <f t="shared" si="7"/>
        <v>139122223932</v>
      </c>
      <c r="J90" s="1">
        <f t="shared" si="8"/>
        <v>179299489</v>
      </c>
      <c r="K90" s="15">
        <f t="shared" si="3"/>
        <v>775.9209171</v>
      </c>
      <c r="L90" s="1" t="str">
        <f t="shared" si="4"/>
        <v>BUY</v>
      </c>
      <c r="M90" s="1" t="str">
        <f t="shared" si="5"/>
        <v>HOLD</v>
      </c>
      <c r="N90" s="1">
        <f t="shared" si="6"/>
        <v>770.3</v>
      </c>
      <c r="O90" s="1">
        <f t="shared" si="9"/>
        <v>0</v>
      </c>
    </row>
    <row r="91" ht="14.25" customHeight="1">
      <c r="A91" s="4">
        <v>41403.0</v>
      </c>
      <c r="B91" s="1">
        <v>766.0</v>
      </c>
      <c r="C91" s="1">
        <v>777.0</v>
      </c>
      <c r="D91" s="1">
        <v>755.0</v>
      </c>
      <c r="E91" s="1">
        <v>763.85</v>
      </c>
      <c r="F91" s="1">
        <v>1013498.0</v>
      </c>
      <c r="G91" s="1">
        <f t="shared" si="1"/>
        <v>765.2833333</v>
      </c>
      <c r="H91" s="13">
        <f t="shared" si="2"/>
        <v>775613127.8</v>
      </c>
      <c r="I91" s="1">
        <f t="shared" si="7"/>
        <v>139897837059</v>
      </c>
      <c r="J91" s="1">
        <f t="shared" si="8"/>
        <v>180312987</v>
      </c>
      <c r="K91" s="15">
        <f t="shared" si="3"/>
        <v>775.8611256</v>
      </c>
      <c r="L91" s="1" t="str">
        <f t="shared" si="4"/>
        <v>BUY</v>
      </c>
      <c r="M91" s="1" t="str">
        <f t="shared" si="5"/>
        <v>HOLD</v>
      </c>
      <c r="N91" s="1">
        <f t="shared" si="6"/>
        <v>770.3</v>
      </c>
      <c r="O91" s="1">
        <f t="shared" si="9"/>
        <v>0</v>
      </c>
    </row>
    <row r="92" ht="14.25" customHeight="1">
      <c r="A92" s="4">
        <v>41404.0</v>
      </c>
      <c r="B92" s="1">
        <v>774.95</v>
      </c>
      <c r="C92" s="1">
        <v>774.95</v>
      </c>
      <c r="D92" s="1">
        <v>734.1</v>
      </c>
      <c r="E92" s="1">
        <v>745.75</v>
      </c>
      <c r="F92" s="1">
        <v>1861025.0</v>
      </c>
      <c r="G92" s="1">
        <f t="shared" si="1"/>
        <v>751.6</v>
      </c>
      <c r="H92" s="13">
        <f t="shared" si="2"/>
        <v>1398746390</v>
      </c>
      <c r="I92" s="14">
        <f t="shared" si="7"/>
        <v>141296583449</v>
      </c>
      <c r="J92" s="1">
        <f t="shared" si="8"/>
        <v>182174012</v>
      </c>
      <c r="K92" s="15">
        <f t="shared" si="3"/>
        <v>775.6132826</v>
      </c>
      <c r="L92" s="1" t="str">
        <f t="shared" si="4"/>
        <v>BUY</v>
      </c>
      <c r="M92" s="1" t="str">
        <f t="shared" si="5"/>
        <v>HOLD</v>
      </c>
      <c r="N92" s="1">
        <f t="shared" si="6"/>
        <v>770.3</v>
      </c>
      <c r="O92" s="1">
        <f t="shared" si="9"/>
        <v>0</v>
      </c>
    </row>
    <row r="93" ht="14.25" customHeight="1">
      <c r="A93" s="4">
        <v>41407.0</v>
      </c>
      <c r="B93" s="1">
        <v>746.0</v>
      </c>
      <c r="C93" s="1">
        <v>746.0</v>
      </c>
      <c r="D93" s="1">
        <v>726.3</v>
      </c>
      <c r="E93" s="1">
        <v>735.1</v>
      </c>
      <c r="F93" s="1">
        <v>1599590.0</v>
      </c>
      <c r="G93" s="1">
        <f t="shared" si="1"/>
        <v>735.8</v>
      </c>
      <c r="H93" s="13">
        <f t="shared" si="2"/>
        <v>1176978322</v>
      </c>
      <c r="I93" s="1">
        <f t="shared" si="7"/>
        <v>142473561771</v>
      </c>
      <c r="J93" s="1">
        <f t="shared" si="8"/>
        <v>183773602</v>
      </c>
      <c r="K93" s="15">
        <f t="shared" si="3"/>
        <v>775.2667425</v>
      </c>
      <c r="L93" s="1" t="str">
        <f t="shared" si="4"/>
        <v>BUY</v>
      </c>
      <c r="M93" s="1" t="str">
        <f t="shared" si="5"/>
        <v>HOLD</v>
      </c>
      <c r="N93" s="1">
        <f t="shared" si="6"/>
        <v>770.3</v>
      </c>
      <c r="O93" s="1">
        <f t="shared" si="9"/>
        <v>0</v>
      </c>
    </row>
    <row r="94" ht="14.25" customHeight="1">
      <c r="A94" s="4">
        <v>41408.0</v>
      </c>
      <c r="B94" s="1">
        <v>730.0</v>
      </c>
      <c r="C94" s="1">
        <v>733.0</v>
      </c>
      <c r="D94" s="1">
        <v>716.3</v>
      </c>
      <c r="E94" s="1">
        <v>721.5</v>
      </c>
      <c r="F94" s="1">
        <v>1964633.0</v>
      </c>
      <c r="G94" s="1">
        <f t="shared" si="1"/>
        <v>723.6</v>
      </c>
      <c r="H94" s="13">
        <f t="shared" si="2"/>
        <v>1421608439</v>
      </c>
      <c r="I94" s="14">
        <f t="shared" si="7"/>
        <v>143895170210</v>
      </c>
      <c r="J94" s="1">
        <f t="shared" si="8"/>
        <v>185738235</v>
      </c>
      <c r="K94" s="15">
        <f t="shared" si="3"/>
        <v>774.7202412</v>
      </c>
      <c r="L94" s="1" t="str">
        <f t="shared" si="4"/>
        <v>BUY</v>
      </c>
      <c r="M94" s="1" t="str">
        <f t="shared" si="5"/>
        <v>HOLD</v>
      </c>
      <c r="N94" s="1">
        <f t="shared" si="6"/>
        <v>770.3</v>
      </c>
      <c r="O94" s="1">
        <f t="shared" si="9"/>
        <v>0</v>
      </c>
    </row>
    <row r="95" ht="14.25" customHeight="1">
      <c r="A95" s="4">
        <v>41409.0</v>
      </c>
      <c r="B95" s="1">
        <v>729.0</v>
      </c>
      <c r="C95" s="1">
        <v>732.3</v>
      </c>
      <c r="D95" s="1">
        <v>716.15</v>
      </c>
      <c r="E95" s="1">
        <v>730.0</v>
      </c>
      <c r="F95" s="1">
        <v>1199046.0</v>
      </c>
      <c r="G95" s="1">
        <f t="shared" si="1"/>
        <v>726.15</v>
      </c>
      <c r="H95" s="13">
        <f t="shared" si="2"/>
        <v>870687252.9</v>
      </c>
      <c r="I95" s="1">
        <f t="shared" si="7"/>
        <v>144765857463</v>
      </c>
      <c r="J95" s="1">
        <f t="shared" si="8"/>
        <v>186937281</v>
      </c>
      <c r="K95" s="15">
        <f t="shared" si="3"/>
        <v>774.4087038</v>
      </c>
      <c r="L95" s="1" t="str">
        <f t="shared" si="4"/>
        <v>BUY</v>
      </c>
      <c r="M95" s="1" t="str">
        <f t="shared" si="5"/>
        <v>HOLD</v>
      </c>
      <c r="N95" s="1">
        <f t="shared" si="6"/>
        <v>770.3</v>
      </c>
      <c r="O95" s="1">
        <f t="shared" si="9"/>
        <v>0</v>
      </c>
    </row>
    <row r="96" ht="14.25" customHeight="1">
      <c r="A96" s="4">
        <v>41410.0</v>
      </c>
      <c r="B96" s="1">
        <v>710.0</v>
      </c>
      <c r="C96" s="1">
        <v>725.9</v>
      </c>
      <c r="D96" s="1">
        <v>685.25</v>
      </c>
      <c r="E96" s="1">
        <v>718.7</v>
      </c>
      <c r="F96" s="1">
        <v>1337546.0</v>
      </c>
      <c r="G96" s="1">
        <f t="shared" si="1"/>
        <v>709.95</v>
      </c>
      <c r="H96" s="13">
        <f t="shared" si="2"/>
        <v>949590782.7</v>
      </c>
      <c r="I96" s="14">
        <f t="shared" si="7"/>
        <v>145715448246</v>
      </c>
      <c r="J96" s="1">
        <f t="shared" si="8"/>
        <v>188274827</v>
      </c>
      <c r="K96" s="15">
        <f t="shared" si="3"/>
        <v>773.9507749</v>
      </c>
      <c r="L96" s="1" t="str">
        <f t="shared" si="4"/>
        <v>BUY</v>
      </c>
      <c r="M96" s="1" t="str">
        <f t="shared" si="5"/>
        <v>HOLD</v>
      </c>
      <c r="N96" s="1">
        <f t="shared" si="6"/>
        <v>770.3</v>
      </c>
      <c r="O96" s="1">
        <f t="shared" si="9"/>
        <v>0</v>
      </c>
    </row>
    <row r="97" ht="14.25" customHeight="1">
      <c r="A97" s="4">
        <v>41411.0</v>
      </c>
      <c r="B97" s="1">
        <v>725.0</v>
      </c>
      <c r="C97" s="1">
        <v>730.0</v>
      </c>
      <c r="D97" s="1">
        <v>712.7</v>
      </c>
      <c r="E97" s="1">
        <v>717.6</v>
      </c>
      <c r="F97" s="1">
        <v>1442714.0</v>
      </c>
      <c r="G97" s="1">
        <f t="shared" si="1"/>
        <v>720.1</v>
      </c>
      <c r="H97" s="13">
        <f t="shared" si="2"/>
        <v>1038898351</v>
      </c>
      <c r="I97" s="1">
        <f t="shared" si="7"/>
        <v>146754346597</v>
      </c>
      <c r="J97" s="1">
        <f t="shared" si="8"/>
        <v>189717541</v>
      </c>
      <c r="K97" s="15">
        <f t="shared" si="3"/>
        <v>773.5412647</v>
      </c>
      <c r="L97" s="1" t="str">
        <f t="shared" si="4"/>
        <v>BUY</v>
      </c>
      <c r="M97" s="1" t="str">
        <f t="shared" si="5"/>
        <v>HOLD</v>
      </c>
      <c r="N97" s="1">
        <f t="shared" si="6"/>
        <v>770.3</v>
      </c>
      <c r="O97" s="1">
        <f t="shared" si="9"/>
        <v>0</v>
      </c>
    </row>
    <row r="98" ht="14.25" customHeight="1">
      <c r="A98" s="4">
        <v>41414.0</v>
      </c>
      <c r="B98" s="1">
        <v>708.0</v>
      </c>
      <c r="C98" s="1">
        <v>714.0</v>
      </c>
      <c r="D98" s="1">
        <v>691.55</v>
      </c>
      <c r="E98" s="1">
        <v>699.55</v>
      </c>
      <c r="F98" s="1">
        <v>1148683.0</v>
      </c>
      <c r="G98" s="1">
        <f t="shared" si="1"/>
        <v>701.7</v>
      </c>
      <c r="H98" s="13">
        <f t="shared" si="2"/>
        <v>806030861.1</v>
      </c>
      <c r="I98" s="14">
        <f t="shared" si="7"/>
        <v>147560377458</v>
      </c>
      <c r="J98" s="1">
        <f t="shared" si="8"/>
        <v>190866224</v>
      </c>
      <c r="K98" s="15">
        <f t="shared" si="3"/>
        <v>773.1089051</v>
      </c>
      <c r="L98" s="1" t="str">
        <f t="shared" si="4"/>
        <v>BUY</v>
      </c>
      <c r="M98" s="1" t="str">
        <f t="shared" si="5"/>
        <v>HOLD</v>
      </c>
      <c r="N98" s="1">
        <f t="shared" si="6"/>
        <v>770.3</v>
      </c>
      <c r="O98" s="1">
        <f t="shared" si="9"/>
        <v>0</v>
      </c>
    </row>
    <row r="99" ht="14.25" customHeight="1">
      <c r="A99" s="4">
        <v>41415.0</v>
      </c>
      <c r="B99" s="1">
        <v>708.0</v>
      </c>
      <c r="C99" s="1">
        <v>744.8</v>
      </c>
      <c r="D99" s="1">
        <v>704.1</v>
      </c>
      <c r="E99" s="1">
        <v>738.0</v>
      </c>
      <c r="F99" s="1">
        <v>1844732.0</v>
      </c>
      <c r="G99" s="1">
        <f t="shared" si="1"/>
        <v>728.9666667</v>
      </c>
      <c r="H99" s="13">
        <f t="shared" si="2"/>
        <v>1344748137</v>
      </c>
      <c r="I99" s="1">
        <f t="shared" si="7"/>
        <v>148905125595</v>
      </c>
      <c r="J99" s="1">
        <f t="shared" si="8"/>
        <v>192710956</v>
      </c>
      <c r="K99" s="15">
        <f t="shared" si="3"/>
        <v>772.6863521</v>
      </c>
      <c r="L99" s="1" t="str">
        <f t="shared" si="4"/>
        <v>BUY</v>
      </c>
      <c r="M99" s="1" t="str">
        <f t="shared" si="5"/>
        <v>HOLD</v>
      </c>
      <c r="N99" s="1">
        <f t="shared" si="6"/>
        <v>770.3</v>
      </c>
      <c r="O99" s="1">
        <f t="shared" si="9"/>
        <v>0</v>
      </c>
    </row>
    <row r="100" ht="14.25" customHeight="1">
      <c r="A100" s="4">
        <v>41416.0</v>
      </c>
      <c r="B100" s="1">
        <v>735.0</v>
      </c>
      <c r="C100" s="1">
        <v>749.95</v>
      </c>
      <c r="D100" s="1">
        <v>727.2</v>
      </c>
      <c r="E100" s="1">
        <v>741.85</v>
      </c>
      <c r="F100" s="1">
        <v>3441936.0</v>
      </c>
      <c r="G100" s="1">
        <f t="shared" si="1"/>
        <v>739.6666667</v>
      </c>
      <c r="H100" s="13">
        <f t="shared" si="2"/>
        <v>2545885328</v>
      </c>
      <c r="I100" s="14">
        <f t="shared" si="7"/>
        <v>151451010923</v>
      </c>
      <c r="J100" s="1">
        <f t="shared" si="8"/>
        <v>196152892</v>
      </c>
      <c r="K100" s="15">
        <f t="shared" si="3"/>
        <v>772.1069487</v>
      </c>
      <c r="L100" s="1" t="str">
        <f t="shared" si="4"/>
        <v>BUY</v>
      </c>
      <c r="M100" s="1" t="str">
        <f t="shared" si="5"/>
        <v>HOLD</v>
      </c>
      <c r="N100" s="1">
        <f t="shared" si="6"/>
        <v>770.3</v>
      </c>
      <c r="O100" s="1">
        <f t="shared" si="9"/>
        <v>0</v>
      </c>
    </row>
    <row r="101" ht="14.25" customHeight="1">
      <c r="A101" s="4">
        <v>41417.0</v>
      </c>
      <c r="B101" s="1">
        <v>749.8</v>
      </c>
      <c r="C101" s="1">
        <v>753.5</v>
      </c>
      <c r="D101" s="1">
        <v>735.5</v>
      </c>
      <c r="E101" s="1">
        <v>750.8</v>
      </c>
      <c r="F101" s="1">
        <v>1239687.0</v>
      </c>
      <c r="G101" s="1">
        <f t="shared" si="1"/>
        <v>746.6</v>
      </c>
      <c r="H101" s="13">
        <f t="shared" si="2"/>
        <v>925550314.2</v>
      </c>
      <c r="I101" s="1">
        <f t="shared" si="7"/>
        <v>152376561237</v>
      </c>
      <c r="J101" s="1">
        <f t="shared" si="8"/>
        <v>197392579</v>
      </c>
      <c r="K101" s="15">
        <f t="shared" si="3"/>
        <v>771.9467571</v>
      </c>
      <c r="L101" s="1" t="str">
        <f t="shared" si="4"/>
        <v>BUY</v>
      </c>
      <c r="M101" s="1" t="str">
        <f t="shared" si="5"/>
        <v>HOLD</v>
      </c>
      <c r="N101" s="1">
        <f t="shared" si="6"/>
        <v>770.3</v>
      </c>
      <c r="O101" s="1">
        <f t="shared" si="9"/>
        <v>0</v>
      </c>
    </row>
    <row r="102" ht="14.25" customHeight="1">
      <c r="A102" s="4">
        <v>41418.0</v>
      </c>
      <c r="B102" s="1">
        <v>748.5</v>
      </c>
      <c r="C102" s="1">
        <v>752.9</v>
      </c>
      <c r="D102" s="1">
        <v>738.0</v>
      </c>
      <c r="E102" s="1">
        <v>743.05</v>
      </c>
      <c r="F102" s="1">
        <v>1663830.0</v>
      </c>
      <c r="G102" s="1">
        <f t="shared" si="1"/>
        <v>744.65</v>
      </c>
      <c r="H102" s="13">
        <f t="shared" si="2"/>
        <v>1238971010</v>
      </c>
      <c r="I102" s="14">
        <f t="shared" si="7"/>
        <v>153615532247</v>
      </c>
      <c r="J102" s="1">
        <f t="shared" si="8"/>
        <v>199056409</v>
      </c>
      <c r="K102" s="15">
        <f t="shared" si="3"/>
        <v>771.7185948</v>
      </c>
      <c r="L102" s="1" t="str">
        <f t="shared" si="4"/>
        <v>BUY</v>
      </c>
      <c r="M102" s="1" t="str">
        <f t="shared" si="5"/>
        <v>HOLD</v>
      </c>
      <c r="N102" s="1">
        <f t="shared" si="6"/>
        <v>770.3</v>
      </c>
      <c r="O102" s="1">
        <f t="shared" si="9"/>
        <v>0</v>
      </c>
    </row>
    <row r="103" ht="14.25" customHeight="1">
      <c r="A103" s="4">
        <v>41421.0</v>
      </c>
      <c r="B103" s="1">
        <v>743.05</v>
      </c>
      <c r="C103" s="1">
        <v>751.95</v>
      </c>
      <c r="D103" s="1">
        <v>734.7</v>
      </c>
      <c r="E103" s="1">
        <v>739.2</v>
      </c>
      <c r="F103" s="1">
        <v>1568456.0</v>
      </c>
      <c r="G103" s="1">
        <f t="shared" si="1"/>
        <v>741.95</v>
      </c>
      <c r="H103" s="13">
        <f t="shared" si="2"/>
        <v>1163715929</v>
      </c>
      <c r="I103" s="1">
        <f t="shared" si="7"/>
        <v>154779248176</v>
      </c>
      <c r="J103" s="1">
        <f t="shared" si="8"/>
        <v>200624865</v>
      </c>
      <c r="K103" s="15">
        <f t="shared" si="3"/>
        <v>771.4858683</v>
      </c>
      <c r="L103" s="1" t="str">
        <f t="shared" si="4"/>
        <v>BUY</v>
      </c>
      <c r="M103" s="1" t="str">
        <f t="shared" si="5"/>
        <v>HOLD</v>
      </c>
      <c r="N103" s="1">
        <f t="shared" si="6"/>
        <v>770.3</v>
      </c>
      <c r="O103" s="1">
        <f t="shared" si="9"/>
        <v>0</v>
      </c>
    </row>
    <row r="104" ht="14.25" customHeight="1">
      <c r="A104" s="4">
        <v>41422.0</v>
      </c>
      <c r="B104" s="1">
        <v>737.8</v>
      </c>
      <c r="C104" s="1">
        <v>759.5</v>
      </c>
      <c r="D104" s="1">
        <v>736.3</v>
      </c>
      <c r="E104" s="1">
        <v>754.25</v>
      </c>
      <c r="F104" s="1">
        <v>1384665.0</v>
      </c>
      <c r="G104" s="1">
        <f t="shared" si="1"/>
        <v>750.0166667</v>
      </c>
      <c r="H104" s="13">
        <f t="shared" si="2"/>
        <v>1038521828</v>
      </c>
      <c r="I104" s="14">
        <f t="shared" si="7"/>
        <v>155817770004</v>
      </c>
      <c r="J104" s="1">
        <f t="shared" si="8"/>
        <v>202009530</v>
      </c>
      <c r="K104" s="15">
        <f t="shared" si="3"/>
        <v>771.3387086</v>
      </c>
      <c r="L104" s="1" t="str">
        <f t="shared" si="4"/>
        <v>BUY</v>
      </c>
      <c r="M104" s="1" t="str">
        <f t="shared" si="5"/>
        <v>HOLD</v>
      </c>
      <c r="N104" s="1">
        <f t="shared" si="6"/>
        <v>770.3</v>
      </c>
      <c r="O104" s="1">
        <f t="shared" si="9"/>
        <v>0</v>
      </c>
    </row>
    <row r="105" ht="14.25" customHeight="1">
      <c r="A105" s="4">
        <v>41423.0</v>
      </c>
      <c r="B105" s="1">
        <v>760.0</v>
      </c>
      <c r="C105" s="1">
        <v>769.0</v>
      </c>
      <c r="D105" s="1">
        <v>745.1</v>
      </c>
      <c r="E105" s="1">
        <v>765.45</v>
      </c>
      <c r="F105" s="1">
        <v>842217.0</v>
      </c>
      <c r="G105" s="1">
        <f t="shared" si="1"/>
        <v>759.85</v>
      </c>
      <c r="H105" s="13">
        <f t="shared" si="2"/>
        <v>639958587.5</v>
      </c>
      <c r="I105" s="1">
        <f t="shared" si="7"/>
        <v>156457728591</v>
      </c>
      <c r="J105" s="1">
        <f t="shared" si="8"/>
        <v>202851747</v>
      </c>
      <c r="K105" s="15">
        <f t="shared" si="3"/>
        <v>771.2910089</v>
      </c>
      <c r="L105" s="1" t="str">
        <f t="shared" si="4"/>
        <v>BUY</v>
      </c>
      <c r="M105" s="1" t="str">
        <f t="shared" si="5"/>
        <v>HOLD</v>
      </c>
      <c r="N105" s="1">
        <f t="shared" si="6"/>
        <v>770.3</v>
      </c>
      <c r="O105" s="1">
        <f t="shared" si="9"/>
        <v>0</v>
      </c>
    </row>
    <row r="106" ht="14.25" customHeight="1">
      <c r="A106" s="4">
        <v>41424.0</v>
      </c>
      <c r="B106" s="1">
        <v>765.45</v>
      </c>
      <c r="C106" s="1">
        <v>769.7</v>
      </c>
      <c r="D106" s="1">
        <v>755.2</v>
      </c>
      <c r="E106" s="1">
        <v>765.35</v>
      </c>
      <c r="F106" s="1">
        <v>684105.0</v>
      </c>
      <c r="G106" s="1">
        <f t="shared" si="1"/>
        <v>763.4166667</v>
      </c>
      <c r="H106" s="13">
        <f t="shared" si="2"/>
        <v>522257158.8</v>
      </c>
      <c r="I106" s="14">
        <f t="shared" si="7"/>
        <v>156979985750</v>
      </c>
      <c r="J106" s="1">
        <f t="shared" si="8"/>
        <v>203535852</v>
      </c>
      <c r="K106" s="15">
        <f t="shared" si="3"/>
        <v>771.2645424</v>
      </c>
      <c r="L106" s="1" t="str">
        <f t="shared" si="4"/>
        <v>BUY</v>
      </c>
      <c r="M106" s="1" t="str">
        <f t="shared" si="5"/>
        <v>HOLD</v>
      </c>
      <c r="N106" s="1">
        <f t="shared" si="6"/>
        <v>770.3</v>
      </c>
      <c r="O106" s="1">
        <f t="shared" si="9"/>
        <v>0</v>
      </c>
    </row>
    <row r="107" ht="14.25" customHeight="1">
      <c r="A107" s="4">
        <v>41425.0</v>
      </c>
      <c r="B107" s="1">
        <v>749.9</v>
      </c>
      <c r="C107" s="1">
        <v>757.8</v>
      </c>
      <c r="D107" s="1">
        <v>736.0</v>
      </c>
      <c r="E107" s="1">
        <v>753.25</v>
      </c>
      <c r="F107" s="1">
        <v>867461.0</v>
      </c>
      <c r="G107" s="1">
        <f t="shared" si="1"/>
        <v>749.0166667</v>
      </c>
      <c r="H107" s="13">
        <f t="shared" si="2"/>
        <v>649742746.7</v>
      </c>
      <c r="I107" s="1">
        <f t="shared" si="7"/>
        <v>157629728497</v>
      </c>
      <c r="J107" s="1">
        <f t="shared" si="8"/>
        <v>204403313</v>
      </c>
      <c r="K107" s="15">
        <f t="shared" si="3"/>
        <v>771.1701253</v>
      </c>
      <c r="L107" s="1" t="str">
        <f t="shared" si="4"/>
        <v>BUY</v>
      </c>
      <c r="M107" s="1" t="str">
        <f t="shared" si="5"/>
        <v>HOLD</v>
      </c>
      <c r="N107" s="1">
        <f t="shared" si="6"/>
        <v>770.3</v>
      </c>
      <c r="O107" s="1">
        <f t="shared" si="9"/>
        <v>0</v>
      </c>
    </row>
    <row r="108" ht="14.25" customHeight="1">
      <c r="A108" s="4">
        <v>41428.0</v>
      </c>
      <c r="B108" s="1">
        <v>754.0</v>
      </c>
      <c r="C108" s="1">
        <v>762.0</v>
      </c>
      <c r="D108" s="1">
        <v>747.0</v>
      </c>
      <c r="E108" s="1">
        <v>750.2</v>
      </c>
      <c r="F108" s="1">
        <v>1121111.0</v>
      </c>
      <c r="G108" s="1">
        <f t="shared" si="1"/>
        <v>753.0666667</v>
      </c>
      <c r="H108" s="13">
        <f t="shared" si="2"/>
        <v>844271323.7</v>
      </c>
      <c r="I108" s="14">
        <f t="shared" si="7"/>
        <v>158473999820</v>
      </c>
      <c r="J108" s="1">
        <f t="shared" si="8"/>
        <v>205524424</v>
      </c>
      <c r="K108" s="15">
        <f t="shared" si="3"/>
        <v>771.0713731</v>
      </c>
      <c r="L108" s="1" t="str">
        <f t="shared" si="4"/>
        <v>BUY</v>
      </c>
      <c r="M108" s="1" t="str">
        <f t="shared" si="5"/>
        <v>HOLD</v>
      </c>
      <c r="N108" s="1">
        <f t="shared" si="6"/>
        <v>770.3</v>
      </c>
      <c r="O108" s="1">
        <f t="shared" si="9"/>
        <v>0</v>
      </c>
    </row>
    <row r="109" ht="14.25" customHeight="1">
      <c r="A109" s="4">
        <v>41429.0</v>
      </c>
      <c r="B109" s="1">
        <v>752.0</v>
      </c>
      <c r="C109" s="1">
        <v>758.55</v>
      </c>
      <c r="D109" s="1">
        <v>731.0</v>
      </c>
      <c r="E109" s="1">
        <v>733.05</v>
      </c>
      <c r="F109" s="1">
        <v>2433700.0</v>
      </c>
      <c r="G109" s="1">
        <f t="shared" si="1"/>
        <v>740.8666667</v>
      </c>
      <c r="H109" s="13">
        <f t="shared" si="2"/>
        <v>1803047207</v>
      </c>
      <c r="I109" s="1">
        <f t="shared" si="7"/>
        <v>160277047027</v>
      </c>
      <c r="J109" s="1">
        <f t="shared" si="8"/>
        <v>207958124</v>
      </c>
      <c r="K109" s="15">
        <f t="shared" si="3"/>
        <v>770.7178924</v>
      </c>
      <c r="L109" s="1" t="str">
        <f t="shared" si="4"/>
        <v>BUY</v>
      </c>
      <c r="M109" s="1" t="str">
        <f t="shared" si="5"/>
        <v>HOLD</v>
      </c>
      <c r="N109" s="1">
        <f t="shared" si="6"/>
        <v>770.3</v>
      </c>
      <c r="O109" s="1">
        <f t="shared" si="9"/>
        <v>0</v>
      </c>
    </row>
    <row r="110" ht="14.25" customHeight="1">
      <c r="A110" s="4">
        <v>41430.0</v>
      </c>
      <c r="B110" s="1">
        <v>730.0</v>
      </c>
      <c r="C110" s="1">
        <v>753.0</v>
      </c>
      <c r="D110" s="1">
        <v>730.0</v>
      </c>
      <c r="E110" s="1">
        <v>750.5</v>
      </c>
      <c r="F110" s="1">
        <v>898018.0</v>
      </c>
      <c r="G110" s="1">
        <f t="shared" si="1"/>
        <v>744.5</v>
      </c>
      <c r="H110" s="13">
        <f t="shared" si="2"/>
        <v>668574401</v>
      </c>
      <c r="I110" s="14">
        <f t="shared" si="7"/>
        <v>160945621428</v>
      </c>
      <c r="J110" s="1">
        <f t="shared" si="8"/>
        <v>208856142</v>
      </c>
      <c r="K110" s="15">
        <f t="shared" si="3"/>
        <v>770.6051634</v>
      </c>
      <c r="L110" s="1" t="str">
        <f t="shared" si="4"/>
        <v>BUY</v>
      </c>
      <c r="M110" s="1" t="str">
        <f t="shared" si="5"/>
        <v>HOLD</v>
      </c>
      <c r="N110" s="1">
        <f t="shared" si="6"/>
        <v>770.3</v>
      </c>
      <c r="O110" s="1">
        <f t="shared" si="9"/>
        <v>0</v>
      </c>
    </row>
    <row r="111" ht="14.25" customHeight="1">
      <c r="A111" s="4">
        <v>41431.0</v>
      </c>
      <c r="B111" s="1">
        <v>761.8</v>
      </c>
      <c r="C111" s="1">
        <v>763.3</v>
      </c>
      <c r="D111" s="1">
        <v>751.0</v>
      </c>
      <c r="E111" s="1">
        <v>759.1</v>
      </c>
      <c r="F111" s="1">
        <v>1618512.0</v>
      </c>
      <c r="G111" s="1">
        <f t="shared" si="1"/>
        <v>757.8</v>
      </c>
      <c r="H111" s="13">
        <f t="shared" si="2"/>
        <v>1226508394</v>
      </c>
      <c r="I111" s="1">
        <f t="shared" si="7"/>
        <v>162172129822</v>
      </c>
      <c r="J111" s="1">
        <f t="shared" si="8"/>
        <v>210474654</v>
      </c>
      <c r="K111" s="15">
        <f t="shared" si="3"/>
        <v>770.506694</v>
      </c>
      <c r="L111" s="1" t="str">
        <f t="shared" si="4"/>
        <v>BUY</v>
      </c>
      <c r="M111" s="1" t="str">
        <f t="shared" si="5"/>
        <v>HOLD</v>
      </c>
      <c r="N111" s="1">
        <f t="shared" si="6"/>
        <v>770.3</v>
      </c>
      <c r="O111" s="1">
        <f t="shared" si="9"/>
        <v>0</v>
      </c>
    </row>
    <row r="112" ht="14.25" customHeight="1">
      <c r="A112" s="4">
        <v>41432.0</v>
      </c>
      <c r="B112" s="1">
        <v>763.35</v>
      </c>
      <c r="C112" s="1">
        <v>787.1</v>
      </c>
      <c r="D112" s="1">
        <v>758.0</v>
      </c>
      <c r="E112" s="1">
        <v>781.0</v>
      </c>
      <c r="F112" s="1">
        <v>1775246.0</v>
      </c>
      <c r="G112" s="1">
        <f t="shared" si="1"/>
        <v>775.3666667</v>
      </c>
      <c r="H112" s="13">
        <f t="shared" si="2"/>
        <v>1376466574</v>
      </c>
      <c r="I112" s="14">
        <f t="shared" si="7"/>
        <v>163548596395</v>
      </c>
      <c r="J112" s="1">
        <f t="shared" si="8"/>
        <v>212249900</v>
      </c>
      <c r="K112" s="15">
        <f t="shared" si="3"/>
        <v>770.5473425</v>
      </c>
      <c r="L112" s="1" t="str">
        <f t="shared" si="4"/>
        <v>SELL</v>
      </c>
      <c r="M112" s="1" t="str">
        <f t="shared" si="5"/>
        <v>SELL</v>
      </c>
      <c r="N112" s="1">
        <f t="shared" si="6"/>
        <v>781</v>
      </c>
      <c r="O112" s="1">
        <f t="shared" si="9"/>
        <v>0.01389069194</v>
      </c>
    </row>
    <row r="113" ht="14.25" customHeight="1">
      <c r="A113" s="4">
        <v>41435.0</v>
      </c>
      <c r="B113" s="1">
        <v>756.65</v>
      </c>
      <c r="C113" s="1">
        <v>777.7</v>
      </c>
      <c r="D113" s="1">
        <v>756.65</v>
      </c>
      <c r="E113" s="1">
        <v>766.1</v>
      </c>
      <c r="F113" s="1">
        <v>1321488.0</v>
      </c>
      <c r="G113" s="1">
        <f t="shared" si="1"/>
        <v>766.8166667</v>
      </c>
      <c r="H113" s="13">
        <f t="shared" si="2"/>
        <v>1013339023</v>
      </c>
      <c r="I113" s="1">
        <f t="shared" si="7"/>
        <v>164561935418</v>
      </c>
      <c r="J113" s="1">
        <f t="shared" si="8"/>
        <v>213571388</v>
      </c>
      <c r="K113" s="15">
        <f t="shared" si="3"/>
        <v>770.5242587</v>
      </c>
      <c r="L113" s="1" t="str">
        <f t="shared" si="4"/>
        <v>BUY</v>
      </c>
      <c r="M113" s="1" t="str">
        <f t="shared" si="5"/>
        <v>BUY</v>
      </c>
      <c r="N113" s="1">
        <f t="shared" si="6"/>
        <v>766.1</v>
      </c>
      <c r="O113" s="1">
        <f t="shared" si="9"/>
        <v>0.01907810499</v>
      </c>
    </row>
    <row r="114" ht="14.25" customHeight="1">
      <c r="A114" s="4">
        <v>41436.0</v>
      </c>
      <c r="B114" s="1">
        <v>777.1</v>
      </c>
      <c r="C114" s="1">
        <v>779.95</v>
      </c>
      <c r="D114" s="1">
        <v>767.3</v>
      </c>
      <c r="E114" s="1">
        <v>774.8</v>
      </c>
      <c r="F114" s="1">
        <v>1164408.0</v>
      </c>
      <c r="G114" s="1">
        <f t="shared" si="1"/>
        <v>774.0166667</v>
      </c>
      <c r="H114" s="13">
        <f t="shared" si="2"/>
        <v>901271198.8</v>
      </c>
      <c r="I114" s="14">
        <f t="shared" si="7"/>
        <v>165463206617</v>
      </c>
      <c r="J114" s="1">
        <f t="shared" si="8"/>
        <v>214735796</v>
      </c>
      <c r="K114" s="15">
        <f t="shared" si="3"/>
        <v>770.5431963</v>
      </c>
      <c r="L114" s="1" t="str">
        <f t="shared" si="4"/>
        <v>SELL</v>
      </c>
      <c r="M114" s="1" t="str">
        <f t="shared" si="5"/>
        <v>SELL</v>
      </c>
      <c r="N114" s="1">
        <f t="shared" si="6"/>
        <v>774.8</v>
      </c>
      <c r="O114" s="1">
        <f t="shared" si="9"/>
        <v>0.01135621981</v>
      </c>
    </row>
    <row r="115" ht="14.25" customHeight="1">
      <c r="A115" s="4">
        <v>41437.0</v>
      </c>
      <c r="B115" s="1">
        <v>777.0</v>
      </c>
      <c r="C115" s="1">
        <v>784.8</v>
      </c>
      <c r="D115" s="1">
        <v>763.7</v>
      </c>
      <c r="E115" s="1">
        <v>775.3</v>
      </c>
      <c r="F115" s="1">
        <v>764460.0</v>
      </c>
      <c r="G115" s="1">
        <f t="shared" si="1"/>
        <v>774.6</v>
      </c>
      <c r="H115" s="13">
        <f t="shared" si="2"/>
        <v>592150716</v>
      </c>
      <c r="I115" s="1">
        <f t="shared" si="7"/>
        <v>166055357333</v>
      </c>
      <c r="J115" s="1">
        <f t="shared" si="8"/>
        <v>215500256</v>
      </c>
      <c r="K115" s="15">
        <f t="shared" si="3"/>
        <v>770.5575873</v>
      </c>
      <c r="L115" s="1" t="str">
        <f t="shared" si="4"/>
        <v>SELL</v>
      </c>
      <c r="M115" s="1" t="str">
        <f t="shared" si="5"/>
        <v>HOLD</v>
      </c>
      <c r="N115" s="1">
        <f t="shared" si="6"/>
        <v>774.8</v>
      </c>
      <c r="O115" s="1">
        <f t="shared" si="9"/>
        <v>0</v>
      </c>
    </row>
    <row r="116" ht="14.25" customHeight="1">
      <c r="A116" s="4">
        <v>41438.0</v>
      </c>
      <c r="B116" s="1">
        <v>775.3</v>
      </c>
      <c r="C116" s="1">
        <v>788.9</v>
      </c>
      <c r="D116" s="1">
        <v>772.25</v>
      </c>
      <c r="E116" s="1">
        <v>783.2</v>
      </c>
      <c r="F116" s="1">
        <v>1112836.0</v>
      </c>
      <c r="G116" s="1">
        <f t="shared" si="1"/>
        <v>781.45</v>
      </c>
      <c r="H116" s="13">
        <f t="shared" si="2"/>
        <v>869625692.2</v>
      </c>
      <c r="I116" s="14">
        <f t="shared" si="7"/>
        <v>166924983025</v>
      </c>
      <c r="J116" s="1">
        <f t="shared" si="8"/>
        <v>216613092</v>
      </c>
      <c r="K116" s="15">
        <f t="shared" si="3"/>
        <v>770.6135464</v>
      </c>
      <c r="L116" s="1" t="str">
        <f t="shared" si="4"/>
        <v>SELL</v>
      </c>
      <c r="M116" s="1" t="str">
        <f t="shared" si="5"/>
        <v>HOLD</v>
      </c>
      <c r="N116" s="1">
        <f t="shared" si="6"/>
        <v>774.8</v>
      </c>
      <c r="O116" s="1">
        <f t="shared" si="9"/>
        <v>0</v>
      </c>
    </row>
    <row r="117" ht="14.25" customHeight="1">
      <c r="A117" s="4">
        <v>41439.0</v>
      </c>
      <c r="B117" s="1">
        <v>792.9</v>
      </c>
      <c r="C117" s="1">
        <v>794.0</v>
      </c>
      <c r="D117" s="1">
        <v>784.6</v>
      </c>
      <c r="E117" s="1">
        <v>787.7</v>
      </c>
      <c r="F117" s="1">
        <v>953714.0</v>
      </c>
      <c r="G117" s="1">
        <f t="shared" si="1"/>
        <v>788.7666667</v>
      </c>
      <c r="H117" s="13">
        <f t="shared" si="2"/>
        <v>752257812.7</v>
      </c>
      <c r="I117" s="1">
        <f t="shared" si="7"/>
        <v>167677240838</v>
      </c>
      <c r="J117" s="1">
        <f t="shared" si="8"/>
        <v>217566806</v>
      </c>
      <c r="K117" s="15">
        <f t="shared" si="3"/>
        <v>770.6931214</v>
      </c>
      <c r="L117" s="1" t="str">
        <f t="shared" si="4"/>
        <v>SELL</v>
      </c>
      <c r="M117" s="1" t="str">
        <f t="shared" si="5"/>
        <v>HOLD</v>
      </c>
      <c r="N117" s="1">
        <f t="shared" si="6"/>
        <v>774.8</v>
      </c>
      <c r="O117" s="1">
        <f t="shared" si="9"/>
        <v>0</v>
      </c>
    </row>
    <row r="118" ht="14.25" customHeight="1">
      <c r="A118" s="4">
        <v>41442.0</v>
      </c>
      <c r="B118" s="1">
        <v>785.0</v>
      </c>
      <c r="C118" s="1">
        <v>786.5</v>
      </c>
      <c r="D118" s="1">
        <v>773.3</v>
      </c>
      <c r="E118" s="1">
        <v>778.65</v>
      </c>
      <c r="F118" s="1">
        <v>734162.0</v>
      </c>
      <c r="G118" s="1">
        <f t="shared" si="1"/>
        <v>779.4833333</v>
      </c>
      <c r="H118" s="13">
        <f t="shared" si="2"/>
        <v>572267043</v>
      </c>
      <c r="I118" s="14">
        <f t="shared" si="7"/>
        <v>168249507881</v>
      </c>
      <c r="J118" s="1">
        <f t="shared" si="8"/>
        <v>218300968</v>
      </c>
      <c r="K118" s="15">
        <f t="shared" si="3"/>
        <v>770.7226836</v>
      </c>
      <c r="L118" s="1" t="str">
        <f t="shared" si="4"/>
        <v>SELL</v>
      </c>
      <c r="M118" s="1" t="str">
        <f t="shared" si="5"/>
        <v>HOLD</v>
      </c>
      <c r="N118" s="1">
        <f t="shared" si="6"/>
        <v>774.8</v>
      </c>
      <c r="O118" s="1">
        <f t="shared" si="9"/>
        <v>0</v>
      </c>
    </row>
    <row r="119" ht="14.25" customHeight="1">
      <c r="A119" s="4">
        <v>41443.0</v>
      </c>
      <c r="B119" s="1">
        <v>770.0</v>
      </c>
      <c r="C119" s="1">
        <v>788.95</v>
      </c>
      <c r="D119" s="1">
        <v>769.85</v>
      </c>
      <c r="E119" s="1">
        <v>786.3</v>
      </c>
      <c r="F119" s="1">
        <v>1479762.0</v>
      </c>
      <c r="G119" s="1">
        <f t="shared" si="1"/>
        <v>781.7</v>
      </c>
      <c r="H119" s="13">
        <f t="shared" si="2"/>
        <v>1156729955</v>
      </c>
      <c r="I119" s="1">
        <f t="shared" si="7"/>
        <v>169406237837</v>
      </c>
      <c r="J119" s="1">
        <f t="shared" si="8"/>
        <v>219780730</v>
      </c>
      <c r="K119" s="15">
        <f t="shared" si="3"/>
        <v>770.7965928</v>
      </c>
      <c r="L119" s="1" t="str">
        <f t="shared" si="4"/>
        <v>SELL</v>
      </c>
      <c r="M119" s="1" t="str">
        <f t="shared" si="5"/>
        <v>HOLD</v>
      </c>
      <c r="N119" s="1">
        <f t="shared" si="6"/>
        <v>774.8</v>
      </c>
      <c r="O119" s="1">
        <f t="shared" si="9"/>
        <v>0</v>
      </c>
    </row>
    <row r="120" ht="14.25" customHeight="1">
      <c r="A120" s="4">
        <v>41444.0</v>
      </c>
      <c r="B120" s="1">
        <v>786.3</v>
      </c>
      <c r="C120" s="1">
        <v>788.5</v>
      </c>
      <c r="D120" s="1">
        <v>767.7</v>
      </c>
      <c r="E120" s="1">
        <v>773.45</v>
      </c>
      <c r="F120" s="1">
        <v>1888755.0</v>
      </c>
      <c r="G120" s="1">
        <f t="shared" si="1"/>
        <v>776.55</v>
      </c>
      <c r="H120" s="13">
        <f t="shared" si="2"/>
        <v>1466712695</v>
      </c>
      <c r="I120" s="14">
        <f t="shared" si="7"/>
        <v>170872950532</v>
      </c>
      <c r="J120" s="1">
        <f t="shared" si="8"/>
        <v>221669485</v>
      </c>
      <c r="K120" s="15">
        <f t="shared" si="3"/>
        <v>770.8456152</v>
      </c>
      <c r="L120" s="1" t="str">
        <f t="shared" si="4"/>
        <v>SELL</v>
      </c>
      <c r="M120" s="1" t="str">
        <f t="shared" si="5"/>
        <v>HOLD</v>
      </c>
      <c r="N120" s="1">
        <f t="shared" si="6"/>
        <v>774.8</v>
      </c>
      <c r="O120" s="1">
        <f t="shared" si="9"/>
        <v>0</v>
      </c>
    </row>
    <row r="121" ht="14.25" customHeight="1">
      <c r="A121" s="4">
        <v>41445.0</v>
      </c>
      <c r="B121" s="1">
        <v>775.8</v>
      </c>
      <c r="C121" s="1">
        <v>775.8</v>
      </c>
      <c r="D121" s="1">
        <v>756.1</v>
      </c>
      <c r="E121" s="1">
        <v>758.5</v>
      </c>
      <c r="F121" s="1">
        <v>1018661.0</v>
      </c>
      <c r="G121" s="1">
        <f t="shared" si="1"/>
        <v>763.4666667</v>
      </c>
      <c r="H121" s="13">
        <f t="shared" si="2"/>
        <v>777713718.1</v>
      </c>
      <c r="I121" s="1">
        <f t="shared" si="7"/>
        <v>171650664250</v>
      </c>
      <c r="J121" s="1">
        <f t="shared" si="8"/>
        <v>222688146</v>
      </c>
      <c r="K121" s="15">
        <f t="shared" si="3"/>
        <v>770.811861</v>
      </c>
      <c r="L121" s="1" t="str">
        <f t="shared" si="4"/>
        <v>BUY</v>
      </c>
      <c r="M121" s="1" t="str">
        <f t="shared" si="5"/>
        <v>BUY</v>
      </c>
      <c r="N121" s="1">
        <f t="shared" si="6"/>
        <v>758.5</v>
      </c>
      <c r="O121" s="1">
        <f t="shared" si="9"/>
        <v>0.02103768715</v>
      </c>
    </row>
    <row r="122" ht="14.25" customHeight="1">
      <c r="A122" s="4">
        <v>41446.0</v>
      </c>
      <c r="B122" s="1">
        <v>758.45</v>
      </c>
      <c r="C122" s="1">
        <v>767.15</v>
      </c>
      <c r="D122" s="1">
        <v>757.6</v>
      </c>
      <c r="E122" s="1">
        <v>764.75</v>
      </c>
      <c r="F122" s="1">
        <v>576562.0</v>
      </c>
      <c r="G122" s="1">
        <f t="shared" si="1"/>
        <v>763.1666667</v>
      </c>
      <c r="H122" s="13">
        <f t="shared" si="2"/>
        <v>440012899.7</v>
      </c>
      <c r="I122" s="14">
        <f t="shared" si="7"/>
        <v>172090677150</v>
      </c>
      <c r="J122" s="1">
        <f t="shared" si="8"/>
        <v>223264708</v>
      </c>
      <c r="K122" s="15">
        <f t="shared" si="3"/>
        <v>770.792118</v>
      </c>
      <c r="L122" s="1" t="str">
        <f t="shared" si="4"/>
        <v>BUY</v>
      </c>
      <c r="M122" s="1" t="str">
        <f t="shared" si="5"/>
        <v>HOLD</v>
      </c>
      <c r="N122" s="1">
        <f t="shared" si="6"/>
        <v>758.5</v>
      </c>
      <c r="O122" s="1">
        <f t="shared" si="9"/>
        <v>0</v>
      </c>
    </row>
    <row r="123" ht="14.25" customHeight="1">
      <c r="A123" s="4">
        <v>41449.0</v>
      </c>
      <c r="B123" s="1">
        <v>765.0</v>
      </c>
      <c r="C123" s="1">
        <v>765.0</v>
      </c>
      <c r="D123" s="1">
        <v>749.0</v>
      </c>
      <c r="E123" s="1">
        <v>753.8</v>
      </c>
      <c r="F123" s="1">
        <v>1307331.0</v>
      </c>
      <c r="G123" s="1">
        <f t="shared" si="1"/>
        <v>755.9333333</v>
      </c>
      <c r="H123" s="13">
        <f t="shared" si="2"/>
        <v>988255080.6</v>
      </c>
      <c r="I123" s="1">
        <f t="shared" si="7"/>
        <v>173078932230</v>
      </c>
      <c r="J123" s="1">
        <f t="shared" si="8"/>
        <v>224572039</v>
      </c>
      <c r="K123" s="15">
        <f t="shared" si="3"/>
        <v>770.7056186</v>
      </c>
      <c r="L123" s="1" t="str">
        <f t="shared" si="4"/>
        <v>BUY</v>
      </c>
      <c r="M123" s="1" t="str">
        <f t="shared" si="5"/>
        <v>HOLD</v>
      </c>
      <c r="N123" s="1">
        <f t="shared" si="6"/>
        <v>758.5</v>
      </c>
      <c r="O123" s="1">
        <f t="shared" si="9"/>
        <v>0</v>
      </c>
    </row>
    <row r="124" ht="14.25" customHeight="1">
      <c r="A124" s="4">
        <v>41450.0</v>
      </c>
      <c r="B124" s="1">
        <v>755.0</v>
      </c>
      <c r="C124" s="1">
        <v>759.9</v>
      </c>
      <c r="D124" s="1">
        <v>741.25</v>
      </c>
      <c r="E124" s="1">
        <v>751.0</v>
      </c>
      <c r="F124" s="1">
        <v>1658258.0</v>
      </c>
      <c r="G124" s="1">
        <f t="shared" si="1"/>
        <v>750.7166667</v>
      </c>
      <c r="H124" s="13">
        <f t="shared" si="2"/>
        <v>1244881918</v>
      </c>
      <c r="I124" s="14">
        <f t="shared" si="7"/>
        <v>174323814148</v>
      </c>
      <c r="J124" s="1">
        <f t="shared" si="8"/>
        <v>226230297</v>
      </c>
      <c r="K124" s="15">
        <f t="shared" si="3"/>
        <v>770.5591004</v>
      </c>
      <c r="L124" s="1" t="str">
        <f t="shared" si="4"/>
        <v>BUY</v>
      </c>
      <c r="M124" s="1" t="str">
        <f t="shared" si="5"/>
        <v>HOLD</v>
      </c>
      <c r="N124" s="1">
        <f t="shared" si="6"/>
        <v>758.5</v>
      </c>
      <c r="O124" s="1">
        <f t="shared" si="9"/>
        <v>0</v>
      </c>
    </row>
    <row r="125" ht="14.25" customHeight="1">
      <c r="A125" s="4">
        <v>41451.0</v>
      </c>
      <c r="B125" s="1">
        <v>750.0</v>
      </c>
      <c r="C125" s="1">
        <v>750.0</v>
      </c>
      <c r="D125" s="1">
        <v>725.75</v>
      </c>
      <c r="E125" s="1">
        <v>732.0</v>
      </c>
      <c r="F125" s="1">
        <v>1703872.0</v>
      </c>
      <c r="G125" s="1">
        <f t="shared" si="1"/>
        <v>735.9166667</v>
      </c>
      <c r="H125" s="13">
        <f t="shared" si="2"/>
        <v>1253907803</v>
      </c>
      <c r="I125" s="1">
        <f t="shared" si="7"/>
        <v>175577721951</v>
      </c>
      <c r="J125" s="1">
        <f t="shared" si="8"/>
        <v>227934169</v>
      </c>
      <c r="K125" s="15">
        <f t="shared" si="3"/>
        <v>770.3001385</v>
      </c>
      <c r="L125" s="1" t="str">
        <f t="shared" si="4"/>
        <v>BUY</v>
      </c>
      <c r="M125" s="1" t="str">
        <f t="shared" si="5"/>
        <v>HOLD</v>
      </c>
      <c r="N125" s="1">
        <f t="shared" si="6"/>
        <v>758.5</v>
      </c>
      <c r="O125" s="1">
        <f t="shared" si="9"/>
        <v>0</v>
      </c>
    </row>
    <row r="126" ht="14.25" customHeight="1">
      <c r="A126" s="4">
        <v>41452.0</v>
      </c>
      <c r="B126" s="1">
        <v>734.8</v>
      </c>
      <c r="C126" s="1">
        <v>746.0</v>
      </c>
      <c r="D126" s="1">
        <v>730.85</v>
      </c>
      <c r="E126" s="1">
        <v>743.8</v>
      </c>
      <c r="F126" s="1">
        <v>1471775.0</v>
      </c>
      <c r="G126" s="1">
        <f t="shared" si="1"/>
        <v>740.2166667</v>
      </c>
      <c r="H126" s="13">
        <f t="shared" si="2"/>
        <v>1089432385</v>
      </c>
      <c r="I126" s="14">
        <f t="shared" si="7"/>
        <v>176667154336</v>
      </c>
      <c r="J126" s="1">
        <f t="shared" si="8"/>
        <v>229405944</v>
      </c>
      <c r="K126" s="15">
        <f t="shared" si="3"/>
        <v>770.1071352</v>
      </c>
      <c r="L126" s="1" t="str">
        <f t="shared" si="4"/>
        <v>BUY</v>
      </c>
      <c r="M126" s="1" t="str">
        <f t="shared" si="5"/>
        <v>HOLD</v>
      </c>
      <c r="N126" s="1">
        <f t="shared" si="6"/>
        <v>758.5</v>
      </c>
      <c r="O126" s="1">
        <f t="shared" si="9"/>
        <v>0</v>
      </c>
    </row>
    <row r="127" ht="14.25" customHeight="1">
      <c r="A127" s="4">
        <v>41453.0</v>
      </c>
      <c r="B127" s="1">
        <v>748.8</v>
      </c>
      <c r="C127" s="1">
        <v>748.9</v>
      </c>
      <c r="D127" s="1">
        <v>737.1</v>
      </c>
      <c r="E127" s="1">
        <v>739.0</v>
      </c>
      <c r="F127" s="1">
        <v>1082798.0</v>
      </c>
      <c r="G127" s="1">
        <f t="shared" si="1"/>
        <v>741.6666667</v>
      </c>
      <c r="H127" s="13">
        <f t="shared" si="2"/>
        <v>803075183.3</v>
      </c>
      <c r="I127" s="1">
        <f t="shared" si="7"/>
        <v>177470229519</v>
      </c>
      <c r="J127" s="1">
        <f t="shared" si="8"/>
        <v>230488742</v>
      </c>
      <c r="K127" s="15">
        <f t="shared" si="3"/>
        <v>769.9735266</v>
      </c>
      <c r="L127" s="1" t="str">
        <f t="shared" si="4"/>
        <v>BUY</v>
      </c>
      <c r="M127" s="1" t="str">
        <f t="shared" si="5"/>
        <v>HOLD</v>
      </c>
      <c r="N127" s="1">
        <f t="shared" si="6"/>
        <v>758.5</v>
      </c>
      <c r="O127" s="1">
        <f t="shared" si="9"/>
        <v>0</v>
      </c>
    </row>
    <row r="128" ht="14.25" customHeight="1">
      <c r="A128" s="4">
        <v>41456.0</v>
      </c>
      <c r="B128" s="1">
        <v>736.5</v>
      </c>
      <c r="C128" s="1">
        <v>761.9</v>
      </c>
      <c r="D128" s="1">
        <v>735.85</v>
      </c>
      <c r="E128" s="1">
        <v>759.15</v>
      </c>
      <c r="F128" s="1">
        <v>1380452.0</v>
      </c>
      <c r="G128" s="1">
        <f t="shared" si="1"/>
        <v>752.3</v>
      </c>
      <c r="H128" s="13">
        <f t="shared" si="2"/>
        <v>1038514040</v>
      </c>
      <c r="I128" s="14">
        <f t="shared" si="7"/>
        <v>178508743559</v>
      </c>
      <c r="J128" s="1">
        <f t="shared" si="8"/>
        <v>231869194</v>
      </c>
      <c r="K128" s="15">
        <f t="shared" si="3"/>
        <v>769.8683058</v>
      </c>
      <c r="L128" s="1" t="str">
        <f t="shared" si="4"/>
        <v>BUY</v>
      </c>
      <c r="M128" s="1" t="str">
        <f t="shared" si="5"/>
        <v>HOLD</v>
      </c>
      <c r="N128" s="1">
        <f t="shared" si="6"/>
        <v>758.5</v>
      </c>
      <c r="O128" s="1">
        <f t="shared" si="9"/>
        <v>0</v>
      </c>
    </row>
    <row r="129" ht="14.25" customHeight="1">
      <c r="A129" s="4">
        <v>41457.0</v>
      </c>
      <c r="B129" s="1">
        <v>761.4</v>
      </c>
      <c r="C129" s="1">
        <v>767.4</v>
      </c>
      <c r="D129" s="1">
        <v>748.95</v>
      </c>
      <c r="E129" s="1">
        <v>764.6</v>
      </c>
      <c r="F129" s="1">
        <v>1076467.0</v>
      </c>
      <c r="G129" s="1">
        <f t="shared" si="1"/>
        <v>760.3166667</v>
      </c>
      <c r="H129" s="13">
        <f t="shared" si="2"/>
        <v>818455801.2</v>
      </c>
      <c r="I129" s="1">
        <f t="shared" si="7"/>
        <v>179327199360</v>
      </c>
      <c r="J129" s="1">
        <f t="shared" si="8"/>
        <v>232945661</v>
      </c>
      <c r="K129" s="15">
        <f t="shared" si="3"/>
        <v>769.8241667</v>
      </c>
      <c r="L129" s="1" t="str">
        <f t="shared" si="4"/>
        <v>BUY</v>
      </c>
      <c r="M129" s="1" t="str">
        <f t="shared" si="5"/>
        <v>HOLD</v>
      </c>
      <c r="N129" s="1">
        <f t="shared" si="6"/>
        <v>758.5</v>
      </c>
      <c r="O129" s="1">
        <f t="shared" si="9"/>
        <v>0</v>
      </c>
    </row>
    <row r="130" ht="14.25" customHeight="1">
      <c r="A130" s="4">
        <v>41458.0</v>
      </c>
      <c r="B130" s="1">
        <v>772.0</v>
      </c>
      <c r="C130" s="1">
        <v>779.0</v>
      </c>
      <c r="D130" s="1">
        <v>769.65</v>
      </c>
      <c r="E130" s="1">
        <v>776.8</v>
      </c>
      <c r="F130" s="1">
        <v>1093782.0</v>
      </c>
      <c r="G130" s="1">
        <f t="shared" si="1"/>
        <v>775.15</v>
      </c>
      <c r="H130" s="13">
        <f t="shared" si="2"/>
        <v>847845117.3</v>
      </c>
      <c r="I130" s="14">
        <f t="shared" si="7"/>
        <v>180175044477</v>
      </c>
      <c r="J130" s="1">
        <f t="shared" si="8"/>
        <v>234039443</v>
      </c>
      <c r="K130" s="15">
        <f t="shared" si="3"/>
        <v>769.8490569</v>
      </c>
      <c r="L130" s="1" t="str">
        <f t="shared" si="4"/>
        <v>SELL</v>
      </c>
      <c r="M130" s="1" t="str">
        <f t="shared" si="5"/>
        <v>SELL</v>
      </c>
      <c r="N130" s="1">
        <f t="shared" si="6"/>
        <v>776.8</v>
      </c>
      <c r="O130" s="1">
        <f t="shared" si="9"/>
        <v>0.02412656559</v>
      </c>
    </row>
    <row r="131" ht="14.25" customHeight="1">
      <c r="A131" s="4">
        <v>41459.0</v>
      </c>
      <c r="B131" s="1">
        <v>780.0</v>
      </c>
      <c r="C131" s="1">
        <v>784.0</v>
      </c>
      <c r="D131" s="1">
        <v>770.75</v>
      </c>
      <c r="E131" s="1">
        <v>774.45</v>
      </c>
      <c r="F131" s="1">
        <v>918333.0</v>
      </c>
      <c r="G131" s="1">
        <f t="shared" si="1"/>
        <v>776.4</v>
      </c>
      <c r="H131" s="13">
        <f t="shared" si="2"/>
        <v>712993741.2</v>
      </c>
      <c r="I131" s="1">
        <f t="shared" si="7"/>
        <v>180888038218</v>
      </c>
      <c r="J131" s="1">
        <f t="shared" si="8"/>
        <v>234957776</v>
      </c>
      <c r="K131" s="15">
        <f t="shared" si="3"/>
        <v>769.8746613</v>
      </c>
      <c r="L131" s="1" t="str">
        <f t="shared" si="4"/>
        <v>SELL</v>
      </c>
      <c r="M131" s="1" t="str">
        <f t="shared" si="5"/>
        <v>HOLD</v>
      </c>
      <c r="N131" s="1">
        <f t="shared" si="6"/>
        <v>776.8</v>
      </c>
      <c r="O131" s="1">
        <f t="shared" si="9"/>
        <v>0</v>
      </c>
    </row>
    <row r="132" ht="14.25" customHeight="1">
      <c r="A132" s="4">
        <v>41460.0</v>
      </c>
      <c r="B132" s="1">
        <v>779.8</v>
      </c>
      <c r="C132" s="1">
        <v>794.0</v>
      </c>
      <c r="D132" s="1">
        <v>779.8</v>
      </c>
      <c r="E132" s="1">
        <v>791.7</v>
      </c>
      <c r="F132" s="1">
        <v>1362888.0</v>
      </c>
      <c r="G132" s="1">
        <f t="shared" si="1"/>
        <v>788.5</v>
      </c>
      <c r="H132" s="13">
        <f t="shared" si="2"/>
        <v>1074637188</v>
      </c>
      <c r="I132" s="14">
        <f t="shared" si="7"/>
        <v>181962675406</v>
      </c>
      <c r="J132" s="1">
        <f t="shared" si="8"/>
        <v>236320664</v>
      </c>
      <c r="K132" s="15">
        <f t="shared" si="3"/>
        <v>769.9820757</v>
      </c>
      <c r="L132" s="1" t="str">
        <f t="shared" si="4"/>
        <v>SELL</v>
      </c>
      <c r="M132" s="1" t="str">
        <f t="shared" si="5"/>
        <v>HOLD</v>
      </c>
      <c r="N132" s="1">
        <f t="shared" si="6"/>
        <v>776.8</v>
      </c>
      <c r="O132" s="1">
        <f t="shared" si="9"/>
        <v>0</v>
      </c>
    </row>
    <row r="133" ht="14.25" customHeight="1">
      <c r="A133" s="4">
        <v>41463.0</v>
      </c>
      <c r="B133" s="1">
        <v>792.0</v>
      </c>
      <c r="C133" s="1">
        <v>792.0</v>
      </c>
      <c r="D133" s="1">
        <v>769.55</v>
      </c>
      <c r="E133" s="1">
        <v>774.65</v>
      </c>
      <c r="F133" s="1">
        <v>2772943.0</v>
      </c>
      <c r="G133" s="1">
        <f t="shared" si="1"/>
        <v>778.7333333</v>
      </c>
      <c r="H133" s="13">
        <f t="shared" si="2"/>
        <v>2159383146</v>
      </c>
      <c r="I133" s="1">
        <f t="shared" si="7"/>
        <v>184122058552</v>
      </c>
      <c r="J133" s="1">
        <f t="shared" si="8"/>
        <v>239093607</v>
      </c>
      <c r="K133" s="15">
        <f t="shared" si="3"/>
        <v>770.0835705</v>
      </c>
      <c r="L133" s="1" t="str">
        <f t="shared" si="4"/>
        <v>SELL</v>
      </c>
      <c r="M133" s="1" t="str">
        <f t="shared" si="5"/>
        <v>HOLD</v>
      </c>
      <c r="N133" s="1">
        <f t="shared" si="6"/>
        <v>776.8</v>
      </c>
      <c r="O133" s="1">
        <f t="shared" si="9"/>
        <v>0</v>
      </c>
    </row>
    <row r="134" ht="14.25" customHeight="1">
      <c r="A134" s="4">
        <v>41464.0</v>
      </c>
      <c r="B134" s="1">
        <v>778.0</v>
      </c>
      <c r="C134" s="1">
        <v>784.7</v>
      </c>
      <c r="D134" s="1">
        <v>770.25</v>
      </c>
      <c r="E134" s="1">
        <v>774.65</v>
      </c>
      <c r="F134" s="1">
        <v>1416921.0</v>
      </c>
      <c r="G134" s="1">
        <f t="shared" si="1"/>
        <v>776.5333333</v>
      </c>
      <c r="H134" s="13">
        <f t="shared" si="2"/>
        <v>1100286387</v>
      </c>
      <c r="I134" s="14">
        <f t="shared" si="7"/>
        <v>185222344939</v>
      </c>
      <c r="J134" s="1">
        <f t="shared" si="8"/>
        <v>240510528</v>
      </c>
      <c r="K134" s="15">
        <f t="shared" si="3"/>
        <v>770.121568</v>
      </c>
      <c r="L134" s="1" t="str">
        <f t="shared" si="4"/>
        <v>SELL</v>
      </c>
      <c r="M134" s="1" t="str">
        <f t="shared" si="5"/>
        <v>HOLD</v>
      </c>
      <c r="N134" s="1">
        <f t="shared" si="6"/>
        <v>776.8</v>
      </c>
      <c r="O134" s="1">
        <f t="shared" si="9"/>
        <v>0</v>
      </c>
    </row>
    <row r="135" ht="14.25" customHeight="1">
      <c r="A135" s="4">
        <v>41465.0</v>
      </c>
      <c r="B135" s="1">
        <v>771.0</v>
      </c>
      <c r="C135" s="1">
        <v>784.9</v>
      </c>
      <c r="D135" s="1">
        <v>765.25</v>
      </c>
      <c r="E135" s="1">
        <v>782.1</v>
      </c>
      <c r="F135" s="1">
        <v>1897768.0</v>
      </c>
      <c r="G135" s="1">
        <f t="shared" si="1"/>
        <v>777.4166667</v>
      </c>
      <c r="H135" s="13">
        <f t="shared" si="2"/>
        <v>1475356473</v>
      </c>
      <c r="I135" s="1">
        <f t="shared" si="7"/>
        <v>186697701412</v>
      </c>
      <c r="J135" s="1">
        <f t="shared" si="8"/>
        <v>242408296</v>
      </c>
      <c r="K135" s="15">
        <f t="shared" si="3"/>
        <v>770.1786799</v>
      </c>
      <c r="L135" s="1" t="str">
        <f t="shared" si="4"/>
        <v>SELL</v>
      </c>
      <c r="M135" s="1" t="str">
        <f t="shared" si="5"/>
        <v>HOLD</v>
      </c>
      <c r="N135" s="1">
        <f t="shared" si="6"/>
        <v>776.8</v>
      </c>
      <c r="O135" s="1">
        <f t="shared" si="9"/>
        <v>0</v>
      </c>
    </row>
    <row r="136" ht="14.25" customHeight="1">
      <c r="A136" s="4">
        <v>41466.0</v>
      </c>
      <c r="B136" s="1">
        <v>795.0</v>
      </c>
      <c r="C136" s="1">
        <v>838.5</v>
      </c>
      <c r="D136" s="1">
        <v>795.0</v>
      </c>
      <c r="E136" s="1">
        <v>833.65</v>
      </c>
      <c r="F136" s="1">
        <v>9567726.0</v>
      </c>
      <c r="G136" s="1">
        <f t="shared" si="1"/>
        <v>822.3833333</v>
      </c>
      <c r="H136" s="13">
        <f t="shared" si="2"/>
        <v>7868338400</v>
      </c>
      <c r="I136" s="14">
        <f t="shared" si="7"/>
        <v>194566039812</v>
      </c>
      <c r="J136" s="1">
        <f t="shared" si="8"/>
        <v>251976022</v>
      </c>
      <c r="K136" s="15">
        <f t="shared" si="3"/>
        <v>772.1609313</v>
      </c>
      <c r="L136" s="1" t="str">
        <f t="shared" si="4"/>
        <v>SELL</v>
      </c>
      <c r="M136" s="1" t="str">
        <f t="shared" si="5"/>
        <v>HOLD</v>
      </c>
      <c r="N136" s="1">
        <f t="shared" si="6"/>
        <v>776.8</v>
      </c>
      <c r="O136" s="1">
        <f t="shared" si="9"/>
        <v>0</v>
      </c>
    </row>
    <row r="137" ht="14.25" customHeight="1">
      <c r="A137" s="4">
        <v>41467.0</v>
      </c>
      <c r="B137" s="1">
        <v>831.45</v>
      </c>
      <c r="C137" s="1">
        <v>834.7</v>
      </c>
      <c r="D137" s="1">
        <v>823.25</v>
      </c>
      <c r="E137" s="1">
        <v>826.7</v>
      </c>
      <c r="F137" s="1">
        <v>1513962.0</v>
      </c>
      <c r="G137" s="1">
        <f t="shared" si="1"/>
        <v>828.2166667</v>
      </c>
      <c r="H137" s="13">
        <f t="shared" si="2"/>
        <v>1253888561</v>
      </c>
      <c r="I137" s="1">
        <f t="shared" si="7"/>
        <v>195819928373</v>
      </c>
      <c r="J137" s="1">
        <f t="shared" si="8"/>
        <v>253489984</v>
      </c>
      <c r="K137" s="15">
        <f t="shared" si="3"/>
        <v>772.4957226</v>
      </c>
      <c r="L137" s="1" t="str">
        <f t="shared" si="4"/>
        <v>SELL</v>
      </c>
      <c r="M137" s="1" t="str">
        <f t="shared" si="5"/>
        <v>HOLD</v>
      </c>
      <c r="N137" s="1">
        <f t="shared" si="6"/>
        <v>776.8</v>
      </c>
      <c r="O137" s="1">
        <f t="shared" si="9"/>
        <v>0</v>
      </c>
    </row>
    <row r="138" ht="14.25" customHeight="1">
      <c r="A138" s="4">
        <v>41470.0</v>
      </c>
      <c r="B138" s="1">
        <v>826.7</v>
      </c>
      <c r="C138" s="1">
        <v>834.55</v>
      </c>
      <c r="D138" s="1">
        <v>825.0</v>
      </c>
      <c r="E138" s="1">
        <v>827.25</v>
      </c>
      <c r="F138" s="1">
        <v>1171031.0</v>
      </c>
      <c r="G138" s="1">
        <f t="shared" si="1"/>
        <v>828.9333333</v>
      </c>
      <c r="H138" s="13">
        <f t="shared" si="2"/>
        <v>970706630.3</v>
      </c>
      <c r="I138" s="14">
        <f t="shared" si="7"/>
        <v>196790635003</v>
      </c>
      <c r="J138" s="1">
        <f t="shared" si="8"/>
        <v>254661015</v>
      </c>
      <c r="K138" s="15">
        <f t="shared" si="3"/>
        <v>772.7552449</v>
      </c>
      <c r="L138" s="1" t="str">
        <f t="shared" si="4"/>
        <v>SELL</v>
      </c>
      <c r="M138" s="1" t="str">
        <f t="shared" si="5"/>
        <v>HOLD</v>
      </c>
      <c r="N138" s="1">
        <f t="shared" si="6"/>
        <v>776.8</v>
      </c>
      <c r="O138" s="1">
        <f t="shared" si="9"/>
        <v>0</v>
      </c>
    </row>
    <row r="139" ht="14.25" customHeight="1">
      <c r="A139" s="4">
        <v>41471.0</v>
      </c>
      <c r="B139" s="1">
        <v>832.0</v>
      </c>
      <c r="C139" s="1">
        <v>844.8</v>
      </c>
      <c r="D139" s="1">
        <v>829.6</v>
      </c>
      <c r="E139" s="1">
        <v>843.0</v>
      </c>
      <c r="F139" s="1">
        <v>1471860.0</v>
      </c>
      <c r="G139" s="1">
        <f t="shared" si="1"/>
        <v>839.1333333</v>
      </c>
      <c r="H139" s="13">
        <f t="shared" si="2"/>
        <v>1235086788</v>
      </c>
      <c r="I139" s="1">
        <f t="shared" si="7"/>
        <v>198025721791</v>
      </c>
      <c r="J139" s="1">
        <f t="shared" si="8"/>
        <v>256132875</v>
      </c>
      <c r="K139" s="15">
        <f t="shared" si="3"/>
        <v>773.1366846</v>
      </c>
      <c r="L139" s="1" t="str">
        <f t="shared" si="4"/>
        <v>SELL</v>
      </c>
      <c r="M139" s="1" t="str">
        <f t="shared" si="5"/>
        <v>HOLD</v>
      </c>
      <c r="N139" s="1">
        <f t="shared" si="6"/>
        <v>776.8</v>
      </c>
      <c r="O139" s="1">
        <f t="shared" si="9"/>
        <v>0</v>
      </c>
    </row>
    <row r="140" ht="14.25" customHeight="1">
      <c r="A140" s="4">
        <v>41472.0</v>
      </c>
      <c r="B140" s="1">
        <v>843.0</v>
      </c>
      <c r="C140" s="1">
        <v>846.0</v>
      </c>
      <c r="D140" s="1">
        <v>832.5</v>
      </c>
      <c r="E140" s="1">
        <v>843.7</v>
      </c>
      <c r="F140" s="1">
        <v>681441.0</v>
      </c>
      <c r="G140" s="1">
        <f t="shared" si="1"/>
        <v>840.7333333</v>
      </c>
      <c r="H140" s="13">
        <f t="shared" si="2"/>
        <v>572910163.4</v>
      </c>
      <c r="I140" s="14">
        <f t="shared" si="7"/>
        <v>198598631955</v>
      </c>
      <c r="J140" s="1">
        <f t="shared" si="8"/>
        <v>256814316</v>
      </c>
      <c r="K140" s="15">
        <f t="shared" si="3"/>
        <v>773.3160481</v>
      </c>
      <c r="L140" s="1" t="str">
        <f t="shared" si="4"/>
        <v>SELL</v>
      </c>
      <c r="M140" s="1" t="str">
        <f t="shared" si="5"/>
        <v>HOLD</v>
      </c>
      <c r="N140" s="1">
        <f t="shared" si="6"/>
        <v>776.8</v>
      </c>
      <c r="O140" s="1">
        <f t="shared" si="9"/>
        <v>0</v>
      </c>
    </row>
    <row r="141" ht="14.25" customHeight="1">
      <c r="A141" s="4">
        <v>41473.0</v>
      </c>
      <c r="B141" s="1">
        <v>850.0</v>
      </c>
      <c r="C141" s="1">
        <v>850.0</v>
      </c>
      <c r="D141" s="1">
        <v>835.1</v>
      </c>
      <c r="E141" s="1">
        <v>839.3</v>
      </c>
      <c r="F141" s="1">
        <v>947236.0</v>
      </c>
      <c r="G141" s="1">
        <f t="shared" si="1"/>
        <v>841.4666667</v>
      </c>
      <c r="H141" s="13">
        <f t="shared" si="2"/>
        <v>797067519.5</v>
      </c>
      <c r="I141" s="1">
        <f t="shared" si="7"/>
        <v>199395699474</v>
      </c>
      <c r="J141" s="1">
        <f t="shared" si="8"/>
        <v>257761552</v>
      </c>
      <c r="K141" s="15">
        <f t="shared" si="3"/>
        <v>773.5664917</v>
      </c>
      <c r="L141" s="1" t="str">
        <f t="shared" si="4"/>
        <v>SELL</v>
      </c>
      <c r="M141" s="1" t="str">
        <f t="shared" si="5"/>
        <v>HOLD</v>
      </c>
      <c r="N141" s="1">
        <f t="shared" si="6"/>
        <v>776.8</v>
      </c>
      <c r="O141" s="1">
        <f t="shared" si="9"/>
        <v>0</v>
      </c>
    </row>
    <row r="142" ht="14.25" customHeight="1">
      <c r="A142" s="4">
        <v>41474.0</v>
      </c>
      <c r="B142" s="1">
        <v>842.4</v>
      </c>
      <c r="C142" s="1">
        <v>851.6</v>
      </c>
      <c r="D142" s="1">
        <v>840.4</v>
      </c>
      <c r="E142" s="1">
        <v>849.25</v>
      </c>
      <c r="F142" s="1">
        <v>1383245.0</v>
      </c>
      <c r="G142" s="1">
        <f t="shared" si="1"/>
        <v>847.0833333</v>
      </c>
      <c r="H142" s="13">
        <f t="shared" si="2"/>
        <v>1171723785</v>
      </c>
      <c r="I142" s="14">
        <f t="shared" si="7"/>
        <v>200567423260</v>
      </c>
      <c r="J142" s="1">
        <f t="shared" si="8"/>
        <v>259144797</v>
      </c>
      <c r="K142" s="15">
        <f t="shared" si="3"/>
        <v>773.9589048</v>
      </c>
      <c r="L142" s="1" t="str">
        <f t="shared" si="4"/>
        <v>SELL</v>
      </c>
      <c r="M142" s="1" t="str">
        <f t="shared" si="5"/>
        <v>HOLD</v>
      </c>
      <c r="N142" s="1">
        <f t="shared" si="6"/>
        <v>776.8</v>
      </c>
      <c r="O142" s="1">
        <f t="shared" si="9"/>
        <v>0</v>
      </c>
    </row>
    <row r="143" ht="14.25" customHeight="1">
      <c r="A143" s="4">
        <v>41477.0</v>
      </c>
      <c r="B143" s="1">
        <v>855.0</v>
      </c>
      <c r="C143" s="1">
        <v>859.8</v>
      </c>
      <c r="D143" s="1">
        <v>846.2</v>
      </c>
      <c r="E143" s="1">
        <v>849.15</v>
      </c>
      <c r="F143" s="1">
        <v>1053301.0</v>
      </c>
      <c r="G143" s="1">
        <f t="shared" si="1"/>
        <v>851.7166667</v>
      </c>
      <c r="H143" s="13">
        <f t="shared" si="2"/>
        <v>897114016.7</v>
      </c>
      <c r="I143" s="1">
        <f t="shared" si="7"/>
        <v>201464537276</v>
      </c>
      <c r="J143" s="1">
        <f t="shared" si="8"/>
        <v>260198098</v>
      </c>
      <c r="K143" s="15">
        <f t="shared" si="3"/>
        <v>774.2736739</v>
      </c>
      <c r="L143" s="1" t="str">
        <f t="shared" si="4"/>
        <v>SELL</v>
      </c>
      <c r="M143" s="1" t="str">
        <f t="shared" si="5"/>
        <v>HOLD</v>
      </c>
      <c r="N143" s="1">
        <f t="shared" si="6"/>
        <v>776.8</v>
      </c>
      <c r="O143" s="1">
        <f t="shared" si="9"/>
        <v>0</v>
      </c>
    </row>
    <row r="144" ht="14.25" customHeight="1">
      <c r="A144" s="4">
        <v>41478.0</v>
      </c>
      <c r="B144" s="1">
        <v>851.0</v>
      </c>
      <c r="C144" s="1">
        <v>857.95</v>
      </c>
      <c r="D144" s="1">
        <v>847.0</v>
      </c>
      <c r="E144" s="1">
        <v>854.45</v>
      </c>
      <c r="F144" s="1">
        <v>2179614.0</v>
      </c>
      <c r="G144" s="1">
        <f t="shared" si="1"/>
        <v>853.1333333</v>
      </c>
      <c r="H144" s="13">
        <f t="shared" si="2"/>
        <v>1859501357</v>
      </c>
      <c r="I144" s="14">
        <f t="shared" si="7"/>
        <v>203324038634</v>
      </c>
      <c r="J144" s="1">
        <f t="shared" si="8"/>
        <v>262377712</v>
      </c>
      <c r="K144" s="15">
        <f t="shared" si="3"/>
        <v>774.9287738</v>
      </c>
      <c r="L144" s="1" t="str">
        <f t="shared" si="4"/>
        <v>SELL</v>
      </c>
      <c r="M144" s="1" t="str">
        <f t="shared" si="5"/>
        <v>HOLD</v>
      </c>
      <c r="N144" s="1">
        <f t="shared" si="6"/>
        <v>776.8</v>
      </c>
      <c r="O144" s="1">
        <f t="shared" si="9"/>
        <v>0</v>
      </c>
    </row>
    <row r="145" ht="14.25" customHeight="1">
      <c r="A145" s="4">
        <v>41479.0</v>
      </c>
      <c r="B145" s="1">
        <v>855.0</v>
      </c>
      <c r="C145" s="1">
        <v>855.0</v>
      </c>
      <c r="D145" s="1">
        <v>849.0</v>
      </c>
      <c r="E145" s="1">
        <v>850.0</v>
      </c>
      <c r="F145" s="1">
        <v>2665952.0</v>
      </c>
      <c r="G145" s="1">
        <f t="shared" si="1"/>
        <v>851.3333333</v>
      </c>
      <c r="H145" s="13">
        <f t="shared" si="2"/>
        <v>2269613803</v>
      </c>
      <c r="I145" s="1">
        <f t="shared" si="7"/>
        <v>205593652436</v>
      </c>
      <c r="J145" s="1">
        <f t="shared" si="8"/>
        <v>265043664</v>
      </c>
      <c r="K145" s="15">
        <f t="shared" si="3"/>
        <v>775.697292</v>
      </c>
      <c r="L145" s="1" t="str">
        <f t="shared" si="4"/>
        <v>SELL</v>
      </c>
      <c r="M145" s="1" t="str">
        <f t="shared" si="5"/>
        <v>HOLD</v>
      </c>
      <c r="N145" s="1">
        <f t="shared" si="6"/>
        <v>776.8</v>
      </c>
      <c r="O145" s="1">
        <f t="shared" si="9"/>
        <v>0</v>
      </c>
    </row>
    <row r="146" ht="14.25" customHeight="1">
      <c r="A146" s="4">
        <v>41480.0</v>
      </c>
      <c r="B146" s="1">
        <v>849.0</v>
      </c>
      <c r="C146" s="1">
        <v>850.0</v>
      </c>
      <c r="D146" s="1">
        <v>835.0</v>
      </c>
      <c r="E146" s="1">
        <v>839.8</v>
      </c>
      <c r="F146" s="1">
        <v>641713.0</v>
      </c>
      <c r="G146" s="1">
        <f t="shared" si="1"/>
        <v>841.6</v>
      </c>
      <c r="H146" s="13">
        <f t="shared" si="2"/>
        <v>540065660.8</v>
      </c>
      <c r="I146" s="14">
        <f t="shared" si="7"/>
        <v>206133718097</v>
      </c>
      <c r="J146" s="1">
        <f t="shared" si="8"/>
        <v>265685377</v>
      </c>
      <c r="K146" s="15">
        <f t="shared" si="3"/>
        <v>775.8564676</v>
      </c>
      <c r="L146" s="1" t="str">
        <f t="shared" si="4"/>
        <v>SELL</v>
      </c>
      <c r="M146" s="1" t="str">
        <f t="shared" si="5"/>
        <v>HOLD</v>
      </c>
      <c r="N146" s="1">
        <f t="shared" si="6"/>
        <v>776.8</v>
      </c>
      <c r="O146" s="1">
        <f t="shared" si="9"/>
        <v>0</v>
      </c>
    </row>
    <row r="147" ht="14.25" customHeight="1">
      <c r="A147" s="4">
        <v>41481.0</v>
      </c>
      <c r="B147" s="1">
        <v>843.0</v>
      </c>
      <c r="C147" s="1">
        <v>848.45</v>
      </c>
      <c r="D147" s="1">
        <v>837.0</v>
      </c>
      <c r="E147" s="1">
        <v>838.3</v>
      </c>
      <c r="F147" s="1">
        <v>1413881.0</v>
      </c>
      <c r="G147" s="1">
        <f t="shared" si="1"/>
        <v>841.25</v>
      </c>
      <c r="H147" s="13">
        <f t="shared" si="2"/>
        <v>1189427391</v>
      </c>
      <c r="I147" s="1">
        <f t="shared" si="7"/>
        <v>207323145488</v>
      </c>
      <c r="J147" s="1">
        <f t="shared" si="8"/>
        <v>267099258</v>
      </c>
      <c r="K147" s="15">
        <f t="shared" si="3"/>
        <v>776.2026261</v>
      </c>
      <c r="L147" s="1" t="str">
        <f t="shared" si="4"/>
        <v>SELL</v>
      </c>
      <c r="M147" s="1" t="str">
        <f t="shared" si="5"/>
        <v>HOLD</v>
      </c>
      <c r="N147" s="1">
        <f t="shared" si="6"/>
        <v>776.8</v>
      </c>
      <c r="O147" s="1">
        <f t="shared" si="9"/>
        <v>0</v>
      </c>
    </row>
    <row r="148" ht="14.25" customHeight="1">
      <c r="A148" s="4">
        <v>41484.0</v>
      </c>
      <c r="B148" s="1">
        <v>841.0</v>
      </c>
      <c r="C148" s="1">
        <v>844.5</v>
      </c>
      <c r="D148" s="1">
        <v>828.55</v>
      </c>
      <c r="E148" s="1">
        <v>832.05</v>
      </c>
      <c r="F148" s="1">
        <v>640776.0</v>
      </c>
      <c r="G148" s="1">
        <f t="shared" si="1"/>
        <v>835.0333333</v>
      </c>
      <c r="H148" s="13">
        <f t="shared" si="2"/>
        <v>535069319.2</v>
      </c>
      <c r="I148" s="14">
        <f t="shared" si="7"/>
        <v>207858214808</v>
      </c>
      <c r="J148" s="1">
        <f t="shared" si="8"/>
        <v>267740034</v>
      </c>
      <c r="K148" s="15">
        <f t="shared" si="3"/>
        <v>776.3434243</v>
      </c>
      <c r="L148" s="1" t="str">
        <f t="shared" si="4"/>
        <v>SELL</v>
      </c>
      <c r="M148" s="1" t="str">
        <f t="shared" si="5"/>
        <v>HOLD</v>
      </c>
      <c r="N148" s="1">
        <f t="shared" si="6"/>
        <v>776.8</v>
      </c>
      <c r="O148" s="1">
        <f t="shared" si="9"/>
        <v>0</v>
      </c>
    </row>
    <row r="149" ht="14.25" customHeight="1">
      <c r="A149" s="4">
        <v>41485.0</v>
      </c>
      <c r="B149" s="1">
        <v>836.0</v>
      </c>
      <c r="C149" s="1">
        <v>872.0</v>
      </c>
      <c r="D149" s="1">
        <v>835.85</v>
      </c>
      <c r="E149" s="1">
        <v>868.8</v>
      </c>
      <c r="F149" s="1">
        <v>2791967.0</v>
      </c>
      <c r="G149" s="1">
        <f t="shared" si="1"/>
        <v>858.8833333</v>
      </c>
      <c r="H149" s="13">
        <f t="shared" si="2"/>
        <v>2397973924</v>
      </c>
      <c r="I149" s="1">
        <f t="shared" si="7"/>
        <v>210256188731</v>
      </c>
      <c r="J149" s="1">
        <f t="shared" si="8"/>
        <v>270532001</v>
      </c>
      <c r="K149" s="15">
        <f t="shared" si="3"/>
        <v>777.1952595</v>
      </c>
      <c r="L149" s="1" t="str">
        <f t="shared" si="4"/>
        <v>SELL</v>
      </c>
      <c r="M149" s="1" t="str">
        <f t="shared" si="5"/>
        <v>HOLD</v>
      </c>
      <c r="N149" s="1">
        <f t="shared" si="6"/>
        <v>776.8</v>
      </c>
      <c r="O149" s="1">
        <f t="shared" si="9"/>
        <v>0</v>
      </c>
    </row>
    <row r="150" ht="14.25" customHeight="1">
      <c r="A150" s="4">
        <v>41486.0</v>
      </c>
      <c r="B150" s="1">
        <v>872.0</v>
      </c>
      <c r="C150" s="1">
        <v>882.4</v>
      </c>
      <c r="D150" s="1">
        <v>865.65</v>
      </c>
      <c r="E150" s="1">
        <v>877.85</v>
      </c>
      <c r="F150" s="1">
        <v>1456475.0</v>
      </c>
      <c r="G150" s="1">
        <f t="shared" si="1"/>
        <v>875.3</v>
      </c>
      <c r="H150" s="13">
        <f t="shared" si="2"/>
        <v>1274852568</v>
      </c>
      <c r="I150" s="14">
        <f t="shared" si="7"/>
        <v>211531041299</v>
      </c>
      <c r="J150" s="1">
        <f t="shared" si="8"/>
        <v>271988476</v>
      </c>
      <c r="K150" s="15">
        <f t="shared" si="3"/>
        <v>777.720602</v>
      </c>
      <c r="L150" s="1" t="str">
        <f t="shared" si="4"/>
        <v>SELL</v>
      </c>
      <c r="M150" s="1" t="str">
        <f t="shared" si="5"/>
        <v>HOLD</v>
      </c>
      <c r="N150" s="1">
        <f t="shared" si="6"/>
        <v>776.8</v>
      </c>
      <c r="O150" s="1">
        <f t="shared" si="9"/>
        <v>0</v>
      </c>
    </row>
    <row r="151" ht="14.25" customHeight="1">
      <c r="A151" s="4">
        <v>41487.0</v>
      </c>
      <c r="B151" s="1">
        <v>880.0</v>
      </c>
      <c r="C151" s="1">
        <v>883.5</v>
      </c>
      <c r="D151" s="1">
        <v>860.65</v>
      </c>
      <c r="E151" s="1">
        <v>864.7</v>
      </c>
      <c r="F151" s="1">
        <v>1218867.0</v>
      </c>
      <c r="G151" s="1">
        <f t="shared" si="1"/>
        <v>869.6166667</v>
      </c>
      <c r="H151" s="13">
        <f t="shared" si="2"/>
        <v>1059947058</v>
      </c>
      <c r="I151" s="1">
        <f t="shared" si="7"/>
        <v>212590988356</v>
      </c>
      <c r="J151" s="1">
        <f t="shared" si="8"/>
        <v>273207343</v>
      </c>
      <c r="K151" s="15">
        <f t="shared" si="3"/>
        <v>778.1305803</v>
      </c>
      <c r="L151" s="1" t="str">
        <f t="shared" si="4"/>
        <v>SELL</v>
      </c>
      <c r="M151" s="1" t="str">
        <f t="shared" si="5"/>
        <v>HOLD</v>
      </c>
      <c r="N151" s="1">
        <f t="shared" si="6"/>
        <v>776.8</v>
      </c>
      <c r="O151" s="1">
        <f t="shared" si="9"/>
        <v>0</v>
      </c>
    </row>
    <row r="152" ht="14.25" customHeight="1">
      <c r="A152" s="4">
        <v>41488.0</v>
      </c>
      <c r="B152" s="1">
        <v>861.15</v>
      </c>
      <c r="C152" s="1">
        <v>883.7</v>
      </c>
      <c r="D152" s="1">
        <v>846.1</v>
      </c>
      <c r="E152" s="1">
        <v>879.85</v>
      </c>
      <c r="F152" s="1">
        <v>2129993.0</v>
      </c>
      <c r="G152" s="1">
        <f t="shared" si="1"/>
        <v>869.8833333</v>
      </c>
      <c r="H152" s="13">
        <f t="shared" si="2"/>
        <v>1852845411</v>
      </c>
      <c r="I152" s="14">
        <f t="shared" si="7"/>
        <v>214443833767</v>
      </c>
      <c r="J152" s="1">
        <f t="shared" si="8"/>
        <v>275337336</v>
      </c>
      <c r="K152" s="15">
        <f t="shared" si="3"/>
        <v>778.8403741</v>
      </c>
      <c r="L152" s="1" t="str">
        <f t="shared" si="4"/>
        <v>SELL</v>
      </c>
      <c r="M152" s="1" t="str">
        <f t="shared" si="5"/>
        <v>HOLD</v>
      </c>
      <c r="N152" s="1">
        <f t="shared" si="6"/>
        <v>776.8</v>
      </c>
      <c r="O152" s="1">
        <f t="shared" si="9"/>
        <v>0</v>
      </c>
    </row>
    <row r="153" ht="14.25" customHeight="1">
      <c r="A153" s="4">
        <v>41491.0</v>
      </c>
      <c r="B153" s="1">
        <v>885.0</v>
      </c>
      <c r="C153" s="1">
        <v>885.0</v>
      </c>
      <c r="D153" s="1">
        <v>861.4</v>
      </c>
      <c r="E153" s="1">
        <v>864.5</v>
      </c>
      <c r="F153" s="1">
        <v>772597.0</v>
      </c>
      <c r="G153" s="1">
        <f t="shared" si="1"/>
        <v>870.3</v>
      </c>
      <c r="H153" s="13">
        <f t="shared" si="2"/>
        <v>672391169.1</v>
      </c>
      <c r="I153" s="1">
        <f t="shared" si="7"/>
        <v>215116224936</v>
      </c>
      <c r="J153" s="1">
        <f t="shared" si="8"/>
        <v>276109933</v>
      </c>
      <c r="K153" s="15">
        <f t="shared" si="3"/>
        <v>779.0962918</v>
      </c>
      <c r="L153" s="1" t="str">
        <f t="shared" si="4"/>
        <v>SELL</v>
      </c>
      <c r="M153" s="1" t="str">
        <f t="shared" si="5"/>
        <v>HOLD</v>
      </c>
      <c r="N153" s="1">
        <f t="shared" si="6"/>
        <v>776.8</v>
      </c>
      <c r="O153" s="1">
        <f t="shared" si="9"/>
        <v>0</v>
      </c>
    </row>
    <row r="154" ht="14.25" customHeight="1">
      <c r="A154" s="4">
        <v>41492.0</v>
      </c>
      <c r="B154" s="1">
        <v>862.0</v>
      </c>
      <c r="C154" s="1">
        <v>873.0</v>
      </c>
      <c r="D154" s="1">
        <v>854.8</v>
      </c>
      <c r="E154" s="1">
        <v>858.15</v>
      </c>
      <c r="F154" s="1">
        <v>2010124.0</v>
      </c>
      <c r="G154" s="1">
        <f t="shared" si="1"/>
        <v>861.9833333</v>
      </c>
      <c r="H154" s="13">
        <f t="shared" si="2"/>
        <v>1732693386</v>
      </c>
      <c r="I154" s="14">
        <f t="shared" si="7"/>
        <v>216848918322</v>
      </c>
      <c r="J154" s="1">
        <f t="shared" si="8"/>
        <v>278120057</v>
      </c>
      <c r="K154" s="15">
        <f t="shared" si="3"/>
        <v>779.6953613</v>
      </c>
      <c r="L154" s="1" t="str">
        <f t="shared" si="4"/>
        <v>SELL</v>
      </c>
      <c r="M154" s="1" t="str">
        <f t="shared" si="5"/>
        <v>HOLD</v>
      </c>
      <c r="N154" s="1">
        <f t="shared" si="6"/>
        <v>776.8</v>
      </c>
      <c r="O154" s="1">
        <f t="shared" si="9"/>
        <v>0</v>
      </c>
    </row>
    <row r="155" ht="14.25" customHeight="1">
      <c r="A155" s="4">
        <v>41493.0</v>
      </c>
      <c r="B155" s="1">
        <v>856.9</v>
      </c>
      <c r="C155" s="1">
        <v>856.9</v>
      </c>
      <c r="D155" s="1">
        <v>846.2</v>
      </c>
      <c r="E155" s="1">
        <v>853.45</v>
      </c>
      <c r="F155" s="1">
        <v>1139046.0</v>
      </c>
      <c r="G155" s="1">
        <f t="shared" si="1"/>
        <v>852.1833333</v>
      </c>
      <c r="H155" s="13">
        <f t="shared" si="2"/>
        <v>970676017.1</v>
      </c>
      <c r="I155" s="1">
        <f t="shared" si="7"/>
        <v>217819594339</v>
      </c>
      <c r="J155" s="1">
        <f t="shared" si="8"/>
        <v>279259103</v>
      </c>
      <c r="K155" s="15">
        <f t="shared" si="3"/>
        <v>779.9910263</v>
      </c>
      <c r="L155" s="1" t="str">
        <f t="shared" si="4"/>
        <v>SELL</v>
      </c>
      <c r="M155" s="1" t="str">
        <f t="shared" si="5"/>
        <v>HOLD</v>
      </c>
      <c r="N155" s="1">
        <f t="shared" si="6"/>
        <v>776.8</v>
      </c>
      <c r="O155" s="1">
        <f t="shared" si="9"/>
        <v>0</v>
      </c>
    </row>
    <row r="156" ht="14.25" customHeight="1">
      <c r="A156" s="4">
        <v>41494.0</v>
      </c>
      <c r="B156" s="1">
        <v>857.0</v>
      </c>
      <c r="C156" s="1">
        <v>862.9</v>
      </c>
      <c r="D156" s="1">
        <v>838.0</v>
      </c>
      <c r="E156" s="1">
        <v>854.4</v>
      </c>
      <c r="F156" s="1">
        <v>1294953.0</v>
      </c>
      <c r="G156" s="1">
        <f t="shared" si="1"/>
        <v>851.7666667</v>
      </c>
      <c r="H156" s="13">
        <f t="shared" si="2"/>
        <v>1102997800</v>
      </c>
      <c r="I156" s="14">
        <f t="shared" si="7"/>
        <v>218922592139</v>
      </c>
      <c r="J156" s="1">
        <f t="shared" si="8"/>
        <v>280554056</v>
      </c>
      <c r="K156" s="15">
        <f t="shared" si="3"/>
        <v>780.322321</v>
      </c>
      <c r="L156" s="1" t="str">
        <f t="shared" si="4"/>
        <v>SELL</v>
      </c>
      <c r="M156" s="1" t="str">
        <f t="shared" si="5"/>
        <v>HOLD</v>
      </c>
      <c r="N156" s="1">
        <f t="shared" si="6"/>
        <v>776.8</v>
      </c>
      <c r="O156" s="1">
        <f t="shared" si="9"/>
        <v>0</v>
      </c>
    </row>
    <row r="157" ht="14.25" customHeight="1">
      <c r="A157" s="4">
        <v>41495.0</v>
      </c>
      <c r="B157" s="1">
        <v>857.0</v>
      </c>
      <c r="C157" s="1">
        <v>862.55</v>
      </c>
      <c r="D157" s="1">
        <v>848.8</v>
      </c>
      <c r="E157" s="1">
        <v>854.1</v>
      </c>
      <c r="F157" s="1">
        <v>659549.0</v>
      </c>
      <c r="G157" s="1">
        <f t="shared" si="1"/>
        <v>855.15</v>
      </c>
      <c r="H157" s="13">
        <f t="shared" si="2"/>
        <v>564013327.4</v>
      </c>
      <c r="I157" s="1">
        <f t="shared" si="7"/>
        <v>219486605467</v>
      </c>
      <c r="J157" s="1">
        <f t="shared" si="8"/>
        <v>281213605</v>
      </c>
      <c r="K157" s="15">
        <f t="shared" si="3"/>
        <v>780.4978193</v>
      </c>
      <c r="L157" s="1" t="str">
        <f t="shared" si="4"/>
        <v>SELL</v>
      </c>
      <c r="M157" s="1" t="str">
        <f t="shared" si="5"/>
        <v>HOLD</v>
      </c>
      <c r="N157" s="1">
        <f t="shared" si="6"/>
        <v>776.8</v>
      </c>
      <c r="O157" s="1">
        <f t="shared" si="9"/>
        <v>0</v>
      </c>
    </row>
    <row r="158" ht="14.25" customHeight="1">
      <c r="A158" s="4">
        <v>41498.0</v>
      </c>
      <c r="B158" s="1">
        <v>850.1</v>
      </c>
      <c r="C158" s="1">
        <v>861.0</v>
      </c>
      <c r="D158" s="1">
        <v>844.0</v>
      </c>
      <c r="E158" s="1">
        <v>850.2</v>
      </c>
      <c r="F158" s="1">
        <v>866598.0</v>
      </c>
      <c r="G158" s="1">
        <f t="shared" si="1"/>
        <v>851.7333333</v>
      </c>
      <c r="H158" s="13">
        <f t="shared" si="2"/>
        <v>738110403.2</v>
      </c>
      <c r="I158" s="14">
        <f t="shared" si="7"/>
        <v>220224715870</v>
      </c>
      <c r="J158" s="1">
        <f t="shared" si="8"/>
        <v>282080203</v>
      </c>
      <c r="K158" s="15">
        <f t="shared" si="3"/>
        <v>780.7166668</v>
      </c>
      <c r="L158" s="1" t="str">
        <f t="shared" si="4"/>
        <v>SELL</v>
      </c>
      <c r="M158" s="1" t="str">
        <f t="shared" si="5"/>
        <v>HOLD</v>
      </c>
      <c r="N158" s="1">
        <f t="shared" si="6"/>
        <v>776.8</v>
      </c>
      <c r="O158" s="1">
        <f t="shared" si="9"/>
        <v>0</v>
      </c>
    </row>
    <row r="159" ht="14.25" customHeight="1">
      <c r="A159" s="4">
        <v>41499.0</v>
      </c>
      <c r="B159" s="1">
        <v>853.0</v>
      </c>
      <c r="C159" s="1">
        <v>875.8</v>
      </c>
      <c r="D159" s="1">
        <v>850.0</v>
      </c>
      <c r="E159" s="1">
        <v>871.1</v>
      </c>
      <c r="F159" s="1">
        <v>1444458.0</v>
      </c>
      <c r="G159" s="1">
        <f t="shared" si="1"/>
        <v>865.6333333</v>
      </c>
      <c r="H159" s="13">
        <f t="shared" si="2"/>
        <v>1250370993</v>
      </c>
      <c r="I159" s="1">
        <f t="shared" si="7"/>
        <v>221475086863</v>
      </c>
      <c r="J159" s="1">
        <f t="shared" si="8"/>
        <v>283524661</v>
      </c>
      <c r="K159" s="15">
        <f t="shared" si="3"/>
        <v>781.1492873</v>
      </c>
      <c r="L159" s="1" t="str">
        <f t="shared" si="4"/>
        <v>SELL</v>
      </c>
      <c r="M159" s="1" t="str">
        <f t="shared" si="5"/>
        <v>HOLD</v>
      </c>
      <c r="N159" s="1">
        <f t="shared" si="6"/>
        <v>776.8</v>
      </c>
      <c r="O159" s="1">
        <f t="shared" si="9"/>
        <v>0</v>
      </c>
    </row>
    <row r="160" ht="14.25" customHeight="1">
      <c r="A160" s="4">
        <v>41500.0</v>
      </c>
      <c r="B160" s="1">
        <v>874.0</v>
      </c>
      <c r="C160" s="1">
        <v>880.9</v>
      </c>
      <c r="D160" s="1">
        <v>867.3</v>
      </c>
      <c r="E160" s="1">
        <v>872.05</v>
      </c>
      <c r="F160" s="1">
        <v>1074267.0</v>
      </c>
      <c r="G160" s="1">
        <f t="shared" si="1"/>
        <v>873.4166667</v>
      </c>
      <c r="H160" s="13">
        <f t="shared" si="2"/>
        <v>938282702.3</v>
      </c>
      <c r="I160" s="14">
        <f t="shared" si="7"/>
        <v>222413369566</v>
      </c>
      <c r="J160" s="1">
        <f t="shared" si="8"/>
        <v>284598928</v>
      </c>
      <c r="K160" s="15">
        <f t="shared" si="3"/>
        <v>781.4975662</v>
      </c>
      <c r="L160" s="1" t="str">
        <f t="shared" si="4"/>
        <v>SELL</v>
      </c>
      <c r="M160" s="1" t="str">
        <f t="shared" si="5"/>
        <v>HOLD</v>
      </c>
      <c r="N160" s="1">
        <f t="shared" si="6"/>
        <v>776.8</v>
      </c>
      <c r="O160" s="1">
        <f t="shared" si="9"/>
        <v>0</v>
      </c>
    </row>
    <row r="161" ht="14.25" customHeight="1">
      <c r="A161" s="4">
        <v>41501.0</v>
      </c>
      <c r="B161" s="1">
        <v>869.0</v>
      </c>
      <c r="C161" s="1">
        <v>879.9</v>
      </c>
      <c r="D161" s="1">
        <v>863.0</v>
      </c>
      <c r="E161" s="1">
        <v>868.95</v>
      </c>
      <c r="F161" s="1">
        <v>873198.0</v>
      </c>
      <c r="G161" s="1">
        <f t="shared" si="1"/>
        <v>870.6166667</v>
      </c>
      <c r="H161" s="13">
        <f t="shared" si="2"/>
        <v>760220732.1</v>
      </c>
      <c r="I161" s="1">
        <f t="shared" si="7"/>
        <v>223173590298</v>
      </c>
      <c r="J161" s="1">
        <f t="shared" si="8"/>
        <v>285472126</v>
      </c>
      <c r="K161" s="15">
        <f t="shared" si="3"/>
        <v>781.7701624</v>
      </c>
      <c r="L161" s="1" t="str">
        <f t="shared" si="4"/>
        <v>SELL</v>
      </c>
      <c r="M161" s="1" t="str">
        <f t="shared" si="5"/>
        <v>HOLD</v>
      </c>
      <c r="N161" s="1">
        <f t="shared" si="6"/>
        <v>776.8</v>
      </c>
      <c r="O161" s="1">
        <f t="shared" si="9"/>
        <v>0</v>
      </c>
    </row>
    <row r="162" ht="14.25" customHeight="1">
      <c r="A162" s="4">
        <v>41502.0</v>
      </c>
      <c r="B162" s="1">
        <v>860.0</v>
      </c>
      <c r="C162" s="1">
        <v>875.45</v>
      </c>
      <c r="D162" s="1">
        <v>857.05</v>
      </c>
      <c r="E162" s="1">
        <v>870.4</v>
      </c>
      <c r="F162" s="1">
        <v>524915.0</v>
      </c>
      <c r="G162" s="1">
        <f t="shared" si="1"/>
        <v>867.6333333</v>
      </c>
      <c r="H162" s="13">
        <f t="shared" si="2"/>
        <v>455433751.2</v>
      </c>
      <c r="I162" s="14">
        <f t="shared" si="7"/>
        <v>223629024049</v>
      </c>
      <c r="J162" s="1">
        <f t="shared" si="8"/>
        <v>285997041</v>
      </c>
      <c r="K162" s="15">
        <f t="shared" si="3"/>
        <v>781.9277545</v>
      </c>
      <c r="L162" s="1" t="str">
        <f t="shared" si="4"/>
        <v>SELL</v>
      </c>
      <c r="M162" s="1" t="str">
        <f t="shared" si="5"/>
        <v>HOLD</v>
      </c>
      <c r="N162" s="1">
        <f t="shared" si="6"/>
        <v>776.8</v>
      </c>
      <c r="O162" s="1">
        <f t="shared" si="9"/>
        <v>0</v>
      </c>
    </row>
    <row r="163" ht="14.25" customHeight="1">
      <c r="A163" s="4">
        <v>41505.0</v>
      </c>
      <c r="B163" s="1">
        <v>870.0</v>
      </c>
      <c r="C163" s="1">
        <v>881.9</v>
      </c>
      <c r="D163" s="1">
        <v>865.0</v>
      </c>
      <c r="E163" s="1">
        <v>870.7</v>
      </c>
      <c r="F163" s="1">
        <v>1325237.0</v>
      </c>
      <c r="G163" s="1">
        <f t="shared" si="1"/>
        <v>872.5333333</v>
      </c>
      <c r="H163" s="13">
        <f t="shared" si="2"/>
        <v>1156313457</v>
      </c>
      <c r="I163" s="1">
        <f t="shared" si="7"/>
        <v>224785337506</v>
      </c>
      <c r="J163" s="1">
        <f t="shared" si="8"/>
        <v>287322278</v>
      </c>
      <c r="K163" s="15">
        <f t="shared" si="3"/>
        <v>782.345661</v>
      </c>
      <c r="L163" s="1" t="str">
        <f t="shared" si="4"/>
        <v>SELL</v>
      </c>
      <c r="M163" s="1" t="str">
        <f t="shared" si="5"/>
        <v>HOLD</v>
      </c>
      <c r="N163" s="1">
        <f t="shared" si="6"/>
        <v>776.8</v>
      </c>
      <c r="O163" s="1">
        <f t="shared" si="9"/>
        <v>0</v>
      </c>
    </row>
    <row r="164" ht="14.25" customHeight="1">
      <c r="A164" s="4">
        <v>41506.0</v>
      </c>
      <c r="B164" s="1">
        <v>872.0</v>
      </c>
      <c r="C164" s="1">
        <v>881.5</v>
      </c>
      <c r="D164" s="1">
        <v>866.3</v>
      </c>
      <c r="E164" s="1">
        <v>871.2</v>
      </c>
      <c r="F164" s="1">
        <v>1189984.0</v>
      </c>
      <c r="G164" s="1">
        <f t="shared" si="1"/>
        <v>873</v>
      </c>
      <c r="H164" s="13">
        <f t="shared" si="2"/>
        <v>1038856032</v>
      </c>
      <c r="I164" s="14">
        <f t="shared" si="7"/>
        <v>225824193538</v>
      </c>
      <c r="J164" s="1">
        <f t="shared" si="8"/>
        <v>288512262</v>
      </c>
      <c r="K164" s="15">
        <f t="shared" si="3"/>
        <v>782.7195696</v>
      </c>
      <c r="L164" s="1" t="str">
        <f t="shared" si="4"/>
        <v>SELL</v>
      </c>
      <c r="M164" s="1" t="str">
        <f t="shared" si="5"/>
        <v>HOLD</v>
      </c>
      <c r="N164" s="1">
        <f t="shared" si="6"/>
        <v>776.8</v>
      </c>
      <c r="O164" s="1">
        <f t="shared" si="9"/>
        <v>0</v>
      </c>
    </row>
    <row r="165" ht="14.25" customHeight="1">
      <c r="A165" s="4">
        <v>41507.0</v>
      </c>
      <c r="B165" s="1">
        <v>874.0</v>
      </c>
      <c r="C165" s="1">
        <v>879.0</v>
      </c>
      <c r="D165" s="1">
        <v>860.25</v>
      </c>
      <c r="E165" s="1">
        <v>876.5</v>
      </c>
      <c r="F165" s="1">
        <v>2102214.0</v>
      </c>
      <c r="G165" s="1">
        <f t="shared" si="1"/>
        <v>871.9166667</v>
      </c>
      <c r="H165" s="13">
        <f t="shared" si="2"/>
        <v>1832955424</v>
      </c>
      <c r="I165" s="1">
        <f t="shared" si="7"/>
        <v>227657148961</v>
      </c>
      <c r="J165" s="1">
        <f t="shared" si="8"/>
        <v>290614476</v>
      </c>
      <c r="K165" s="15">
        <f t="shared" si="3"/>
        <v>783.3647934</v>
      </c>
      <c r="L165" s="1" t="str">
        <f t="shared" si="4"/>
        <v>SELL</v>
      </c>
      <c r="M165" s="1" t="str">
        <f t="shared" si="5"/>
        <v>HOLD</v>
      </c>
      <c r="N165" s="1">
        <f t="shared" si="6"/>
        <v>776.8</v>
      </c>
      <c r="O165" s="1">
        <f t="shared" si="9"/>
        <v>0</v>
      </c>
    </row>
    <row r="166" ht="14.25" customHeight="1">
      <c r="A166" s="4">
        <v>41508.0</v>
      </c>
      <c r="B166" s="1">
        <v>872.1</v>
      </c>
      <c r="C166" s="1">
        <v>873.0</v>
      </c>
      <c r="D166" s="1">
        <v>851.0</v>
      </c>
      <c r="E166" s="1">
        <v>856.05</v>
      </c>
      <c r="F166" s="1">
        <v>638257.0</v>
      </c>
      <c r="G166" s="1">
        <f t="shared" si="1"/>
        <v>860.0166667</v>
      </c>
      <c r="H166" s="13">
        <f t="shared" si="2"/>
        <v>548911657.6</v>
      </c>
      <c r="I166" s="14">
        <f t="shared" si="7"/>
        <v>228206060619</v>
      </c>
      <c r="J166" s="1">
        <f t="shared" si="8"/>
        <v>291252733</v>
      </c>
      <c r="K166" s="15">
        <f t="shared" si="3"/>
        <v>783.5327699</v>
      </c>
      <c r="L166" s="1" t="str">
        <f t="shared" si="4"/>
        <v>SELL</v>
      </c>
      <c r="M166" s="1" t="str">
        <f t="shared" si="5"/>
        <v>HOLD</v>
      </c>
      <c r="N166" s="1">
        <f t="shared" si="6"/>
        <v>776.8</v>
      </c>
      <c r="O166" s="1">
        <f t="shared" si="9"/>
        <v>0</v>
      </c>
    </row>
    <row r="167" ht="14.25" customHeight="1">
      <c r="A167" s="4">
        <v>41509.0</v>
      </c>
      <c r="B167" s="1">
        <v>862.8</v>
      </c>
      <c r="C167" s="1">
        <v>862.8</v>
      </c>
      <c r="D167" s="1">
        <v>840.1</v>
      </c>
      <c r="E167" s="1">
        <v>845.65</v>
      </c>
      <c r="F167" s="1">
        <v>779285.0</v>
      </c>
      <c r="G167" s="1">
        <f t="shared" si="1"/>
        <v>849.5166667</v>
      </c>
      <c r="H167" s="13">
        <f t="shared" si="2"/>
        <v>662015595.6</v>
      </c>
      <c r="I167" s="1">
        <f t="shared" si="7"/>
        <v>228868076215</v>
      </c>
      <c r="J167" s="1">
        <f t="shared" si="8"/>
        <v>292032018</v>
      </c>
      <c r="K167" s="15">
        <f t="shared" si="3"/>
        <v>783.7088473</v>
      </c>
      <c r="L167" s="1" t="str">
        <f t="shared" si="4"/>
        <v>SELL</v>
      </c>
      <c r="M167" s="1" t="str">
        <f t="shared" si="5"/>
        <v>HOLD</v>
      </c>
      <c r="N167" s="1">
        <f t="shared" si="6"/>
        <v>776.8</v>
      </c>
      <c r="O167" s="1">
        <f t="shared" si="9"/>
        <v>0</v>
      </c>
    </row>
    <row r="168" ht="14.25" customHeight="1">
      <c r="A168" s="4">
        <v>41512.0</v>
      </c>
      <c r="B168" s="1">
        <v>840.0</v>
      </c>
      <c r="C168" s="1">
        <v>847.7</v>
      </c>
      <c r="D168" s="1">
        <v>830.2</v>
      </c>
      <c r="E168" s="1">
        <v>843.75</v>
      </c>
      <c r="F168" s="1">
        <v>1223937.0</v>
      </c>
      <c r="G168" s="1">
        <f t="shared" si="1"/>
        <v>840.55</v>
      </c>
      <c r="H168" s="13">
        <f t="shared" si="2"/>
        <v>1028780245</v>
      </c>
      <c r="I168" s="14">
        <f t="shared" si="7"/>
        <v>229896856460</v>
      </c>
      <c r="J168" s="1">
        <f t="shared" si="8"/>
        <v>293255955</v>
      </c>
      <c r="K168" s="15">
        <f t="shared" si="3"/>
        <v>783.9460803</v>
      </c>
      <c r="L168" s="1" t="str">
        <f t="shared" si="4"/>
        <v>SELL</v>
      </c>
      <c r="M168" s="1" t="str">
        <f t="shared" si="5"/>
        <v>HOLD</v>
      </c>
      <c r="N168" s="1">
        <f t="shared" si="6"/>
        <v>776.8</v>
      </c>
      <c r="O168" s="1">
        <f t="shared" si="9"/>
        <v>0</v>
      </c>
    </row>
    <row r="169" ht="14.25" customHeight="1">
      <c r="A169" s="4">
        <v>41513.0</v>
      </c>
      <c r="B169" s="1">
        <v>842.0</v>
      </c>
      <c r="C169" s="1">
        <v>861.0</v>
      </c>
      <c r="D169" s="1">
        <v>840.0</v>
      </c>
      <c r="E169" s="1">
        <v>858.4</v>
      </c>
      <c r="F169" s="1">
        <v>1372742.0</v>
      </c>
      <c r="G169" s="1">
        <f t="shared" si="1"/>
        <v>853.1333333</v>
      </c>
      <c r="H169" s="13">
        <f t="shared" si="2"/>
        <v>1171131958</v>
      </c>
      <c r="I169" s="1">
        <f t="shared" si="7"/>
        <v>231067988418</v>
      </c>
      <c r="J169" s="1">
        <f t="shared" si="8"/>
        <v>294628697</v>
      </c>
      <c r="K169" s="15">
        <f t="shared" si="3"/>
        <v>784.2684395</v>
      </c>
      <c r="L169" s="1" t="str">
        <f t="shared" si="4"/>
        <v>SELL</v>
      </c>
      <c r="M169" s="1" t="str">
        <f t="shared" si="5"/>
        <v>HOLD</v>
      </c>
      <c r="N169" s="1">
        <f t="shared" si="6"/>
        <v>776.8</v>
      </c>
      <c r="O169" s="1">
        <f t="shared" si="9"/>
        <v>0</v>
      </c>
    </row>
    <row r="170" ht="14.25" customHeight="1">
      <c r="A170" s="4">
        <v>41514.0</v>
      </c>
      <c r="B170" s="1">
        <v>867.5</v>
      </c>
      <c r="C170" s="1">
        <v>867.5</v>
      </c>
      <c r="D170" s="1">
        <v>841.5</v>
      </c>
      <c r="E170" s="1">
        <v>844.1</v>
      </c>
      <c r="F170" s="1">
        <v>1379400.0</v>
      </c>
      <c r="G170" s="1">
        <f t="shared" si="1"/>
        <v>851.0333333</v>
      </c>
      <c r="H170" s="13">
        <f t="shared" si="2"/>
        <v>1173915380</v>
      </c>
      <c r="I170" s="14">
        <f t="shared" si="7"/>
        <v>232241903798</v>
      </c>
      <c r="J170" s="1">
        <f t="shared" si="8"/>
        <v>296008097</v>
      </c>
      <c r="K170" s="15">
        <f t="shared" si="3"/>
        <v>784.5795644</v>
      </c>
      <c r="L170" s="1" t="str">
        <f t="shared" si="4"/>
        <v>SELL</v>
      </c>
      <c r="M170" s="1" t="str">
        <f t="shared" si="5"/>
        <v>HOLD</v>
      </c>
      <c r="N170" s="1">
        <f t="shared" si="6"/>
        <v>776.8</v>
      </c>
      <c r="O170" s="1">
        <f t="shared" si="9"/>
        <v>0</v>
      </c>
    </row>
    <row r="171" ht="14.25" customHeight="1">
      <c r="A171" s="4">
        <v>41515.0</v>
      </c>
      <c r="B171" s="1">
        <v>850.0</v>
      </c>
      <c r="C171" s="1">
        <v>851.5</v>
      </c>
      <c r="D171" s="1">
        <v>835.1</v>
      </c>
      <c r="E171" s="1">
        <v>837.3</v>
      </c>
      <c r="F171" s="1">
        <v>1388985.0</v>
      </c>
      <c r="G171" s="1">
        <f t="shared" si="1"/>
        <v>841.3</v>
      </c>
      <c r="H171" s="13">
        <f t="shared" si="2"/>
        <v>1168553081</v>
      </c>
      <c r="I171" s="1">
        <f t="shared" si="7"/>
        <v>233410456879</v>
      </c>
      <c r="J171" s="1">
        <f t="shared" si="8"/>
        <v>297397082</v>
      </c>
      <c r="K171" s="15">
        <f t="shared" si="3"/>
        <v>784.8444756</v>
      </c>
      <c r="L171" s="1" t="str">
        <f t="shared" si="4"/>
        <v>SELL</v>
      </c>
      <c r="M171" s="1" t="str">
        <f t="shared" si="5"/>
        <v>HOLD</v>
      </c>
      <c r="N171" s="1">
        <f t="shared" si="6"/>
        <v>776.8</v>
      </c>
      <c r="O171" s="1">
        <f t="shared" si="9"/>
        <v>0</v>
      </c>
    </row>
    <row r="172" ht="14.25" customHeight="1">
      <c r="A172" s="4">
        <v>41516.0</v>
      </c>
      <c r="B172" s="1">
        <v>838.0</v>
      </c>
      <c r="C172" s="1">
        <v>857.5</v>
      </c>
      <c r="D172" s="1">
        <v>838.0</v>
      </c>
      <c r="E172" s="1">
        <v>855.35</v>
      </c>
      <c r="F172" s="1">
        <v>1143989.0</v>
      </c>
      <c r="G172" s="1">
        <f t="shared" si="1"/>
        <v>850.2833333</v>
      </c>
      <c r="H172" s="13">
        <f t="shared" si="2"/>
        <v>972714780.2</v>
      </c>
      <c r="I172" s="14">
        <f t="shared" si="7"/>
        <v>234383171659</v>
      </c>
      <c r="J172" s="1">
        <f t="shared" si="8"/>
        <v>298541071</v>
      </c>
      <c r="K172" s="15">
        <f t="shared" si="3"/>
        <v>785.0952329</v>
      </c>
      <c r="L172" s="1" t="str">
        <f t="shared" si="4"/>
        <v>SELL</v>
      </c>
      <c r="M172" s="1" t="str">
        <f t="shared" si="5"/>
        <v>HOLD</v>
      </c>
      <c r="N172" s="1">
        <f t="shared" si="6"/>
        <v>776.8</v>
      </c>
      <c r="O172" s="1">
        <f t="shared" si="9"/>
        <v>0</v>
      </c>
    </row>
    <row r="173" ht="14.25" customHeight="1">
      <c r="A173" s="4">
        <v>41519.0</v>
      </c>
      <c r="B173" s="1">
        <v>858.0</v>
      </c>
      <c r="C173" s="1">
        <v>874.9</v>
      </c>
      <c r="D173" s="1">
        <v>856.0</v>
      </c>
      <c r="E173" s="1">
        <v>871.35</v>
      </c>
      <c r="F173" s="1">
        <v>1242118.0</v>
      </c>
      <c r="G173" s="1">
        <f t="shared" si="1"/>
        <v>867.4166667</v>
      </c>
      <c r="H173" s="13">
        <f t="shared" si="2"/>
        <v>1077433855</v>
      </c>
      <c r="I173" s="1">
        <f t="shared" si="7"/>
        <v>235460605514</v>
      </c>
      <c r="J173" s="1">
        <f t="shared" si="8"/>
        <v>299783189</v>
      </c>
      <c r="K173" s="15">
        <f t="shared" si="3"/>
        <v>785.4363225</v>
      </c>
      <c r="L173" s="1" t="str">
        <f t="shared" si="4"/>
        <v>SELL</v>
      </c>
      <c r="M173" s="1" t="str">
        <f t="shared" si="5"/>
        <v>HOLD</v>
      </c>
      <c r="N173" s="1">
        <f t="shared" si="6"/>
        <v>776.8</v>
      </c>
      <c r="O173" s="1">
        <f t="shared" si="9"/>
        <v>0</v>
      </c>
    </row>
    <row r="174" ht="14.25" customHeight="1">
      <c r="A174" s="4">
        <v>41520.0</v>
      </c>
      <c r="B174" s="1">
        <v>864.0</v>
      </c>
      <c r="C174" s="1">
        <v>882.9</v>
      </c>
      <c r="D174" s="1">
        <v>858.9</v>
      </c>
      <c r="E174" s="1">
        <v>879.05</v>
      </c>
      <c r="F174" s="1">
        <v>2094739.0</v>
      </c>
      <c r="G174" s="1">
        <f t="shared" si="1"/>
        <v>873.6166667</v>
      </c>
      <c r="H174" s="13">
        <f t="shared" si="2"/>
        <v>1829998903</v>
      </c>
      <c r="I174" s="14">
        <f t="shared" si="7"/>
        <v>237290604417</v>
      </c>
      <c r="J174" s="1">
        <f t="shared" si="8"/>
        <v>301877928</v>
      </c>
      <c r="K174" s="15">
        <f t="shared" si="3"/>
        <v>786.0482083</v>
      </c>
      <c r="L174" s="1" t="str">
        <f t="shared" si="4"/>
        <v>SELL</v>
      </c>
      <c r="M174" s="1" t="str">
        <f t="shared" si="5"/>
        <v>HOLD</v>
      </c>
      <c r="N174" s="1">
        <f t="shared" si="6"/>
        <v>776.8</v>
      </c>
      <c r="O174" s="1">
        <f t="shared" si="9"/>
        <v>0</v>
      </c>
    </row>
    <row r="175" ht="14.25" customHeight="1">
      <c r="A175" s="4">
        <v>41521.0</v>
      </c>
      <c r="B175" s="1">
        <v>882.0</v>
      </c>
      <c r="C175" s="1">
        <v>882.5</v>
      </c>
      <c r="D175" s="1">
        <v>871.35</v>
      </c>
      <c r="E175" s="1">
        <v>874.7</v>
      </c>
      <c r="F175" s="1">
        <v>1469079.0</v>
      </c>
      <c r="G175" s="1">
        <f t="shared" si="1"/>
        <v>876.1833333</v>
      </c>
      <c r="H175" s="13">
        <f t="shared" si="2"/>
        <v>1287182535</v>
      </c>
      <c r="I175" s="1">
        <f t="shared" si="7"/>
        <v>238577786952</v>
      </c>
      <c r="J175" s="1">
        <f t="shared" si="8"/>
        <v>303347007</v>
      </c>
      <c r="K175" s="15">
        <f t="shared" si="3"/>
        <v>786.4847236</v>
      </c>
      <c r="L175" s="1" t="str">
        <f t="shared" si="4"/>
        <v>SELL</v>
      </c>
      <c r="M175" s="1" t="str">
        <f t="shared" si="5"/>
        <v>HOLD</v>
      </c>
      <c r="N175" s="1">
        <f t="shared" si="6"/>
        <v>776.8</v>
      </c>
      <c r="O175" s="1">
        <f t="shared" si="9"/>
        <v>0</v>
      </c>
    </row>
    <row r="176" ht="14.25" customHeight="1">
      <c r="A176" s="4">
        <v>41522.0</v>
      </c>
      <c r="B176" s="1">
        <v>871.35</v>
      </c>
      <c r="C176" s="1">
        <v>889.0</v>
      </c>
      <c r="D176" s="1">
        <v>870.7</v>
      </c>
      <c r="E176" s="1">
        <v>879.75</v>
      </c>
      <c r="F176" s="1">
        <v>1174705.0</v>
      </c>
      <c r="G176" s="1">
        <f t="shared" si="1"/>
        <v>879.8166667</v>
      </c>
      <c r="H176" s="13">
        <f t="shared" si="2"/>
        <v>1033525037</v>
      </c>
      <c r="I176" s="14">
        <f t="shared" si="7"/>
        <v>239611311989</v>
      </c>
      <c r="J176" s="1">
        <f t="shared" si="8"/>
        <v>304521712</v>
      </c>
      <c r="K176" s="15">
        <f t="shared" si="3"/>
        <v>786.8447554</v>
      </c>
      <c r="L176" s="1" t="str">
        <f t="shared" si="4"/>
        <v>SELL</v>
      </c>
      <c r="M176" s="1" t="str">
        <f t="shared" si="5"/>
        <v>HOLD</v>
      </c>
      <c r="N176" s="1">
        <f t="shared" si="6"/>
        <v>776.8</v>
      </c>
      <c r="O176" s="1">
        <f t="shared" si="9"/>
        <v>0</v>
      </c>
    </row>
    <row r="177" ht="14.25" customHeight="1">
      <c r="A177" s="4">
        <v>41523.0</v>
      </c>
      <c r="B177" s="1">
        <v>883.0</v>
      </c>
      <c r="C177" s="1">
        <v>899.0</v>
      </c>
      <c r="D177" s="1">
        <v>880.3</v>
      </c>
      <c r="E177" s="1">
        <v>895.35</v>
      </c>
      <c r="F177" s="1">
        <v>1535519.0</v>
      </c>
      <c r="G177" s="1">
        <f t="shared" si="1"/>
        <v>891.55</v>
      </c>
      <c r="H177" s="13">
        <f t="shared" si="2"/>
        <v>1368991964</v>
      </c>
      <c r="I177" s="1">
        <f t="shared" si="7"/>
        <v>240980303954</v>
      </c>
      <c r="J177" s="1">
        <f t="shared" si="8"/>
        <v>306057231</v>
      </c>
      <c r="K177" s="15">
        <f t="shared" si="3"/>
        <v>787.3700718</v>
      </c>
      <c r="L177" s="1" t="str">
        <f t="shared" si="4"/>
        <v>SELL</v>
      </c>
      <c r="M177" s="1" t="str">
        <f t="shared" si="5"/>
        <v>HOLD</v>
      </c>
      <c r="N177" s="1">
        <f t="shared" si="6"/>
        <v>776.8</v>
      </c>
      <c r="O177" s="1">
        <f t="shared" si="9"/>
        <v>0</v>
      </c>
    </row>
    <row r="178" ht="14.25" customHeight="1">
      <c r="A178" s="4">
        <v>41526.0</v>
      </c>
      <c r="B178" s="1">
        <v>900.0</v>
      </c>
      <c r="C178" s="1">
        <v>919.4</v>
      </c>
      <c r="D178" s="1">
        <v>899.0</v>
      </c>
      <c r="E178" s="1">
        <v>914.8</v>
      </c>
      <c r="F178" s="1">
        <v>2780197.0</v>
      </c>
      <c r="G178" s="1">
        <f t="shared" si="1"/>
        <v>911.0666667</v>
      </c>
      <c r="H178" s="13">
        <f t="shared" si="2"/>
        <v>2532944813</v>
      </c>
      <c r="I178" s="14">
        <f t="shared" si="7"/>
        <v>243513248767</v>
      </c>
      <c r="J178" s="1">
        <f t="shared" si="8"/>
        <v>308837428</v>
      </c>
      <c r="K178" s="15">
        <f t="shared" si="3"/>
        <v>788.4836056</v>
      </c>
      <c r="L178" s="1" t="str">
        <f t="shared" si="4"/>
        <v>SELL</v>
      </c>
      <c r="M178" s="1" t="str">
        <f t="shared" si="5"/>
        <v>HOLD</v>
      </c>
      <c r="N178" s="1">
        <f t="shared" si="6"/>
        <v>776.8</v>
      </c>
      <c r="O178" s="1">
        <f t="shared" si="9"/>
        <v>0</v>
      </c>
    </row>
    <row r="179" ht="14.25" customHeight="1">
      <c r="A179" s="4">
        <v>41527.0</v>
      </c>
      <c r="B179" s="1">
        <v>908.0</v>
      </c>
      <c r="C179" s="1">
        <v>913.45</v>
      </c>
      <c r="D179" s="1">
        <v>864.5</v>
      </c>
      <c r="E179" s="1">
        <v>895.4</v>
      </c>
      <c r="F179" s="1">
        <v>1167132.0</v>
      </c>
      <c r="G179" s="1">
        <f t="shared" si="1"/>
        <v>891.1166667</v>
      </c>
      <c r="H179" s="13">
        <f t="shared" si="2"/>
        <v>1040050777</v>
      </c>
      <c r="I179" s="1">
        <f t="shared" si="7"/>
        <v>244553299545</v>
      </c>
      <c r="J179" s="1">
        <f t="shared" si="8"/>
        <v>310004560</v>
      </c>
      <c r="K179" s="15">
        <f t="shared" si="3"/>
        <v>788.8700074</v>
      </c>
      <c r="L179" s="1" t="str">
        <f t="shared" si="4"/>
        <v>SELL</v>
      </c>
      <c r="M179" s="1" t="str">
        <f t="shared" si="5"/>
        <v>HOLD</v>
      </c>
      <c r="N179" s="1">
        <f t="shared" si="6"/>
        <v>776.8</v>
      </c>
      <c r="O179" s="1">
        <f t="shared" si="9"/>
        <v>0</v>
      </c>
    </row>
    <row r="180" ht="14.25" customHeight="1">
      <c r="A180" s="4">
        <v>41528.0</v>
      </c>
      <c r="B180" s="1">
        <v>900.1</v>
      </c>
      <c r="C180" s="1">
        <v>918.75</v>
      </c>
      <c r="D180" s="1">
        <v>900.1</v>
      </c>
      <c r="E180" s="1">
        <v>913.8</v>
      </c>
      <c r="F180" s="1">
        <v>1503989.0</v>
      </c>
      <c r="G180" s="1">
        <f t="shared" si="1"/>
        <v>910.8833333</v>
      </c>
      <c r="H180" s="13">
        <f t="shared" si="2"/>
        <v>1369958514</v>
      </c>
      <c r="I180" s="14">
        <f t="shared" si="7"/>
        <v>245923258058</v>
      </c>
      <c r="J180" s="1">
        <f t="shared" si="8"/>
        <v>311508549</v>
      </c>
      <c r="K180" s="15">
        <f t="shared" si="3"/>
        <v>789.4590978</v>
      </c>
      <c r="L180" s="1" t="str">
        <f t="shared" si="4"/>
        <v>SELL</v>
      </c>
      <c r="M180" s="1" t="str">
        <f t="shared" si="5"/>
        <v>HOLD</v>
      </c>
      <c r="N180" s="1">
        <f t="shared" si="6"/>
        <v>776.8</v>
      </c>
      <c r="O180" s="1">
        <f t="shared" si="9"/>
        <v>0</v>
      </c>
    </row>
    <row r="181" ht="14.25" customHeight="1">
      <c r="A181" s="4">
        <v>41529.0</v>
      </c>
      <c r="B181" s="1">
        <v>917.0</v>
      </c>
      <c r="C181" s="1">
        <v>921.9</v>
      </c>
      <c r="D181" s="1">
        <v>906.7</v>
      </c>
      <c r="E181" s="1">
        <v>912.25</v>
      </c>
      <c r="F181" s="1">
        <v>1209554.0</v>
      </c>
      <c r="G181" s="1">
        <f t="shared" si="1"/>
        <v>913.6166667</v>
      </c>
      <c r="H181" s="13">
        <f t="shared" si="2"/>
        <v>1105068694</v>
      </c>
      <c r="I181" s="1">
        <f t="shared" si="7"/>
        <v>247028326752</v>
      </c>
      <c r="J181" s="1">
        <f t="shared" si="8"/>
        <v>312718103</v>
      </c>
      <c r="K181" s="15">
        <f t="shared" si="3"/>
        <v>789.9393236</v>
      </c>
      <c r="L181" s="1" t="str">
        <f t="shared" si="4"/>
        <v>SELL</v>
      </c>
      <c r="M181" s="1" t="str">
        <f t="shared" si="5"/>
        <v>HOLD</v>
      </c>
      <c r="N181" s="1">
        <f t="shared" si="6"/>
        <v>776.8</v>
      </c>
      <c r="O181" s="1">
        <f t="shared" si="9"/>
        <v>0</v>
      </c>
    </row>
    <row r="182" ht="14.25" customHeight="1">
      <c r="A182" s="4">
        <v>41530.0</v>
      </c>
      <c r="B182" s="1">
        <v>912.0</v>
      </c>
      <c r="C182" s="1">
        <v>958.0</v>
      </c>
      <c r="D182" s="1">
        <v>910.3</v>
      </c>
      <c r="E182" s="1">
        <v>953.95</v>
      </c>
      <c r="F182" s="1">
        <v>2498592.0</v>
      </c>
      <c r="G182" s="1">
        <f t="shared" si="1"/>
        <v>940.75</v>
      </c>
      <c r="H182" s="13">
        <f t="shared" si="2"/>
        <v>2350550424</v>
      </c>
      <c r="I182" s="14">
        <f t="shared" si="7"/>
        <v>249378877176</v>
      </c>
      <c r="J182" s="1">
        <f t="shared" si="8"/>
        <v>315216695</v>
      </c>
      <c r="K182" s="15">
        <f t="shared" si="3"/>
        <v>791.1347373</v>
      </c>
      <c r="L182" s="1" t="str">
        <f t="shared" si="4"/>
        <v>SELL</v>
      </c>
      <c r="M182" s="1" t="str">
        <f t="shared" si="5"/>
        <v>HOLD</v>
      </c>
      <c r="N182" s="1">
        <f t="shared" si="6"/>
        <v>776.8</v>
      </c>
      <c r="O182" s="1">
        <f t="shared" si="9"/>
        <v>0</v>
      </c>
    </row>
    <row r="183" ht="14.25" customHeight="1">
      <c r="A183" s="4">
        <v>41533.0</v>
      </c>
      <c r="B183" s="1">
        <v>956.0</v>
      </c>
      <c r="C183" s="1">
        <v>960.0</v>
      </c>
      <c r="D183" s="1">
        <v>930.0</v>
      </c>
      <c r="E183" s="1">
        <v>935.25</v>
      </c>
      <c r="F183" s="1">
        <v>2015533.0</v>
      </c>
      <c r="G183" s="1">
        <f t="shared" si="1"/>
        <v>941.75</v>
      </c>
      <c r="H183" s="13">
        <f t="shared" si="2"/>
        <v>1898128203</v>
      </c>
      <c r="I183" s="1">
        <f t="shared" si="7"/>
        <v>251277005379</v>
      </c>
      <c r="J183" s="1">
        <f t="shared" si="8"/>
        <v>317232228</v>
      </c>
      <c r="K183" s="15">
        <f t="shared" si="3"/>
        <v>792.0916704</v>
      </c>
      <c r="L183" s="1" t="str">
        <f t="shared" si="4"/>
        <v>SELL</v>
      </c>
      <c r="M183" s="1" t="str">
        <f t="shared" si="5"/>
        <v>HOLD</v>
      </c>
      <c r="N183" s="1">
        <f t="shared" si="6"/>
        <v>776.8</v>
      </c>
      <c r="O183" s="1">
        <f t="shared" si="9"/>
        <v>0</v>
      </c>
    </row>
    <row r="184" ht="14.25" customHeight="1">
      <c r="A184" s="4">
        <v>41534.0</v>
      </c>
      <c r="B184" s="1">
        <v>940.0</v>
      </c>
      <c r="C184" s="1">
        <v>945.3</v>
      </c>
      <c r="D184" s="1">
        <v>927.8</v>
      </c>
      <c r="E184" s="1">
        <v>931.35</v>
      </c>
      <c r="F184" s="1">
        <v>1663618.0</v>
      </c>
      <c r="G184" s="1">
        <f t="shared" si="1"/>
        <v>934.8166667</v>
      </c>
      <c r="H184" s="13">
        <f t="shared" si="2"/>
        <v>1555177833</v>
      </c>
      <c r="I184" s="14">
        <f t="shared" si="7"/>
        <v>252832183212</v>
      </c>
      <c r="J184" s="1">
        <f t="shared" si="8"/>
        <v>318895846</v>
      </c>
      <c r="K184" s="15">
        <f t="shared" si="3"/>
        <v>792.8362391</v>
      </c>
      <c r="L184" s="1" t="str">
        <f t="shared" si="4"/>
        <v>SELL</v>
      </c>
      <c r="M184" s="1" t="str">
        <f t="shared" si="5"/>
        <v>HOLD</v>
      </c>
      <c r="N184" s="1">
        <f t="shared" si="6"/>
        <v>776.8</v>
      </c>
      <c r="O184" s="1">
        <f t="shared" si="9"/>
        <v>0</v>
      </c>
    </row>
    <row r="185" ht="14.25" customHeight="1">
      <c r="A185" s="4">
        <v>41535.0</v>
      </c>
      <c r="B185" s="1">
        <v>933.1</v>
      </c>
      <c r="C185" s="1">
        <v>937.9</v>
      </c>
      <c r="D185" s="1">
        <v>925.0</v>
      </c>
      <c r="E185" s="1">
        <v>931.95</v>
      </c>
      <c r="F185" s="1">
        <v>1369392.0</v>
      </c>
      <c r="G185" s="1">
        <f t="shared" si="1"/>
        <v>931.6166667</v>
      </c>
      <c r="H185" s="13">
        <f t="shared" si="2"/>
        <v>1275748410</v>
      </c>
      <c r="I185" s="1">
        <f t="shared" si="7"/>
        <v>254107931623</v>
      </c>
      <c r="J185" s="1">
        <f t="shared" si="8"/>
        <v>320265238</v>
      </c>
      <c r="K185" s="15">
        <f t="shared" si="3"/>
        <v>793.4296373</v>
      </c>
      <c r="L185" s="1" t="str">
        <f t="shared" si="4"/>
        <v>SELL</v>
      </c>
      <c r="M185" s="1" t="str">
        <f t="shared" si="5"/>
        <v>HOLD</v>
      </c>
      <c r="N185" s="1">
        <f t="shared" si="6"/>
        <v>776.8</v>
      </c>
      <c r="O185" s="1">
        <f t="shared" si="9"/>
        <v>0</v>
      </c>
    </row>
    <row r="186" ht="14.25" customHeight="1">
      <c r="A186" s="4">
        <v>41536.0</v>
      </c>
      <c r="B186" s="1">
        <v>935.0</v>
      </c>
      <c r="C186" s="1">
        <v>941.45</v>
      </c>
      <c r="D186" s="1">
        <v>922.0</v>
      </c>
      <c r="E186" s="1">
        <v>927.6</v>
      </c>
      <c r="F186" s="1">
        <v>1711645.0</v>
      </c>
      <c r="G186" s="1">
        <f t="shared" si="1"/>
        <v>930.35</v>
      </c>
      <c r="H186" s="13">
        <f t="shared" si="2"/>
        <v>1592428926</v>
      </c>
      <c r="I186" s="14">
        <f t="shared" si="7"/>
        <v>255700360548</v>
      </c>
      <c r="J186" s="1">
        <f t="shared" si="8"/>
        <v>321976883</v>
      </c>
      <c r="K186" s="15">
        <f t="shared" si="3"/>
        <v>794.1575127</v>
      </c>
      <c r="L186" s="1" t="str">
        <f t="shared" si="4"/>
        <v>SELL</v>
      </c>
      <c r="M186" s="1" t="str">
        <f t="shared" si="5"/>
        <v>HOLD</v>
      </c>
      <c r="N186" s="1">
        <f t="shared" si="6"/>
        <v>776.8</v>
      </c>
      <c r="O186" s="1">
        <f t="shared" si="9"/>
        <v>0</v>
      </c>
    </row>
    <row r="187" ht="14.25" customHeight="1">
      <c r="A187" s="4">
        <v>41537.0</v>
      </c>
      <c r="B187" s="1">
        <v>925.25</v>
      </c>
      <c r="C187" s="1">
        <v>930.3</v>
      </c>
      <c r="D187" s="1">
        <v>914.1</v>
      </c>
      <c r="E187" s="1">
        <v>919.65</v>
      </c>
      <c r="F187" s="1">
        <v>1260857.0</v>
      </c>
      <c r="G187" s="1">
        <f t="shared" si="1"/>
        <v>921.35</v>
      </c>
      <c r="H187" s="13">
        <f t="shared" si="2"/>
        <v>1161690597</v>
      </c>
      <c r="I187" s="1">
        <f t="shared" si="7"/>
        <v>256862051145</v>
      </c>
      <c r="J187" s="1">
        <f t="shared" si="8"/>
        <v>323237740</v>
      </c>
      <c r="K187" s="15">
        <f t="shared" si="3"/>
        <v>794.6536538</v>
      </c>
      <c r="L187" s="1" t="str">
        <f t="shared" si="4"/>
        <v>SELL</v>
      </c>
      <c r="M187" s="1" t="str">
        <f t="shared" si="5"/>
        <v>HOLD</v>
      </c>
      <c r="N187" s="1">
        <f t="shared" si="6"/>
        <v>776.8</v>
      </c>
      <c r="O187" s="1">
        <f t="shared" si="9"/>
        <v>0</v>
      </c>
    </row>
    <row r="188" ht="14.25" customHeight="1">
      <c r="A188" s="4">
        <v>41540.0</v>
      </c>
      <c r="B188" s="1">
        <v>925.0</v>
      </c>
      <c r="C188" s="1">
        <v>937.25</v>
      </c>
      <c r="D188" s="1">
        <v>914.9</v>
      </c>
      <c r="E188" s="1">
        <v>920.35</v>
      </c>
      <c r="F188" s="1">
        <v>1685097.0</v>
      </c>
      <c r="G188" s="1">
        <f t="shared" si="1"/>
        <v>924.1666667</v>
      </c>
      <c r="H188" s="13">
        <f t="shared" si="2"/>
        <v>1557310478</v>
      </c>
      <c r="I188" s="14">
        <f t="shared" si="7"/>
        <v>258419361623</v>
      </c>
      <c r="J188" s="1">
        <f t="shared" si="8"/>
        <v>324922837</v>
      </c>
      <c r="K188" s="15">
        <f t="shared" si="3"/>
        <v>795.3253271</v>
      </c>
      <c r="L188" s="1" t="str">
        <f t="shared" si="4"/>
        <v>SELL</v>
      </c>
      <c r="M188" s="1" t="str">
        <f t="shared" si="5"/>
        <v>HOLD</v>
      </c>
      <c r="N188" s="1">
        <f t="shared" si="6"/>
        <v>776.8</v>
      </c>
      <c r="O188" s="1">
        <f t="shared" si="9"/>
        <v>0</v>
      </c>
    </row>
    <row r="189" ht="14.25" customHeight="1">
      <c r="A189" s="4">
        <v>41541.0</v>
      </c>
      <c r="B189" s="1">
        <v>925.0</v>
      </c>
      <c r="C189" s="1">
        <v>930.0</v>
      </c>
      <c r="D189" s="1">
        <v>915.15</v>
      </c>
      <c r="E189" s="1">
        <v>926.95</v>
      </c>
      <c r="F189" s="1">
        <v>3780462.0</v>
      </c>
      <c r="G189" s="1">
        <f t="shared" si="1"/>
        <v>924.0333333</v>
      </c>
      <c r="H189" s="13">
        <f t="shared" si="2"/>
        <v>3493272903</v>
      </c>
      <c r="I189" s="1">
        <f t="shared" si="7"/>
        <v>261912634526</v>
      </c>
      <c r="J189" s="1">
        <f t="shared" si="8"/>
        <v>328703299</v>
      </c>
      <c r="K189" s="15">
        <f t="shared" si="3"/>
        <v>796.8056157</v>
      </c>
      <c r="L189" s="1" t="str">
        <f t="shared" si="4"/>
        <v>SELL</v>
      </c>
      <c r="M189" s="1" t="str">
        <f t="shared" si="5"/>
        <v>HOLD</v>
      </c>
      <c r="N189" s="1">
        <f t="shared" si="6"/>
        <v>776.8</v>
      </c>
      <c r="O189" s="1">
        <f t="shared" si="9"/>
        <v>0</v>
      </c>
    </row>
    <row r="190" ht="14.25" customHeight="1">
      <c r="A190" s="4">
        <v>41542.0</v>
      </c>
      <c r="B190" s="1">
        <v>927.0</v>
      </c>
      <c r="C190" s="1">
        <v>966.0</v>
      </c>
      <c r="D190" s="1">
        <v>922.0</v>
      </c>
      <c r="E190" s="1">
        <v>961.6</v>
      </c>
      <c r="F190" s="1">
        <v>1663078.0</v>
      </c>
      <c r="G190" s="1">
        <f t="shared" si="1"/>
        <v>949.8666667</v>
      </c>
      <c r="H190" s="13">
        <f t="shared" si="2"/>
        <v>1579702356</v>
      </c>
      <c r="I190" s="14">
        <f t="shared" si="7"/>
        <v>263492336882</v>
      </c>
      <c r="J190" s="1">
        <f t="shared" si="8"/>
        <v>330366377</v>
      </c>
      <c r="K190" s="15">
        <f t="shared" si="3"/>
        <v>797.5761313</v>
      </c>
      <c r="L190" s="1" t="str">
        <f t="shared" si="4"/>
        <v>SELL</v>
      </c>
      <c r="M190" s="1" t="str">
        <f t="shared" si="5"/>
        <v>HOLD</v>
      </c>
      <c r="N190" s="1">
        <f t="shared" si="6"/>
        <v>776.8</v>
      </c>
      <c r="O190" s="1">
        <f t="shared" si="9"/>
        <v>0</v>
      </c>
    </row>
    <row r="191" ht="14.25" customHeight="1">
      <c r="A191" s="4">
        <v>41543.0</v>
      </c>
      <c r="B191" s="1">
        <v>966.75</v>
      </c>
      <c r="C191" s="1">
        <v>975.0</v>
      </c>
      <c r="D191" s="1">
        <v>953.0</v>
      </c>
      <c r="E191" s="1">
        <v>955.8</v>
      </c>
      <c r="F191" s="1">
        <v>1070478.0</v>
      </c>
      <c r="G191" s="1">
        <f t="shared" si="1"/>
        <v>961.2666667</v>
      </c>
      <c r="H191" s="13">
        <f t="shared" si="2"/>
        <v>1029014819</v>
      </c>
      <c r="I191" s="1">
        <f t="shared" si="7"/>
        <v>264521351701</v>
      </c>
      <c r="J191" s="1">
        <f t="shared" si="8"/>
        <v>331436855</v>
      </c>
      <c r="K191" s="15">
        <f t="shared" si="3"/>
        <v>798.1048206</v>
      </c>
      <c r="L191" s="1" t="str">
        <f t="shared" si="4"/>
        <v>SELL</v>
      </c>
      <c r="M191" s="1" t="str">
        <f t="shared" si="5"/>
        <v>HOLD</v>
      </c>
      <c r="N191" s="1">
        <f t="shared" si="6"/>
        <v>776.8</v>
      </c>
      <c r="O191" s="1">
        <f t="shared" si="9"/>
        <v>0</v>
      </c>
    </row>
    <row r="192" ht="14.25" customHeight="1">
      <c r="A192" s="4">
        <v>41544.0</v>
      </c>
      <c r="B192" s="1">
        <v>950.0</v>
      </c>
      <c r="C192" s="1">
        <v>965.95</v>
      </c>
      <c r="D192" s="1">
        <v>946.15</v>
      </c>
      <c r="E192" s="1">
        <v>950.25</v>
      </c>
      <c r="F192" s="1">
        <v>1105832.0</v>
      </c>
      <c r="G192" s="1">
        <f t="shared" si="1"/>
        <v>954.1166667</v>
      </c>
      <c r="H192" s="13">
        <f t="shared" si="2"/>
        <v>1055092742</v>
      </c>
      <c r="I192" s="14">
        <f t="shared" si="7"/>
        <v>265576444443</v>
      </c>
      <c r="J192" s="1">
        <f t="shared" si="8"/>
        <v>332542687</v>
      </c>
      <c r="K192" s="15">
        <f t="shared" si="3"/>
        <v>798.6236198</v>
      </c>
      <c r="L192" s="1" t="str">
        <f t="shared" si="4"/>
        <v>SELL</v>
      </c>
      <c r="M192" s="1" t="str">
        <f t="shared" si="5"/>
        <v>HOLD</v>
      </c>
      <c r="N192" s="1">
        <f t="shared" si="6"/>
        <v>776.8</v>
      </c>
      <c r="O192" s="1">
        <f t="shared" si="9"/>
        <v>0</v>
      </c>
    </row>
    <row r="193" ht="14.25" customHeight="1">
      <c r="A193" s="4">
        <v>41547.0</v>
      </c>
      <c r="B193" s="1">
        <v>950.0</v>
      </c>
      <c r="C193" s="1">
        <v>967.9</v>
      </c>
      <c r="D193" s="1">
        <v>950.0</v>
      </c>
      <c r="E193" s="1">
        <v>959.65</v>
      </c>
      <c r="F193" s="1">
        <v>919480.0</v>
      </c>
      <c r="G193" s="1">
        <f t="shared" si="1"/>
        <v>959.1833333</v>
      </c>
      <c r="H193" s="13">
        <f t="shared" si="2"/>
        <v>881949891.3</v>
      </c>
      <c r="I193" s="1">
        <f t="shared" si="7"/>
        <v>266458394334</v>
      </c>
      <c r="J193" s="1">
        <f t="shared" si="8"/>
        <v>333462167</v>
      </c>
      <c r="K193" s="15">
        <f t="shared" si="3"/>
        <v>799.0663431</v>
      </c>
      <c r="L193" s="1" t="str">
        <f t="shared" si="4"/>
        <v>SELL</v>
      </c>
      <c r="M193" s="1" t="str">
        <f t="shared" si="5"/>
        <v>HOLD</v>
      </c>
      <c r="N193" s="1">
        <f t="shared" si="6"/>
        <v>776.8</v>
      </c>
      <c r="O193" s="1">
        <f t="shared" si="9"/>
        <v>0</v>
      </c>
    </row>
    <row r="194" ht="14.25" customHeight="1">
      <c r="A194" s="4">
        <v>41548.0</v>
      </c>
      <c r="B194" s="1">
        <v>960.0</v>
      </c>
      <c r="C194" s="1">
        <v>966.0</v>
      </c>
      <c r="D194" s="1">
        <v>938.4</v>
      </c>
      <c r="E194" s="1">
        <v>948.8</v>
      </c>
      <c r="F194" s="1">
        <v>986470.0</v>
      </c>
      <c r="G194" s="1">
        <f t="shared" si="1"/>
        <v>951.0666667</v>
      </c>
      <c r="H194" s="13">
        <f t="shared" si="2"/>
        <v>938198734.7</v>
      </c>
      <c r="I194" s="14">
        <f t="shared" si="7"/>
        <v>267396593069</v>
      </c>
      <c r="J194" s="1">
        <f t="shared" si="8"/>
        <v>334448637</v>
      </c>
      <c r="K194" s="15">
        <f t="shared" si="3"/>
        <v>799.5146743</v>
      </c>
      <c r="L194" s="1" t="str">
        <f t="shared" si="4"/>
        <v>SELL</v>
      </c>
      <c r="M194" s="1" t="str">
        <f t="shared" si="5"/>
        <v>HOLD</v>
      </c>
      <c r="N194" s="1">
        <f t="shared" si="6"/>
        <v>776.8</v>
      </c>
      <c r="O194" s="1">
        <f t="shared" si="9"/>
        <v>0</v>
      </c>
    </row>
    <row r="195" ht="14.25" customHeight="1">
      <c r="A195" s="4">
        <v>41549.0</v>
      </c>
      <c r="B195" s="1">
        <v>944.05</v>
      </c>
      <c r="C195" s="1">
        <v>954.7</v>
      </c>
      <c r="D195" s="1">
        <v>869.0</v>
      </c>
      <c r="E195" s="1">
        <v>942.6</v>
      </c>
      <c r="F195" s="1">
        <v>1347998.0</v>
      </c>
      <c r="G195" s="1">
        <f t="shared" si="1"/>
        <v>922.1</v>
      </c>
      <c r="H195" s="13">
        <f t="shared" si="2"/>
        <v>1242988956</v>
      </c>
      <c r="I195" s="1">
        <f t="shared" si="7"/>
        <v>268639582025</v>
      </c>
      <c r="J195" s="1">
        <f t="shared" si="8"/>
        <v>335796635</v>
      </c>
      <c r="K195" s="15">
        <f t="shared" si="3"/>
        <v>800.006772</v>
      </c>
      <c r="L195" s="1" t="str">
        <f t="shared" si="4"/>
        <v>SELL</v>
      </c>
      <c r="M195" s="1" t="str">
        <f t="shared" si="5"/>
        <v>HOLD</v>
      </c>
      <c r="N195" s="1">
        <f t="shared" si="6"/>
        <v>776.8</v>
      </c>
      <c r="O195" s="1">
        <f t="shared" si="9"/>
        <v>0</v>
      </c>
    </row>
    <row r="196" ht="14.25" customHeight="1">
      <c r="A196" s="4">
        <v>41550.0</v>
      </c>
      <c r="B196" s="1">
        <v>942.6</v>
      </c>
      <c r="C196" s="1">
        <v>953.95</v>
      </c>
      <c r="D196" s="1">
        <v>929.05</v>
      </c>
      <c r="E196" s="1">
        <v>940.9</v>
      </c>
      <c r="F196" s="1">
        <v>1532685.0</v>
      </c>
      <c r="G196" s="1">
        <f t="shared" si="1"/>
        <v>941.3</v>
      </c>
      <c r="H196" s="13">
        <f t="shared" si="2"/>
        <v>1442716391</v>
      </c>
      <c r="I196" s="14">
        <f t="shared" si="7"/>
        <v>270082298415</v>
      </c>
      <c r="J196" s="1">
        <f t="shared" si="8"/>
        <v>337329320</v>
      </c>
      <c r="K196" s="15">
        <f t="shared" si="3"/>
        <v>800.6487501</v>
      </c>
      <c r="L196" s="1" t="str">
        <f t="shared" si="4"/>
        <v>SELL</v>
      </c>
      <c r="M196" s="1" t="str">
        <f t="shared" si="5"/>
        <v>HOLD</v>
      </c>
      <c r="N196" s="1">
        <f t="shared" si="6"/>
        <v>776.8</v>
      </c>
      <c r="O196" s="1">
        <f t="shared" si="9"/>
        <v>0</v>
      </c>
    </row>
    <row r="197" ht="14.25" customHeight="1">
      <c r="A197" s="4">
        <v>41551.0</v>
      </c>
      <c r="B197" s="1">
        <v>942.65</v>
      </c>
      <c r="C197" s="1">
        <v>955.8</v>
      </c>
      <c r="D197" s="1">
        <v>939.1</v>
      </c>
      <c r="E197" s="1">
        <v>950.7</v>
      </c>
      <c r="F197" s="1">
        <v>1304451.0</v>
      </c>
      <c r="G197" s="1">
        <f t="shared" si="1"/>
        <v>948.5333333</v>
      </c>
      <c r="H197" s="13">
        <f t="shared" si="2"/>
        <v>1237315255</v>
      </c>
      <c r="I197" s="1">
        <f t="shared" si="7"/>
        <v>271319613670</v>
      </c>
      <c r="J197" s="1">
        <f t="shared" si="8"/>
        <v>338633771</v>
      </c>
      <c r="K197" s="15">
        <f t="shared" si="3"/>
        <v>801.2184162</v>
      </c>
      <c r="L197" s="1" t="str">
        <f t="shared" si="4"/>
        <v>SELL</v>
      </c>
      <c r="M197" s="1" t="str">
        <f t="shared" si="5"/>
        <v>HOLD</v>
      </c>
      <c r="N197" s="1">
        <f t="shared" si="6"/>
        <v>776.8</v>
      </c>
      <c r="O197" s="1">
        <f t="shared" si="9"/>
        <v>0</v>
      </c>
    </row>
    <row r="198" ht="14.25" customHeight="1">
      <c r="A198" s="4">
        <v>41554.0</v>
      </c>
      <c r="B198" s="1">
        <v>955.95</v>
      </c>
      <c r="C198" s="1">
        <v>997.7</v>
      </c>
      <c r="D198" s="1">
        <v>949.1</v>
      </c>
      <c r="E198" s="1">
        <v>992.85</v>
      </c>
      <c r="F198" s="1">
        <v>2675302.0</v>
      </c>
      <c r="G198" s="1">
        <f t="shared" si="1"/>
        <v>979.8833333</v>
      </c>
      <c r="H198" s="13">
        <f t="shared" si="2"/>
        <v>2621483841</v>
      </c>
      <c r="I198" s="14">
        <f t="shared" si="7"/>
        <v>273941097512</v>
      </c>
      <c r="J198" s="1">
        <f t="shared" si="8"/>
        <v>341309073</v>
      </c>
      <c r="K198" s="15">
        <f t="shared" si="3"/>
        <v>802.6188554</v>
      </c>
      <c r="L198" s="1" t="str">
        <f t="shared" si="4"/>
        <v>SELL</v>
      </c>
      <c r="M198" s="1" t="str">
        <f t="shared" si="5"/>
        <v>HOLD</v>
      </c>
      <c r="N198" s="1">
        <f t="shared" si="6"/>
        <v>776.8</v>
      </c>
      <c r="O198" s="1">
        <f t="shared" si="9"/>
        <v>0</v>
      </c>
    </row>
    <row r="199" ht="14.25" customHeight="1">
      <c r="A199" s="4">
        <v>41555.0</v>
      </c>
      <c r="B199" s="1">
        <v>996.9</v>
      </c>
      <c r="C199" s="1">
        <v>1004.0</v>
      </c>
      <c r="D199" s="1">
        <v>982.35</v>
      </c>
      <c r="E199" s="1">
        <v>986.05</v>
      </c>
      <c r="F199" s="1">
        <v>1474543.0</v>
      </c>
      <c r="G199" s="1">
        <f t="shared" si="1"/>
        <v>990.8</v>
      </c>
      <c r="H199" s="13">
        <f t="shared" si="2"/>
        <v>1460977204</v>
      </c>
      <c r="I199" s="1">
        <f t="shared" si="7"/>
        <v>275402074716</v>
      </c>
      <c r="J199" s="1">
        <f t="shared" si="8"/>
        <v>342783616</v>
      </c>
      <c r="K199" s="15">
        <f t="shared" si="3"/>
        <v>803.4283491</v>
      </c>
      <c r="L199" s="1" t="str">
        <f t="shared" si="4"/>
        <v>SELL</v>
      </c>
      <c r="M199" s="1" t="str">
        <f t="shared" si="5"/>
        <v>HOLD</v>
      </c>
      <c r="N199" s="1">
        <f t="shared" si="6"/>
        <v>776.8</v>
      </c>
      <c r="O199" s="1">
        <f t="shared" si="9"/>
        <v>0</v>
      </c>
    </row>
    <row r="200" ht="14.25" customHeight="1">
      <c r="A200" s="4">
        <v>41556.0</v>
      </c>
      <c r="B200" s="1">
        <v>999.0</v>
      </c>
      <c r="C200" s="1">
        <v>1011.0</v>
      </c>
      <c r="D200" s="1">
        <v>945.0</v>
      </c>
      <c r="E200" s="1">
        <v>950.3</v>
      </c>
      <c r="F200" s="1">
        <v>2858899.0</v>
      </c>
      <c r="G200" s="1">
        <f t="shared" si="1"/>
        <v>968.7666667</v>
      </c>
      <c r="H200" s="13">
        <f t="shared" si="2"/>
        <v>2769606055</v>
      </c>
      <c r="I200" s="14">
        <f t="shared" si="7"/>
        <v>278171680771</v>
      </c>
      <c r="J200" s="1">
        <f t="shared" si="8"/>
        <v>345642515</v>
      </c>
      <c r="K200" s="15">
        <f t="shared" si="3"/>
        <v>804.7959053</v>
      </c>
      <c r="L200" s="1" t="str">
        <f t="shared" si="4"/>
        <v>SELL</v>
      </c>
      <c r="M200" s="1" t="str">
        <f t="shared" si="5"/>
        <v>HOLD</v>
      </c>
      <c r="N200" s="1">
        <f t="shared" si="6"/>
        <v>776.8</v>
      </c>
      <c r="O200" s="1">
        <f t="shared" si="9"/>
        <v>0</v>
      </c>
    </row>
    <row r="201" ht="14.25" customHeight="1">
      <c r="A201" s="4">
        <v>41557.0</v>
      </c>
      <c r="B201" s="1">
        <v>970.0</v>
      </c>
      <c r="C201" s="1">
        <v>984.0</v>
      </c>
      <c r="D201" s="1">
        <v>930.0</v>
      </c>
      <c r="E201" s="1">
        <v>981.25</v>
      </c>
      <c r="F201" s="1">
        <v>2240367.0</v>
      </c>
      <c r="G201" s="1">
        <f t="shared" si="1"/>
        <v>965.0833333</v>
      </c>
      <c r="H201" s="13">
        <f t="shared" si="2"/>
        <v>2162140852</v>
      </c>
      <c r="I201" s="1">
        <f t="shared" si="7"/>
        <v>280333821623</v>
      </c>
      <c r="J201" s="1">
        <f t="shared" si="8"/>
        <v>347882882</v>
      </c>
      <c r="K201" s="15">
        <f t="shared" si="3"/>
        <v>805.8281569</v>
      </c>
      <c r="L201" s="1" t="str">
        <f t="shared" si="4"/>
        <v>SELL</v>
      </c>
      <c r="M201" s="1" t="str">
        <f t="shared" si="5"/>
        <v>HOLD</v>
      </c>
      <c r="N201" s="1">
        <f t="shared" si="6"/>
        <v>776.8</v>
      </c>
      <c r="O201" s="1">
        <f t="shared" si="9"/>
        <v>0</v>
      </c>
    </row>
    <row r="202" ht="14.25" customHeight="1">
      <c r="A202" s="4">
        <v>41558.0</v>
      </c>
      <c r="B202" s="1">
        <v>982.0</v>
      </c>
      <c r="C202" s="1">
        <v>987.4</v>
      </c>
      <c r="D202" s="1">
        <v>964.1</v>
      </c>
      <c r="E202" s="1">
        <v>967.75</v>
      </c>
      <c r="F202" s="1">
        <v>1100456.0</v>
      </c>
      <c r="G202" s="1">
        <f t="shared" si="1"/>
        <v>973.0833333</v>
      </c>
      <c r="H202" s="13">
        <f t="shared" si="2"/>
        <v>1070835393</v>
      </c>
      <c r="I202" s="14">
        <f t="shared" si="7"/>
        <v>281404657016</v>
      </c>
      <c r="J202" s="1">
        <f t="shared" si="8"/>
        <v>348983338</v>
      </c>
      <c r="K202" s="15">
        <f t="shared" si="3"/>
        <v>806.3555659</v>
      </c>
      <c r="L202" s="1" t="str">
        <f t="shared" si="4"/>
        <v>SELL</v>
      </c>
      <c r="M202" s="1" t="str">
        <f t="shared" si="5"/>
        <v>HOLD</v>
      </c>
      <c r="N202" s="1">
        <f t="shared" si="6"/>
        <v>776.8</v>
      </c>
      <c r="O202" s="1">
        <f t="shared" si="9"/>
        <v>0</v>
      </c>
    </row>
    <row r="203" ht="14.25" customHeight="1">
      <c r="A203" s="4">
        <v>41561.0</v>
      </c>
      <c r="B203" s="1">
        <v>964.5</v>
      </c>
      <c r="C203" s="1">
        <v>980.5</v>
      </c>
      <c r="D203" s="1">
        <v>956.2</v>
      </c>
      <c r="E203" s="1">
        <v>963.25</v>
      </c>
      <c r="F203" s="1">
        <v>1103319.0</v>
      </c>
      <c r="G203" s="1">
        <f t="shared" si="1"/>
        <v>966.65</v>
      </c>
      <c r="H203" s="13">
        <f t="shared" si="2"/>
        <v>1066523311</v>
      </c>
      <c r="I203" s="1">
        <f t="shared" si="7"/>
        <v>282471180327</v>
      </c>
      <c r="J203" s="1">
        <f t="shared" si="8"/>
        <v>350086657</v>
      </c>
      <c r="K203" s="15">
        <f t="shared" si="3"/>
        <v>806.8607434</v>
      </c>
      <c r="L203" s="1" t="str">
        <f t="shared" si="4"/>
        <v>SELL</v>
      </c>
      <c r="M203" s="1" t="str">
        <f t="shared" si="5"/>
        <v>HOLD</v>
      </c>
      <c r="N203" s="1">
        <f t="shared" si="6"/>
        <v>776.8</v>
      </c>
      <c r="O203" s="1">
        <f t="shared" si="9"/>
        <v>0</v>
      </c>
    </row>
    <row r="204" ht="14.25" customHeight="1">
      <c r="A204" s="4">
        <v>41562.0</v>
      </c>
      <c r="B204" s="1">
        <v>974.05</v>
      </c>
      <c r="C204" s="1">
        <v>993.85</v>
      </c>
      <c r="D204" s="1">
        <v>970.0</v>
      </c>
      <c r="E204" s="1">
        <v>986.2</v>
      </c>
      <c r="F204" s="1">
        <v>1876177.0</v>
      </c>
      <c r="G204" s="1">
        <f t="shared" si="1"/>
        <v>983.35</v>
      </c>
      <c r="H204" s="13">
        <f t="shared" si="2"/>
        <v>1844938653</v>
      </c>
      <c r="I204" s="14">
        <f t="shared" si="7"/>
        <v>284316118980</v>
      </c>
      <c r="J204" s="1">
        <f t="shared" si="8"/>
        <v>351962834</v>
      </c>
      <c r="K204" s="15">
        <f t="shared" si="3"/>
        <v>807.801539</v>
      </c>
      <c r="L204" s="1" t="str">
        <f t="shared" si="4"/>
        <v>SELL</v>
      </c>
      <c r="M204" s="1" t="str">
        <f t="shared" si="5"/>
        <v>HOLD</v>
      </c>
      <c r="N204" s="1">
        <f t="shared" si="6"/>
        <v>776.8</v>
      </c>
      <c r="O204" s="1">
        <f t="shared" si="9"/>
        <v>0</v>
      </c>
    </row>
    <row r="205" ht="14.25" customHeight="1">
      <c r="A205" s="4">
        <v>41563.0</v>
      </c>
      <c r="B205" s="1">
        <v>1022.0</v>
      </c>
      <c r="C205" s="1">
        <v>1049.4</v>
      </c>
      <c r="D205" s="1">
        <v>1022.0</v>
      </c>
      <c r="E205" s="1">
        <v>1040.2</v>
      </c>
      <c r="F205" s="1">
        <v>4805202.0</v>
      </c>
      <c r="G205" s="1">
        <f t="shared" si="1"/>
        <v>1037.2</v>
      </c>
      <c r="H205" s="13">
        <f t="shared" si="2"/>
        <v>4983955514</v>
      </c>
      <c r="I205" s="1">
        <f t="shared" si="7"/>
        <v>289300074494</v>
      </c>
      <c r="J205" s="1">
        <f t="shared" si="8"/>
        <v>356768036</v>
      </c>
      <c r="K205" s="15">
        <f t="shared" si="3"/>
        <v>810.8912383</v>
      </c>
      <c r="L205" s="1" t="str">
        <f t="shared" si="4"/>
        <v>SELL</v>
      </c>
      <c r="M205" s="1" t="str">
        <f t="shared" si="5"/>
        <v>HOLD</v>
      </c>
      <c r="N205" s="1">
        <f t="shared" si="6"/>
        <v>776.8</v>
      </c>
      <c r="O205" s="1">
        <f t="shared" si="9"/>
        <v>0</v>
      </c>
    </row>
    <row r="206" ht="14.25" customHeight="1">
      <c r="A206" s="4">
        <v>41564.0</v>
      </c>
      <c r="B206" s="1">
        <v>1043.0</v>
      </c>
      <c r="C206" s="1">
        <v>1072.95</v>
      </c>
      <c r="D206" s="1">
        <v>1037.2</v>
      </c>
      <c r="E206" s="1">
        <v>1066.95</v>
      </c>
      <c r="F206" s="1">
        <v>2578158.0</v>
      </c>
      <c r="G206" s="1">
        <f t="shared" si="1"/>
        <v>1059.033333</v>
      </c>
      <c r="H206" s="13">
        <f t="shared" si="2"/>
        <v>2730355261</v>
      </c>
      <c r="I206" s="14">
        <f t="shared" si="7"/>
        <v>292030429755</v>
      </c>
      <c r="J206" s="1">
        <f t="shared" si="8"/>
        <v>359346194</v>
      </c>
      <c r="K206" s="15">
        <f t="shared" si="3"/>
        <v>812.6715536</v>
      </c>
      <c r="L206" s="1" t="str">
        <f t="shared" si="4"/>
        <v>SELL</v>
      </c>
      <c r="M206" s="1" t="str">
        <f t="shared" si="5"/>
        <v>HOLD</v>
      </c>
      <c r="N206" s="1">
        <f t="shared" si="6"/>
        <v>776.8</v>
      </c>
      <c r="O206" s="1">
        <f t="shared" si="9"/>
        <v>0</v>
      </c>
    </row>
    <row r="207" ht="14.25" customHeight="1">
      <c r="A207" s="4">
        <v>41565.0</v>
      </c>
      <c r="B207" s="1">
        <v>1063.5</v>
      </c>
      <c r="C207" s="1">
        <v>1067.75</v>
      </c>
      <c r="D207" s="1">
        <v>1041.55</v>
      </c>
      <c r="E207" s="1">
        <v>1062.6</v>
      </c>
      <c r="F207" s="1">
        <v>1753512.0</v>
      </c>
      <c r="G207" s="1">
        <f t="shared" si="1"/>
        <v>1057.3</v>
      </c>
      <c r="H207" s="13">
        <f t="shared" si="2"/>
        <v>1853988238</v>
      </c>
      <c r="I207" s="1">
        <f t="shared" si="7"/>
        <v>293884417993</v>
      </c>
      <c r="J207" s="1">
        <f t="shared" si="8"/>
        <v>361099706</v>
      </c>
      <c r="K207" s="15">
        <f t="shared" si="3"/>
        <v>813.8594773</v>
      </c>
      <c r="L207" s="1" t="str">
        <f t="shared" si="4"/>
        <v>SELL</v>
      </c>
      <c r="M207" s="1" t="str">
        <f t="shared" si="5"/>
        <v>HOLD</v>
      </c>
      <c r="N207" s="1">
        <f t="shared" si="6"/>
        <v>776.8</v>
      </c>
      <c r="O207" s="1">
        <f t="shared" si="9"/>
        <v>0</v>
      </c>
    </row>
    <row r="208" ht="14.25" customHeight="1">
      <c r="A208" s="4">
        <v>41568.0</v>
      </c>
      <c r="B208" s="1">
        <v>1060.0</v>
      </c>
      <c r="C208" s="1">
        <v>1066.8</v>
      </c>
      <c r="D208" s="1">
        <v>1043.55</v>
      </c>
      <c r="E208" s="1">
        <v>1048.2</v>
      </c>
      <c r="F208" s="1">
        <v>1070691.0</v>
      </c>
      <c r="G208" s="1">
        <f t="shared" si="1"/>
        <v>1052.85</v>
      </c>
      <c r="H208" s="13">
        <f t="shared" si="2"/>
        <v>1127277019</v>
      </c>
      <c r="I208" s="14">
        <f t="shared" si="7"/>
        <v>295011695012</v>
      </c>
      <c r="J208" s="1">
        <f t="shared" si="8"/>
        <v>362170397</v>
      </c>
      <c r="K208" s="15">
        <f t="shared" si="3"/>
        <v>814.5660094</v>
      </c>
      <c r="L208" s="1" t="str">
        <f t="shared" si="4"/>
        <v>SELL</v>
      </c>
      <c r="M208" s="1" t="str">
        <f t="shared" si="5"/>
        <v>HOLD</v>
      </c>
      <c r="N208" s="1">
        <f t="shared" si="6"/>
        <v>776.8</v>
      </c>
      <c r="O208" s="1">
        <f t="shared" si="9"/>
        <v>0</v>
      </c>
    </row>
    <row r="209" ht="14.25" customHeight="1">
      <c r="A209" s="4">
        <v>41569.0</v>
      </c>
      <c r="B209" s="1">
        <v>1050.0</v>
      </c>
      <c r="C209" s="1">
        <v>1067.55</v>
      </c>
      <c r="D209" s="1">
        <v>1040.0</v>
      </c>
      <c r="E209" s="1">
        <v>1052.9</v>
      </c>
      <c r="F209" s="1">
        <v>2627845.0</v>
      </c>
      <c r="G209" s="1">
        <f t="shared" si="1"/>
        <v>1053.483333</v>
      </c>
      <c r="H209" s="13">
        <f t="shared" si="2"/>
        <v>2768390910</v>
      </c>
      <c r="I209" s="1">
        <f t="shared" si="7"/>
        <v>297780085922</v>
      </c>
      <c r="J209" s="1">
        <f t="shared" si="8"/>
        <v>364798242</v>
      </c>
      <c r="K209" s="15">
        <f t="shared" si="3"/>
        <v>816.287064</v>
      </c>
      <c r="L209" s="1" t="str">
        <f t="shared" si="4"/>
        <v>SELL</v>
      </c>
      <c r="M209" s="1" t="str">
        <f t="shared" si="5"/>
        <v>HOLD</v>
      </c>
      <c r="N209" s="1">
        <f t="shared" si="6"/>
        <v>776.8</v>
      </c>
      <c r="O209" s="1">
        <f t="shared" si="9"/>
        <v>0</v>
      </c>
    </row>
    <row r="210" ht="14.25" customHeight="1">
      <c r="A210" s="4">
        <v>41570.0</v>
      </c>
      <c r="B210" s="1">
        <v>1060.0</v>
      </c>
      <c r="C210" s="1">
        <v>1060.0</v>
      </c>
      <c r="D210" s="1">
        <v>1031.0</v>
      </c>
      <c r="E210" s="1">
        <v>1052.9</v>
      </c>
      <c r="F210" s="1">
        <v>1106199.0</v>
      </c>
      <c r="G210" s="1">
        <f t="shared" si="1"/>
        <v>1047.966667</v>
      </c>
      <c r="H210" s="13">
        <f t="shared" si="2"/>
        <v>1159259679</v>
      </c>
      <c r="I210" s="14">
        <f t="shared" si="7"/>
        <v>298939345601</v>
      </c>
      <c r="J210" s="1">
        <f t="shared" si="8"/>
        <v>365904441</v>
      </c>
      <c r="K210" s="15">
        <f t="shared" si="3"/>
        <v>816.9874757</v>
      </c>
      <c r="L210" s="1" t="str">
        <f t="shared" si="4"/>
        <v>SELL</v>
      </c>
      <c r="M210" s="1" t="str">
        <f t="shared" si="5"/>
        <v>HOLD</v>
      </c>
      <c r="N210" s="1">
        <f t="shared" si="6"/>
        <v>776.8</v>
      </c>
      <c r="O210" s="1">
        <f t="shared" si="9"/>
        <v>0</v>
      </c>
    </row>
    <row r="211" ht="14.25" customHeight="1">
      <c r="A211" s="4">
        <v>41571.0</v>
      </c>
      <c r="B211" s="1">
        <v>1052.05</v>
      </c>
      <c r="C211" s="1">
        <v>1066.4</v>
      </c>
      <c r="D211" s="1">
        <v>1049.1</v>
      </c>
      <c r="E211" s="1">
        <v>1053.4</v>
      </c>
      <c r="F211" s="1">
        <v>573974.0</v>
      </c>
      <c r="G211" s="1">
        <f t="shared" si="1"/>
        <v>1056.3</v>
      </c>
      <c r="H211" s="13">
        <f t="shared" si="2"/>
        <v>606288736.2</v>
      </c>
      <c r="I211" s="1">
        <f t="shared" si="7"/>
        <v>299545634337</v>
      </c>
      <c r="J211" s="1">
        <f t="shared" si="8"/>
        <v>366478415</v>
      </c>
      <c r="K211" s="15">
        <f t="shared" si="3"/>
        <v>817.362284</v>
      </c>
      <c r="L211" s="1" t="str">
        <f t="shared" si="4"/>
        <v>SELL</v>
      </c>
      <c r="M211" s="1" t="str">
        <f t="shared" si="5"/>
        <v>HOLD</v>
      </c>
      <c r="N211" s="1">
        <f t="shared" si="6"/>
        <v>776.8</v>
      </c>
      <c r="O211" s="1">
        <f t="shared" si="9"/>
        <v>0</v>
      </c>
    </row>
    <row r="212" ht="14.25" customHeight="1">
      <c r="A212" s="4">
        <v>41572.0</v>
      </c>
      <c r="B212" s="1">
        <v>1055.0</v>
      </c>
      <c r="C212" s="1">
        <v>1060.0</v>
      </c>
      <c r="D212" s="1">
        <v>1043.7</v>
      </c>
      <c r="E212" s="1">
        <v>1049.45</v>
      </c>
      <c r="F212" s="1">
        <v>782889.0</v>
      </c>
      <c r="G212" s="1">
        <f t="shared" si="1"/>
        <v>1051.05</v>
      </c>
      <c r="H212" s="13">
        <f t="shared" si="2"/>
        <v>822855483.5</v>
      </c>
      <c r="I212" s="14">
        <f t="shared" si="7"/>
        <v>300368489820</v>
      </c>
      <c r="J212" s="1">
        <f t="shared" si="8"/>
        <v>367261304</v>
      </c>
      <c r="K212" s="15">
        <f t="shared" si="3"/>
        <v>817.8604349</v>
      </c>
      <c r="L212" s="1" t="str">
        <f t="shared" si="4"/>
        <v>SELL</v>
      </c>
      <c r="M212" s="1" t="str">
        <f t="shared" si="5"/>
        <v>HOLD</v>
      </c>
      <c r="N212" s="1">
        <f t="shared" si="6"/>
        <v>776.8</v>
      </c>
      <c r="O212" s="1">
        <f t="shared" si="9"/>
        <v>0</v>
      </c>
    </row>
    <row r="213" ht="14.25" customHeight="1">
      <c r="A213" s="4">
        <v>41575.0</v>
      </c>
      <c r="B213" s="1">
        <v>1050.9</v>
      </c>
      <c r="C213" s="1">
        <v>1079.0</v>
      </c>
      <c r="D213" s="1">
        <v>1048.4</v>
      </c>
      <c r="E213" s="1">
        <v>1052.8</v>
      </c>
      <c r="F213" s="1">
        <v>1108939.0</v>
      </c>
      <c r="G213" s="1">
        <f t="shared" si="1"/>
        <v>1060.066667</v>
      </c>
      <c r="H213" s="13">
        <f t="shared" si="2"/>
        <v>1175549269</v>
      </c>
      <c r="I213" s="1">
        <f t="shared" si="7"/>
        <v>301544039090</v>
      </c>
      <c r="J213" s="1">
        <f t="shared" si="8"/>
        <v>368370243</v>
      </c>
      <c r="K213" s="15">
        <f t="shared" si="3"/>
        <v>818.5895707</v>
      </c>
      <c r="L213" s="1" t="str">
        <f t="shared" si="4"/>
        <v>SELL</v>
      </c>
      <c r="M213" s="1" t="str">
        <f t="shared" si="5"/>
        <v>HOLD</v>
      </c>
      <c r="N213" s="1">
        <f t="shared" si="6"/>
        <v>776.8</v>
      </c>
      <c r="O213" s="1">
        <f t="shared" si="9"/>
        <v>0</v>
      </c>
    </row>
    <row r="214" ht="14.25" customHeight="1">
      <c r="A214" s="4">
        <v>41576.0</v>
      </c>
      <c r="B214" s="1">
        <v>1062.0</v>
      </c>
      <c r="C214" s="1">
        <v>1078.6</v>
      </c>
      <c r="D214" s="1">
        <v>1061.5</v>
      </c>
      <c r="E214" s="1">
        <v>1069.15</v>
      </c>
      <c r="F214" s="1">
        <v>858720.0</v>
      </c>
      <c r="G214" s="1">
        <f t="shared" si="1"/>
        <v>1069.75</v>
      </c>
      <c r="H214" s="13">
        <f t="shared" si="2"/>
        <v>918615720</v>
      </c>
      <c r="I214" s="14">
        <f t="shared" si="7"/>
        <v>302462654810</v>
      </c>
      <c r="J214" s="1">
        <f t="shared" si="8"/>
        <v>369228963</v>
      </c>
      <c r="K214" s="15">
        <f t="shared" si="3"/>
        <v>819.1736974</v>
      </c>
      <c r="L214" s="1" t="str">
        <f t="shared" si="4"/>
        <v>SELL</v>
      </c>
      <c r="M214" s="1" t="str">
        <f t="shared" si="5"/>
        <v>HOLD</v>
      </c>
      <c r="N214" s="1">
        <f t="shared" si="6"/>
        <v>776.8</v>
      </c>
      <c r="O214" s="1">
        <f t="shared" si="9"/>
        <v>0</v>
      </c>
    </row>
    <row r="215" ht="14.25" customHeight="1">
      <c r="A215" s="4">
        <v>41577.0</v>
      </c>
      <c r="B215" s="1">
        <v>1082.9</v>
      </c>
      <c r="C215" s="1">
        <v>1083.9</v>
      </c>
      <c r="D215" s="1">
        <v>1075.35</v>
      </c>
      <c r="E215" s="1">
        <v>1077.75</v>
      </c>
      <c r="F215" s="1">
        <v>179483.0</v>
      </c>
      <c r="G215" s="1">
        <f t="shared" si="1"/>
        <v>1079</v>
      </c>
      <c r="H215" s="13">
        <f t="shared" si="2"/>
        <v>193662157</v>
      </c>
      <c r="I215" s="1">
        <f t="shared" si="7"/>
        <v>302656316967</v>
      </c>
      <c r="J215" s="1">
        <f t="shared" si="8"/>
        <v>369408446</v>
      </c>
      <c r="K215" s="15">
        <f t="shared" si="3"/>
        <v>819.2999382</v>
      </c>
      <c r="L215" s="1" t="str">
        <f t="shared" si="4"/>
        <v>SELL</v>
      </c>
      <c r="M215" s="1" t="str">
        <f t="shared" si="5"/>
        <v>HOLD</v>
      </c>
      <c r="N215" s="1">
        <f t="shared" si="6"/>
        <v>776.8</v>
      </c>
      <c r="O215" s="1">
        <f t="shared" si="9"/>
        <v>0</v>
      </c>
    </row>
    <row r="216" ht="14.25" customHeight="1">
      <c r="A216" s="4">
        <v>41578.0</v>
      </c>
      <c r="B216" s="1">
        <v>1080.0</v>
      </c>
      <c r="C216" s="1">
        <v>1082.4</v>
      </c>
      <c r="D216" s="1">
        <v>1062.1</v>
      </c>
      <c r="E216" s="1">
        <v>1068.15</v>
      </c>
      <c r="F216" s="1">
        <v>1124293.0</v>
      </c>
      <c r="G216" s="1">
        <f t="shared" si="1"/>
        <v>1070.883333</v>
      </c>
      <c r="H216" s="13">
        <f t="shared" si="2"/>
        <v>1203986635</v>
      </c>
      <c r="I216" s="14">
        <f t="shared" si="7"/>
        <v>303860303602</v>
      </c>
      <c r="J216" s="1">
        <f t="shared" si="8"/>
        <v>370532739</v>
      </c>
      <c r="K216" s="15">
        <f t="shared" si="3"/>
        <v>820.0633078</v>
      </c>
      <c r="L216" s="1" t="str">
        <f t="shared" si="4"/>
        <v>SELL</v>
      </c>
      <c r="M216" s="1" t="str">
        <f t="shared" si="5"/>
        <v>HOLD</v>
      </c>
      <c r="N216" s="1">
        <f t="shared" si="6"/>
        <v>776.8</v>
      </c>
      <c r="O216" s="1">
        <f t="shared" si="9"/>
        <v>0</v>
      </c>
    </row>
    <row r="217" ht="14.25" customHeight="1">
      <c r="A217" s="4">
        <v>41579.0</v>
      </c>
      <c r="B217" s="1">
        <v>1073.9</v>
      </c>
      <c r="C217" s="1">
        <v>1098.7</v>
      </c>
      <c r="D217" s="1">
        <v>1068.5</v>
      </c>
      <c r="E217" s="1">
        <v>1091.1</v>
      </c>
      <c r="F217" s="1">
        <v>1752043.0</v>
      </c>
      <c r="G217" s="1">
        <f t="shared" si="1"/>
        <v>1086.1</v>
      </c>
      <c r="H217" s="13">
        <f t="shared" si="2"/>
        <v>1902893902</v>
      </c>
      <c r="I217" s="1">
        <f t="shared" si="7"/>
        <v>305763197504</v>
      </c>
      <c r="J217" s="1">
        <f t="shared" si="8"/>
        <v>372284782</v>
      </c>
      <c r="K217" s="15">
        <f t="shared" si="3"/>
        <v>821.3153271</v>
      </c>
      <c r="L217" s="1" t="str">
        <f t="shared" si="4"/>
        <v>SELL</v>
      </c>
      <c r="M217" s="1" t="str">
        <f t="shared" si="5"/>
        <v>HOLD</v>
      </c>
      <c r="N217" s="1">
        <f t="shared" si="6"/>
        <v>776.8</v>
      </c>
      <c r="O217" s="1">
        <f t="shared" si="9"/>
        <v>0</v>
      </c>
    </row>
    <row r="218" ht="14.25" customHeight="1">
      <c r="A218" s="4">
        <v>41582.0</v>
      </c>
      <c r="B218" s="1">
        <v>1092.25</v>
      </c>
      <c r="C218" s="1">
        <v>1108.0</v>
      </c>
      <c r="D218" s="1">
        <v>1086.1</v>
      </c>
      <c r="E218" s="1">
        <v>1092.3</v>
      </c>
      <c r="F218" s="1">
        <v>770112.0</v>
      </c>
      <c r="G218" s="1">
        <f t="shared" si="1"/>
        <v>1095.466667</v>
      </c>
      <c r="H218" s="13">
        <f t="shared" si="2"/>
        <v>843632025.6</v>
      </c>
      <c r="I218" s="14">
        <f t="shared" si="7"/>
        <v>306606829530</v>
      </c>
      <c r="J218" s="1">
        <f t="shared" si="8"/>
        <v>373054894</v>
      </c>
      <c r="K218" s="15">
        <f t="shared" si="3"/>
        <v>821.8812686</v>
      </c>
      <c r="L218" s="1" t="str">
        <f t="shared" si="4"/>
        <v>SELL</v>
      </c>
      <c r="M218" s="1" t="str">
        <f t="shared" si="5"/>
        <v>HOLD</v>
      </c>
      <c r="N218" s="1">
        <f t="shared" si="6"/>
        <v>776.8</v>
      </c>
      <c r="O218" s="1">
        <f t="shared" si="9"/>
        <v>0</v>
      </c>
    </row>
    <row r="219" ht="14.25" customHeight="1">
      <c r="A219" s="4">
        <v>41583.0</v>
      </c>
      <c r="B219" s="1">
        <v>1090.0</v>
      </c>
      <c r="C219" s="1">
        <v>1090.0</v>
      </c>
      <c r="D219" s="1">
        <v>1058.25</v>
      </c>
      <c r="E219" s="1">
        <v>1064.75</v>
      </c>
      <c r="F219" s="1">
        <v>963048.0</v>
      </c>
      <c r="G219" s="1">
        <f t="shared" si="1"/>
        <v>1071</v>
      </c>
      <c r="H219" s="13">
        <f t="shared" si="2"/>
        <v>1031424408</v>
      </c>
      <c r="I219" s="1">
        <f t="shared" si="7"/>
        <v>307638253938</v>
      </c>
      <c r="J219" s="1">
        <f t="shared" si="8"/>
        <v>374017942</v>
      </c>
      <c r="K219" s="15">
        <f t="shared" si="3"/>
        <v>822.5227172</v>
      </c>
      <c r="L219" s="1" t="str">
        <f t="shared" si="4"/>
        <v>SELL</v>
      </c>
      <c r="M219" s="1" t="str">
        <f t="shared" si="5"/>
        <v>HOLD</v>
      </c>
      <c r="N219" s="1">
        <f t="shared" si="6"/>
        <v>776.8</v>
      </c>
      <c r="O219" s="1">
        <f t="shared" si="9"/>
        <v>0</v>
      </c>
    </row>
    <row r="220" ht="14.25" customHeight="1">
      <c r="A220" s="4">
        <v>41584.0</v>
      </c>
      <c r="B220" s="1">
        <v>1060.0</v>
      </c>
      <c r="C220" s="1">
        <v>1069.9</v>
      </c>
      <c r="D220" s="1">
        <v>1048.2</v>
      </c>
      <c r="E220" s="1">
        <v>1055.9</v>
      </c>
      <c r="F220" s="1">
        <v>901165.0</v>
      </c>
      <c r="G220" s="1">
        <f t="shared" si="1"/>
        <v>1058</v>
      </c>
      <c r="H220" s="13">
        <f t="shared" si="2"/>
        <v>953432570</v>
      </c>
      <c r="I220" s="14">
        <f t="shared" si="7"/>
        <v>308591686508</v>
      </c>
      <c r="J220" s="1">
        <f t="shared" si="8"/>
        <v>374919107</v>
      </c>
      <c r="K220" s="15">
        <f t="shared" si="3"/>
        <v>823.0887163</v>
      </c>
      <c r="L220" s="1" t="str">
        <f t="shared" si="4"/>
        <v>SELL</v>
      </c>
      <c r="M220" s="1" t="str">
        <f t="shared" si="5"/>
        <v>HOLD</v>
      </c>
      <c r="N220" s="1">
        <f t="shared" si="6"/>
        <v>776.8</v>
      </c>
      <c r="O220" s="1">
        <f t="shared" si="9"/>
        <v>0</v>
      </c>
    </row>
    <row r="221" ht="14.25" customHeight="1">
      <c r="A221" s="4">
        <v>41585.0</v>
      </c>
      <c r="B221" s="1">
        <v>1065.0</v>
      </c>
      <c r="C221" s="1">
        <v>1079.85</v>
      </c>
      <c r="D221" s="1">
        <v>1053.0</v>
      </c>
      <c r="E221" s="1">
        <v>1066.0</v>
      </c>
      <c r="F221" s="1">
        <v>694698.0</v>
      </c>
      <c r="G221" s="1">
        <f t="shared" si="1"/>
        <v>1066.283333</v>
      </c>
      <c r="H221" s="13">
        <f t="shared" si="2"/>
        <v>740744899.1</v>
      </c>
      <c r="I221" s="1">
        <f t="shared" si="7"/>
        <v>309332431407</v>
      </c>
      <c r="J221" s="1">
        <f t="shared" si="8"/>
        <v>375613805</v>
      </c>
      <c r="K221" s="15">
        <f t="shared" si="3"/>
        <v>823.5385049</v>
      </c>
      <c r="L221" s="1" t="str">
        <f t="shared" si="4"/>
        <v>SELL</v>
      </c>
      <c r="M221" s="1" t="str">
        <f t="shared" si="5"/>
        <v>HOLD</v>
      </c>
      <c r="N221" s="1">
        <f t="shared" si="6"/>
        <v>776.8</v>
      </c>
      <c r="O221" s="1">
        <f t="shared" si="9"/>
        <v>0</v>
      </c>
    </row>
    <row r="222" ht="14.25" customHeight="1">
      <c r="A222" s="4">
        <v>41586.0</v>
      </c>
      <c r="B222" s="1">
        <v>1066.0</v>
      </c>
      <c r="C222" s="1">
        <v>1066.4</v>
      </c>
      <c r="D222" s="1">
        <v>1042.2</v>
      </c>
      <c r="E222" s="1">
        <v>1048.9</v>
      </c>
      <c r="F222" s="1">
        <v>1089038.0</v>
      </c>
      <c r="G222" s="1">
        <f t="shared" si="1"/>
        <v>1052.5</v>
      </c>
      <c r="H222" s="13">
        <f t="shared" si="2"/>
        <v>1146212495</v>
      </c>
      <c r="I222" s="14">
        <f t="shared" si="7"/>
        <v>310478643902</v>
      </c>
      <c r="J222" s="1">
        <f t="shared" si="8"/>
        <v>376702843</v>
      </c>
      <c r="K222" s="15">
        <f t="shared" si="3"/>
        <v>824.2004266</v>
      </c>
      <c r="L222" s="1" t="str">
        <f t="shared" si="4"/>
        <v>SELL</v>
      </c>
      <c r="M222" s="1" t="str">
        <f t="shared" si="5"/>
        <v>HOLD</v>
      </c>
      <c r="N222" s="1">
        <f t="shared" si="6"/>
        <v>776.8</v>
      </c>
      <c r="O222" s="1">
        <f t="shared" si="9"/>
        <v>0</v>
      </c>
    </row>
    <row r="223" ht="14.25" customHeight="1">
      <c r="A223" s="4">
        <v>41589.0</v>
      </c>
      <c r="B223" s="1">
        <v>1072.0</v>
      </c>
      <c r="C223" s="1">
        <v>1072.0</v>
      </c>
      <c r="D223" s="1">
        <v>1040.0</v>
      </c>
      <c r="E223" s="1">
        <v>1042.8</v>
      </c>
      <c r="F223" s="1">
        <v>1382580.0</v>
      </c>
      <c r="G223" s="1">
        <f t="shared" si="1"/>
        <v>1051.6</v>
      </c>
      <c r="H223" s="13">
        <f t="shared" si="2"/>
        <v>1453921128</v>
      </c>
      <c r="I223" s="1">
        <f t="shared" si="7"/>
        <v>311932565030</v>
      </c>
      <c r="J223" s="1">
        <f t="shared" si="8"/>
        <v>378085423</v>
      </c>
      <c r="K223" s="15">
        <f t="shared" si="3"/>
        <v>825.0319797</v>
      </c>
      <c r="L223" s="1" t="str">
        <f t="shared" si="4"/>
        <v>SELL</v>
      </c>
      <c r="M223" s="1" t="str">
        <f t="shared" si="5"/>
        <v>HOLD</v>
      </c>
      <c r="N223" s="1">
        <f t="shared" si="6"/>
        <v>776.8</v>
      </c>
      <c r="O223" s="1">
        <f t="shared" si="9"/>
        <v>0</v>
      </c>
    </row>
    <row r="224" ht="14.25" customHeight="1">
      <c r="A224" s="4">
        <v>41590.0</v>
      </c>
      <c r="B224" s="1">
        <v>1044.9</v>
      </c>
      <c r="C224" s="1">
        <v>1049.0</v>
      </c>
      <c r="D224" s="1">
        <v>1006.0</v>
      </c>
      <c r="E224" s="1">
        <v>1015.4</v>
      </c>
      <c r="F224" s="1">
        <v>1086326.0</v>
      </c>
      <c r="G224" s="1">
        <f t="shared" si="1"/>
        <v>1023.466667</v>
      </c>
      <c r="H224" s="13">
        <f t="shared" si="2"/>
        <v>1111818450</v>
      </c>
      <c r="I224" s="14">
        <f t="shared" si="7"/>
        <v>313044383480</v>
      </c>
      <c r="J224" s="1">
        <f t="shared" si="8"/>
        <v>379171749</v>
      </c>
      <c r="K224" s="15">
        <f t="shared" si="3"/>
        <v>825.6004945</v>
      </c>
      <c r="L224" s="1" t="str">
        <f t="shared" si="4"/>
        <v>SELL</v>
      </c>
      <c r="M224" s="1" t="str">
        <f t="shared" si="5"/>
        <v>HOLD</v>
      </c>
      <c r="N224" s="1">
        <f t="shared" si="6"/>
        <v>776.8</v>
      </c>
      <c r="O224" s="1">
        <f t="shared" si="9"/>
        <v>0</v>
      </c>
    </row>
    <row r="225" ht="14.25" customHeight="1">
      <c r="A225" s="4">
        <v>41591.0</v>
      </c>
      <c r="B225" s="1">
        <v>1016.0</v>
      </c>
      <c r="C225" s="1">
        <v>1043.0</v>
      </c>
      <c r="D225" s="1">
        <v>1011.5</v>
      </c>
      <c r="E225" s="1">
        <v>1039.1</v>
      </c>
      <c r="F225" s="1">
        <v>1110618.0</v>
      </c>
      <c r="G225" s="1">
        <f t="shared" si="1"/>
        <v>1031.2</v>
      </c>
      <c r="H225" s="13">
        <f t="shared" si="2"/>
        <v>1145269282</v>
      </c>
      <c r="I225" s="1">
        <f t="shared" si="7"/>
        <v>314189652762</v>
      </c>
      <c r="J225" s="1">
        <f t="shared" si="8"/>
        <v>380282367</v>
      </c>
      <c r="K225" s="15">
        <f t="shared" si="3"/>
        <v>826.2009497</v>
      </c>
      <c r="L225" s="1" t="str">
        <f t="shared" si="4"/>
        <v>SELL</v>
      </c>
      <c r="M225" s="1" t="str">
        <f t="shared" si="5"/>
        <v>HOLD</v>
      </c>
      <c r="N225" s="1">
        <f t="shared" si="6"/>
        <v>776.8</v>
      </c>
      <c r="O225" s="1">
        <f t="shared" si="9"/>
        <v>0</v>
      </c>
    </row>
    <row r="226" ht="14.25" customHeight="1">
      <c r="A226" s="4">
        <v>41592.0</v>
      </c>
      <c r="B226" s="1">
        <v>1034.0</v>
      </c>
      <c r="C226" s="1">
        <v>1045.0</v>
      </c>
      <c r="D226" s="1">
        <v>1012.4</v>
      </c>
      <c r="E226" s="1">
        <v>1030.05</v>
      </c>
      <c r="F226" s="1">
        <v>842224.0</v>
      </c>
      <c r="G226" s="1">
        <f t="shared" si="1"/>
        <v>1029.15</v>
      </c>
      <c r="H226" s="13">
        <f t="shared" si="2"/>
        <v>866774829.6</v>
      </c>
      <c r="I226" s="14">
        <f t="shared" si="7"/>
        <v>315056427592</v>
      </c>
      <c r="J226" s="1">
        <f t="shared" si="8"/>
        <v>381124591</v>
      </c>
      <c r="K226" s="15">
        <f t="shared" si="3"/>
        <v>826.6494344</v>
      </c>
      <c r="L226" s="1" t="str">
        <f t="shared" si="4"/>
        <v>SELL</v>
      </c>
      <c r="M226" s="1" t="str">
        <f t="shared" si="5"/>
        <v>HOLD</v>
      </c>
      <c r="N226" s="1">
        <f t="shared" si="6"/>
        <v>776.8</v>
      </c>
      <c r="O226" s="1">
        <f t="shared" si="9"/>
        <v>0</v>
      </c>
    </row>
    <row r="227" ht="14.25" customHeight="1">
      <c r="A227" s="4">
        <v>41593.0</v>
      </c>
      <c r="B227" s="1">
        <v>1025.0</v>
      </c>
      <c r="C227" s="1">
        <v>1034.5</v>
      </c>
      <c r="D227" s="1">
        <v>998.95</v>
      </c>
      <c r="E227" s="1">
        <v>1004.75</v>
      </c>
      <c r="F227" s="1">
        <v>1504304.0</v>
      </c>
      <c r="G227" s="1">
        <f t="shared" si="1"/>
        <v>1012.733333</v>
      </c>
      <c r="H227" s="13">
        <f t="shared" si="2"/>
        <v>1523458804</v>
      </c>
      <c r="I227" s="1">
        <f t="shared" si="7"/>
        <v>316579886396</v>
      </c>
      <c r="J227" s="1">
        <f t="shared" si="8"/>
        <v>382628895</v>
      </c>
      <c r="K227" s="15">
        <f t="shared" si="3"/>
        <v>827.3810225</v>
      </c>
      <c r="L227" s="1" t="str">
        <f t="shared" si="4"/>
        <v>SELL</v>
      </c>
      <c r="M227" s="1" t="str">
        <f t="shared" si="5"/>
        <v>HOLD</v>
      </c>
      <c r="N227" s="1">
        <f t="shared" si="6"/>
        <v>776.8</v>
      </c>
      <c r="O227" s="1">
        <f t="shared" si="9"/>
        <v>0</v>
      </c>
    </row>
    <row r="228" ht="14.25" customHeight="1">
      <c r="A228" s="4">
        <v>41596.0</v>
      </c>
      <c r="B228" s="1">
        <v>1010.05</v>
      </c>
      <c r="C228" s="1">
        <v>1041.9</v>
      </c>
      <c r="D228" s="1">
        <v>1007.1</v>
      </c>
      <c r="E228" s="1">
        <v>1021.8</v>
      </c>
      <c r="F228" s="1">
        <v>2927503.0</v>
      </c>
      <c r="G228" s="1">
        <f t="shared" si="1"/>
        <v>1023.6</v>
      </c>
      <c r="H228" s="13">
        <f t="shared" si="2"/>
        <v>2996592071</v>
      </c>
      <c r="I228" s="14">
        <f t="shared" si="7"/>
        <v>319576478467</v>
      </c>
      <c r="J228" s="1">
        <f t="shared" si="8"/>
        <v>385556398</v>
      </c>
      <c r="K228" s="15">
        <f t="shared" si="3"/>
        <v>828.8708996</v>
      </c>
      <c r="L228" s="1" t="str">
        <f t="shared" si="4"/>
        <v>SELL</v>
      </c>
      <c r="M228" s="1" t="str">
        <f t="shared" si="5"/>
        <v>HOLD</v>
      </c>
      <c r="N228" s="1">
        <f t="shared" si="6"/>
        <v>776.8</v>
      </c>
      <c r="O228" s="1">
        <f t="shared" si="9"/>
        <v>0</v>
      </c>
    </row>
    <row r="229" ht="14.25" customHeight="1">
      <c r="A229" s="4">
        <v>41597.0</v>
      </c>
      <c r="B229" s="1">
        <v>1025.0</v>
      </c>
      <c r="C229" s="1">
        <v>1054.0</v>
      </c>
      <c r="D229" s="1">
        <v>1025.0</v>
      </c>
      <c r="E229" s="1">
        <v>1047.25</v>
      </c>
      <c r="F229" s="1">
        <v>1808913.0</v>
      </c>
      <c r="G229" s="1">
        <f t="shared" si="1"/>
        <v>1042.083333</v>
      </c>
      <c r="H229" s="13">
        <f t="shared" si="2"/>
        <v>1885038089</v>
      </c>
      <c r="I229" s="1">
        <f t="shared" si="7"/>
        <v>321461516555</v>
      </c>
      <c r="J229" s="1">
        <f t="shared" si="8"/>
        <v>387365311</v>
      </c>
      <c r="K229" s="15">
        <f t="shared" si="3"/>
        <v>829.866556</v>
      </c>
      <c r="L229" s="1" t="str">
        <f t="shared" si="4"/>
        <v>SELL</v>
      </c>
      <c r="M229" s="1" t="str">
        <f t="shared" si="5"/>
        <v>HOLD</v>
      </c>
      <c r="N229" s="1">
        <f t="shared" si="6"/>
        <v>776.8</v>
      </c>
      <c r="O229" s="1">
        <f t="shared" si="9"/>
        <v>0</v>
      </c>
    </row>
    <row r="230" ht="14.25" customHeight="1">
      <c r="A230" s="4">
        <v>41598.0</v>
      </c>
      <c r="B230" s="1">
        <v>1055.0</v>
      </c>
      <c r="C230" s="1">
        <v>1078.5</v>
      </c>
      <c r="D230" s="1">
        <v>1050.25</v>
      </c>
      <c r="E230" s="1">
        <v>1071.3</v>
      </c>
      <c r="F230" s="1">
        <v>2259446.0</v>
      </c>
      <c r="G230" s="1">
        <f t="shared" si="1"/>
        <v>1066.683333</v>
      </c>
      <c r="H230" s="13">
        <f t="shared" si="2"/>
        <v>2410113391</v>
      </c>
      <c r="I230" s="14">
        <f t="shared" si="7"/>
        <v>323871629946</v>
      </c>
      <c r="J230" s="1">
        <f t="shared" si="8"/>
        <v>389624757</v>
      </c>
      <c r="K230" s="15">
        <f t="shared" si="3"/>
        <v>831.2398638</v>
      </c>
      <c r="L230" s="1" t="str">
        <f t="shared" si="4"/>
        <v>SELL</v>
      </c>
      <c r="M230" s="1" t="str">
        <f t="shared" si="5"/>
        <v>HOLD</v>
      </c>
      <c r="N230" s="1">
        <f t="shared" si="6"/>
        <v>776.8</v>
      </c>
      <c r="O230" s="1">
        <f t="shared" si="9"/>
        <v>0</v>
      </c>
    </row>
    <row r="231" ht="14.25" customHeight="1">
      <c r="A231" s="4">
        <v>41599.0</v>
      </c>
      <c r="B231" s="1">
        <v>1060.5</v>
      </c>
      <c r="C231" s="1">
        <v>1086.05</v>
      </c>
      <c r="D231" s="1">
        <v>1053.1</v>
      </c>
      <c r="E231" s="1">
        <v>1076.0</v>
      </c>
      <c r="F231" s="1">
        <v>2404204.0</v>
      </c>
      <c r="G231" s="1">
        <f t="shared" si="1"/>
        <v>1071.716667</v>
      </c>
      <c r="H231" s="13">
        <f t="shared" si="2"/>
        <v>2576625497</v>
      </c>
      <c r="I231" s="1">
        <f t="shared" si="7"/>
        <v>326448255443</v>
      </c>
      <c r="J231" s="1">
        <f t="shared" si="8"/>
        <v>392028961</v>
      </c>
      <c r="K231" s="15">
        <f t="shared" si="3"/>
        <v>832.7146408</v>
      </c>
      <c r="L231" s="1" t="str">
        <f t="shared" si="4"/>
        <v>SELL</v>
      </c>
      <c r="M231" s="1" t="str">
        <f t="shared" si="5"/>
        <v>HOLD</v>
      </c>
      <c r="N231" s="1">
        <f t="shared" si="6"/>
        <v>776.8</v>
      </c>
      <c r="O231" s="1">
        <f t="shared" si="9"/>
        <v>0</v>
      </c>
    </row>
    <row r="232" ht="14.25" customHeight="1">
      <c r="A232" s="4">
        <v>41600.0</v>
      </c>
      <c r="B232" s="1">
        <v>1064.0</v>
      </c>
      <c r="C232" s="1">
        <v>1093.2</v>
      </c>
      <c r="D232" s="1">
        <v>1064.0</v>
      </c>
      <c r="E232" s="1">
        <v>1081.9</v>
      </c>
      <c r="F232" s="1">
        <v>1888016.0</v>
      </c>
      <c r="G232" s="1">
        <f t="shared" si="1"/>
        <v>1079.7</v>
      </c>
      <c r="H232" s="13">
        <f t="shared" si="2"/>
        <v>2038490875</v>
      </c>
      <c r="I232" s="14">
        <f t="shared" si="7"/>
        <v>328486746318</v>
      </c>
      <c r="J232" s="1">
        <f t="shared" si="8"/>
        <v>393916977</v>
      </c>
      <c r="K232" s="15">
        <f t="shared" si="3"/>
        <v>833.898424</v>
      </c>
      <c r="L232" s="1" t="str">
        <f t="shared" si="4"/>
        <v>SELL</v>
      </c>
      <c r="M232" s="1" t="str">
        <f t="shared" si="5"/>
        <v>HOLD</v>
      </c>
      <c r="N232" s="1">
        <f t="shared" si="6"/>
        <v>776.8</v>
      </c>
      <c r="O232" s="1">
        <f t="shared" si="9"/>
        <v>0</v>
      </c>
    </row>
    <row r="233" ht="14.25" customHeight="1">
      <c r="A233" s="4">
        <v>41603.0</v>
      </c>
      <c r="B233" s="1">
        <v>1091.0</v>
      </c>
      <c r="C233" s="1">
        <v>1099.2</v>
      </c>
      <c r="D233" s="1">
        <v>1075.05</v>
      </c>
      <c r="E233" s="1">
        <v>1095.8</v>
      </c>
      <c r="F233" s="1">
        <v>2047858.0</v>
      </c>
      <c r="G233" s="1">
        <f t="shared" si="1"/>
        <v>1090.016667</v>
      </c>
      <c r="H233" s="13">
        <f t="shared" si="2"/>
        <v>2232199351</v>
      </c>
      <c r="I233" s="1">
        <f t="shared" si="7"/>
        <v>330718945669</v>
      </c>
      <c r="J233" s="1">
        <f t="shared" si="8"/>
        <v>395964835</v>
      </c>
      <c r="K233" s="15">
        <f t="shared" si="3"/>
        <v>835.2230209</v>
      </c>
      <c r="L233" s="1" t="str">
        <f t="shared" si="4"/>
        <v>SELL</v>
      </c>
      <c r="M233" s="1" t="str">
        <f t="shared" si="5"/>
        <v>HOLD</v>
      </c>
      <c r="N233" s="1">
        <f t="shared" si="6"/>
        <v>776.8</v>
      </c>
      <c r="O233" s="1">
        <f t="shared" si="9"/>
        <v>0</v>
      </c>
    </row>
    <row r="234" ht="14.25" customHeight="1">
      <c r="A234" s="4">
        <v>41604.0</v>
      </c>
      <c r="B234" s="1">
        <v>1093.05</v>
      </c>
      <c r="C234" s="1">
        <v>1113.0</v>
      </c>
      <c r="D234" s="1">
        <v>1091.15</v>
      </c>
      <c r="E234" s="1">
        <v>1097.35</v>
      </c>
      <c r="F234" s="1">
        <v>1015056.0</v>
      </c>
      <c r="G234" s="1">
        <f t="shared" si="1"/>
        <v>1100.5</v>
      </c>
      <c r="H234" s="13">
        <f t="shared" si="2"/>
        <v>1117069128</v>
      </c>
      <c r="I234" s="14">
        <f t="shared" si="7"/>
        <v>331836014797</v>
      </c>
      <c r="J234" s="1">
        <f t="shared" si="8"/>
        <v>396979891</v>
      </c>
      <c r="K234" s="15">
        <f t="shared" si="3"/>
        <v>835.9013197</v>
      </c>
      <c r="L234" s="1" t="str">
        <f t="shared" si="4"/>
        <v>SELL</v>
      </c>
      <c r="M234" s="1" t="str">
        <f t="shared" si="5"/>
        <v>HOLD</v>
      </c>
      <c r="N234" s="1">
        <f t="shared" si="6"/>
        <v>776.8</v>
      </c>
      <c r="O234" s="1">
        <f t="shared" si="9"/>
        <v>0</v>
      </c>
    </row>
    <row r="235" ht="14.25" customHeight="1">
      <c r="A235" s="4">
        <v>41605.0</v>
      </c>
      <c r="B235" s="1">
        <v>1100.0</v>
      </c>
      <c r="C235" s="1">
        <v>1110.0</v>
      </c>
      <c r="D235" s="1">
        <v>1095.3</v>
      </c>
      <c r="E235" s="1">
        <v>1101.7</v>
      </c>
      <c r="F235" s="1">
        <v>965477.0</v>
      </c>
      <c r="G235" s="1">
        <f t="shared" si="1"/>
        <v>1102.333333</v>
      </c>
      <c r="H235" s="13">
        <f t="shared" si="2"/>
        <v>1064277480</v>
      </c>
      <c r="I235" s="1">
        <f t="shared" si="7"/>
        <v>332900292277</v>
      </c>
      <c r="J235" s="1">
        <f t="shared" si="8"/>
        <v>397945368</v>
      </c>
      <c r="K235" s="15">
        <f t="shared" si="3"/>
        <v>836.547725</v>
      </c>
      <c r="L235" s="1" t="str">
        <f t="shared" si="4"/>
        <v>SELL</v>
      </c>
      <c r="M235" s="1" t="str">
        <f t="shared" si="5"/>
        <v>HOLD</v>
      </c>
      <c r="N235" s="1">
        <f t="shared" si="6"/>
        <v>776.8</v>
      </c>
      <c r="O235" s="1">
        <f t="shared" si="9"/>
        <v>0</v>
      </c>
    </row>
    <row r="236" ht="14.25" customHeight="1">
      <c r="A236" s="4">
        <v>41606.0</v>
      </c>
      <c r="B236" s="1">
        <v>1100.0</v>
      </c>
      <c r="C236" s="1">
        <v>1100.0</v>
      </c>
      <c r="D236" s="1">
        <v>1082.1</v>
      </c>
      <c r="E236" s="1">
        <v>1087.5</v>
      </c>
      <c r="F236" s="1">
        <v>1079162.0</v>
      </c>
      <c r="G236" s="1">
        <f t="shared" si="1"/>
        <v>1089.866667</v>
      </c>
      <c r="H236" s="13">
        <f t="shared" si="2"/>
        <v>1176142692</v>
      </c>
      <c r="I236" s="14">
        <f t="shared" si="7"/>
        <v>334076434969</v>
      </c>
      <c r="J236" s="1">
        <f t="shared" si="8"/>
        <v>399024530</v>
      </c>
      <c r="K236" s="15">
        <f t="shared" si="3"/>
        <v>837.2328262</v>
      </c>
      <c r="L236" s="1" t="str">
        <f t="shared" si="4"/>
        <v>SELL</v>
      </c>
      <c r="M236" s="1" t="str">
        <f t="shared" si="5"/>
        <v>HOLD</v>
      </c>
      <c r="N236" s="1">
        <f t="shared" si="6"/>
        <v>776.8</v>
      </c>
      <c r="O236" s="1">
        <f t="shared" si="9"/>
        <v>0</v>
      </c>
    </row>
    <row r="237" ht="14.25" customHeight="1">
      <c r="A237" s="4">
        <v>41607.0</v>
      </c>
      <c r="B237" s="1">
        <v>1090.95</v>
      </c>
      <c r="C237" s="1">
        <v>1092.95</v>
      </c>
      <c r="D237" s="1">
        <v>1071.25</v>
      </c>
      <c r="E237" s="1">
        <v>1079.15</v>
      </c>
      <c r="F237" s="1">
        <v>992066.0</v>
      </c>
      <c r="G237" s="1">
        <f t="shared" si="1"/>
        <v>1081.116667</v>
      </c>
      <c r="H237" s="13">
        <f t="shared" si="2"/>
        <v>1072539087</v>
      </c>
      <c r="I237" s="1">
        <f t="shared" si="7"/>
        <v>335148974056</v>
      </c>
      <c r="J237" s="1">
        <f t="shared" si="8"/>
        <v>400016596</v>
      </c>
      <c r="K237" s="15">
        <f t="shared" si="3"/>
        <v>837.8376733</v>
      </c>
      <c r="L237" s="1" t="str">
        <f t="shared" si="4"/>
        <v>SELL</v>
      </c>
      <c r="M237" s="1" t="str">
        <f t="shared" si="5"/>
        <v>HOLD</v>
      </c>
      <c r="N237" s="1">
        <f t="shared" si="6"/>
        <v>776.8</v>
      </c>
      <c r="O237" s="1">
        <f t="shared" si="9"/>
        <v>0</v>
      </c>
    </row>
    <row r="238" ht="14.25" customHeight="1">
      <c r="A238" s="4">
        <v>41610.0</v>
      </c>
      <c r="B238" s="1">
        <v>1083.7</v>
      </c>
      <c r="C238" s="1">
        <v>1097.3</v>
      </c>
      <c r="D238" s="1">
        <v>1068.1</v>
      </c>
      <c r="E238" s="1">
        <v>1072.6</v>
      </c>
      <c r="F238" s="1">
        <v>1289951.0</v>
      </c>
      <c r="G238" s="1">
        <f t="shared" si="1"/>
        <v>1079.333333</v>
      </c>
      <c r="H238" s="13">
        <f t="shared" si="2"/>
        <v>1392287113</v>
      </c>
      <c r="I238" s="14">
        <f t="shared" si="7"/>
        <v>336541261168</v>
      </c>
      <c r="J238" s="1">
        <f t="shared" si="8"/>
        <v>401306547</v>
      </c>
      <c r="K238" s="15">
        <f t="shared" si="3"/>
        <v>838.6139316</v>
      </c>
      <c r="L238" s="1" t="str">
        <f t="shared" si="4"/>
        <v>SELL</v>
      </c>
      <c r="M238" s="1" t="str">
        <f t="shared" si="5"/>
        <v>HOLD</v>
      </c>
      <c r="N238" s="1">
        <f t="shared" si="6"/>
        <v>776.8</v>
      </c>
      <c r="O238" s="1">
        <f t="shared" si="9"/>
        <v>0</v>
      </c>
    </row>
    <row r="239" ht="14.25" customHeight="1">
      <c r="A239" s="4">
        <v>41611.0</v>
      </c>
      <c r="B239" s="1">
        <v>1067.0</v>
      </c>
      <c r="C239" s="1">
        <v>1083.85</v>
      </c>
      <c r="D239" s="1">
        <v>1057.0</v>
      </c>
      <c r="E239" s="1">
        <v>1074.9</v>
      </c>
      <c r="F239" s="1">
        <v>1122812.0</v>
      </c>
      <c r="G239" s="1">
        <f t="shared" si="1"/>
        <v>1071.916667</v>
      </c>
      <c r="H239" s="13">
        <f t="shared" si="2"/>
        <v>1203560896</v>
      </c>
      <c r="I239" s="1">
        <f t="shared" si="7"/>
        <v>337744822065</v>
      </c>
      <c r="J239" s="1">
        <f t="shared" si="8"/>
        <v>402429359</v>
      </c>
      <c r="K239" s="15">
        <f t="shared" si="3"/>
        <v>839.264866</v>
      </c>
      <c r="L239" s="1" t="str">
        <f t="shared" si="4"/>
        <v>SELL</v>
      </c>
      <c r="M239" s="1" t="str">
        <f t="shared" si="5"/>
        <v>HOLD</v>
      </c>
      <c r="N239" s="1">
        <f t="shared" si="6"/>
        <v>776.8</v>
      </c>
      <c r="O239" s="1">
        <f t="shared" si="9"/>
        <v>0</v>
      </c>
    </row>
    <row r="240" ht="14.25" customHeight="1">
      <c r="A240" s="4">
        <v>41612.0</v>
      </c>
      <c r="B240" s="1">
        <v>1071.0</v>
      </c>
      <c r="C240" s="1">
        <v>1080.7</v>
      </c>
      <c r="D240" s="1">
        <v>1048.4</v>
      </c>
      <c r="E240" s="1">
        <v>1076.1</v>
      </c>
      <c r="F240" s="1">
        <v>1057533.0</v>
      </c>
      <c r="G240" s="1">
        <f t="shared" si="1"/>
        <v>1068.4</v>
      </c>
      <c r="H240" s="13">
        <f t="shared" si="2"/>
        <v>1129868257</v>
      </c>
      <c r="I240" s="14">
        <f t="shared" si="7"/>
        <v>338874690322</v>
      </c>
      <c r="J240" s="1">
        <f t="shared" si="8"/>
        <v>403486892</v>
      </c>
      <c r="K240" s="15">
        <f t="shared" si="3"/>
        <v>839.8654257</v>
      </c>
      <c r="L240" s="1" t="str">
        <f t="shared" si="4"/>
        <v>SELL</v>
      </c>
      <c r="M240" s="1" t="str">
        <f t="shared" si="5"/>
        <v>HOLD</v>
      </c>
      <c r="N240" s="1">
        <f t="shared" si="6"/>
        <v>776.8</v>
      </c>
      <c r="O240" s="1">
        <f t="shared" si="9"/>
        <v>0</v>
      </c>
    </row>
    <row r="241" ht="14.25" customHeight="1">
      <c r="A241" s="4">
        <v>41613.0</v>
      </c>
      <c r="B241" s="1">
        <v>1073.2</v>
      </c>
      <c r="C241" s="1">
        <v>1089.6</v>
      </c>
      <c r="D241" s="1">
        <v>1064.15</v>
      </c>
      <c r="E241" s="1">
        <v>1080.95</v>
      </c>
      <c r="F241" s="1">
        <v>1307670.0</v>
      </c>
      <c r="G241" s="1">
        <f t="shared" si="1"/>
        <v>1078.233333</v>
      </c>
      <c r="H241" s="13">
        <f t="shared" si="2"/>
        <v>1409973383</v>
      </c>
      <c r="I241" s="1">
        <f t="shared" si="7"/>
        <v>340284663705</v>
      </c>
      <c r="J241" s="1">
        <f t="shared" si="8"/>
        <v>404794562</v>
      </c>
      <c r="K241" s="15">
        <f t="shared" si="3"/>
        <v>840.6354622</v>
      </c>
      <c r="L241" s="1" t="str">
        <f t="shared" si="4"/>
        <v>SELL</v>
      </c>
      <c r="M241" s="1" t="str">
        <f t="shared" si="5"/>
        <v>HOLD</v>
      </c>
      <c r="N241" s="1">
        <f t="shared" si="6"/>
        <v>776.8</v>
      </c>
      <c r="O241" s="1">
        <f t="shared" si="9"/>
        <v>0</v>
      </c>
    </row>
    <row r="242" ht="14.25" customHeight="1">
      <c r="A242" s="4">
        <v>41614.0</v>
      </c>
      <c r="B242" s="1">
        <v>1085.1</v>
      </c>
      <c r="C242" s="1">
        <v>1108.4</v>
      </c>
      <c r="D242" s="1">
        <v>1081.5</v>
      </c>
      <c r="E242" s="1">
        <v>1103.65</v>
      </c>
      <c r="F242" s="1">
        <v>1286017.0</v>
      </c>
      <c r="G242" s="1">
        <f t="shared" si="1"/>
        <v>1097.85</v>
      </c>
      <c r="H242" s="13">
        <f t="shared" si="2"/>
        <v>1411853763</v>
      </c>
      <c r="I242" s="14">
        <f t="shared" si="7"/>
        <v>341696517468</v>
      </c>
      <c r="J242" s="1">
        <f t="shared" si="8"/>
        <v>406080579</v>
      </c>
      <c r="K242" s="15">
        <f t="shared" si="3"/>
        <v>841.4500351</v>
      </c>
      <c r="L242" s="1" t="str">
        <f t="shared" si="4"/>
        <v>SELL</v>
      </c>
      <c r="M242" s="1" t="str">
        <f t="shared" si="5"/>
        <v>HOLD</v>
      </c>
      <c r="N242" s="1">
        <f t="shared" si="6"/>
        <v>776.8</v>
      </c>
      <c r="O242" s="1">
        <f t="shared" si="9"/>
        <v>0</v>
      </c>
    </row>
    <row r="243" ht="14.25" customHeight="1">
      <c r="A243" s="4">
        <v>41617.0</v>
      </c>
      <c r="B243" s="1">
        <v>1109.0</v>
      </c>
      <c r="C243" s="1">
        <v>1144.0</v>
      </c>
      <c r="D243" s="1">
        <v>1104.15</v>
      </c>
      <c r="E243" s="1">
        <v>1140.7</v>
      </c>
      <c r="F243" s="1">
        <v>2257852.0</v>
      </c>
      <c r="G243" s="1">
        <f t="shared" si="1"/>
        <v>1129.616667</v>
      </c>
      <c r="H243" s="13">
        <f t="shared" si="2"/>
        <v>2550507250</v>
      </c>
      <c r="I243" s="1">
        <f t="shared" si="7"/>
        <v>344247024718</v>
      </c>
      <c r="J243" s="1">
        <f t="shared" si="8"/>
        <v>408338431</v>
      </c>
      <c r="K243" s="15">
        <f t="shared" si="3"/>
        <v>843.0434135</v>
      </c>
      <c r="L243" s="1" t="str">
        <f t="shared" si="4"/>
        <v>SELL</v>
      </c>
      <c r="M243" s="1" t="str">
        <f t="shared" si="5"/>
        <v>HOLD</v>
      </c>
      <c r="N243" s="1">
        <f t="shared" si="6"/>
        <v>776.8</v>
      </c>
      <c r="O243" s="1">
        <f t="shared" si="9"/>
        <v>0</v>
      </c>
    </row>
    <row r="244" ht="14.25" customHeight="1">
      <c r="A244" s="4">
        <v>41618.0</v>
      </c>
      <c r="B244" s="1">
        <v>1134.8</v>
      </c>
      <c r="C244" s="1">
        <v>1177.0</v>
      </c>
      <c r="D244" s="1">
        <v>1114.85</v>
      </c>
      <c r="E244" s="1">
        <v>1166.7</v>
      </c>
      <c r="F244" s="1">
        <v>2257023.0</v>
      </c>
      <c r="G244" s="1">
        <f t="shared" si="1"/>
        <v>1152.85</v>
      </c>
      <c r="H244" s="13">
        <f t="shared" si="2"/>
        <v>2602008966</v>
      </c>
      <c r="I244" s="14">
        <f t="shared" si="7"/>
        <v>346849033684</v>
      </c>
      <c r="J244" s="1">
        <f t="shared" si="8"/>
        <v>410595454</v>
      </c>
      <c r="K244" s="15">
        <f t="shared" si="3"/>
        <v>844.746405</v>
      </c>
      <c r="L244" s="1" t="str">
        <f t="shared" si="4"/>
        <v>SELL</v>
      </c>
      <c r="M244" s="1" t="str">
        <f t="shared" si="5"/>
        <v>HOLD</v>
      </c>
      <c r="N244" s="1">
        <f t="shared" si="6"/>
        <v>776.8</v>
      </c>
      <c r="O244" s="1">
        <f t="shared" si="9"/>
        <v>0</v>
      </c>
    </row>
    <row r="245" ht="14.25" customHeight="1">
      <c r="A245" s="4">
        <v>41619.0</v>
      </c>
      <c r="B245" s="1">
        <v>1169.0</v>
      </c>
      <c r="C245" s="1">
        <v>1172.25</v>
      </c>
      <c r="D245" s="1">
        <v>1154.0</v>
      </c>
      <c r="E245" s="1">
        <v>1160.8</v>
      </c>
      <c r="F245" s="1">
        <v>1405321.0</v>
      </c>
      <c r="G245" s="1">
        <f t="shared" si="1"/>
        <v>1162.35</v>
      </c>
      <c r="H245" s="13">
        <f t="shared" si="2"/>
        <v>1633474864</v>
      </c>
      <c r="I245" s="1">
        <f t="shared" si="7"/>
        <v>348482508548</v>
      </c>
      <c r="J245" s="1">
        <f t="shared" si="8"/>
        <v>412000775</v>
      </c>
      <c r="K245" s="15">
        <f t="shared" si="3"/>
        <v>845.8297404</v>
      </c>
      <c r="L245" s="1" t="str">
        <f t="shared" si="4"/>
        <v>SELL</v>
      </c>
      <c r="M245" s="1" t="str">
        <f t="shared" si="5"/>
        <v>HOLD</v>
      </c>
      <c r="N245" s="1">
        <f t="shared" si="6"/>
        <v>776.8</v>
      </c>
      <c r="O245" s="1">
        <f t="shared" si="9"/>
        <v>0</v>
      </c>
    </row>
    <row r="246" ht="14.25" customHeight="1">
      <c r="A246" s="4">
        <v>41620.0</v>
      </c>
      <c r="B246" s="1">
        <v>1167.0</v>
      </c>
      <c r="C246" s="1">
        <v>1169.0</v>
      </c>
      <c r="D246" s="1">
        <v>1137.75</v>
      </c>
      <c r="E246" s="1">
        <v>1149.75</v>
      </c>
      <c r="F246" s="1">
        <v>1593418.0</v>
      </c>
      <c r="G246" s="1">
        <f t="shared" si="1"/>
        <v>1152.166667</v>
      </c>
      <c r="H246" s="13">
        <f t="shared" si="2"/>
        <v>1835883106</v>
      </c>
      <c r="I246" s="14">
        <f t="shared" si="7"/>
        <v>350318391654</v>
      </c>
      <c r="J246" s="1">
        <f t="shared" si="8"/>
        <v>413594193</v>
      </c>
      <c r="K246" s="15">
        <f t="shared" si="3"/>
        <v>847.0099377</v>
      </c>
      <c r="L246" s="1" t="str">
        <f t="shared" si="4"/>
        <v>SELL</v>
      </c>
      <c r="M246" s="1" t="str">
        <f t="shared" si="5"/>
        <v>HOLD</v>
      </c>
      <c r="N246" s="1">
        <f t="shared" si="6"/>
        <v>776.8</v>
      </c>
      <c r="O246" s="1">
        <f t="shared" si="9"/>
        <v>0</v>
      </c>
    </row>
    <row r="247" ht="14.25" customHeight="1">
      <c r="A247" s="4">
        <v>41621.0</v>
      </c>
      <c r="B247" s="1">
        <v>1150.0</v>
      </c>
      <c r="C247" s="1">
        <v>1159.55</v>
      </c>
      <c r="D247" s="1">
        <v>1132.1</v>
      </c>
      <c r="E247" s="1">
        <v>1140.0</v>
      </c>
      <c r="F247" s="1">
        <v>1425462.0</v>
      </c>
      <c r="G247" s="1">
        <f t="shared" si="1"/>
        <v>1143.883333</v>
      </c>
      <c r="H247" s="13">
        <f t="shared" si="2"/>
        <v>1630562224</v>
      </c>
      <c r="I247" s="1">
        <f t="shared" si="7"/>
        <v>351948953878</v>
      </c>
      <c r="J247" s="1">
        <f t="shared" si="8"/>
        <v>415019655</v>
      </c>
      <c r="K247" s="15">
        <f t="shared" si="3"/>
        <v>848.0296045</v>
      </c>
      <c r="L247" s="1" t="str">
        <f t="shared" si="4"/>
        <v>SELL</v>
      </c>
      <c r="M247" s="1" t="str">
        <f t="shared" si="5"/>
        <v>HOLD</v>
      </c>
      <c r="N247" s="1">
        <f t="shared" si="6"/>
        <v>776.8</v>
      </c>
      <c r="O247" s="1">
        <f t="shared" si="9"/>
        <v>0</v>
      </c>
    </row>
    <row r="248" ht="14.25" customHeight="1">
      <c r="A248" s="4">
        <v>41624.0</v>
      </c>
      <c r="B248" s="1">
        <v>1134.0</v>
      </c>
      <c r="C248" s="1">
        <v>1148.8</v>
      </c>
      <c r="D248" s="1">
        <v>1125.75</v>
      </c>
      <c r="E248" s="1">
        <v>1141.1</v>
      </c>
      <c r="F248" s="1">
        <v>812320.0</v>
      </c>
      <c r="G248" s="1">
        <f t="shared" si="1"/>
        <v>1138.55</v>
      </c>
      <c r="H248" s="13">
        <f t="shared" si="2"/>
        <v>924866936</v>
      </c>
      <c r="I248" s="14">
        <f t="shared" si="7"/>
        <v>352873820814</v>
      </c>
      <c r="J248" s="1">
        <f t="shared" si="8"/>
        <v>415831975</v>
      </c>
      <c r="K248" s="15">
        <f t="shared" si="3"/>
        <v>848.5971306</v>
      </c>
      <c r="L248" s="1" t="str">
        <f t="shared" si="4"/>
        <v>SELL</v>
      </c>
      <c r="M248" s="1" t="str">
        <f t="shared" si="5"/>
        <v>HOLD</v>
      </c>
      <c r="N248" s="1">
        <f t="shared" si="6"/>
        <v>776.8</v>
      </c>
      <c r="O248" s="1">
        <f t="shared" si="9"/>
        <v>0</v>
      </c>
    </row>
    <row r="249" ht="14.25" customHeight="1">
      <c r="A249" s="4">
        <v>41625.0</v>
      </c>
      <c r="B249" s="1">
        <v>1145.0</v>
      </c>
      <c r="C249" s="1">
        <v>1159.45</v>
      </c>
      <c r="D249" s="1">
        <v>1138.2</v>
      </c>
      <c r="E249" s="1">
        <v>1141.2</v>
      </c>
      <c r="F249" s="1">
        <v>832468.0</v>
      </c>
      <c r="G249" s="1">
        <f t="shared" si="1"/>
        <v>1146.283333</v>
      </c>
      <c r="H249" s="13">
        <f t="shared" si="2"/>
        <v>954244193.9</v>
      </c>
      <c r="I249" s="1">
        <f t="shared" si="7"/>
        <v>353828065008</v>
      </c>
      <c r="J249" s="1">
        <f t="shared" si="8"/>
        <v>416664443</v>
      </c>
      <c r="K249" s="15">
        <f t="shared" si="3"/>
        <v>849.191888</v>
      </c>
      <c r="L249" s="1" t="str">
        <f t="shared" si="4"/>
        <v>SELL</v>
      </c>
      <c r="M249" s="1" t="str">
        <f t="shared" si="5"/>
        <v>HOLD</v>
      </c>
      <c r="N249" s="1">
        <f t="shared" si="6"/>
        <v>776.8</v>
      </c>
      <c r="O249" s="1">
        <f t="shared" si="9"/>
        <v>0</v>
      </c>
    </row>
    <row r="250" ht="14.25" customHeight="1">
      <c r="A250" s="4">
        <v>41626.0</v>
      </c>
      <c r="B250" s="1">
        <v>1141.2</v>
      </c>
      <c r="C250" s="1">
        <v>1150.9</v>
      </c>
      <c r="D250" s="1">
        <v>1140.05</v>
      </c>
      <c r="E250" s="1">
        <v>1146.35</v>
      </c>
      <c r="F250" s="1">
        <v>506438.0</v>
      </c>
      <c r="G250" s="1">
        <f t="shared" si="1"/>
        <v>1145.766667</v>
      </c>
      <c r="H250" s="13">
        <f t="shared" si="2"/>
        <v>580259779.1</v>
      </c>
      <c r="I250" s="14">
        <f t="shared" si="7"/>
        <v>354408324787</v>
      </c>
      <c r="J250" s="1">
        <f t="shared" si="8"/>
        <v>417170881</v>
      </c>
      <c r="K250" s="15">
        <f t="shared" si="3"/>
        <v>849.5519245</v>
      </c>
      <c r="L250" s="1" t="str">
        <f t="shared" si="4"/>
        <v>SELL</v>
      </c>
      <c r="M250" s="1" t="str">
        <f t="shared" si="5"/>
        <v>HOLD</v>
      </c>
      <c r="N250" s="1">
        <f t="shared" si="6"/>
        <v>776.8</v>
      </c>
      <c r="O250" s="1">
        <f t="shared" si="9"/>
        <v>0</v>
      </c>
    </row>
    <row r="251" ht="14.25" customHeight="1">
      <c r="A251" s="4">
        <v>41627.0</v>
      </c>
      <c r="B251" s="1">
        <v>1149.0</v>
      </c>
      <c r="C251" s="1">
        <v>1162.0</v>
      </c>
      <c r="D251" s="1">
        <v>1147.05</v>
      </c>
      <c r="E251" s="1">
        <v>1156.95</v>
      </c>
      <c r="F251" s="1">
        <v>521185.0</v>
      </c>
      <c r="G251" s="1">
        <f t="shared" si="1"/>
        <v>1155.333333</v>
      </c>
      <c r="H251" s="13">
        <f t="shared" si="2"/>
        <v>602142403.3</v>
      </c>
      <c r="I251" s="1">
        <f t="shared" si="7"/>
        <v>355010467190</v>
      </c>
      <c r="J251" s="1">
        <f t="shared" si="8"/>
        <v>417692066</v>
      </c>
      <c r="K251" s="15">
        <f t="shared" si="3"/>
        <v>849.9334703</v>
      </c>
      <c r="L251" s="1" t="str">
        <f t="shared" si="4"/>
        <v>SELL</v>
      </c>
      <c r="M251" s="1" t="str">
        <f t="shared" si="5"/>
        <v>HOLD</v>
      </c>
      <c r="N251" s="1">
        <f t="shared" si="6"/>
        <v>776.8</v>
      </c>
      <c r="O251" s="1">
        <f t="shared" si="9"/>
        <v>0</v>
      </c>
    </row>
    <row r="252" ht="14.25" customHeight="1">
      <c r="A252" s="4">
        <v>41628.0</v>
      </c>
      <c r="B252" s="1">
        <v>1152.5</v>
      </c>
      <c r="C252" s="1">
        <v>1174.8</v>
      </c>
      <c r="D252" s="1">
        <v>1152.5</v>
      </c>
      <c r="E252" s="1">
        <v>1170.2</v>
      </c>
      <c r="F252" s="1">
        <v>1922776.0</v>
      </c>
      <c r="G252" s="1">
        <f t="shared" si="1"/>
        <v>1165.833333</v>
      </c>
      <c r="H252" s="13">
        <f t="shared" si="2"/>
        <v>2241636353</v>
      </c>
      <c r="I252" s="14">
        <f t="shared" si="7"/>
        <v>357252103544</v>
      </c>
      <c r="J252" s="1">
        <f t="shared" si="8"/>
        <v>419614842</v>
      </c>
      <c r="K252" s="15">
        <f t="shared" si="3"/>
        <v>851.3809994</v>
      </c>
      <c r="L252" s="1" t="str">
        <f t="shared" si="4"/>
        <v>SELL</v>
      </c>
      <c r="M252" s="1" t="str">
        <f t="shared" si="5"/>
        <v>HOLD</v>
      </c>
      <c r="N252" s="1">
        <f t="shared" si="6"/>
        <v>776.8</v>
      </c>
      <c r="O252" s="1">
        <f t="shared" si="9"/>
        <v>0</v>
      </c>
    </row>
    <row r="253" ht="14.25" customHeight="1">
      <c r="A253" s="4">
        <v>41631.0</v>
      </c>
      <c r="B253" s="1">
        <v>1172.5</v>
      </c>
      <c r="C253" s="1">
        <v>1180.0</v>
      </c>
      <c r="D253" s="1">
        <v>1161.8</v>
      </c>
      <c r="E253" s="1">
        <v>1165.65</v>
      </c>
      <c r="F253" s="1">
        <v>766490.0</v>
      </c>
      <c r="G253" s="1">
        <f t="shared" si="1"/>
        <v>1169.15</v>
      </c>
      <c r="H253" s="13">
        <f t="shared" si="2"/>
        <v>896141783.5</v>
      </c>
      <c r="I253" s="1">
        <f t="shared" si="7"/>
        <v>358148245327</v>
      </c>
      <c r="J253" s="1">
        <f t="shared" si="8"/>
        <v>420381332</v>
      </c>
      <c r="K253" s="15">
        <f t="shared" si="3"/>
        <v>851.9603942</v>
      </c>
      <c r="L253" s="1" t="str">
        <f t="shared" si="4"/>
        <v>SELL</v>
      </c>
      <c r="M253" s="1" t="str">
        <f t="shared" si="5"/>
        <v>HOLD</v>
      </c>
      <c r="N253" s="1">
        <f t="shared" si="6"/>
        <v>776.8</v>
      </c>
      <c r="O253" s="1">
        <f t="shared" si="9"/>
        <v>0</v>
      </c>
    </row>
    <row r="254" ht="14.25" customHeight="1">
      <c r="A254" s="4">
        <v>41632.0</v>
      </c>
      <c r="B254" s="1">
        <v>1167.0</v>
      </c>
      <c r="C254" s="1">
        <v>1176.95</v>
      </c>
      <c r="D254" s="1">
        <v>1154.55</v>
      </c>
      <c r="E254" s="1">
        <v>1158.05</v>
      </c>
      <c r="F254" s="1">
        <v>702521.0</v>
      </c>
      <c r="G254" s="1">
        <f t="shared" si="1"/>
        <v>1163.183333</v>
      </c>
      <c r="H254" s="13">
        <f t="shared" si="2"/>
        <v>817160718.5</v>
      </c>
      <c r="I254" s="14">
        <f t="shared" si="7"/>
        <v>358965406046</v>
      </c>
      <c r="J254" s="1">
        <f t="shared" si="8"/>
        <v>421083853</v>
      </c>
      <c r="K254" s="15">
        <f t="shared" si="3"/>
        <v>852.4796272</v>
      </c>
      <c r="L254" s="1" t="str">
        <f t="shared" si="4"/>
        <v>SELL</v>
      </c>
      <c r="M254" s="1" t="str">
        <f t="shared" si="5"/>
        <v>HOLD</v>
      </c>
      <c r="N254" s="1">
        <f t="shared" si="6"/>
        <v>776.8</v>
      </c>
      <c r="O254" s="1">
        <f t="shared" si="9"/>
        <v>0</v>
      </c>
    </row>
    <row r="255" ht="14.25" customHeight="1">
      <c r="A255" s="4">
        <v>41633.0</v>
      </c>
      <c r="B255" s="1">
        <v>1163.9</v>
      </c>
      <c r="C255" s="1">
        <v>1166.15</v>
      </c>
      <c r="D255" s="1">
        <v>1138.1</v>
      </c>
      <c r="E255" s="1">
        <v>1144.75</v>
      </c>
      <c r="F255" s="1">
        <v>1251434.0</v>
      </c>
      <c r="G255" s="1">
        <f t="shared" si="1"/>
        <v>1149.666667</v>
      </c>
      <c r="H255" s="13">
        <f t="shared" si="2"/>
        <v>1438731955</v>
      </c>
      <c r="I255" s="1">
        <f t="shared" si="7"/>
        <v>360404138001</v>
      </c>
      <c r="J255" s="1">
        <f t="shared" si="8"/>
        <v>422335287</v>
      </c>
      <c r="K255" s="15">
        <f t="shared" si="3"/>
        <v>853.3602308</v>
      </c>
      <c r="L255" s="1" t="str">
        <f t="shared" si="4"/>
        <v>SELL</v>
      </c>
      <c r="M255" s="1" t="str">
        <f t="shared" si="5"/>
        <v>HOLD</v>
      </c>
      <c r="N255" s="1">
        <f t="shared" si="6"/>
        <v>776.8</v>
      </c>
      <c r="O255" s="1">
        <f t="shared" si="9"/>
        <v>0</v>
      </c>
    </row>
    <row r="256" ht="14.25" customHeight="1">
      <c r="A256" s="4">
        <v>41634.0</v>
      </c>
      <c r="B256" s="1">
        <v>1145.25</v>
      </c>
      <c r="C256" s="1">
        <v>1165.9</v>
      </c>
      <c r="D256" s="1">
        <v>1141.75</v>
      </c>
      <c r="E256" s="1">
        <v>1158.95</v>
      </c>
      <c r="F256" s="1">
        <v>1534837.0</v>
      </c>
      <c r="G256" s="1">
        <f t="shared" si="1"/>
        <v>1155.533333</v>
      </c>
      <c r="H256" s="13">
        <f t="shared" si="2"/>
        <v>1773555315</v>
      </c>
      <c r="I256" s="14">
        <f t="shared" si="7"/>
        <v>362177693316</v>
      </c>
      <c r="J256" s="1">
        <f t="shared" si="8"/>
        <v>423870124</v>
      </c>
      <c r="K256" s="15">
        <f t="shared" si="3"/>
        <v>854.454402</v>
      </c>
      <c r="L256" s="1" t="str">
        <f t="shared" si="4"/>
        <v>SELL</v>
      </c>
      <c r="M256" s="1" t="str">
        <f t="shared" si="5"/>
        <v>HOLD</v>
      </c>
      <c r="N256" s="1">
        <f t="shared" si="6"/>
        <v>776.8</v>
      </c>
      <c r="O256" s="1">
        <f t="shared" si="9"/>
        <v>0</v>
      </c>
    </row>
    <row r="257" ht="14.25" customHeight="1">
      <c r="A257" s="4">
        <v>41635.0</v>
      </c>
      <c r="B257" s="1">
        <v>1168.0</v>
      </c>
      <c r="C257" s="1">
        <v>1182.0</v>
      </c>
      <c r="D257" s="1">
        <v>1153.1</v>
      </c>
      <c r="E257" s="1">
        <v>1171.7</v>
      </c>
      <c r="F257" s="1">
        <v>1423360.0</v>
      </c>
      <c r="G257" s="1">
        <f t="shared" si="1"/>
        <v>1168.933333</v>
      </c>
      <c r="H257" s="13">
        <f t="shared" si="2"/>
        <v>1663812949</v>
      </c>
      <c r="I257" s="1">
        <f t="shared" si="7"/>
        <v>363841506265</v>
      </c>
      <c r="J257" s="1">
        <f t="shared" si="8"/>
        <v>425293484</v>
      </c>
      <c r="K257" s="15">
        <f t="shared" si="3"/>
        <v>855.506891</v>
      </c>
      <c r="L257" s="1" t="str">
        <f t="shared" si="4"/>
        <v>SELL</v>
      </c>
      <c r="M257" s="1" t="str">
        <f t="shared" si="5"/>
        <v>HOLD</v>
      </c>
      <c r="N257" s="1">
        <f t="shared" si="6"/>
        <v>776.8</v>
      </c>
      <c r="O257" s="1">
        <f t="shared" si="9"/>
        <v>0</v>
      </c>
    </row>
    <row r="258" ht="14.25" customHeight="1">
      <c r="A258" s="4">
        <v>41638.0</v>
      </c>
      <c r="B258" s="1">
        <v>1176.0</v>
      </c>
      <c r="C258" s="1">
        <v>1186.85</v>
      </c>
      <c r="D258" s="1">
        <v>1138.15</v>
      </c>
      <c r="E258" s="1">
        <v>1142.65</v>
      </c>
      <c r="F258" s="1">
        <v>1266362.0</v>
      </c>
      <c r="G258" s="1">
        <f t="shared" si="1"/>
        <v>1155.883333</v>
      </c>
      <c r="H258" s="13">
        <f t="shared" si="2"/>
        <v>1463766730</v>
      </c>
      <c r="I258" s="14">
        <f t="shared" si="7"/>
        <v>365305272995</v>
      </c>
      <c r="J258" s="1">
        <f t="shared" si="8"/>
        <v>426559846</v>
      </c>
      <c r="K258" s="15">
        <f t="shared" si="3"/>
        <v>856.3986423</v>
      </c>
      <c r="L258" s="1" t="str">
        <f t="shared" si="4"/>
        <v>SELL</v>
      </c>
      <c r="M258" s="1" t="str">
        <f t="shared" si="5"/>
        <v>HOLD</v>
      </c>
      <c r="N258" s="1">
        <f t="shared" si="6"/>
        <v>776.8</v>
      </c>
      <c r="O258" s="1">
        <f t="shared" si="9"/>
        <v>0</v>
      </c>
    </row>
    <row r="259" ht="14.25" customHeight="1">
      <c r="A259" s="4">
        <v>41639.0</v>
      </c>
      <c r="B259" s="1">
        <v>1147.5</v>
      </c>
      <c r="C259" s="1">
        <v>1149.0</v>
      </c>
      <c r="D259" s="1">
        <v>1121.0</v>
      </c>
      <c r="E259" s="1">
        <v>1130.9</v>
      </c>
      <c r="F259" s="1">
        <v>1976213.0</v>
      </c>
      <c r="G259" s="1">
        <f t="shared" si="1"/>
        <v>1133.633333</v>
      </c>
      <c r="H259" s="13">
        <f t="shared" si="2"/>
        <v>2240300931</v>
      </c>
      <c r="I259" s="1">
        <f t="shared" si="7"/>
        <v>367545573925</v>
      </c>
      <c r="J259" s="1">
        <f t="shared" si="8"/>
        <v>428536059</v>
      </c>
      <c r="K259" s="15">
        <f t="shared" si="3"/>
        <v>857.6771224</v>
      </c>
      <c r="L259" s="1" t="str">
        <f t="shared" si="4"/>
        <v>SELL</v>
      </c>
      <c r="M259" s="1" t="str">
        <f t="shared" si="5"/>
        <v>HOLD</v>
      </c>
      <c r="N259" s="1">
        <f t="shared" si="6"/>
        <v>776.8</v>
      </c>
      <c r="O259" s="1">
        <f t="shared" si="9"/>
        <v>0</v>
      </c>
    </row>
    <row r="260" ht="14.25" customHeight="1">
      <c r="A260" s="4">
        <v>41640.0</v>
      </c>
      <c r="B260" s="1">
        <v>1123.0</v>
      </c>
      <c r="C260" s="1">
        <v>1135.55</v>
      </c>
      <c r="D260" s="1">
        <v>1087.8</v>
      </c>
      <c r="E260" s="1">
        <v>1098.5</v>
      </c>
      <c r="F260" s="1">
        <v>1884365.0</v>
      </c>
      <c r="G260" s="1">
        <f t="shared" si="1"/>
        <v>1107.283333</v>
      </c>
      <c r="H260" s="13">
        <f t="shared" si="2"/>
        <v>2086525958</v>
      </c>
      <c r="I260" s="14">
        <f t="shared" si="7"/>
        <v>369632099884</v>
      </c>
      <c r="J260" s="1">
        <f t="shared" si="8"/>
        <v>430420424</v>
      </c>
      <c r="K260" s="15">
        <f t="shared" si="3"/>
        <v>858.7698893</v>
      </c>
      <c r="L260" s="1" t="str">
        <f t="shared" si="4"/>
        <v>SELL</v>
      </c>
      <c r="M260" s="1" t="str">
        <f t="shared" si="5"/>
        <v>HOLD</v>
      </c>
      <c r="N260" s="1">
        <f t="shared" si="6"/>
        <v>776.8</v>
      </c>
      <c r="O260" s="1">
        <f t="shared" si="9"/>
        <v>0</v>
      </c>
    </row>
    <row r="261" ht="14.25" customHeight="1">
      <c r="A261" s="4">
        <v>41641.0</v>
      </c>
      <c r="B261" s="1">
        <v>1109.9</v>
      </c>
      <c r="C261" s="1">
        <v>1151.6</v>
      </c>
      <c r="D261" s="1">
        <v>1108.0</v>
      </c>
      <c r="E261" s="1">
        <v>1135.95</v>
      </c>
      <c r="F261" s="1">
        <v>1580437.0</v>
      </c>
      <c r="G261" s="1">
        <f t="shared" si="1"/>
        <v>1131.85</v>
      </c>
      <c r="H261" s="13">
        <f t="shared" si="2"/>
        <v>1788817618</v>
      </c>
      <c r="I261" s="1">
        <f t="shared" si="7"/>
        <v>371420917502</v>
      </c>
      <c r="J261" s="1">
        <f t="shared" si="8"/>
        <v>432000861</v>
      </c>
      <c r="K261" s="15">
        <f t="shared" si="3"/>
        <v>859.7689288</v>
      </c>
      <c r="L261" s="1" t="str">
        <f t="shared" si="4"/>
        <v>SELL</v>
      </c>
      <c r="M261" s="1" t="str">
        <f t="shared" si="5"/>
        <v>HOLD</v>
      </c>
      <c r="N261" s="1">
        <f t="shared" si="6"/>
        <v>776.8</v>
      </c>
      <c r="O261" s="1">
        <f t="shared" si="9"/>
        <v>0</v>
      </c>
    </row>
    <row r="262" ht="14.25" customHeight="1">
      <c r="A262" s="4">
        <v>41642.0</v>
      </c>
      <c r="B262" s="1">
        <v>1128.95</v>
      </c>
      <c r="C262" s="1">
        <v>1155.95</v>
      </c>
      <c r="D262" s="1">
        <v>1116.2</v>
      </c>
      <c r="E262" s="1">
        <v>1124.25</v>
      </c>
      <c r="F262" s="1">
        <v>2794599.0</v>
      </c>
      <c r="G262" s="1">
        <f t="shared" si="1"/>
        <v>1132.133333</v>
      </c>
      <c r="H262" s="13">
        <f t="shared" si="2"/>
        <v>3163858681</v>
      </c>
      <c r="I262" s="14">
        <f t="shared" si="7"/>
        <v>374584776183</v>
      </c>
      <c r="J262" s="1">
        <f t="shared" si="8"/>
        <v>434795460</v>
      </c>
      <c r="K262" s="15">
        <f t="shared" si="3"/>
        <v>861.5195204</v>
      </c>
      <c r="L262" s="1" t="str">
        <f t="shared" si="4"/>
        <v>SELL</v>
      </c>
      <c r="M262" s="1" t="str">
        <f t="shared" si="5"/>
        <v>HOLD</v>
      </c>
      <c r="N262" s="1">
        <f t="shared" si="6"/>
        <v>776.8</v>
      </c>
      <c r="O262" s="1">
        <f t="shared" si="9"/>
        <v>0</v>
      </c>
    </row>
    <row r="263" ht="14.25" customHeight="1">
      <c r="A263" s="4">
        <v>41645.0</v>
      </c>
      <c r="B263" s="1">
        <v>1129.9</v>
      </c>
      <c r="C263" s="1">
        <v>1150.0</v>
      </c>
      <c r="D263" s="1">
        <v>1120.0</v>
      </c>
      <c r="E263" s="1">
        <v>1120.15</v>
      </c>
      <c r="F263" s="1">
        <v>1575846.0</v>
      </c>
      <c r="G263" s="1">
        <f t="shared" si="1"/>
        <v>1130.05</v>
      </c>
      <c r="H263" s="13">
        <f t="shared" si="2"/>
        <v>1780784772</v>
      </c>
      <c r="I263" s="1">
        <f t="shared" si="7"/>
        <v>376365560956</v>
      </c>
      <c r="J263" s="1">
        <f t="shared" si="8"/>
        <v>436371306</v>
      </c>
      <c r="K263" s="15">
        <f t="shared" si="3"/>
        <v>862.4892512</v>
      </c>
      <c r="L263" s="1" t="str">
        <f t="shared" si="4"/>
        <v>SELL</v>
      </c>
      <c r="M263" s="1" t="str">
        <f t="shared" si="5"/>
        <v>HOLD</v>
      </c>
      <c r="N263" s="1">
        <f t="shared" si="6"/>
        <v>776.8</v>
      </c>
      <c r="O263" s="1">
        <f t="shared" si="9"/>
        <v>0</v>
      </c>
    </row>
    <row r="264" ht="14.25" customHeight="1">
      <c r="A264" s="4">
        <v>41646.0</v>
      </c>
      <c r="B264" s="1">
        <v>1121.2</v>
      </c>
      <c r="C264" s="1">
        <v>1146.55</v>
      </c>
      <c r="D264" s="1">
        <v>1120.0</v>
      </c>
      <c r="E264" s="1">
        <v>1137.4</v>
      </c>
      <c r="F264" s="1">
        <v>1500106.0</v>
      </c>
      <c r="G264" s="1">
        <f t="shared" si="1"/>
        <v>1134.65</v>
      </c>
      <c r="H264" s="13">
        <f t="shared" si="2"/>
        <v>1702095273</v>
      </c>
      <c r="I264" s="14">
        <f t="shared" si="7"/>
        <v>378067656229</v>
      </c>
      <c r="J264" s="1">
        <f t="shared" si="8"/>
        <v>437871412</v>
      </c>
      <c r="K264" s="15">
        <f t="shared" si="3"/>
        <v>863.4216482</v>
      </c>
      <c r="L264" s="1" t="str">
        <f t="shared" si="4"/>
        <v>SELL</v>
      </c>
      <c r="M264" s="1" t="str">
        <f t="shared" si="5"/>
        <v>HOLD</v>
      </c>
      <c r="N264" s="1">
        <f t="shared" si="6"/>
        <v>776.8</v>
      </c>
      <c r="O264" s="1">
        <f t="shared" si="9"/>
        <v>0</v>
      </c>
    </row>
    <row r="265" ht="14.25" customHeight="1">
      <c r="A265" s="4">
        <v>41647.0</v>
      </c>
      <c r="B265" s="1">
        <v>1174.0</v>
      </c>
      <c r="C265" s="1">
        <v>1208.9</v>
      </c>
      <c r="D265" s="1">
        <v>1164.35</v>
      </c>
      <c r="E265" s="1">
        <v>1202.55</v>
      </c>
      <c r="F265" s="1">
        <v>4240685.0</v>
      </c>
      <c r="G265" s="1">
        <f t="shared" si="1"/>
        <v>1191.933333</v>
      </c>
      <c r="H265" s="13">
        <f t="shared" si="2"/>
        <v>5054613808</v>
      </c>
      <c r="I265" s="1">
        <f t="shared" si="7"/>
        <v>383122270036</v>
      </c>
      <c r="J265" s="1">
        <f t="shared" si="8"/>
        <v>442112097</v>
      </c>
      <c r="K265" s="15">
        <f t="shared" si="3"/>
        <v>866.5726919</v>
      </c>
      <c r="L265" s="1" t="str">
        <f t="shared" si="4"/>
        <v>SELL</v>
      </c>
      <c r="M265" s="1" t="str">
        <f t="shared" si="5"/>
        <v>HOLD</v>
      </c>
      <c r="N265" s="1">
        <f t="shared" si="6"/>
        <v>776.8</v>
      </c>
      <c r="O265" s="1">
        <f t="shared" si="9"/>
        <v>0</v>
      </c>
    </row>
    <row r="266" ht="14.25" customHeight="1">
      <c r="A266" s="4">
        <v>41648.0</v>
      </c>
      <c r="B266" s="1">
        <v>1203.45</v>
      </c>
      <c r="C266" s="1">
        <v>1209.0</v>
      </c>
      <c r="D266" s="1">
        <v>1185.0</v>
      </c>
      <c r="E266" s="1">
        <v>1193.0</v>
      </c>
      <c r="F266" s="1">
        <v>1476020.0</v>
      </c>
      <c r="G266" s="1">
        <f t="shared" si="1"/>
        <v>1195.666667</v>
      </c>
      <c r="H266" s="13">
        <f t="shared" si="2"/>
        <v>1764827913</v>
      </c>
      <c r="I266" s="14">
        <f t="shared" si="7"/>
        <v>384887097950</v>
      </c>
      <c r="J266" s="1">
        <f t="shared" si="8"/>
        <v>443588117</v>
      </c>
      <c r="K266" s="15">
        <f t="shared" si="3"/>
        <v>867.6677377</v>
      </c>
      <c r="L266" s="1" t="str">
        <f t="shared" si="4"/>
        <v>SELL</v>
      </c>
      <c r="M266" s="1" t="str">
        <f t="shared" si="5"/>
        <v>HOLD</v>
      </c>
      <c r="N266" s="1">
        <f t="shared" si="6"/>
        <v>776.8</v>
      </c>
      <c r="O266" s="1">
        <f t="shared" si="9"/>
        <v>0</v>
      </c>
    </row>
    <row r="267" ht="14.25" customHeight="1">
      <c r="A267" s="4">
        <v>41649.0</v>
      </c>
      <c r="B267" s="1">
        <v>1180.0</v>
      </c>
      <c r="C267" s="1">
        <v>1218.75</v>
      </c>
      <c r="D267" s="1">
        <v>1180.0</v>
      </c>
      <c r="E267" s="1">
        <v>1212.2</v>
      </c>
      <c r="F267" s="1">
        <v>2272604.0</v>
      </c>
      <c r="G267" s="1">
        <f t="shared" si="1"/>
        <v>1203.65</v>
      </c>
      <c r="H267" s="13">
        <f t="shared" si="2"/>
        <v>2735419805</v>
      </c>
      <c r="I267" s="1">
        <f t="shared" si="7"/>
        <v>387622517754</v>
      </c>
      <c r="J267" s="1">
        <f t="shared" si="8"/>
        <v>445860721</v>
      </c>
      <c r="K267" s="15">
        <f t="shared" si="3"/>
        <v>869.3802784</v>
      </c>
      <c r="L267" s="1" t="str">
        <f t="shared" si="4"/>
        <v>SELL</v>
      </c>
      <c r="M267" s="1" t="str">
        <f t="shared" si="5"/>
        <v>HOLD</v>
      </c>
      <c r="N267" s="1">
        <f t="shared" si="6"/>
        <v>776.8</v>
      </c>
      <c r="O267" s="1">
        <f t="shared" si="9"/>
        <v>0</v>
      </c>
    </row>
    <row r="268" ht="14.25" customHeight="1">
      <c r="A268" s="4">
        <v>41652.0</v>
      </c>
      <c r="B268" s="1">
        <v>1210.0</v>
      </c>
      <c r="C268" s="1">
        <v>1220.0</v>
      </c>
      <c r="D268" s="1">
        <v>1204.0</v>
      </c>
      <c r="E268" s="1">
        <v>1211.65</v>
      </c>
      <c r="F268" s="1">
        <v>1298702.0</v>
      </c>
      <c r="G268" s="1">
        <f t="shared" si="1"/>
        <v>1211.883333</v>
      </c>
      <c r="H268" s="13">
        <f t="shared" si="2"/>
        <v>1573875309</v>
      </c>
      <c r="I268" s="14">
        <f t="shared" si="7"/>
        <v>389196393063</v>
      </c>
      <c r="J268" s="1">
        <f t="shared" si="8"/>
        <v>447159423</v>
      </c>
      <c r="K268" s="15">
        <f t="shared" si="3"/>
        <v>870.375023</v>
      </c>
      <c r="L268" s="1" t="str">
        <f t="shared" si="4"/>
        <v>SELL</v>
      </c>
      <c r="M268" s="1" t="str">
        <f t="shared" si="5"/>
        <v>HOLD</v>
      </c>
      <c r="N268" s="1">
        <f t="shared" si="6"/>
        <v>776.8</v>
      </c>
      <c r="O268" s="1">
        <f t="shared" si="9"/>
        <v>0</v>
      </c>
    </row>
    <row r="269" ht="14.25" customHeight="1">
      <c r="A269" s="4">
        <v>41653.0</v>
      </c>
      <c r="B269" s="1">
        <v>1200.0</v>
      </c>
      <c r="C269" s="1">
        <v>1220.0</v>
      </c>
      <c r="D269" s="1">
        <v>1198.25</v>
      </c>
      <c r="E269" s="1">
        <v>1209.2</v>
      </c>
      <c r="F269" s="1">
        <v>1008339.0</v>
      </c>
      <c r="G269" s="1">
        <f t="shared" si="1"/>
        <v>1209.15</v>
      </c>
      <c r="H269" s="13">
        <f t="shared" si="2"/>
        <v>1219233102</v>
      </c>
      <c r="I269" s="1">
        <f t="shared" si="7"/>
        <v>390415626165</v>
      </c>
      <c r="J269" s="1">
        <f t="shared" si="8"/>
        <v>448167762</v>
      </c>
      <c r="K269" s="15">
        <f t="shared" si="3"/>
        <v>871.1372376</v>
      </c>
      <c r="L269" s="1" t="str">
        <f t="shared" si="4"/>
        <v>SELL</v>
      </c>
      <c r="M269" s="1" t="str">
        <f t="shared" si="5"/>
        <v>HOLD</v>
      </c>
      <c r="N269" s="1">
        <f t="shared" si="6"/>
        <v>776.8</v>
      </c>
      <c r="O269" s="1">
        <f t="shared" si="9"/>
        <v>0</v>
      </c>
    </row>
    <row r="270" ht="14.25" customHeight="1">
      <c r="A270" s="4">
        <v>41654.0</v>
      </c>
      <c r="B270" s="1">
        <v>1214.8</v>
      </c>
      <c r="C270" s="1">
        <v>1219.3</v>
      </c>
      <c r="D270" s="1">
        <v>1180.0</v>
      </c>
      <c r="E270" s="1">
        <v>1188.55</v>
      </c>
      <c r="F270" s="1">
        <v>1233547.0</v>
      </c>
      <c r="G270" s="1">
        <f t="shared" si="1"/>
        <v>1195.95</v>
      </c>
      <c r="H270" s="13">
        <f t="shared" si="2"/>
        <v>1475260535</v>
      </c>
      <c r="I270" s="14">
        <f t="shared" si="7"/>
        <v>391890886700</v>
      </c>
      <c r="J270" s="1">
        <f t="shared" si="8"/>
        <v>449401309</v>
      </c>
      <c r="K270" s="15">
        <f t="shared" si="3"/>
        <v>872.0288055</v>
      </c>
      <c r="L270" s="1" t="str">
        <f t="shared" si="4"/>
        <v>SELL</v>
      </c>
      <c r="M270" s="1" t="str">
        <f t="shared" si="5"/>
        <v>HOLD</v>
      </c>
      <c r="N270" s="1">
        <f t="shared" si="6"/>
        <v>776.8</v>
      </c>
      <c r="O270" s="1">
        <f t="shared" si="9"/>
        <v>0</v>
      </c>
    </row>
    <row r="271" ht="14.25" customHeight="1">
      <c r="A271" s="4">
        <v>41655.0</v>
      </c>
      <c r="B271" s="1">
        <v>1187.55</v>
      </c>
      <c r="C271" s="1">
        <v>1209.95</v>
      </c>
      <c r="D271" s="1">
        <v>1181.6</v>
      </c>
      <c r="E271" s="1">
        <v>1199.4</v>
      </c>
      <c r="F271" s="1">
        <v>2357059.0</v>
      </c>
      <c r="G271" s="1">
        <f t="shared" si="1"/>
        <v>1196.983333</v>
      </c>
      <c r="H271" s="13">
        <f t="shared" si="2"/>
        <v>2821360339</v>
      </c>
      <c r="I271" s="1">
        <f t="shared" si="7"/>
        <v>394712247038</v>
      </c>
      <c r="J271" s="1">
        <f t="shared" si="8"/>
        <v>451758368</v>
      </c>
      <c r="K271" s="15">
        <f t="shared" si="3"/>
        <v>873.7242628</v>
      </c>
      <c r="L271" s="1" t="str">
        <f t="shared" si="4"/>
        <v>SELL</v>
      </c>
      <c r="M271" s="1" t="str">
        <f t="shared" si="5"/>
        <v>HOLD</v>
      </c>
      <c r="N271" s="1">
        <f t="shared" si="6"/>
        <v>776.8</v>
      </c>
      <c r="O271" s="1">
        <f t="shared" si="9"/>
        <v>0</v>
      </c>
    </row>
    <row r="272" ht="14.25" customHeight="1">
      <c r="A272" s="4">
        <v>41656.0</v>
      </c>
      <c r="B272" s="1">
        <v>1195.0</v>
      </c>
      <c r="C272" s="1">
        <v>1203.6</v>
      </c>
      <c r="D272" s="1">
        <v>1165.25</v>
      </c>
      <c r="E272" s="1">
        <v>1181.35</v>
      </c>
      <c r="F272" s="1">
        <v>1507289.0</v>
      </c>
      <c r="G272" s="1">
        <f t="shared" si="1"/>
        <v>1183.4</v>
      </c>
      <c r="H272" s="13">
        <f t="shared" si="2"/>
        <v>1783725803</v>
      </c>
      <c r="I272" s="14">
        <f t="shared" si="7"/>
        <v>396495972841</v>
      </c>
      <c r="J272" s="1">
        <f t="shared" si="8"/>
        <v>453265657</v>
      </c>
      <c r="K272" s="15">
        <f t="shared" si="3"/>
        <v>874.7540581</v>
      </c>
      <c r="L272" s="1" t="str">
        <f t="shared" si="4"/>
        <v>SELL</v>
      </c>
      <c r="M272" s="1" t="str">
        <f t="shared" si="5"/>
        <v>HOLD</v>
      </c>
      <c r="N272" s="1">
        <f t="shared" si="6"/>
        <v>776.8</v>
      </c>
      <c r="O272" s="1">
        <f t="shared" si="9"/>
        <v>0</v>
      </c>
    </row>
    <row r="273" ht="14.25" customHeight="1">
      <c r="A273" s="4">
        <v>41659.0</v>
      </c>
      <c r="B273" s="1">
        <v>1169.0</v>
      </c>
      <c r="C273" s="1">
        <v>1169.0</v>
      </c>
      <c r="D273" s="1">
        <v>1128.55</v>
      </c>
      <c r="E273" s="1">
        <v>1159.5</v>
      </c>
      <c r="F273" s="1">
        <v>2970408.0</v>
      </c>
      <c r="G273" s="1">
        <f t="shared" si="1"/>
        <v>1152.35</v>
      </c>
      <c r="H273" s="13">
        <f t="shared" si="2"/>
        <v>3422949659</v>
      </c>
      <c r="I273" s="1">
        <f t="shared" si="7"/>
        <v>399918922500</v>
      </c>
      <c r="J273" s="1">
        <f t="shared" si="8"/>
        <v>456236065</v>
      </c>
      <c r="K273" s="15">
        <f t="shared" si="3"/>
        <v>876.561397</v>
      </c>
      <c r="L273" s="1" t="str">
        <f t="shared" si="4"/>
        <v>SELL</v>
      </c>
      <c r="M273" s="1" t="str">
        <f t="shared" si="5"/>
        <v>HOLD</v>
      </c>
      <c r="N273" s="1">
        <f t="shared" si="6"/>
        <v>776.8</v>
      </c>
      <c r="O273" s="1">
        <f t="shared" si="9"/>
        <v>0</v>
      </c>
    </row>
    <row r="274" ht="14.25" customHeight="1">
      <c r="A274" s="4">
        <v>41660.0</v>
      </c>
      <c r="B274" s="1">
        <v>1165.0</v>
      </c>
      <c r="C274" s="1">
        <v>1165.0</v>
      </c>
      <c r="D274" s="1">
        <v>1133.0</v>
      </c>
      <c r="E274" s="1">
        <v>1150.15</v>
      </c>
      <c r="F274" s="1">
        <v>2106354.0</v>
      </c>
      <c r="G274" s="1">
        <f t="shared" si="1"/>
        <v>1149.383333</v>
      </c>
      <c r="H274" s="13">
        <f t="shared" si="2"/>
        <v>2421008182</v>
      </c>
      <c r="I274" s="14">
        <f t="shared" si="7"/>
        <v>402339930681</v>
      </c>
      <c r="J274" s="1">
        <f t="shared" si="8"/>
        <v>458342419</v>
      </c>
      <c r="K274" s="15">
        <f t="shared" si="3"/>
        <v>877.8151749</v>
      </c>
      <c r="L274" s="1" t="str">
        <f t="shared" si="4"/>
        <v>SELL</v>
      </c>
      <c r="M274" s="1" t="str">
        <f t="shared" si="5"/>
        <v>HOLD</v>
      </c>
      <c r="N274" s="1">
        <f t="shared" si="6"/>
        <v>776.8</v>
      </c>
      <c r="O274" s="1">
        <f t="shared" si="9"/>
        <v>0</v>
      </c>
    </row>
    <row r="275" ht="14.25" customHeight="1">
      <c r="A275" s="4">
        <v>41661.0</v>
      </c>
      <c r="B275" s="1">
        <v>1170.0</v>
      </c>
      <c r="C275" s="1">
        <v>1198.9</v>
      </c>
      <c r="D275" s="1">
        <v>1162.35</v>
      </c>
      <c r="E275" s="1">
        <v>1182.45</v>
      </c>
      <c r="F275" s="1">
        <v>1968809.0</v>
      </c>
      <c r="G275" s="1">
        <f t="shared" si="1"/>
        <v>1181.233333</v>
      </c>
      <c r="H275" s="13">
        <f t="shared" si="2"/>
        <v>2325622818</v>
      </c>
      <c r="I275" s="1">
        <f t="shared" si="7"/>
        <v>404665553499</v>
      </c>
      <c r="J275" s="1">
        <f t="shared" si="8"/>
        <v>460311228</v>
      </c>
      <c r="K275" s="15">
        <f t="shared" si="3"/>
        <v>879.1129325</v>
      </c>
      <c r="L275" s="1" t="str">
        <f t="shared" si="4"/>
        <v>SELL</v>
      </c>
      <c r="M275" s="1" t="str">
        <f t="shared" si="5"/>
        <v>HOLD</v>
      </c>
      <c r="N275" s="1">
        <f t="shared" si="6"/>
        <v>776.8</v>
      </c>
      <c r="O275" s="1">
        <f t="shared" si="9"/>
        <v>0</v>
      </c>
    </row>
    <row r="276" ht="14.25" customHeight="1">
      <c r="A276" s="4">
        <v>41662.0</v>
      </c>
      <c r="B276" s="1">
        <v>1184.7</v>
      </c>
      <c r="C276" s="1">
        <v>1195.7</v>
      </c>
      <c r="D276" s="1">
        <v>1170.65</v>
      </c>
      <c r="E276" s="1">
        <v>1183.7</v>
      </c>
      <c r="F276" s="1">
        <v>941706.0</v>
      </c>
      <c r="G276" s="1">
        <f t="shared" si="1"/>
        <v>1183.35</v>
      </c>
      <c r="H276" s="13">
        <f t="shared" si="2"/>
        <v>1114367795</v>
      </c>
      <c r="I276" s="14">
        <f t="shared" si="7"/>
        <v>405779921294</v>
      </c>
      <c r="J276" s="1">
        <f t="shared" si="8"/>
        <v>461252934</v>
      </c>
      <c r="K276" s="15">
        <f t="shared" si="3"/>
        <v>879.7340708</v>
      </c>
      <c r="L276" s="1" t="str">
        <f t="shared" si="4"/>
        <v>SELL</v>
      </c>
      <c r="M276" s="1" t="str">
        <f t="shared" si="5"/>
        <v>HOLD</v>
      </c>
      <c r="N276" s="1">
        <f t="shared" si="6"/>
        <v>776.8</v>
      </c>
      <c r="O276" s="1">
        <f t="shared" si="9"/>
        <v>0</v>
      </c>
    </row>
    <row r="277" ht="14.25" customHeight="1">
      <c r="A277" s="4">
        <v>41663.0</v>
      </c>
      <c r="B277" s="1">
        <v>1176.0</v>
      </c>
      <c r="C277" s="1">
        <v>1183.1</v>
      </c>
      <c r="D277" s="1">
        <v>1140.25</v>
      </c>
      <c r="E277" s="1">
        <v>1148.8</v>
      </c>
      <c r="F277" s="1">
        <v>1728800.0</v>
      </c>
      <c r="G277" s="1">
        <f t="shared" si="1"/>
        <v>1157.383333</v>
      </c>
      <c r="H277" s="13">
        <f t="shared" si="2"/>
        <v>2000884307</v>
      </c>
      <c r="I277" s="1">
        <f t="shared" si="7"/>
        <v>407780805601</v>
      </c>
      <c r="J277" s="1">
        <f t="shared" si="8"/>
        <v>462981734</v>
      </c>
      <c r="K277" s="15">
        <f t="shared" si="3"/>
        <v>880.7708289</v>
      </c>
      <c r="L277" s="1" t="str">
        <f t="shared" si="4"/>
        <v>SELL</v>
      </c>
      <c r="M277" s="1" t="str">
        <f t="shared" si="5"/>
        <v>HOLD</v>
      </c>
      <c r="N277" s="1">
        <f t="shared" si="6"/>
        <v>776.8</v>
      </c>
      <c r="O277" s="1">
        <f t="shared" si="9"/>
        <v>0</v>
      </c>
    </row>
    <row r="278" ht="14.25" customHeight="1">
      <c r="A278" s="4">
        <v>41666.0</v>
      </c>
      <c r="B278" s="1">
        <v>1173.5</v>
      </c>
      <c r="C278" s="1">
        <v>1173.5</v>
      </c>
      <c r="D278" s="1">
        <v>1126.5</v>
      </c>
      <c r="E278" s="1">
        <v>1131.15</v>
      </c>
      <c r="F278" s="1">
        <v>1289191.0</v>
      </c>
      <c r="G278" s="1">
        <f t="shared" si="1"/>
        <v>1143.716667</v>
      </c>
      <c r="H278" s="13">
        <f t="shared" si="2"/>
        <v>1474469233</v>
      </c>
      <c r="I278" s="14">
        <f t="shared" si="7"/>
        <v>409255274834</v>
      </c>
      <c r="J278" s="1">
        <f t="shared" si="8"/>
        <v>464270925</v>
      </c>
      <c r="K278" s="15">
        <f t="shared" si="3"/>
        <v>881.5009788</v>
      </c>
      <c r="L278" s="1" t="str">
        <f t="shared" si="4"/>
        <v>SELL</v>
      </c>
      <c r="M278" s="1" t="str">
        <f t="shared" si="5"/>
        <v>HOLD</v>
      </c>
      <c r="N278" s="1">
        <f t="shared" si="6"/>
        <v>776.8</v>
      </c>
      <c r="O278" s="1">
        <f t="shared" si="9"/>
        <v>0</v>
      </c>
    </row>
    <row r="279" ht="14.25" customHeight="1">
      <c r="A279" s="4">
        <v>41667.0</v>
      </c>
      <c r="B279" s="1">
        <v>1132.0</v>
      </c>
      <c r="C279" s="1">
        <v>1149.9</v>
      </c>
      <c r="D279" s="1">
        <v>1118.5</v>
      </c>
      <c r="E279" s="1">
        <v>1125.1</v>
      </c>
      <c r="F279" s="1">
        <v>2644319.0</v>
      </c>
      <c r="G279" s="1">
        <f t="shared" si="1"/>
        <v>1131.166667</v>
      </c>
      <c r="H279" s="13">
        <f t="shared" si="2"/>
        <v>2991165509</v>
      </c>
      <c r="I279" s="1">
        <f t="shared" si="7"/>
        <v>412246440343</v>
      </c>
      <c r="J279" s="1">
        <f t="shared" si="8"/>
        <v>466915244</v>
      </c>
      <c r="K279" s="15">
        <f t="shared" si="3"/>
        <v>882.9149308</v>
      </c>
      <c r="L279" s="1" t="str">
        <f t="shared" si="4"/>
        <v>SELL</v>
      </c>
      <c r="M279" s="1" t="str">
        <f t="shared" si="5"/>
        <v>HOLD</v>
      </c>
      <c r="N279" s="1">
        <f t="shared" si="6"/>
        <v>776.8</v>
      </c>
      <c r="O279" s="1">
        <f t="shared" si="9"/>
        <v>0</v>
      </c>
    </row>
    <row r="280" ht="14.25" customHeight="1">
      <c r="A280" s="4">
        <v>41668.0</v>
      </c>
      <c r="B280" s="1">
        <v>1122.5</v>
      </c>
      <c r="C280" s="1">
        <v>1129.6</v>
      </c>
      <c r="D280" s="1">
        <v>1083.7</v>
      </c>
      <c r="E280" s="1">
        <v>1098.3</v>
      </c>
      <c r="F280" s="1">
        <v>3006366.0</v>
      </c>
      <c r="G280" s="1">
        <f t="shared" si="1"/>
        <v>1103.866667</v>
      </c>
      <c r="H280" s="13">
        <f t="shared" si="2"/>
        <v>3318627215</v>
      </c>
      <c r="I280" s="14">
        <f t="shared" si="7"/>
        <v>415565067558</v>
      </c>
      <c r="J280" s="1">
        <f t="shared" si="8"/>
        <v>469921610</v>
      </c>
      <c r="K280" s="15">
        <f t="shared" si="3"/>
        <v>884.3284895</v>
      </c>
      <c r="L280" s="1" t="str">
        <f t="shared" si="4"/>
        <v>SELL</v>
      </c>
      <c r="M280" s="1" t="str">
        <f t="shared" si="5"/>
        <v>HOLD</v>
      </c>
      <c r="N280" s="1">
        <f t="shared" si="6"/>
        <v>776.8</v>
      </c>
      <c r="O280" s="1">
        <f t="shared" si="9"/>
        <v>0</v>
      </c>
    </row>
    <row r="281" ht="14.25" customHeight="1">
      <c r="A281" s="4">
        <v>41669.0</v>
      </c>
      <c r="B281" s="1">
        <v>1100.0</v>
      </c>
      <c r="C281" s="1">
        <v>1114.5</v>
      </c>
      <c r="D281" s="1">
        <v>1072.0</v>
      </c>
      <c r="E281" s="1">
        <v>1090.75</v>
      </c>
      <c r="F281" s="1">
        <v>2275911.0</v>
      </c>
      <c r="G281" s="1">
        <f t="shared" si="1"/>
        <v>1092.416667</v>
      </c>
      <c r="H281" s="13">
        <f t="shared" si="2"/>
        <v>2486243108</v>
      </c>
      <c r="I281" s="1">
        <f t="shared" si="7"/>
        <v>418051310666</v>
      </c>
      <c r="J281" s="1">
        <f t="shared" si="8"/>
        <v>472197521</v>
      </c>
      <c r="K281" s="15">
        <f t="shared" si="3"/>
        <v>885.3314388</v>
      </c>
      <c r="L281" s="1" t="str">
        <f t="shared" si="4"/>
        <v>SELL</v>
      </c>
      <c r="M281" s="1" t="str">
        <f t="shared" si="5"/>
        <v>HOLD</v>
      </c>
      <c r="N281" s="1">
        <f t="shared" si="6"/>
        <v>776.8</v>
      </c>
      <c r="O281" s="1">
        <f t="shared" si="9"/>
        <v>0</v>
      </c>
    </row>
    <row r="282" ht="14.25" customHeight="1">
      <c r="A282" s="4">
        <v>41670.0</v>
      </c>
      <c r="B282" s="1">
        <v>1084.1</v>
      </c>
      <c r="C282" s="1">
        <v>1104.2</v>
      </c>
      <c r="D282" s="1">
        <v>1055.9</v>
      </c>
      <c r="E282" s="1">
        <v>1089.6</v>
      </c>
      <c r="F282" s="1">
        <v>1472528.0</v>
      </c>
      <c r="G282" s="1">
        <f t="shared" si="1"/>
        <v>1083.233333</v>
      </c>
      <c r="H282" s="13">
        <f t="shared" si="2"/>
        <v>1595091414</v>
      </c>
      <c r="I282" s="14">
        <f t="shared" si="7"/>
        <v>419646402080</v>
      </c>
      <c r="J282" s="1">
        <f t="shared" si="8"/>
        <v>473670049</v>
      </c>
      <c r="K282" s="15">
        <f t="shared" si="3"/>
        <v>885.9466689</v>
      </c>
      <c r="L282" s="1" t="str">
        <f t="shared" si="4"/>
        <v>SELL</v>
      </c>
      <c r="M282" s="1" t="str">
        <f t="shared" si="5"/>
        <v>HOLD</v>
      </c>
      <c r="N282" s="1">
        <f t="shared" si="6"/>
        <v>776.8</v>
      </c>
      <c r="O282" s="1">
        <f t="shared" si="9"/>
        <v>0</v>
      </c>
    </row>
    <row r="283" ht="14.25" customHeight="1">
      <c r="A283" s="4">
        <v>41673.0</v>
      </c>
      <c r="B283" s="1">
        <v>1091.0</v>
      </c>
      <c r="C283" s="1">
        <v>1120.0</v>
      </c>
      <c r="D283" s="1">
        <v>1087.0</v>
      </c>
      <c r="E283" s="1">
        <v>1112.3</v>
      </c>
      <c r="F283" s="1">
        <v>1231274.0</v>
      </c>
      <c r="G283" s="1">
        <f t="shared" si="1"/>
        <v>1106.433333</v>
      </c>
      <c r="H283" s="13">
        <f t="shared" si="2"/>
        <v>1362322596</v>
      </c>
      <c r="I283" s="1">
        <f t="shared" si="7"/>
        <v>421008724676</v>
      </c>
      <c r="J283" s="1">
        <f t="shared" si="8"/>
        <v>474901323</v>
      </c>
      <c r="K283" s="15">
        <f t="shared" si="3"/>
        <v>886.5183235</v>
      </c>
      <c r="L283" s="1" t="str">
        <f t="shared" si="4"/>
        <v>SELL</v>
      </c>
      <c r="M283" s="1" t="str">
        <f t="shared" si="5"/>
        <v>HOLD</v>
      </c>
      <c r="N283" s="1">
        <f t="shared" si="6"/>
        <v>776.8</v>
      </c>
      <c r="O283" s="1">
        <f t="shared" si="9"/>
        <v>0</v>
      </c>
    </row>
    <row r="284" ht="14.25" customHeight="1">
      <c r="A284" s="4">
        <v>41674.0</v>
      </c>
      <c r="B284" s="1">
        <v>1119.0</v>
      </c>
      <c r="C284" s="1">
        <v>1119.0</v>
      </c>
      <c r="D284" s="1">
        <v>1076.55</v>
      </c>
      <c r="E284" s="1">
        <v>1097.7</v>
      </c>
      <c r="F284" s="1">
        <v>1812713.0</v>
      </c>
      <c r="G284" s="1">
        <f t="shared" si="1"/>
        <v>1097.75</v>
      </c>
      <c r="H284" s="13">
        <f t="shared" si="2"/>
        <v>1989905696</v>
      </c>
      <c r="I284" s="14">
        <f t="shared" si="7"/>
        <v>422998630372</v>
      </c>
      <c r="J284" s="1">
        <f t="shared" si="8"/>
        <v>476714036</v>
      </c>
      <c r="K284" s="15">
        <f t="shared" si="3"/>
        <v>887.3215354</v>
      </c>
      <c r="L284" s="1" t="str">
        <f t="shared" si="4"/>
        <v>SELL</v>
      </c>
      <c r="M284" s="1" t="str">
        <f t="shared" si="5"/>
        <v>HOLD</v>
      </c>
      <c r="N284" s="1">
        <f t="shared" si="6"/>
        <v>776.8</v>
      </c>
      <c r="O284" s="1">
        <f t="shared" si="9"/>
        <v>0</v>
      </c>
    </row>
    <row r="285" ht="14.25" customHeight="1">
      <c r="A285" s="4">
        <v>41675.0</v>
      </c>
      <c r="B285" s="1">
        <v>1105.0</v>
      </c>
      <c r="C285" s="1">
        <v>1109.7</v>
      </c>
      <c r="D285" s="1">
        <v>1081.0</v>
      </c>
      <c r="E285" s="1">
        <v>1096.5</v>
      </c>
      <c r="F285" s="1">
        <v>1232296.0</v>
      </c>
      <c r="G285" s="1">
        <f t="shared" si="1"/>
        <v>1095.733333</v>
      </c>
      <c r="H285" s="13">
        <f t="shared" si="2"/>
        <v>1350267804</v>
      </c>
      <c r="I285" s="1">
        <f t="shared" si="7"/>
        <v>424348898176</v>
      </c>
      <c r="J285" s="1">
        <f t="shared" si="8"/>
        <v>477946332</v>
      </c>
      <c r="K285" s="15">
        <f t="shared" si="3"/>
        <v>887.8588866</v>
      </c>
      <c r="L285" s="1" t="str">
        <f t="shared" si="4"/>
        <v>SELL</v>
      </c>
      <c r="M285" s="1" t="str">
        <f t="shared" si="5"/>
        <v>HOLD</v>
      </c>
      <c r="N285" s="1">
        <f t="shared" si="6"/>
        <v>776.8</v>
      </c>
      <c r="O285" s="1">
        <f t="shared" si="9"/>
        <v>0</v>
      </c>
    </row>
    <row r="286" ht="14.25" customHeight="1">
      <c r="A286" s="4">
        <v>41676.0</v>
      </c>
      <c r="B286" s="1">
        <v>1105.0</v>
      </c>
      <c r="C286" s="1">
        <v>1114.45</v>
      </c>
      <c r="D286" s="1">
        <v>1092.4</v>
      </c>
      <c r="E286" s="1">
        <v>1109.2</v>
      </c>
      <c r="F286" s="1">
        <v>738880.0</v>
      </c>
      <c r="G286" s="1">
        <f t="shared" si="1"/>
        <v>1105.35</v>
      </c>
      <c r="H286" s="13">
        <f t="shared" si="2"/>
        <v>816721008</v>
      </c>
      <c r="I286" s="14">
        <f t="shared" si="7"/>
        <v>425165619184</v>
      </c>
      <c r="J286" s="1">
        <f t="shared" si="8"/>
        <v>478685212</v>
      </c>
      <c r="K286" s="15">
        <f t="shared" si="3"/>
        <v>888.1945975</v>
      </c>
      <c r="L286" s="1" t="str">
        <f t="shared" si="4"/>
        <v>SELL</v>
      </c>
      <c r="M286" s="1" t="str">
        <f t="shared" si="5"/>
        <v>HOLD</v>
      </c>
      <c r="N286" s="1">
        <f t="shared" si="6"/>
        <v>776.8</v>
      </c>
      <c r="O286" s="1">
        <f t="shared" si="9"/>
        <v>0</v>
      </c>
    </row>
    <row r="287" ht="14.25" customHeight="1">
      <c r="A287" s="4">
        <v>41677.0</v>
      </c>
      <c r="B287" s="1">
        <v>1110.25</v>
      </c>
      <c r="C287" s="1">
        <v>1132.4</v>
      </c>
      <c r="D287" s="1">
        <v>1082.1</v>
      </c>
      <c r="E287" s="1">
        <v>1089.7</v>
      </c>
      <c r="F287" s="1">
        <v>2038464.0</v>
      </c>
      <c r="G287" s="1">
        <f t="shared" si="1"/>
        <v>1101.4</v>
      </c>
      <c r="H287" s="13">
        <f t="shared" si="2"/>
        <v>2245164250</v>
      </c>
      <c r="I287" s="1">
        <f t="shared" si="7"/>
        <v>427410783433</v>
      </c>
      <c r="J287" s="1">
        <f t="shared" si="8"/>
        <v>480723676</v>
      </c>
      <c r="K287" s="15">
        <f t="shared" si="3"/>
        <v>889.0986751</v>
      </c>
      <c r="L287" s="1" t="str">
        <f t="shared" si="4"/>
        <v>SELL</v>
      </c>
      <c r="M287" s="1" t="str">
        <f t="shared" si="5"/>
        <v>HOLD</v>
      </c>
      <c r="N287" s="1">
        <f t="shared" si="6"/>
        <v>776.8</v>
      </c>
      <c r="O287" s="1">
        <f t="shared" si="9"/>
        <v>0</v>
      </c>
    </row>
    <row r="288" ht="14.25" customHeight="1">
      <c r="A288" s="4">
        <v>41680.0</v>
      </c>
      <c r="B288" s="1">
        <v>1090.0</v>
      </c>
      <c r="C288" s="1">
        <v>1148.0</v>
      </c>
      <c r="D288" s="1">
        <v>1058.2</v>
      </c>
      <c r="E288" s="1">
        <v>1138.6</v>
      </c>
      <c r="F288" s="1">
        <v>2828900.0</v>
      </c>
      <c r="G288" s="1">
        <f t="shared" si="1"/>
        <v>1114.933333</v>
      </c>
      <c r="H288" s="13">
        <f t="shared" si="2"/>
        <v>3154034907</v>
      </c>
      <c r="I288" s="14">
        <f t="shared" si="7"/>
        <v>430564818340</v>
      </c>
      <c r="J288" s="1">
        <f t="shared" si="8"/>
        <v>483552576</v>
      </c>
      <c r="K288" s="15">
        <f t="shared" si="3"/>
        <v>890.4198627</v>
      </c>
      <c r="L288" s="1" t="str">
        <f t="shared" si="4"/>
        <v>SELL</v>
      </c>
      <c r="M288" s="1" t="str">
        <f t="shared" si="5"/>
        <v>HOLD</v>
      </c>
      <c r="N288" s="1">
        <f t="shared" si="6"/>
        <v>776.8</v>
      </c>
      <c r="O288" s="1">
        <f t="shared" si="9"/>
        <v>0</v>
      </c>
    </row>
    <row r="289" ht="14.25" customHeight="1">
      <c r="A289" s="4">
        <v>41681.0</v>
      </c>
      <c r="B289" s="1">
        <v>1122.65</v>
      </c>
      <c r="C289" s="1">
        <v>1147.7</v>
      </c>
      <c r="D289" s="1">
        <v>1120.0</v>
      </c>
      <c r="E289" s="1">
        <v>1138.75</v>
      </c>
      <c r="F289" s="1">
        <v>1652700.0</v>
      </c>
      <c r="G289" s="1">
        <f t="shared" si="1"/>
        <v>1135.483333</v>
      </c>
      <c r="H289" s="13">
        <f t="shared" si="2"/>
        <v>1876613305</v>
      </c>
      <c r="I289" s="1">
        <f t="shared" si="7"/>
        <v>432441431645</v>
      </c>
      <c r="J289" s="1">
        <f t="shared" si="8"/>
        <v>485205276</v>
      </c>
      <c r="K289" s="15">
        <f t="shared" si="3"/>
        <v>891.2545948</v>
      </c>
      <c r="L289" s="1" t="str">
        <f t="shared" si="4"/>
        <v>SELL</v>
      </c>
      <c r="M289" s="1" t="str">
        <f t="shared" si="5"/>
        <v>HOLD</v>
      </c>
      <c r="N289" s="1">
        <f t="shared" si="6"/>
        <v>776.8</v>
      </c>
      <c r="O289" s="1">
        <f t="shared" si="9"/>
        <v>0</v>
      </c>
    </row>
    <row r="290" ht="14.25" customHeight="1">
      <c r="A290" s="4">
        <v>41682.0</v>
      </c>
      <c r="B290" s="1">
        <v>1128.15</v>
      </c>
      <c r="C290" s="1">
        <v>1144.95</v>
      </c>
      <c r="D290" s="1">
        <v>1123.1</v>
      </c>
      <c r="E290" s="1">
        <v>1125.55</v>
      </c>
      <c r="F290" s="1">
        <v>939672.0</v>
      </c>
      <c r="G290" s="1">
        <f t="shared" si="1"/>
        <v>1131.2</v>
      </c>
      <c r="H290" s="13">
        <f t="shared" si="2"/>
        <v>1062956966</v>
      </c>
      <c r="I290" s="14">
        <f t="shared" si="7"/>
        <v>433504388611</v>
      </c>
      <c r="J290" s="1">
        <f t="shared" si="8"/>
        <v>486144948</v>
      </c>
      <c r="K290" s="15">
        <f t="shared" si="3"/>
        <v>891.7183865</v>
      </c>
      <c r="L290" s="1" t="str">
        <f t="shared" si="4"/>
        <v>SELL</v>
      </c>
      <c r="M290" s="1" t="str">
        <f t="shared" si="5"/>
        <v>HOLD</v>
      </c>
      <c r="N290" s="1">
        <f t="shared" si="6"/>
        <v>776.8</v>
      </c>
      <c r="O290" s="1">
        <f t="shared" si="9"/>
        <v>0</v>
      </c>
    </row>
    <row r="291" ht="14.25" customHeight="1">
      <c r="A291" s="4">
        <v>41683.0</v>
      </c>
      <c r="B291" s="1">
        <v>1119.0</v>
      </c>
      <c r="C291" s="1">
        <v>1138.75</v>
      </c>
      <c r="D291" s="1">
        <v>1091.3</v>
      </c>
      <c r="E291" s="1">
        <v>1111.8</v>
      </c>
      <c r="F291" s="1">
        <v>2689415.0</v>
      </c>
      <c r="G291" s="1">
        <f t="shared" si="1"/>
        <v>1113.95</v>
      </c>
      <c r="H291" s="13">
        <f t="shared" si="2"/>
        <v>2995873839</v>
      </c>
      <c r="I291" s="1">
        <f t="shared" si="7"/>
        <v>436500262451</v>
      </c>
      <c r="J291" s="1">
        <f t="shared" si="8"/>
        <v>488834363</v>
      </c>
      <c r="K291" s="15">
        <f t="shared" si="3"/>
        <v>892.9410358</v>
      </c>
      <c r="L291" s="1" t="str">
        <f t="shared" si="4"/>
        <v>SELL</v>
      </c>
      <c r="M291" s="1" t="str">
        <f t="shared" si="5"/>
        <v>HOLD</v>
      </c>
      <c r="N291" s="1">
        <f t="shared" si="6"/>
        <v>776.8</v>
      </c>
      <c r="O291" s="1">
        <f t="shared" si="9"/>
        <v>0</v>
      </c>
    </row>
    <row r="292" ht="14.25" customHeight="1">
      <c r="A292" s="4">
        <v>41684.0</v>
      </c>
      <c r="B292" s="1">
        <v>1105.3</v>
      </c>
      <c r="C292" s="1">
        <v>1117.0</v>
      </c>
      <c r="D292" s="1">
        <v>1088.25</v>
      </c>
      <c r="E292" s="1">
        <v>1110.05</v>
      </c>
      <c r="F292" s="1">
        <v>1535237.0</v>
      </c>
      <c r="G292" s="1">
        <f t="shared" si="1"/>
        <v>1105.1</v>
      </c>
      <c r="H292" s="13">
        <f t="shared" si="2"/>
        <v>1696590409</v>
      </c>
      <c r="I292" s="14">
        <f t="shared" si="7"/>
        <v>438196852859</v>
      </c>
      <c r="J292" s="1">
        <f t="shared" si="8"/>
        <v>490369600</v>
      </c>
      <c r="K292" s="15">
        <f t="shared" si="3"/>
        <v>893.6052579</v>
      </c>
      <c r="L292" s="1" t="str">
        <f t="shared" si="4"/>
        <v>SELL</v>
      </c>
      <c r="M292" s="1" t="str">
        <f t="shared" si="5"/>
        <v>HOLD</v>
      </c>
      <c r="N292" s="1">
        <f t="shared" si="6"/>
        <v>776.8</v>
      </c>
      <c r="O292" s="1">
        <f t="shared" si="9"/>
        <v>0</v>
      </c>
    </row>
    <row r="293" ht="14.25" customHeight="1">
      <c r="A293" s="4">
        <v>41687.0</v>
      </c>
      <c r="B293" s="1">
        <v>1101.2</v>
      </c>
      <c r="C293" s="1">
        <v>1148.25</v>
      </c>
      <c r="D293" s="1">
        <v>1100.0</v>
      </c>
      <c r="E293" s="1">
        <v>1110.25</v>
      </c>
      <c r="F293" s="1">
        <v>1614698.0</v>
      </c>
      <c r="G293" s="1">
        <f t="shared" si="1"/>
        <v>1119.5</v>
      </c>
      <c r="H293" s="13">
        <f t="shared" si="2"/>
        <v>1807654411</v>
      </c>
      <c r="I293" s="1">
        <f t="shared" si="7"/>
        <v>440004507270</v>
      </c>
      <c r="J293" s="1">
        <f t="shared" si="8"/>
        <v>491984298</v>
      </c>
      <c r="K293" s="15">
        <f t="shared" si="3"/>
        <v>894.346647</v>
      </c>
      <c r="L293" s="1" t="str">
        <f t="shared" si="4"/>
        <v>SELL</v>
      </c>
      <c r="M293" s="1" t="str">
        <f t="shared" si="5"/>
        <v>HOLD</v>
      </c>
      <c r="N293" s="1">
        <f t="shared" si="6"/>
        <v>776.8</v>
      </c>
      <c r="O293" s="1">
        <f t="shared" si="9"/>
        <v>0</v>
      </c>
    </row>
    <row r="294" ht="14.25" customHeight="1">
      <c r="A294" s="4">
        <v>41688.0</v>
      </c>
      <c r="B294" s="1">
        <v>1113.0</v>
      </c>
      <c r="C294" s="1">
        <v>1132.0</v>
      </c>
      <c r="D294" s="1">
        <v>1097.6</v>
      </c>
      <c r="E294" s="1">
        <v>1124.5</v>
      </c>
      <c r="F294" s="1">
        <v>1583902.0</v>
      </c>
      <c r="G294" s="1">
        <f t="shared" si="1"/>
        <v>1118.033333</v>
      </c>
      <c r="H294" s="13">
        <f t="shared" si="2"/>
        <v>1770855233</v>
      </c>
      <c r="I294" s="14">
        <f t="shared" si="7"/>
        <v>441775362503</v>
      </c>
      <c r="J294" s="1">
        <f t="shared" si="8"/>
        <v>493568200</v>
      </c>
      <c r="K294" s="15">
        <f t="shared" si="3"/>
        <v>895.0644764</v>
      </c>
      <c r="L294" s="1" t="str">
        <f t="shared" si="4"/>
        <v>SELL</v>
      </c>
      <c r="M294" s="1" t="str">
        <f t="shared" si="5"/>
        <v>HOLD</v>
      </c>
      <c r="N294" s="1">
        <f t="shared" si="6"/>
        <v>776.8</v>
      </c>
      <c r="O294" s="1">
        <f t="shared" si="9"/>
        <v>0</v>
      </c>
    </row>
    <row r="295" ht="14.25" customHeight="1">
      <c r="A295" s="4">
        <v>41689.0</v>
      </c>
      <c r="B295" s="1">
        <v>1119.9</v>
      </c>
      <c r="C295" s="1">
        <v>1155.0</v>
      </c>
      <c r="D295" s="1">
        <v>1107.0</v>
      </c>
      <c r="E295" s="1">
        <v>1150.2</v>
      </c>
      <c r="F295" s="1">
        <v>1726300.0</v>
      </c>
      <c r="G295" s="1">
        <f t="shared" si="1"/>
        <v>1137.4</v>
      </c>
      <c r="H295" s="13">
        <f t="shared" si="2"/>
        <v>1963493620</v>
      </c>
      <c r="I295" s="1">
        <f t="shared" si="7"/>
        <v>443738856123</v>
      </c>
      <c r="J295" s="1">
        <f t="shared" si="8"/>
        <v>495294500</v>
      </c>
      <c r="K295" s="15">
        <f t="shared" si="3"/>
        <v>895.9091129</v>
      </c>
      <c r="L295" s="1" t="str">
        <f t="shared" si="4"/>
        <v>SELL</v>
      </c>
      <c r="M295" s="1" t="str">
        <f t="shared" si="5"/>
        <v>HOLD</v>
      </c>
      <c r="N295" s="1">
        <f t="shared" si="6"/>
        <v>776.8</v>
      </c>
      <c r="O295" s="1">
        <f t="shared" si="9"/>
        <v>0</v>
      </c>
    </row>
    <row r="296" ht="14.25" customHeight="1">
      <c r="A296" s="4">
        <v>41690.0</v>
      </c>
      <c r="B296" s="1">
        <v>1163.35</v>
      </c>
      <c r="C296" s="1">
        <v>1163.35</v>
      </c>
      <c r="D296" s="1">
        <v>1132.5</v>
      </c>
      <c r="E296" s="1">
        <v>1135.55</v>
      </c>
      <c r="F296" s="1">
        <v>1030599.0</v>
      </c>
      <c r="G296" s="1">
        <f t="shared" si="1"/>
        <v>1143.8</v>
      </c>
      <c r="H296" s="13">
        <f t="shared" si="2"/>
        <v>1178799136</v>
      </c>
      <c r="I296" s="14">
        <f t="shared" si="7"/>
        <v>444917655259</v>
      </c>
      <c r="J296" s="1">
        <f t="shared" si="8"/>
        <v>496325099</v>
      </c>
      <c r="K296" s="15">
        <f t="shared" si="3"/>
        <v>896.4238483</v>
      </c>
      <c r="L296" s="1" t="str">
        <f t="shared" si="4"/>
        <v>SELL</v>
      </c>
      <c r="M296" s="1" t="str">
        <f t="shared" si="5"/>
        <v>HOLD</v>
      </c>
      <c r="N296" s="1">
        <f t="shared" si="6"/>
        <v>776.8</v>
      </c>
      <c r="O296" s="1">
        <f t="shared" si="9"/>
        <v>0</v>
      </c>
    </row>
    <row r="297" ht="14.25" customHeight="1">
      <c r="A297" s="4">
        <v>41691.0</v>
      </c>
      <c r="B297" s="1">
        <v>1124.0</v>
      </c>
      <c r="C297" s="1">
        <v>1125.0</v>
      </c>
      <c r="D297" s="1">
        <v>1094.45</v>
      </c>
      <c r="E297" s="1">
        <v>1108.25</v>
      </c>
      <c r="F297" s="1">
        <v>2092294.0</v>
      </c>
      <c r="G297" s="1">
        <f t="shared" si="1"/>
        <v>1109.233333</v>
      </c>
      <c r="H297" s="13">
        <f t="shared" si="2"/>
        <v>2320842248</v>
      </c>
      <c r="I297" s="1">
        <f t="shared" si="7"/>
        <v>447238497507</v>
      </c>
      <c r="J297" s="1">
        <f t="shared" si="8"/>
        <v>498417393</v>
      </c>
      <c r="K297" s="15">
        <f t="shared" si="3"/>
        <v>897.317196</v>
      </c>
      <c r="L297" s="1" t="str">
        <f t="shared" si="4"/>
        <v>SELL</v>
      </c>
      <c r="M297" s="1" t="str">
        <f t="shared" si="5"/>
        <v>HOLD</v>
      </c>
      <c r="N297" s="1">
        <f t="shared" si="6"/>
        <v>776.8</v>
      </c>
      <c r="O297" s="1">
        <f t="shared" si="9"/>
        <v>0</v>
      </c>
    </row>
    <row r="298" ht="14.25" customHeight="1">
      <c r="A298" s="4">
        <v>41694.0</v>
      </c>
      <c r="B298" s="1">
        <v>1105.15</v>
      </c>
      <c r="C298" s="1">
        <v>1128.8</v>
      </c>
      <c r="D298" s="1">
        <v>1105.15</v>
      </c>
      <c r="E298" s="1">
        <v>1117.7</v>
      </c>
      <c r="F298" s="1">
        <v>1973951.0</v>
      </c>
      <c r="G298" s="1">
        <f t="shared" si="1"/>
        <v>1117.216667</v>
      </c>
      <c r="H298" s="13">
        <f t="shared" si="2"/>
        <v>2205330956</v>
      </c>
      <c r="I298" s="14">
        <f t="shared" si="7"/>
        <v>449443828464</v>
      </c>
      <c r="J298" s="1">
        <f t="shared" si="8"/>
        <v>500391344</v>
      </c>
      <c r="K298" s="15">
        <f t="shared" si="3"/>
        <v>898.1846586</v>
      </c>
      <c r="L298" s="1" t="str">
        <f t="shared" si="4"/>
        <v>SELL</v>
      </c>
      <c r="M298" s="1" t="str">
        <f t="shared" si="5"/>
        <v>HOLD</v>
      </c>
      <c r="N298" s="1">
        <f t="shared" si="6"/>
        <v>776.8</v>
      </c>
      <c r="O298" s="1">
        <f t="shared" si="9"/>
        <v>0</v>
      </c>
    </row>
    <row r="299" ht="14.25" customHeight="1">
      <c r="A299" s="4">
        <v>41695.0</v>
      </c>
      <c r="B299" s="1">
        <v>1122.55</v>
      </c>
      <c r="C299" s="1">
        <v>1138.0</v>
      </c>
      <c r="D299" s="1">
        <v>1118.5</v>
      </c>
      <c r="E299" s="1">
        <v>1126.7</v>
      </c>
      <c r="F299" s="1">
        <v>1212243.0</v>
      </c>
      <c r="G299" s="1">
        <f t="shared" si="1"/>
        <v>1127.733333</v>
      </c>
      <c r="H299" s="13">
        <f t="shared" si="2"/>
        <v>1367086839</v>
      </c>
      <c r="I299" s="1">
        <f t="shared" si="7"/>
        <v>450810915303</v>
      </c>
      <c r="J299" s="1">
        <f t="shared" si="8"/>
        <v>501603587</v>
      </c>
      <c r="K299" s="15">
        <f t="shared" si="3"/>
        <v>898.7394169</v>
      </c>
      <c r="L299" s="1" t="str">
        <f t="shared" si="4"/>
        <v>SELL</v>
      </c>
      <c r="M299" s="1" t="str">
        <f t="shared" si="5"/>
        <v>HOLD</v>
      </c>
      <c r="N299" s="1">
        <f t="shared" si="6"/>
        <v>776.8</v>
      </c>
      <c r="O299" s="1">
        <f t="shared" si="9"/>
        <v>0</v>
      </c>
    </row>
    <row r="300" ht="14.25" customHeight="1">
      <c r="A300" s="4">
        <v>41696.0</v>
      </c>
      <c r="B300" s="1">
        <v>1122.0</v>
      </c>
      <c r="C300" s="1">
        <v>1122.0</v>
      </c>
      <c r="D300" s="1">
        <v>1100.0</v>
      </c>
      <c r="E300" s="1">
        <v>1108.55</v>
      </c>
      <c r="F300" s="1">
        <v>935662.0</v>
      </c>
      <c r="G300" s="1">
        <f t="shared" si="1"/>
        <v>1110.183333</v>
      </c>
      <c r="H300" s="13">
        <f t="shared" si="2"/>
        <v>1038756358</v>
      </c>
      <c r="I300" s="14">
        <f t="shared" si="7"/>
        <v>451849671661</v>
      </c>
      <c r="J300" s="1">
        <f t="shared" si="8"/>
        <v>502539249</v>
      </c>
      <c r="K300" s="15">
        <f t="shared" si="3"/>
        <v>899.1330977</v>
      </c>
      <c r="L300" s="1" t="str">
        <f t="shared" si="4"/>
        <v>SELL</v>
      </c>
      <c r="M300" s="1" t="str">
        <f t="shared" si="5"/>
        <v>HOLD</v>
      </c>
      <c r="N300" s="1">
        <f t="shared" si="6"/>
        <v>776.8</v>
      </c>
      <c r="O300" s="1">
        <f t="shared" si="9"/>
        <v>0</v>
      </c>
    </row>
    <row r="301" ht="14.25" customHeight="1">
      <c r="A301" s="4">
        <v>41697.0</v>
      </c>
      <c r="B301" s="1">
        <v>1100.0</v>
      </c>
      <c r="C301" s="1">
        <v>1102.4</v>
      </c>
      <c r="D301" s="1">
        <v>1063.3</v>
      </c>
      <c r="E301" s="1">
        <v>1077.05</v>
      </c>
      <c r="F301" s="1">
        <v>2506441.0</v>
      </c>
      <c r="G301" s="1">
        <f t="shared" si="1"/>
        <v>1080.916667</v>
      </c>
      <c r="H301" s="13">
        <f t="shared" si="2"/>
        <v>2709253851</v>
      </c>
      <c r="I301" s="1">
        <f t="shared" si="7"/>
        <v>454558925512</v>
      </c>
      <c r="J301" s="1">
        <f t="shared" si="8"/>
        <v>505045690</v>
      </c>
      <c r="K301" s="15">
        <f t="shared" si="3"/>
        <v>900.0352533</v>
      </c>
      <c r="L301" s="1" t="str">
        <f t="shared" si="4"/>
        <v>SELL</v>
      </c>
      <c r="M301" s="1" t="str">
        <f t="shared" si="5"/>
        <v>HOLD</v>
      </c>
      <c r="N301" s="1">
        <f t="shared" si="6"/>
        <v>776.8</v>
      </c>
      <c r="O301" s="1">
        <f t="shared" si="9"/>
        <v>0</v>
      </c>
    </row>
    <row r="302" ht="14.25" customHeight="1">
      <c r="A302" s="4">
        <v>41698.0</v>
      </c>
      <c r="B302" s="1">
        <v>1071.0</v>
      </c>
      <c r="C302" s="1">
        <v>1102.0</v>
      </c>
      <c r="D302" s="1">
        <v>1058.4</v>
      </c>
      <c r="E302" s="1">
        <v>1097.55</v>
      </c>
      <c r="F302" s="1">
        <v>1624309.0</v>
      </c>
      <c r="G302" s="1">
        <f t="shared" si="1"/>
        <v>1085.983333</v>
      </c>
      <c r="H302" s="13">
        <f t="shared" si="2"/>
        <v>1763972502</v>
      </c>
      <c r="I302" s="14">
        <f t="shared" si="7"/>
        <v>456322898014</v>
      </c>
      <c r="J302" s="1">
        <f t="shared" si="8"/>
        <v>506669999</v>
      </c>
      <c r="K302" s="15">
        <f t="shared" si="3"/>
        <v>900.6313753</v>
      </c>
      <c r="L302" s="1" t="str">
        <f t="shared" si="4"/>
        <v>SELL</v>
      </c>
      <c r="M302" s="1" t="str">
        <f t="shared" si="5"/>
        <v>HOLD</v>
      </c>
      <c r="N302" s="1">
        <f t="shared" si="6"/>
        <v>776.8</v>
      </c>
      <c r="O302" s="1">
        <f t="shared" si="9"/>
        <v>0</v>
      </c>
    </row>
    <row r="303" ht="14.25" customHeight="1">
      <c r="A303" s="4">
        <v>41701.0</v>
      </c>
      <c r="B303" s="1">
        <v>1075.0</v>
      </c>
      <c r="C303" s="1">
        <v>1095.45</v>
      </c>
      <c r="D303" s="1">
        <v>1065.65</v>
      </c>
      <c r="E303" s="1">
        <v>1089.8</v>
      </c>
      <c r="F303" s="1">
        <v>1705934.0</v>
      </c>
      <c r="G303" s="1">
        <f t="shared" si="1"/>
        <v>1083.633333</v>
      </c>
      <c r="H303" s="13">
        <f t="shared" si="2"/>
        <v>1848606947</v>
      </c>
      <c r="I303" s="1">
        <f t="shared" si="7"/>
        <v>458171504961</v>
      </c>
      <c r="J303" s="1">
        <f t="shared" si="8"/>
        <v>508375933</v>
      </c>
      <c r="K303" s="15">
        <f t="shared" si="3"/>
        <v>901.2454666</v>
      </c>
      <c r="L303" s="1" t="str">
        <f t="shared" si="4"/>
        <v>SELL</v>
      </c>
      <c r="M303" s="1" t="str">
        <f t="shared" si="5"/>
        <v>HOLD</v>
      </c>
      <c r="N303" s="1">
        <f t="shared" si="6"/>
        <v>776.8</v>
      </c>
      <c r="O303" s="1">
        <f t="shared" si="9"/>
        <v>0</v>
      </c>
    </row>
    <row r="304" ht="14.25" customHeight="1">
      <c r="A304" s="4">
        <v>41702.0</v>
      </c>
      <c r="B304" s="1">
        <v>1092.0</v>
      </c>
      <c r="C304" s="1">
        <v>1123.45</v>
      </c>
      <c r="D304" s="1">
        <v>1091.15</v>
      </c>
      <c r="E304" s="1">
        <v>1114.85</v>
      </c>
      <c r="F304" s="1">
        <v>1338937.0</v>
      </c>
      <c r="G304" s="1">
        <f t="shared" si="1"/>
        <v>1109.816667</v>
      </c>
      <c r="H304" s="13">
        <f t="shared" si="2"/>
        <v>1485974598</v>
      </c>
      <c r="I304" s="14">
        <f t="shared" si="7"/>
        <v>459657479559</v>
      </c>
      <c r="J304" s="1">
        <f t="shared" si="8"/>
        <v>509714870</v>
      </c>
      <c r="K304" s="15">
        <f t="shared" si="3"/>
        <v>901.7933488</v>
      </c>
      <c r="L304" s="1" t="str">
        <f t="shared" si="4"/>
        <v>SELL</v>
      </c>
      <c r="M304" s="1" t="str">
        <f t="shared" si="5"/>
        <v>HOLD</v>
      </c>
      <c r="N304" s="1">
        <f t="shared" si="6"/>
        <v>776.8</v>
      </c>
      <c r="O304" s="1">
        <f t="shared" si="9"/>
        <v>0</v>
      </c>
    </row>
    <row r="305" ht="14.25" customHeight="1">
      <c r="A305" s="4">
        <v>41703.0</v>
      </c>
      <c r="B305" s="1">
        <v>1105.0</v>
      </c>
      <c r="C305" s="1">
        <v>1118.9</v>
      </c>
      <c r="D305" s="1">
        <v>1092.65</v>
      </c>
      <c r="E305" s="1">
        <v>1098.0</v>
      </c>
      <c r="F305" s="1">
        <v>1028051.0</v>
      </c>
      <c r="G305" s="1">
        <f t="shared" si="1"/>
        <v>1103.183333</v>
      </c>
      <c r="H305" s="13">
        <f t="shared" si="2"/>
        <v>1134128729</v>
      </c>
      <c r="I305" s="1">
        <f t="shared" si="7"/>
        <v>460791608288</v>
      </c>
      <c r="J305" s="1">
        <f t="shared" si="8"/>
        <v>510742921</v>
      </c>
      <c r="K305" s="15">
        <f t="shared" si="3"/>
        <v>902.1987175</v>
      </c>
      <c r="L305" s="1" t="str">
        <f t="shared" si="4"/>
        <v>SELL</v>
      </c>
      <c r="M305" s="1" t="str">
        <f t="shared" si="5"/>
        <v>HOLD</v>
      </c>
      <c r="N305" s="1">
        <f t="shared" si="6"/>
        <v>776.8</v>
      </c>
      <c r="O305" s="1">
        <f t="shared" si="9"/>
        <v>0</v>
      </c>
    </row>
    <row r="306" ht="14.25" customHeight="1">
      <c r="A306" s="4">
        <v>41704.0</v>
      </c>
      <c r="B306" s="1">
        <v>1093.5</v>
      </c>
      <c r="C306" s="1">
        <v>1109.0</v>
      </c>
      <c r="D306" s="1">
        <v>1076.1</v>
      </c>
      <c r="E306" s="1">
        <v>1082.75</v>
      </c>
      <c r="F306" s="1">
        <v>1105674.0</v>
      </c>
      <c r="G306" s="1">
        <f t="shared" si="1"/>
        <v>1089.283333</v>
      </c>
      <c r="H306" s="13">
        <f t="shared" si="2"/>
        <v>1204392260</v>
      </c>
      <c r="I306" s="14">
        <f t="shared" si="7"/>
        <v>461996000548</v>
      </c>
      <c r="J306" s="1">
        <f t="shared" si="8"/>
        <v>511848595</v>
      </c>
      <c r="K306" s="15">
        <f t="shared" si="3"/>
        <v>902.6028499</v>
      </c>
      <c r="L306" s="1" t="str">
        <f t="shared" si="4"/>
        <v>SELL</v>
      </c>
      <c r="M306" s="1" t="str">
        <f t="shared" si="5"/>
        <v>HOLD</v>
      </c>
      <c r="N306" s="1">
        <f t="shared" si="6"/>
        <v>776.8</v>
      </c>
      <c r="O306" s="1">
        <f t="shared" si="9"/>
        <v>0</v>
      </c>
    </row>
    <row r="307" ht="14.25" customHeight="1">
      <c r="A307" s="4">
        <v>41705.0</v>
      </c>
      <c r="B307" s="1">
        <v>1091.5</v>
      </c>
      <c r="C307" s="1">
        <v>1091.5</v>
      </c>
      <c r="D307" s="1">
        <v>1066.5</v>
      </c>
      <c r="E307" s="1">
        <v>1070.8</v>
      </c>
      <c r="F307" s="1">
        <v>1309545.0</v>
      </c>
      <c r="G307" s="1">
        <f t="shared" si="1"/>
        <v>1076.266667</v>
      </c>
      <c r="H307" s="13">
        <f t="shared" si="2"/>
        <v>1409419632</v>
      </c>
      <c r="I307" s="1">
        <f t="shared" si="7"/>
        <v>463405420180</v>
      </c>
      <c r="J307" s="1">
        <f t="shared" si="8"/>
        <v>513158140</v>
      </c>
      <c r="K307" s="15">
        <f t="shared" si="3"/>
        <v>903.0460282</v>
      </c>
      <c r="L307" s="1" t="str">
        <f t="shared" si="4"/>
        <v>SELL</v>
      </c>
      <c r="M307" s="1" t="str">
        <f t="shared" si="5"/>
        <v>HOLD</v>
      </c>
      <c r="N307" s="1">
        <f t="shared" si="6"/>
        <v>776.8</v>
      </c>
      <c r="O307" s="1">
        <f t="shared" si="9"/>
        <v>0</v>
      </c>
    </row>
    <row r="308" ht="14.25" customHeight="1">
      <c r="A308" s="4">
        <v>41708.0</v>
      </c>
      <c r="B308" s="1">
        <v>1075.1</v>
      </c>
      <c r="C308" s="1">
        <v>1080.0</v>
      </c>
      <c r="D308" s="1">
        <v>1063.0</v>
      </c>
      <c r="E308" s="1">
        <v>1069.5</v>
      </c>
      <c r="F308" s="1">
        <v>1328887.0</v>
      </c>
      <c r="G308" s="1">
        <f t="shared" si="1"/>
        <v>1070.833333</v>
      </c>
      <c r="H308" s="13">
        <f t="shared" si="2"/>
        <v>1423016496</v>
      </c>
      <c r="I308" s="14">
        <f t="shared" si="7"/>
        <v>464828436676</v>
      </c>
      <c r="J308" s="1">
        <f t="shared" si="8"/>
        <v>514487027</v>
      </c>
      <c r="K308" s="15">
        <f t="shared" si="3"/>
        <v>903.4794121</v>
      </c>
      <c r="L308" s="1" t="str">
        <f t="shared" si="4"/>
        <v>SELL</v>
      </c>
      <c r="M308" s="1" t="str">
        <f t="shared" si="5"/>
        <v>HOLD</v>
      </c>
      <c r="N308" s="1">
        <f t="shared" si="6"/>
        <v>776.8</v>
      </c>
      <c r="O308" s="1">
        <f t="shared" si="9"/>
        <v>0</v>
      </c>
    </row>
    <row r="309" ht="14.25" customHeight="1">
      <c r="A309" s="4">
        <v>41709.0</v>
      </c>
      <c r="B309" s="1">
        <v>1071.0</v>
      </c>
      <c r="C309" s="1">
        <v>1071.0</v>
      </c>
      <c r="D309" s="1">
        <v>1057.25</v>
      </c>
      <c r="E309" s="1">
        <v>1064.35</v>
      </c>
      <c r="F309" s="1">
        <v>2176124.0</v>
      </c>
      <c r="G309" s="1">
        <f t="shared" si="1"/>
        <v>1064.2</v>
      </c>
      <c r="H309" s="13">
        <f t="shared" si="2"/>
        <v>2315831161</v>
      </c>
      <c r="I309" s="1">
        <f t="shared" si="7"/>
        <v>467144267837</v>
      </c>
      <c r="J309" s="1">
        <f t="shared" si="8"/>
        <v>516663151</v>
      </c>
      <c r="K309" s="15">
        <f t="shared" si="3"/>
        <v>904.1563482</v>
      </c>
      <c r="L309" s="1" t="str">
        <f t="shared" si="4"/>
        <v>SELL</v>
      </c>
      <c r="M309" s="1" t="str">
        <f t="shared" si="5"/>
        <v>HOLD</v>
      </c>
      <c r="N309" s="1">
        <f t="shared" si="6"/>
        <v>776.8</v>
      </c>
      <c r="O309" s="1">
        <f t="shared" si="9"/>
        <v>0</v>
      </c>
    </row>
    <row r="310" ht="14.25" customHeight="1">
      <c r="A310" s="4">
        <v>41710.0</v>
      </c>
      <c r="B310" s="1">
        <v>1071.0</v>
      </c>
      <c r="C310" s="1">
        <v>1095.55</v>
      </c>
      <c r="D310" s="1">
        <v>1070.0</v>
      </c>
      <c r="E310" s="1">
        <v>1093.4</v>
      </c>
      <c r="F310" s="1">
        <v>1547417.0</v>
      </c>
      <c r="G310" s="1">
        <f t="shared" si="1"/>
        <v>1086.316667</v>
      </c>
      <c r="H310" s="13">
        <f t="shared" si="2"/>
        <v>1680984877</v>
      </c>
      <c r="I310" s="14">
        <f t="shared" si="7"/>
        <v>468825252714</v>
      </c>
      <c r="J310" s="1">
        <f t="shared" si="8"/>
        <v>518210568</v>
      </c>
      <c r="K310" s="15">
        <f t="shared" si="3"/>
        <v>904.700293</v>
      </c>
      <c r="L310" s="1" t="str">
        <f t="shared" si="4"/>
        <v>SELL</v>
      </c>
      <c r="M310" s="1" t="str">
        <f t="shared" si="5"/>
        <v>HOLD</v>
      </c>
      <c r="N310" s="1">
        <f t="shared" si="6"/>
        <v>776.8</v>
      </c>
      <c r="O310" s="1">
        <f t="shared" si="9"/>
        <v>0</v>
      </c>
    </row>
    <row r="311" ht="14.25" customHeight="1">
      <c r="A311" s="4">
        <v>41711.0</v>
      </c>
      <c r="B311" s="1">
        <v>1116.85</v>
      </c>
      <c r="C311" s="1">
        <v>1128.5</v>
      </c>
      <c r="D311" s="1">
        <v>1103.75</v>
      </c>
      <c r="E311" s="1">
        <v>1119.65</v>
      </c>
      <c r="F311" s="1">
        <v>2073217.0</v>
      </c>
      <c r="G311" s="1">
        <f t="shared" si="1"/>
        <v>1117.3</v>
      </c>
      <c r="H311" s="13">
        <f t="shared" si="2"/>
        <v>2316405354</v>
      </c>
      <c r="I311" s="1">
        <f t="shared" si="7"/>
        <v>471141658069</v>
      </c>
      <c r="J311" s="1">
        <f t="shared" si="8"/>
        <v>520283785</v>
      </c>
      <c r="K311" s="15">
        <f t="shared" si="3"/>
        <v>905.5474563</v>
      </c>
      <c r="L311" s="1" t="str">
        <f t="shared" si="4"/>
        <v>SELL</v>
      </c>
      <c r="M311" s="1" t="str">
        <f t="shared" si="5"/>
        <v>HOLD</v>
      </c>
      <c r="N311" s="1">
        <f t="shared" si="6"/>
        <v>776.8</v>
      </c>
      <c r="O311" s="1">
        <f t="shared" si="9"/>
        <v>0</v>
      </c>
    </row>
    <row r="312" ht="14.25" customHeight="1">
      <c r="A312" s="4">
        <v>41712.0</v>
      </c>
      <c r="B312" s="1">
        <v>1123.85</v>
      </c>
      <c r="C312" s="1">
        <v>1126.7</v>
      </c>
      <c r="D312" s="1">
        <v>1108.0</v>
      </c>
      <c r="E312" s="1">
        <v>1119.9</v>
      </c>
      <c r="F312" s="1">
        <v>1124321.0</v>
      </c>
      <c r="G312" s="1">
        <f t="shared" si="1"/>
        <v>1118.2</v>
      </c>
      <c r="H312" s="13">
        <f t="shared" si="2"/>
        <v>1257215742</v>
      </c>
      <c r="I312" s="14">
        <f t="shared" si="7"/>
        <v>472398873811</v>
      </c>
      <c r="J312" s="1">
        <f t="shared" si="8"/>
        <v>521408106</v>
      </c>
      <c r="K312" s="15">
        <f t="shared" si="3"/>
        <v>906.0060025</v>
      </c>
      <c r="L312" s="1" t="str">
        <f t="shared" si="4"/>
        <v>SELL</v>
      </c>
      <c r="M312" s="1" t="str">
        <f t="shared" si="5"/>
        <v>HOLD</v>
      </c>
      <c r="N312" s="1">
        <f t="shared" si="6"/>
        <v>776.8</v>
      </c>
      <c r="O312" s="1">
        <f t="shared" si="9"/>
        <v>0</v>
      </c>
    </row>
    <row r="313" ht="14.25" customHeight="1">
      <c r="A313" s="4">
        <v>41715.0</v>
      </c>
      <c r="B313" s="1">
        <v>1120.0</v>
      </c>
      <c r="C313" s="1">
        <v>1151.9</v>
      </c>
      <c r="D313" s="1">
        <v>1119.15</v>
      </c>
      <c r="E313" s="1">
        <v>1138.7</v>
      </c>
      <c r="F313" s="1">
        <v>1579794.0</v>
      </c>
      <c r="G313" s="1">
        <f t="shared" si="1"/>
        <v>1136.583333</v>
      </c>
      <c r="H313" s="13">
        <f t="shared" si="2"/>
        <v>1795567531</v>
      </c>
      <c r="I313" s="1">
        <f t="shared" si="7"/>
        <v>474194441341</v>
      </c>
      <c r="J313" s="1">
        <f t="shared" si="8"/>
        <v>522987900</v>
      </c>
      <c r="K313" s="15">
        <f t="shared" si="3"/>
        <v>906.7025094</v>
      </c>
      <c r="L313" s="1" t="str">
        <f t="shared" si="4"/>
        <v>SELL</v>
      </c>
      <c r="M313" s="1" t="str">
        <f t="shared" si="5"/>
        <v>HOLD</v>
      </c>
      <c r="N313" s="1">
        <f t="shared" si="6"/>
        <v>776.8</v>
      </c>
      <c r="O313" s="1">
        <f t="shared" si="9"/>
        <v>0</v>
      </c>
    </row>
    <row r="314" ht="14.25" customHeight="1">
      <c r="A314" s="4">
        <v>41716.0</v>
      </c>
      <c r="B314" s="1">
        <v>1148.0</v>
      </c>
      <c r="C314" s="1">
        <v>1164.0</v>
      </c>
      <c r="D314" s="1">
        <v>1144.9</v>
      </c>
      <c r="E314" s="1">
        <v>1151.95</v>
      </c>
      <c r="F314" s="1">
        <v>1147385.0</v>
      </c>
      <c r="G314" s="1">
        <f t="shared" si="1"/>
        <v>1153.616667</v>
      </c>
      <c r="H314" s="13">
        <f t="shared" si="2"/>
        <v>1323642459</v>
      </c>
      <c r="I314" s="14">
        <f t="shared" si="7"/>
        <v>475518083800</v>
      </c>
      <c r="J314" s="1">
        <f t="shared" si="8"/>
        <v>524135285</v>
      </c>
      <c r="K314" s="15">
        <f t="shared" si="3"/>
        <v>907.2430294</v>
      </c>
      <c r="L314" s="1" t="str">
        <f t="shared" si="4"/>
        <v>SELL</v>
      </c>
      <c r="M314" s="1" t="str">
        <f t="shared" si="5"/>
        <v>HOLD</v>
      </c>
      <c r="N314" s="1">
        <f t="shared" si="6"/>
        <v>776.8</v>
      </c>
      <c r="O314" s="1">
        <f t="shared" si="9"/>
        <v>0</v>
      </c>
    </row>
    <row r="315" ht="14.25" customHeight="1">
      <c r="A315" s="4">
        <v>41717.0</v>
      </c>
      <c r="B315" s="1">
        <v>1152.0</v>
      </c>
      <c r="C315" s="1">
        <v>1198.0</v>
      </c>
      <c r="D315" s="1">
        <v>1152.0</v>
      </c>
      <c r="E315" s="1">
        <v>1183.9</v>
      </c>
      <c r="F315" s="1">
        <v>3697063.0</v>
      </c>
      <c r="G315" s="1">
        <f t="shared" si="1"/>
        <v>1177.966667</v>
      </c>
      <c r="H315" s="13">
        <f t="shared" si="2"/>
        <v>4355016979</v>
      </c>
      <c r="I315" s="1">
        <f t="shared" si="7"/>
        <v>479873100779</v>
      </c>
      <c r="J315" s="1">
        <f t="shared" si="8"/>
        <v>527832348</v>
      </c>
      <c r="K315" s="15">
        <f t="shared" si="3"/>
        <v>909.139242</v>
      </c>
      <c r="L315" s="1" t="str">
        <f t="shared" si="4"/>
        <v>SELL</v>
      </c>
      <c r="M315" s="1" t="str">
        <f t="shared" si="5"/>
        <v>HOLD</v>
      </c>
      <c r="N315" s="1">
        <f t="shared" si="6"/>
        <v>776.8</v>
      </c>
      <c r="O315" s="1">
        <f t="shared" si="9"/>
        <v>0</v>
      </c>
    </row>
    <row r="316" ht="14.25" customHeight="1">
      <c r="A316" s="4">
        <v>41718.0</v>
      </c>
      <c r="B316" s="1">
        <v>1185.0</v>
      </c>
      <c r="C316" s="1">
        <v>1198.75</v>
      </c>
      <c r="D316" s="1">
        <v>1172.55</v>
      </c>
      <c r="E316" s="1">
        <v>1180.15</v>
      </c>
      <c r="F316" s="1">
        <v>899812.0</v>
      </c>
      <c r="G316" s="1">
        <f t="shared" si="1"/>
        <v>1183.816667</v>
      </c>
      <c r="H316" s="13">
        <f t="shared" si="2"/>
        <v>1065212442</v>
      </c>
      <c r="I316" s="14">
        <f t="shared" si="7"/>
        <v>480938313221</v>
      </c>
      <c r="J316" s="1">
        <f t="shared" si="8"/>
        <v>528732160</v>
      </c>
      <c r="K316" s="15">
        <f t="shared" si="3"/>
        <v>909.6066962</v>
      </c>
      <c r="L316" s="1" t="str">
        <f t="shared" si="4"/>
        <v>SELL</v>
      </c>
      <c r="M316" s="1" t="str">
        <f t="shared" si="5"/>
        <v>HOLD</v>
      </c>
      <c r="N316" s="1">
        <f t="shared" si="6"/>
        <v>776.8</v>
      </c>
      <c r="O316" s="1">
        <f t="shared" si="9"/>
        <v>0</v>
      </c>
    </row>
    <row r="317" ht="14.25" customHeight="1">
      <c r="A317" s="4">
        <v>41719.0</v>
      </c>
      <c r="B317" s="1">
        <v>1185.0</v>
      </c>
      <c r="C317" s="1">
        <v>1216.0</v>
      </c>
      <c r="D317" s="1">
        <v>1184.0</v>
      </c>
      <c r="E317" s="1">
        <v>1213.2</v>
      </c>
      <c r="F317" s="1">
        <v>1155808.0</v>
      </c>
      <c r="G317" s="1">
        <f t="shared" si="1"/>
        <v>1204.4</v>
      </c>
      <c r="H317" s="13">
        <f t="shared" si="2"/>
        <v>1392055155</v>
      </c>
      <c r="I317" s="1">
        <f t="shared" si="7"/>
        <v>482330368377</v>
      </c>
      <c r="J317" s="1">
        <f t="shared" si="8"/>
        <v>529887968</v>
      </c>
      <c r="K317" s="15">
        <f t="shared" si="3"/>
        <v>910.2497084</v>
      </c>
      <c r="L317" s="1" t="str">
        <f t="shared" si="4"/>
        <v>SELL</v>
      </c>
      <c r="M317" s="1" t="str">
        <f t="shared" si="5"/>
        <v>HOLD</v>
      </c>
      <c r="N317" s="1">
        <f t="shared" si="6"/>
        <v>776.8</v>
      </c>
      <c r="O317" s="1">
        <f t="shared" si="9"/>
        <v>0</v>
      </c>
    </row>
    <row r="318" ht="14.25" customHeight="1">
      <c r="A318" s="4">
        <v>41722.0</v>
      </c>
      <c r="B318" s="1">
        <v>1215.05</v>
      </c>
      <c r="C318" s="1">
        <v>1243.95</v>
      </c>
      <c r="D318" s="1">
        <v>1203.75</v>
      </c>
      <c r="E318" s="1">
        <v>1239.85</v>
      </c>
      <c r="F318" s="1">
        <v>1445507.0</v>
      </c>
      <c r="G318" s="1">
        <f t="shared" si="1"/>
        <v>1229.183333</v>
      </c>
      <c r="H318" s="13">
        <f t="shared" si="2"/>
        <v>1776793113</v>
      </c>
      <c r="I318" s="14">
        <f t="shared" si="7"/>
        <v>484107161489</v>
      </c>
      <c r="J318" s="1">
        <f t="shared" si="8"/>
        <v>531333475</v>
      </c>
      <c r="K318" s="15">
        <f t="shared" si="3"/>
        <v>911.1173759</v>
      </c>
      <c r="L318" s="1" t="str">
        <f t="shared" si="4"/>
        <v>SELL</v>
      </c>
      <c r="M318" s="1" t="str">
        <f t="shared" si="5"/>
        <v>HOLD</v>
      </c>
      <c r="N318" s="1">
        <f t="shared" si="6"/>
        <v>776.8</v>
      </c>
      <c r="O318" s="1">
        <f t="shared" si="9"/>
        <v>0</v>
      </c>
    </row>
    <row r="319" ht="14.25" customHeight="1">
      <c r="A319" s="4">
        <v>41723.0</v>
      </c>
      <c r="B319" s="1">
        <v>1239.0</v>
      </c>
      <c r="C319" s="1">
        <v>1246.95</v>
      </c>
      <c r="D319" s="1">
        <v>1214.15</v>
      </c>
      <c r="E319" s="1">
        <v>1221.85</v>
      </c>
      <c r="F319" s="1">
        <v>1211176.0</v>
      </c>
      <c r="G319" s="1">
        <f t="shared" si="1"/>
        <v>1227.65</v>
      </c>
      <c r="H319" s="13">
        <f t="shared" si="2"/>
        <v>1486900216</v>
      </c>
      <c r="I319" s="1">
        <f t="shared" si="7"/>
        <v>485594061706</v>
      </c>
      <c r="J319" s="1">
        <f t="shared" si="8"/>
        <v>532544651</v>
      </c>
      <c r="K319" s="15">
        <f t="shared" si="3"/>
        <v>911.8372718</v>
      </c>
      <c r="L319" s="1" t="str">
        <f t="shared" si="4"/>
        <v>SELL</v>
      </c>
      <c r="M319" s="1" t="str">
        <f t="shared" si="5"/>
        <v>HOLD</v>
      </c>
      <c r="N319" s="1">
        <f t="shared" si="6"/>
        <v>776.8</v>
      </c>
      <c r="O319" s="1">
        <f t="shared" si="9"/>
        <v>0</v>
      </c>
    </row>
    <row r="320" ht="14.25" customHeight="1">
      <c r="A320" s="4">
        <v>41724.0</v>
      </c>
      <c r="B320" s="1">
        <v>1220.0</v>
      </c>
      <c r="C320" s="1">
        <v>1220.0</v>
      </c>
      <c r="D320" s="1">
        <v>1195.15</v>
      </c>
      <c r="E320" s="1">
        <v>1199.2</v>
      </c>
      <c r="F320" s="1">
        <v>1074508.0</v>
      </c>
      <c r="G320" s="1">
        <f t="shared" si="1"/>
        <v>1204.783333</v>
      </c>
      <c r="H320" s="13">
        <f t="shared" si="2"/>
        <v>1294549330</v>
      </c>
      <c r="I320" s="14">
        <f t="shared" si="7"/>
        <v>486888611035</v>
      </c>
      <c r="J320" s="1">
        <f t="shared" si="8"/>
        <v>533619159</v>
      </c>
      <c r="K320" s="15">
        <f t="shared" si="3"/>
        <v>912.4271549</v>
      </c>
      <c r="L320" s="1" t="str">
        <f t="shared" si="4"/>
        <v>SELL</v>
      </c>
      <c r="M320" s="1" t="str">
        <f t="shared" si="5"/>
        <v>HOLD</v>
      </c>
      <c r="N320" s="1">
        <f t="shared" si="6"/>
        <v>776.8</v>
      </c>
      <c r="O320" s="1">
        <f t="shared" si="9"/>
        <v>0</v>
      </c>
    </row>
    <row r="321" ht="14.25" customHeight="1">
      <c r="A321" s="4">
        <v>41725.0</v>
      </c>
      <c r="B321" s="1">
        <v>1196.9</v>
      </c>
      <c r="C321" s="1">
        <v>1214.0</v>
      </c>
      <c r="D321" s="1">
        <v>1184.75</v>
      </c>
      <c r="E321" s="1">
        <v>1196.0</v>
      </c>
      <c r="F321" s="1">
        <v>991884.0</v>
      </c>
      <c r="G321" s="1">
        <f t="shared" si="1"/>
        <v>1198.25</v>
      </c>
      <c r="H321" s="13">
        <f t="shared" si="2"/>
        <v>1188525003</v>
      </c>
      <c r="I321" s="1">
        <f t="shared" si="7"/>
        <v>488077136038</v>
      </c>
      <c r="J321" s="1">
        <f t="shared" si="8"/>
        <v>534611043</v>
      </c>
      <c r="K321" s="15">
        <f t="shared" si="3"/>
        <v>912.9574528</v>
      </c>
      <c r="L321" s="1" t="str">
        <f t="shared" si="4"/>
        <v>SELL</v>
      </c>
      <c r="M321" s="1" t="str">
        <f t="shared" si="5"/>
        <v>HOLD</v>
      </c>
      <c r="N321" s="1">
        <f t="shared" si="6"/>
        <v>776.8</v>
      </c>
      <c r="O321" s="1">
        <f t="shared" si="9"/>
        <v>0</v>
      </c>
    </row>
    <row r="322" ht="14.25" customHeight="1">
      <c r="A322" s="4">
        <v>41726.0</v>
      </c>
      <c r="B322" s="1">
        <v>1180.15</v>
      </c>
      <c r="C322" s="1">
        <v>1195.0</v>
      </c>
      <c r="D322" s="1">
        <v>1175.3</v>
      </c>
      <c r="E322" s="1">
        <v>1178.4</v>
      </c>
      <c r="F322" s="1">
        <v>1128116.0</v>
      </c>
      <c r="G322" s="1">
        <f t="shared" si="1"/>
        <v>1182.9</v>
      </c>
      <c r="H322" s="13">
        <f t="shared" si="2"/>
        <v>1334448416</v>
      </c>
      <c r="I322" s="14">
        <f t="shared" si="7"/>
        <v>489411584455</v>
      </c>
      <c r="J322" s="1">
        <f t="shared" si="8"/>
        <v>535739159</v>
      </c>
      <c r="K322" s="15">
        <f t="shared" si="3"/>
        <v>913.5258759</v>
      </c>
      <c r="L322" s="1" t="str">
        <f t="shared" si="4"/>
        <v>SELL</v>
      </c>
      <c r="M322" s="1" t="str">
        <f t="shared" si="5"/>
        <v>HOLD</v>
      </c>
      <c r="N322" s="1">
        <f t="shared" si="6"/>
        <v>776.8</v>
      </c>
      <c r="O322" s="1">
        <f t="shared" si="9"/>
        <v>0</v>
      </c>
    </row>
    <row r="323" ht="14.25" customHeight="1">
      <c r="A323" s="4">
        <v>41729.0</v>
      </c>
      <c r="B323" s="1">
        <v>1175.0</v>
      </c>
      <c r="C323" s="1">
        <v>1221.4</v>
      </c>
      <c r="D323" s="1">
        <v>1174.3</v>
      </c>
      <c r="E323" s="1">
        <v>1210.1</v>
      </c>
      <c r="F323" s="1">
        <v>1878765.0</v>
      </c>
      <c r="G323" s="1">
        <f t="shared" si="1"/>
        <v>1201.933333</v>
      </c>
      <c r="H323" s="13">
        <f t="shared" si="2"/>
        <v>2258150279</v>
      </c>
      <c r="I323" s="1">
        <f t="shared" si="7"/>
        <v>491669734734</v>
      </c>
      <c r="J323" s="1">
        <f t="shared" si="8"/>
        <v>537617924</v>
      </c>
      <c r="K323" s="15">
        <f t="shared" si="3"/>
        <v>914.5337475</v>
      </c>
      <c r="L323" s="1" t="str">
        <f t="shared" si="4"/>
        <v>SELL</v>
      </c>
      <c r="M323" s="1" t="str">
        <f t="shared" si="5"/>
        <v>HOLD</v>
      </c>
      <c r="N323" s="1">
        <f t="shared" si="6"/>
        <v>776.8</v>
      </c>
      <c r="O323" s="1">
        <f t="shared" si="9"/>
        <v>0</v>
      </c>
    </row>
    <row r="324" ht="14.25" customHeight="1">
      <c r="A324" s="4">
        <v>41730.0</v>
      </c>
      <c r="B324" s="1">
        <v>1216.9</v>
      </c>
      <c r="C324" s="1">
        <v>1219.9</v>
      </c>
      <c r="D324" s="1">
        <v>1180.0</v>
      </c>
      <c r="E324" s="1">
        <v>1191.4</v>
      </c>
      <c r="F324" s="1">
        <v>3783385.0</v>
      </c>
      <c r="G324" s="1">
        <f t="shared" si="1"/>
        <v>1197.1</v>
      </c>
      <c r="H324" s="13">
        <f t="shared" si="2"/>
        <v>4529090184</v>
      </c>
      <c r="I324" s="14">
        <f t="shared" si="7"/>
        <v>496198824917</v>
      </c>
      <c r="J324" s="1">
        <f t="shared" si="8"/>
        <v>541401309</v>
      </c>
      <c r="K324" s="15">
        <f t="shared" si="3"/>
        <v>916.5083583</v>
      </c>
      <c r="L324" s="1" t="str">
        <f t="shared" si="4"/>
        <v>SELL</v>
      </c>
      <c r="M324" s="1" t="str">
        <f t="shared" si="5"/>
        <v>HOLD</v>
      </c>
      <c r="N324" s="1">
        <f t="shared" si="6"/>
        <v>776.8</v>
      </c>
      <c r="O324" s="1">
        <f t="shared" si="9"/>
        <v>0</v>
      </c>
    </row>
    <row r="325" ht="14.25" customHeight="1">
      <c r="A325" s="4">
        <v>41731.0</v>
      </c>
      <c r="B325" s="1">
        <v>1198.0</v>
      </c>
      <c r="C325" s="1">
        <v>1212.5</v>
      </c>
      <c r="D325" s="1">
        <v>1140.05</v>
      </c>
      <c r="E325" s="1">
        <v>1144.6</v>
      </c>
      <c r="F325" s="1">
        <v>3882727.0</v>
      </c>
      <c r="G325" s="1">
        <f t="shared" si="1"/>
        <v>1165.716667</v>
      </c>
      <c r="H325" s="13">
        <f t="shared" si="2"/>
        <v>4526159576</v>
      </c>
      <c r="I325" s="1">
        <f t="shared" si="7"/>
        <v>500724984493</v>
      </c>
      <c r="J325" s="1">
        <f t="shared" si="8"/>
        <v>545284036</v>
      </c>
      <c r="K325" s="15">
        <f t="shared" si="3"/>
        <v>918.2828607</v>
      </c>
      <c r="L325" s="1" t="str">
        <f t="shared" si="4"/>
        <v>SELL</v>
      </c>
      <c r="M325" s="1" t="str">
        <f t="shared" si="5"/>
        <v>HOLD</v>
      </c>
      <c r="N325" s="1">
        <f t="shared" si="6"/>
        <v>776.8</v>
      </c>
      <c r="O325" s="1">
        <f t="shared" si="9"/>
        <v>0</v>
      </c>
    </row>
    <row r="326" ht="14.25" customHeight="1">
      <c r="A326" s="4">
        <v>41732.0</v>
      </c>
      <c r="B326" s="1">
        <v>1144.6</v>
      </c>
      <c r="C326" s="1">
        <v>1169.4</v>
      </c>
      <c r="D326" s="1">
        <v>1140.0</v>
      </c>
      <c r="E326" s="1">
        <v>1164.7</v>
      </c>
      <c r="F326" s="1">
        <v>1560112.0</v>
      </c>
      <c r="G326" s="1">
        <f t="shared" si="1"/>
        <v>1158.033333</v>
      </c>
      <c r="H326" s="13">
        <f t="shared" si="2"/>
        <v>1806661700</v>
      </c>
      <c r="I326" s="14">
        <f t="shared" si="7"/>
        <v>502531646193</v>
      </c>
      <c r="J326" s="1">
        <f t="shared" si="8"/>
        <v>546844148</v>
      </c>
      <c r="K326" s="15">
        <f t="shared" si="3"/>
        <v>918.9668538</v>
      </c>
      <c r="L326" s="1" t="str">
        <f t="shared" si="4"/>
        <v>SELL</v>
      </c>
      <c r="M326" s="1" t="str">
        <f t="shared" si="5"/>
        <v>HOLD</v>
      </c>
      <c r="N326" s="1">
        <f t="shared" si="6"/>
        <v>776.8</v>
      </c>
      <c r="O326" s="1">
        <f t="shared" si="9"/>
        <v>0</v>
      </c>
    </row>
    <row r="327" ht="14.25" customHeight="1">
      <c r="A327" s="4">
        <v>41733.0</v>
      </c>
      <c r="B327" s="1">
        <v>1179.8</v>
      </c>
      <c r="C327" s="1">
        <v>1224.0</v>
      </c>
      <c r="D327" s="1">
        <v>1179.55</v>
      </c>
      <c r="E327" s="1">
        <v>1218.7</v>
      </c>
      <c r="F327" s="1">
        <v>2669274.0</v>
      </c>
      <c r="G327" s="1">
        <f t="shared" si="1"/>
        <v>1207.416667</v>
      </c>
      <c r="H327" s="13">
        <f t="shared" si="2"/>
        <v>3222925916</v>
      </c>
      <c r="I327" s="1">
        <f t="shared" si="7"/>
        <v>505754572109</v>
      </c>
      <c r="J327" s="1">
        <f t="shared" si="8"/>
        <v>549513422</v>
      </c>
      <c r="K327" s="15">
        <f t="shared" si="3"/>
        <v>920.3680053</v>
      </c>
      <c r="L327" s="1" t="str">
        <f t="shared" si="4"/>
        <v>SELL</v>
      </c>
      <c r="M327" s="1" t="str">
        <f t="shared" si="5"/>
        <v>HOLD</v>
      </c>
      <c r="N327" s="1">
        <f t="shared" si="6"/>
        <v>776.8</v>
      </c>
      <c r="O327" s="1">
        <f t="shared" si="9"/>
        <v>0</v>
      </c>
    </row>
    <row r="328" ht="14.25" customHeight="1">
      <c r="A328" s="4">
        <v>41736.0</v>
      </c>
      <c r="B328" s="1">
        <v>1241.0</v>
      </c>
      <c r="C328" s="1">
        <v>1245.8</v>
      </c>
      <c r="D328" s="1">
        <v>1170.85</v>
      </c>
      <c r="E328" s="1">
        <v>1192.1</v>
      </c>
      <c r="F328" s="1">
        <v>8666984.0</v>
      </c>
      <c r="G328" s="1">
        <f t="shared" si="1"/>
        <v>1202.916667</v>
      </c>
      <c r="H328" s="13">
        <f t="shared" si="2"/>
        <v>10425659503</v>
      </c>
      <c r="I328" s="14">
        <f t="shared" si="7"/>
        <v>516180231612</v>
      </c>
      <c r="J328" s="1">
        <f t="shared" si="8"/>
        <v>558180406</v>
      </c>
      <c r="K328" s="15">
        <f t="shared" si="3"/>
        <v>924.7551975</v>
      </c>
      <c r="L328" s="1" t="str">
        <f t="shared" si="4"/>
        <v>SELL</v>
      </c>
      <c r="M328" s="1" t="str">
        <f t="shared" si="5"/>
        <v>HOLD</v>
      </c>
      <c r="N328" s="1">
        <f t="shared" si="6"/>
        <v>776.8</v>
      </c>
      <c r="O328" s="1">
        <f t="shared" si="9"/>
        <v>0</v>
      </c>
    </row>
    <row r="329" ht="14.25" customHeight="1">
      <c r="A329" s="4">
        <v>41737.0</v>
      </c>
      <c r="B329" s="1">
        <v>1197.0</v>
      </c>
      <c r="C329" s="1">
        <v>1204.0</v>
      </c>
      <c r="D329" s="1">
        <v>1172.65</v>
      </c>
      <c r="E329" s="1">
        <v>1197.85</v>
      </c>
      <c r="F329" s="1">
        <v>2095776.0</v>
      </c>
      <c r="G329" s="1">
        <f t="shared" si="1"/>
        <v>1191.5</v>
      </c>
      <c r="H329" s="13">
        <f t="shared" si="2"/>
        <v>2497117104</v>
      </c>
      <c r="I329" s="1">
        <f t="shared" si="7"/>
        <v>518677348716</v>
      </c>
      <c r="J329" s="1">
        <f t="shared" si="8"/>
        <v>560276182</v>
      </c>
      <c r="K329" s="15">
        <f t="shared" si="3"/>
        <v>925.7529864</v>
      </c>
      <c r="L329" s="1" t="str">
        <f t="shared" si="4"/>
        <v>SELL</v>
      </c>
      <c r="M329" s="1" t="str">
        <f t="shared" si="5"/>
        <v>HOLD</v>
      </c>
      <c r="N329" s="1">
        <f t="shared" si="6"/>
        <v>776.8</v>
      </c>
      <c r="O329" s="1">
        <f t="shared" si="9"/>
        <v>0</v>
      </c>
    </row>
    <row r="330" ht="14.25" customHeight="1">
      <c r="A330" s="4">
        <v>41738.0</v>
      </c>
      <c r="B330" s="1">
        <v>1200.0</v>
      </c>
      <c r="C330" s="1">
        <v>1202.0</v>
      </c>
      <c r="D330" s="1">
        <v>1180.35</v>
      </c>
      <c r="E330" s="1">
        <v>1189.0</v>
      </c>
      <c r="F330" s="1">
        <v>1577623.0</v>
      </c>
      <c r="G330" s="1">
        <f t="shared" si="1"/>
        <v>1190.45</v>
      </c>
      <c r="H330" s="13">
        <f t="shared" si="2"/>
        <v>1878081300</v>
      </c>
      <c r="I330" s="14">
        <f t="shared" si="7"/>
        <v>520555430016</v>
      </c>
      <c r="J330" s="1">
        <f t="shared" si="8"/>
        <v>561853805</v>
      </c>
      <c r="K330" s="15">
        <f t="shared" si="3"/>
        <v>926.4962262</v>
      </c>
      <c r="L330" s="1" t="str">
        <f t="shared" si="4"/>
        <v>SELL</v>
      </c>
      <c r="M330" s="1" t="str">
        <f t="shared" si="5"/>
        <v>HOLD</v>
      </c>
      <c r="N330" s="1">
        <f t="shared" si="6"/>
        <v>776.8</v>
      </c>
      <c r="O330" s="1">
        <f t="shared" si="9"/>
        <v>0</v>
      </c>
    </row>
    <row r="331" ht="14.25" customHeight="1">
      <c r="A331" s="4">
        <v>41739.0</v>
      </c>
      <c r="B331" s="1">
        <v>1194.95</v>
      </c>
      <c r="C331" s="1">
        <v>1194.95</v>
      </c>
      <c r="D331" s="1">
        <v>1176.05</v>
      </c>
      <c r="E331" s="1">
        <v>1180.6</v>
      </c>
      <c r="F331" s="1">
        <v>887239.0</v>
      </c>
      <c r="G331" s="1">
        <f t="shared" si="1"/>
        <v>1183.866667</v>
      </c>
      <c r="H331" s="13">
        <f t="shared" si="2"/>
        <v>1050372677</v>
      </c>
      <c r="I331" s="1">
        <f t="shared" si="7"/>
        <v>521605802694</v>
      </c>
      <c r="J331" s="1">
        <f t="shared" si="8"/>
        <v>562741044</v>
      </c>
      <c r="K331" s="15">
        <f t="shared" si="3"/>
        <v>926.9020063</v>
      </c>
      <c r="L331" s="1" t="str">
        <f t="shared" si="4"/>
        <v>SELL</v>
      </c>
      <c r="M331" s="1" t="str">
        <f t="shared" si="5"/>
        <v>HOLD</v>
      </c>
      <c r="N331" s="1">
        <f t="shared" si="6"/>
        <v>776.8</v>
      </c>
      <c r="O331" s="1">
        <f t="shared" si="9"/>
        <v>0</v>
      </c>
    </row>
    <row r="332" ht="14.25" customHeight="1">
      <c r="A332" s="4">
        <v>41740.0</v>
      </c>
      <c r="B332" s="1">
        <v>1180.15</v>
      </c>
      <c r="C332" s="1">
        <v>1183.5</v>
      </c>
      <c r="D332" s="1">
        <v>1155.6</v>
      </c>
      <c r="E332" s="1">
        <v>1158.65</v>
      </c>
      <c r="F332" s="1">
        <v>1423097.0</v>
      </c>
      <c r="G332" s="1">
        <f t="shared" si="1"/>
        <v>1165.916667</v>
      </c>
      <c r="H332" s="13">
        <f t="shared" si="2"/>
        <v>1659212511</v>
      </c>
      <c r="I332" s="14">
        <f t="shared" si="7"/>
        <v>523265015204</v>
      </c>
      <c r="J332" s="1">
        <f t="shared" si="8"/>
        <v>564164141</v>
      </c>
      <c r="K332" s="15">
        <f t="shared" si="3"/>
        <v>927.5049178</v>
      </c>
      <c r="L332" s="1" t="str">
        <f t="shared" si="4"/>
        <v>SELL</v>
      </c>
      <c r="M332" s="1" t="str">
        <f t="shared" si="5"/>
        <v>HOLD</v>
      </c>
      <c r="N332" s="1">
        <f t="shared" si="6"/>
        <v>776.8</v>
      </c>
      <c r="O332" s="1">
        <f t="shared" si="9"/>
        <v>0</v>
      </c>
    </row>
    <row r="333" ht="14.25" customHeight="1">
      <c r="A333" s="4">
        <v>41743.0</v>
      </c>
      <c r="B333" s="1">
        <v>1172.0</v>
      </c>
      <c r="C333" s="1">
        <v>1172.0</v>
      </c>
      <c r="D333" s="1">
        <v>1150.25</v>
      </c>
      <c r="E333" s="1">
        <v>1165.65</v>
      </c>
      <c r="F333" s="1">
        <v>933348.0</v>
      </c>
      <c r="G333" s="1">
        <f t="shared" si="1"/>
        <v>1162.633333</v>
      </c>
      <c r="H333" s="13">
        <f t="shared" si="2"/>
        <v>1085141496</v>
      </c>
      <c r="I333" s="1">
        <f t="shared" si="7"/>
        <v>524350156701</v>
      </c>
      <c r="J333" s="1">
        <f t="shared" si="8"/>
        <v>565097489</v>
      </c>
      <c r="K333" s="15">
        <f t="shared" si="3"/>
        <v>927.8932696</v>
      </c>
      <c r="L333" s="1" t="str">
        <f t="shared" si="4"/>
        <v>SELL</v>
      </c>
      <c r="M333" s="1" t="str">
        <f t="shared" si="5"/>
        <v>HOLD</v>
      </c>
      <c r="N333" s="1">
        <f t="shared" si="6"/>
        <v>776.8</v>
      </c>
      <c r="O333" s="1">
        <f t="shared" si="9"/>
        <v>0</v>
      </c>
    </row>
    <row r="334" ht="14.25" customHeight="1">
      <c r="A334" s="4">
        <v>41744.0</v>
      </c>
      <c r="B334" s="1">
        <v>1170.0</v>
      </c>
      <c r="C334" s="1">
        <v>1177.5</v>
      </c>
      <c r="D334" s="1">
        <v>1152.5</v>
      </c>
      <c r="E334" s="1">
        <v>1158.45</v>
      </c>
      <c r="F334" s="1">
        <v>771535.0</v>
      </c>
      <c r="G334" s="1">
        <f t="shared" si="1"/>
        <v>1162.816667</v>
      </c>
      <c r="H334" s="13">
        <f t="shared" si="2"/>
        <v>897153756.9</v>
      </c>
      <c r="I334" s="14">
        <f t="shared" si="7"/>
        <v>525247310458</v>
      </c>
      <c r="J334" s="1">
        <f t="shared" si="8"/>
        <v>565869024</v>
      </c>
      <c r="K334" s="15">
        <f t="shared" si="3"/>
        <v>928.2135763</v>
      </c>
      <c r="L334" s="1" t="str">
        <f t="shared" si="4"/>
        <v>SELL</v>
      </c>
      <c r="M334" s="1" t="str">
        <f t="shared" si="5"/>
        <v>HOLD</v>
      </c>
      <c r="N334" s="1">
        <f t="shared" si="6"/>
        <v>776.8</v>
      </c>
      <c r="O334" s="1">
        <f t="shared" si="9"/>
        <v>0</v>
      </c>
    </row>
    <row r="335" ht="14.25" customHeight="1">
      <c r="A335" s="4">
        <v>41745.0</v>
      </c>
      <c r="B335" s="1">
        <v>1162.0</v>
      </c>
      <c r="C335" s="1">
        <v>1162.0</v>
      </c>
      <c r="D335" s="1">
        <v>1131.0</v>
      </c>
      <c r="E335" s="1">
        <v>1138.45</v>
      </c>
      <c r="F335" s="1">
        <v>1060078.0</v>
      </c>
      <c r="G335" s="1">
        <f t="shared" si="1"/>
        <v>1143.816667</v>
      </c>
      <c r="H335" s="13">
        <f t="shared" si="2"/>
        <v>1212534884</v>
      </c>
      <c r="I335" s="1">
        <f t="shared" si="7"/>
        <v>526459845342</v>
      </c>
      <c r="J335" s="1">
        <f t="shared" si="8"/>
        <v>566929102</v>
      </c>
      <c r="K335" s="15">
        <f t="shared" si="3"/>
        <v>928.6167238</v>
      </c>
      <c r="L335" s="1" t="str">
        <f t="shared" si="4"/>
        <v>SELL</v>
      </c>
      <c r="M335" s="1" t="str">
        <f t="shared" si="5"/>
        <v>HOLD</v>
      </c>
      <c r="N335" s="1">
        <f t="shared" si="6"/>
        <v>776.8</v>
      </c>
      <c r="O335" s="1">
        <f t="shared" si="9"/>
        <v>0</v>
      </c>
    </row>
    <row r="336" ht="14.25" customHeight="1">
      <c r="A336" s="4">
        <v>41746.0</v>
      </c>
      <c r="B336" s="1">
        <v>1146.0</v>
      </c>
      <c r="C336" s="1">
        <v>1146.0</v>
      </c>
      <c r="D336" s="1">
        <v>1115.15</v>
      </c>
      <c r="E336" s="1">
        <v>1137.05</v>
      </c>
      <c r="F336" s="1">
        <v>1361467.0</v>
      </c>
      <c r="G336" s="1">
        <f t="shared" si="1"/>
        <v>1132.733333</v>
      </c>
      <c r="H336" s="13">
        <f t="shared" si="2"/>
        <v>1542179053</v>
      </c>
      <c r="I336" s="14">
        <f t="shared" si="7"/>
        <v>528002024395</v>
      </c>
      <c r="J336" s="1">
        <f t="shared" si="8"/>
        <v>568290569</v>
      </c>
      <c r="K336" s="15">
        <f t="shared" si="3"/>
        <v>929.1057308</v>
      </c>
      <c r="L336" s="1" t="str">
        <f t="shared" si="4"/>
        <v>SELL</v>
      </c>
      <c r="M336" s="1" t="str">
        <f t="shared" si="5"/>
        <v>HOLD</v>
      </c>
      <c r="N336" s="1">
        <f t="shared" si="6"/>
        <v>776.8</v>
      </c>
      <c r="O336" s="1">
        <f t="shared" si="9"/>
        <v>0</v>
      </c>
    </row>
    <row r="337" ht="14.25" customHeight="1">
      <c r="A337" s="4">
        <v>41747.0</v>
      </c>
      <c r="B337" s="1">
        <v>1145.0</v>
      </c>
      <c r="C337" s="1">
        <v>1145.0</v>
      </c>
      <c r="D337" s="1">
        <v>1108.1</v>
      </c>
      <c r="E337" s="1">
        <v>1115.0</v>
      </c>
      <c r="F337" s="1">
        <v>942798.0</v>
      </c>
      <c r="G337" s="1">
        <f t="shared" si="1"/>
        <v>1122.7</v>
      </c>
      <c r="H337" s="13">
        <f t="shared" si="2"/>
        <v>1058479315</v>
      </c>
      <c r="I337" s="1">
        <f t="shared" si="7"/>
        <v>529060503710</v>
      </c>
      <c r="J337" s="1">
        <f t="shared" si="8"/>
        <v>569233367</v>
      </c>
      <c r="K337" s="15">
        <f t="shared" si="3"/>
        <v>929.426373</v>
      </c>
      <c r="L337" s="1" t="str">
        <f t="shared" si="4"/>
        <v>SELL</v>
      </c>
      <c r="M337" s="1" t="str">
        <f t="shared" si="5"/>
        <v>HOLD</v>
      </c>
      <c r="N337" s="1">
        <f t="shared" si="6"/>
        <v>776.8</v>
      </c>
      <c r="O337" s="1">
        <f t="shared" si="9"/>
        <v>0</v>
      </c>
    </row>
    <row r="338" ht="14.25" customHeight="1">
      <c r="A338" s="4">
        <v>41750.0</v>
      </c>
      <c r="B338" s="1">
        <v>1120.0</v>
      </c>
      <c r="C338" s="1">
        <v>1153.5</v>
      </c>
      <c r="D338" s="1">
        <v>1119.75</v>
      </c>
      <c r="E338" s="1">
        <v>1148.95</v>
      </c>
      <c r="F338" s="1">
        <v>1202674.0</v>
      </c>
      <c r="G338" s="1">
        <f t="shared" si="1"/>
        <v>1140.733333</v>
      </c>
      <c r="H338" s="13">
        <f t="shared" si="2"/>
        <v>1371930321</v>
      </c>
      <c r="I338" s="14">
        <f t="shared" si="7"/>
        <v>530432434031</v>
      </c>
      <c r="J338" s="1">
        <f t="shared" si="8"/>
        <v>570436041</v>
      </c>
      <c r="K338" s="15">
        <f t="shared" si="3"/>
        <v>929.8718803</v>
      </c>
      <c r="L338" s="1" t="str">
        <f t="shared" si="4"/>
        <v>SELL</v>
      </c>
      <c r="M338" s="1" t="str">
        <f t="shared" si="5"/>
        <v>HOLD</v>
      </c>
      <c r="N338" s="1">
        <f t="shared" si="6"/>
        <v>776.8</v>
      </c>
      <c r="O338" s="1">
        <f t="shared" si="9"/>
        <v>0</v>
      </c>
    </row>
    <row r="339" ht="14.25" customHeight="1">
      <c r="A339" s="4">
        <v>41751.0</v>
      </c>
      <c r="B339" s="1">
        <v>1150.0</v>
      </c>
      <c r="C339" s="1">
        <v>1151.95</v>
      </c>
      <c r="D339" s="1">
        <v>1124.5</v>
      </c>
      <c r="E339" s="1">
        <v>1135.55</v>
      </c>
      <c r="F339" s="1">
        <v>506116.0</v>
      </c>
      <c r="G339" s="1">
        <f t="shared" si="1"/>
        <v>1137.333333</v>
      </c>
      <c r="H339" s="13">
        <f t="shared" si="2"/>
        <v>575622597.3</v>
      </c>
      <c r="I339" s="1">
        <f t="shared" si="7"/>
        <v>531008056628</v>
      </c>
      <c r="J339" s="1">
        <f t="shared" si="8"/>
        <v>570942157</v>
      </c>
      <c r="K339" s="15">
        <f t="shared" si="3"/>
        <v>930.0557861</v>
      </c>
      <c r="L339" s="1" t="str">
        <f t="shared" si="4"/>
        <v>SELL</v>
      </c>
      <c r="M339" s="1" t="str">
        <f t="shared" si="5"/>
        <v>HOLD</v>
      </c>
      <c r="N339" s="1">
        <f t="shared" si="6"/>
        <v>776.8</v>
      </c>
      <c r="O339" s="1">
        <f t="shared" si="9"/>
        <v>0</v>
      </c>
    </row>
    <row r="340" ht="14.25" customHeight="1">
      <c r="A340" s="4">
        <v>41752.0</v>
      </c>
      <c r="B340" s="1">
        <v>1133.0</v>
      </c>
      <c r="C340" s="1">
        <v>1159.95</v>
      </c>
      <c r="D340" s="1">
        <v>1128.0</v>
      </c>
      <c r="E340" s="1">
        <v>1139.9</v>
      </c>
      <c r="F340" s="1">
        <v>764579.0</v>
      </c>
      <c r="G340" s="1">
        <f t="shared" si="1"/>
        <v>1142.616667</v>
      </c>
      <c r="H340" s="13">
        <f t="shared" si="2"/>
        <v>873620708.4</v>
      </c>
      <c r="I340" s="14">
        <f t="shared" si="7"/>
        <v>531881677336</v>
      </c>
      <c r="J340" s="1">
        <f t="shared" si="8"/>
        <v>571706736</v>
      </c>
      <c r="K340" s="15">
        <f t="shared" si="3"/>
        <v>930.340057</v>
      </c>
      <c r="L340" s="1" t="str">
        <f t="shared" si="4"/>
        <v>SELL</v>
      </c>
      <c r="M340" s="1" t="str">
        <f t="shared" si="5"/>
        <v>HOLD</v>
      </c>
      <c r="N340" s="1">
        <f t="shared" si="6"/>
        <v>776.8</v>
      </c>
      <c r="O340" s="1">
        <f t="shared" si="9"/>
        <v>0</v>
      </c>
    </row>
    <row r="341" ht="14.25" customHeight="1">
      <c r="A341" s="4">
        <v>41753.0</v>
      </c>
      <c r="B341" s="1">
        <v>1139.0</v>
      </c>
      <c r="C341" s="1">
        <v>1151.7</v>
      </c>
      <c r="D341" s="1">
        <v>1126.1</v>
      </c>
      <c r="E341" s="1">
        <v>1140.25</v>
      </c>
      <c r="F341" s="1">
        <v>730335.0</v>
      </c>
      <c r="G341" s="1">
        <f t="shared" si="1"/>
        <v>1139.35</v>
      </c>
      <c r="H341" s="13">
        <f t="shared" si="2"/>
        <v>832107182.3</v>
      </c>
      <c r="I341" s="1">
        <f t="shared" si="7"/>
        <v>532713784519</v>
      </c>
      <c r="J341" s="1">
        <f t="shared" si="8"/>
        <v>572437071</v>
      </c>
      <c r="K341" s="15">
        <f t="shared" si="3"/>
        <v>930.6067191</v>
      </c>
      <c r="L341" s="1" t="str">
        <f t="shared" si="4"/>
        <v>SELL</v>
      </c>
      <c r="M341" s="1" t="str">
        <f t="shared" si="5"/>
        <v>HOLD</v>
      </c>
      <c r="N341" s="1">
        <f t="shared" si="6"/>
        <v>776.8</v>
      </c>
      <c r="O341" s="1">
        <f t="shared" si="9"/>
        <v>0</v>
      </c>
    </row>
    <row r="342" ht="14.25" customHeight="1">
      <c r="A342" s="4">
        <v>41754.0</v>
      </c>
      <c r="B342" s="1">
        <v>1133.9</v>
      </c>
      <c r="C342" s="1">
        <v>1133.9</v>
      </c>
      <c r="D342" s="1">
        <v>1108.35</v>
      </c>
      <c r="E342" s="1">
        <v>1111.75</v>
      </c>
      <c r="F342" s="1">
        <v>1270229.0</v>
      </c>
      <c r="G342" s="1">
        <f t="shared" si="1"/>
        <v>1118</v>
      </c>
      <c r="H342" s="13">
        <f t="shared" si="2"/>
        <v>1420116022</v>
      </c>
      <c r="I342" s="14">
        <f t="shared" si="7"/>
        <v>534133900541</v>
      </c>
      <c r="J342" s="1">
        <f t="shared" si="8"/>
        <v>573707300</v>
      </c>
      <c r="K342" s="15">
        <f t="shared" si="3"/>
        <v>931.0216212</v>
      </c>
      <c r="L342" s="1" t="str">
        <f t="shared" si="4"/>
        <v>SELL</v>
      </c>
      <c r="M342" s="1" t="str">
        <f t="shared" si="5"/>
        <v>HOLD</v>
      </c>
      <c r="N342" s="1">
        <f t="shared" si="6"/>
        <v>776.8</v>
      </c>
      <c r="O342" s="1">
        <f t="shared" si="9"/>
        <v>0</v>
      </c>
    </row>
    <row r="343" ht="14.25" customHeight="1">
      <c r="A343" s="4">
        <v>41757.0</v>
      </c>
      <c r="B343" s="1">
        <v>1112.0</v>
      </c>
      <c r="C343" s="1">
        <v>1142.3</v>
      </c>
      <c r="D343" s="1">
        <v>1112.0</v>
      </c>
      <c r="E343" s="1">
        <v>1127.1</v>
      </c>
      <c r="F343" s="1">
        <v>1182744.0</v>
      </c>
      <c r="G343" s="1">
        <f t="shared" si="1"/>
        <v>1127.133333</v>
      </c>
      <c r="H343" s="13">
        <f t="shared" si="2"/>
        <v>1333110187</v>
      </c>
      <c r="I343" s="1">
        <f t="shared" si="7"/>
        <v>535467010728</v>
      </c>
      <c r="J343" s="1">
        <f t="shared" si="8"/>
        <v>574890044</v>
      </c>
      <c r="K343" s="15">
        <f t="shared" si="3"/>
        <v>931.4250896</v>
      </c>
      <c r="L343" s="1" t="str">
        <f t="shared" si="4"/>
        <v>SELL</v>
      </c>
      <c r="M343" s="1" t="str">
        <f t="shared" si="5"/>
        <v>HOLD</v>
      </c>
      <c r="N343" s="1">
        <f t="shared" si="6"/>
        <v>776.8</v>
      </c>
      <c r="O343" s="1">
        <f t="shared" si="9"/>
        <v>0</v>
      </c>
    </row>
    <row r="344" ht="14.25" customHeight="1">
      <c r="A344" s="4">
        <v>41758.0</v>
      </c>
      <c r="B344" s="1">
        <v>1121.0</v>
      </c>
      <c r="C344" s="1">
        <v>1147.4</v>
      </c>
      <c r="D344" s="1">
        <v>1120.0</v>
      </c>
      <c r="E344" s="1">
        <v>1131.1</v>
      </c>
      <c r="F344" s="1">
        <v>1113684.0</v>
      </c>
      <c r="G344" s="1">
        <f t="shared" si="1"/>
        <v>1132.833333</v>
      </c>
      <c r="H344" s="13">
        <f t="shared" si="2"/>
        <v>1261618358</v>
      </c>
      <c r="I344" s="14">
        <f t="shared" si="7"/>
        <v>536728629086</v>
      </c>
      <c r="J344" s="1">
        <f t="shared" si="8"/>
        <v>576003728</v>
      </c>
      <c r="K344" s="15">
        <f t="shared" si="3"/>
        <v>931.8145057</v>
      </c>
      <c r="L344" s="1" t="str">
        <f t="shared" si="4"/>
        <v>SELL</v>
      </c>
      <c r="M344" s="1" t="str">
        <f t="shared" si="5"/>
        <v>HOLD</v>
      </c>
      <c r="N344" s="1">
        <f t="shared" si="6"/>
        <v>776.8</v>
      </c>
      <c r="O344" s="1">
        <f t="shared" si="9"/>
        <v>0</v>
      </c>
    </row>
    <row r="345" ht="14.25" customHeight="1">
      <c r="A345" s="4">
        <v>41759.0</v>
      </c>
      <c r="B345" s="1">
        <v>1122.05</v>
      </c>
      <c r="C345" s="1">
        <v>1149.2</v>
      </c>
      <c r="D345" s="1">
        <v>1122.05</v>
      </c>
      <c r="E345" s="1">
        <v>1141.7</v>
      </c>
      <c r="F345" s="1">
        <v>695707.0</v>
      </c>
      <c r="G345" s="1">
        <f t="shared" si="1"/>
        <v>1137.65</v>
      </c>
      <c r="H345" s="13">
        <f t="shared" si="2"/>
        <v>791471068.6</v>
      </c>
      <c r="I345" s="1">
        <f t="shared" si="7"/>
        <v>537520100154</v>
      </c>
      <c r="J345" s="1">
        <f t="shared" si="8"/>
        <v>576699435</v>
      </c>
      <c r="K345" s="15">
        <f t="shared" si="3"/>
        <v>932.0628174</v>
      </c>
      <c r="L345" s="1" t="str">
        <f t="shared" si="4"/>
        <v>SELL</v>
      </c>
      <c r="M345" s="1" t="str">
        <f t="shared" si="5"/>
        <v>HOLD</v>
      </c>
      <c r="N345" s="1">
        <f t="shared" si="6"/>
        <v>776.8</v>
      </c>
      <c r="O345" s="1">
        <f t="shared" si="9"/>
        <v>0</v>
      </c>
    </row>
    <row r="346" ht="14.25" customHeight="1">
      <c r="A346" s="4">
        <v>41760.0</v>
      </c>
      <c r="B346" s="1">
        <v>1142.25</v>
      </c>
      <c r="C346" s="1">
        <v>1161.5</v>
      </c>
      <c r="D346" s="1">
        <v>1142.25</v>
      </c>
      <c r="E346" s="1">
        <v>1155.05</v>
      </c>
      <c r="F346" s="1">
        <v>1112590.0</v>
      </c>
      <c r="G346" s="1">
        <f t="shared" si="1"/>
        <v>1152.933333</v>
      </c>
      <c r="H346" s="13">
        <f t="shared" si="2"/>
        <v>1282742097</v>
      </c>
      <c r="I346" s="14">
        <f t="shared" si="7"/>
        <v>538802842252</v>
      </c>
      <c r="J346" s="1">
        <f t="shared" si="8"/>
        <v>577812025</v>
      </c>
      <c r="K346" s="15">
        <f t="shared" si="3"/>
        <v>932.4881085</v>
      </c>
      <c r="L346" s="1" t="str">
        <f t="shared" si="4"/>
        <v>SELL</v>
      </c>
      <c r="M346" s="1" t="str">
        <f t="shared" si="5"/>
        <v>HOLD</v>
      </c>
      <c r="N346" s="1">
        <f t="shared" si="6"/>
        <v>776.8</v>
      </c>
      <c r="O346" s="1">
        <f t="shared" si="9"/>
        <v>0</v>
      </c>
    </row>
    <row r="347" ht="14.25" customHeight="1">
      <c r="A347" s="4">
        <v>41761.0</v>
      </c>
      <c r="B347" s="1">
        <v>1165.0</v>
      </c>
      <c r="C347" s="1">
        <v>1170.0</v>
      </c>
      <c r="D347" s="1">
        <v>1156.0</v>
      </c>
      <c r="E347" s="1">
        <v>1164.85</v>
      </c>
      <c r="F347" s="1">
        <v>1025461.0</v>
      </c>
      <c r="G347" s="1">
        <f t="shared" si="1"/>
        <v>1163.616667</v>
      </c>
      <c r="H347" s="13">
        <f t="shared" si="2"/>
        <v>1193243511</v>
      </c>
      <c r="I347" s="1">
        <f t="shared" si="7"/>
        <v>539996085762</v>
      </c>
      <c r="J347" s="1">
        <f t="shared" si="8"/>
        <v>578837486</v>
      </c>
      <c r="K347" s="15">
        <f t="shared" si="3"/>
        <v>932.8975728</v>
      </c>
      <c r="L347" s="1" t="str">
        <f t="shared" si="4"/>
        <v>SELL</v>
      </c>
      <c r="M347" s="1" t="str">
        <f t="shared" si="5"/>
        <v>HOLD</v>
      </c>
      <c r="N347" s="1">
        <f t="shared" si="6"/>
        <v>776.8</v>
      </c>
      <c r="O347" s="1">
        <f t="shared" si="9"/>
        <v>0</v>
      </c>
    </row>
    <row r="348" ht="14.25" customHeight="1">
      <c r="A348" s="4">
        <v>41764.0</v>
      </c>
      <c r="B348" s="1">
        <v>1173.75</v>
      </c>
      <c r="C348" s="1">
        <v>1183.4</v>
      </c>
      <c r="D348" s="1">
        <v>1163.25</v>
      </c>
      <c r="E348" s="1">
        <v>1175.0</v>
      </c>
      <c r="F348" s="1">
        <v>1025300.0</v>
      </c>
      <c r="G348" s="1">
        <f t="shared" si="1"/>
        <v>1173.883333</v>
      </c>
      <c r="H348" s="13">
        <f t="shared" si="2"/>
        <v>1203582582</v>
      </c>
      <c r="I348" s="14">
        <f t="shared" si="7"/>
        <v>541199668344</v>
      </c>
      <c r="J348" s="1">
        <f t="shared" si="8"/>
        <v>579862786</v>
      </c>
      <c r="K348" s="15">
        <f t="shared" si="3"/>
        <v>933.3236783</v>
      </c>
      <c r="L348" s="1" t="str">
        <f t="shared" si="4"/>
        <v>SELL</v>
      </c>
      <c r="M348" s="1" t="str">
        <f t="shared" si="5"/>
        <v>HOLD</v>
      </c>
      <c r="N348" s="1">
        <f t="shared" si="6"/>
        <v>776.8</v>
      </c>
      <c r="O348" s="1">
        <f t="shared" si="9"/>
        <v>0</v>
      </c>
    </row>
    <row r="349" ht="14.25" customHeight="1">
      <c r="A349" s="4">
        <v>41765.0</v>
      </c>
      <c r="B349" s="1">
        <v>1164.0</v>
      </c>
      <c r="C349" s="1">
        <v>1170.5</v>
      </c>
      <c r="D349" s="1">
        <v>1150.0</v>
      </c>
      <c r="E349" s="1">
        <v>1166.55</v>
      </c>
      <c r="F349" s="1">
        <v>1008642.0</v>
      </c>
      <c r="G349" s="1">
        <f t="shared" si="1"/>
        <v>1162.35</v>
      </c>
      <c r="H349" s="13">
        <f t="shared" si="2"/>
        <v>1172395029</v>
      </c>
      <c r="I349" s="1">
        <f t="shared" si="7"/>
        <v>542372063373</v>
      </c>
      <c r="J349" s="1">
        <f t="shared" si="8"/>
        <v>580871428</v>
      </c>
      <c r="K349" s="15">
        <f t="shared" si="3"/>
        <v>933.7213663</v>
      </c>
      <c r="L349" s="1" t="str">
        <f t="shared" si="4"/>
        <v>SELL</v>
      </c>
      <c r="M349" s="1" t="str">
        <f t="shared" si="5"/>
        <v>HOLD</v>
      </c>
      <c r="N349" s="1">
        <f t="shared" si="6"/>
        <v>776.8</v>
      </c>
      <c r="O349" s="1">
        <f t="shared" si="9"/>
        <v>0</v>
      </c>
    </row>
    <row r="350" ht="14.25" customHeight="1">
      <c r="A350" s="4">
        <v>41766.0</v>
      </c>
      <c r="B350" s="1">
        <v>1162.65</v>
      </c>
      <c r="C350" s="1">
        <v>1172.8</v>
      </c>
      <c r="D350" s="1">
        <v>1139.15</v>
      </c>
      <c r="E350" s="1">
        <v>1149.9</v>
      </c>
      <c r="F350" s="1">
        <v>840997.0</v>
      </c>
      <c r="G350" s="1">
        <f t="shared" si="1"/>
        <v>1153.95</v>
      </c>
      <c r="H350" s="13">
        <f t="shared" si="2"/>
        <v>970468488.2</v>
      </c>
      <c r="I350" s="14">
        <f t="shared" si="7"/>
        <v>543342531861</v>
      </c>
      <c r="J350" s="1">
        <f t="shared" si="8"/>
        <v>581712425</v>
      </c>
      <c r="K350" s="15">
        <f t="shared" si="3"/>
        <v>934.0397566</v>
      </c>
      <c r="L350" s="1" t="str">
        <f t="shared" si="4"/>
        <v>SELL</v>
      </c>
      <c r="M350" s="1" t="str">
        <f t="shared" si="5"/>
        <v>HOLD</v>
      </c>
      <c r="N350" s="1">
        <f t="shared" si="6"/>
        <v>776.8</v>
      </c>
      <c r="O350" s="1">
        <f t="shared" si="9"/>
        <v>0</v>
      </c>
    </row>
    <row r="351" ht="14.25" customHeight="1">
      <c r="A351" s="4">
        <v>41767.0</v>
      </c>
      <c r="B351" s="1">
        <v>1149.1</v>
      </c>
      <c r="C351" s="1">
        <v>1149.9</v>
      </c>
      <c r="D351" s="1">
        <v>1120.0</v>
      </c>
      <c r="E351" s="1">
        <v>1128.6</v>
      </c>
      <c r="F351" s="1">
        <v>933735.0</v>
      </c>
      <c r="G351" s="1">
        <f t="shared" si="1"/>
        <v>1132.833333</v>
      </c>
      <c r="H351" s="13">
        <f t="shared" si="2"/>
        <v>1057766133</v>
      </c>
      <c r="I351" s="1">
        <f t="shared" si="7"/>
        <v>544400297993</v>
      </c>
      <c r="J351" s="1">
        <f t="shared" si="8"/>
        <v>582646160</v>
      </c>
      <c r="K351" s="15">
        <f t="shared" si="3"/>
        <v>934.3583385</v>
      </c>
      <c r="L351" s="1" t="str">
        <f t="shared" si="4"/>
        <v>SELL</v>
      </c>
      <c r="M351" s="1" t="str">
        <f t="shared" si="5"/>
        <v>HOLD</v>
      </c>
      <c r="N351" s="1">
        <f t="shared" si="6"/>
        <v>776.8</v>
      </c>
      <c r="O351" s="1">
        <f t="shared" si="9"/>
        <v>0</v>
      </c>
    </row>
    <row r="352" ht="14.25" customHeight="1">
      <c r="A352" s="4">
        <v>41768.0</v>
      </c>
      <c r="B352" s="1">
        <v>1139.0</v>
      </c>
      <c r="C352" s="1">
        <v>1143.0</v>
      </c>
      <c r="D352" s="1">
        <v>1120.0</v>
      </c>
      <c r="E352" s="1">
        <v>1135.75</v>
      </c>
      <c r="F352" s="1">
        <v>1030109.0</v>
      </c>
      <c r="G352" s="1">
        <f t="shared" si="1"/>
        <v>1132.916667</v>
      </c>
      <c r="H352" s="13">
        <f t="shared" si="2"/>
        <v>1167027655</v>
      </c>
      <c r="I352" s="14">
        <f t="shared" si="7"/>
        <v>545567325648</v>
      </c>
      <c r="J352" s="1">
        <f t="shared" si="8"/>
        <v>583676269</v>
      </c>
      <c r="K352" s="15">
        <f t="shared" si="3"/>
        <v>934.7087669</v>
      </c>
      <c r="L352" s="1" t="str">
        <f t="shared" si="4"/>
        <v>SELL</v>
      </c>
      <c r="M352" s="1" t="str">
        <f t="shared" si="5"/>
        <v>HOLD</v>
      </c>
      <c r="N352" s="1">
        <f t="shared" si="6"/>
        <v>776.8</v>
      </c>
      <c r="O352" s="1">
        <f t="shared" si="9"/>
        <v>0</v>
      </c>
    </row>
    <row r="353" ht="14.25" customHeight="1">
      <c r="A353" s="4">
        <v>41771.0</v>
      </c>
      <c r="B353" s="1">
        <v>1148.55</v>
      </c>
      <c r="C353" s="1">
        <v>1149.9</v>
      </c>
      <c r="D353" s="1">
        <v>1136.3</v>
      </c>
      <c r="E353" s="1">
        <v>1144.55</v>
      </c>
      <c r="F353" s="1">
        <v>643352.0</v>
      </c>
      <c r="G353" s="1">
        <f t="shared" si="1"/>
        <v>1143.583333</v>
      </c>
      <c r="H353" s="13">
        <f t="shared" si="2"/>
        <v>735726624.7</v>
      </c>
      <c r="I353" s="1">
        <f t="shared" si="7"/>
        <v>546303052273</v>
      </c>
      <c r="J353" s="1">
        <f t="shared" si="8"/>
        <v>584319621</v>
      </c>
      <c r="K353" s="15">
        <f t="shared" si="3"/>
        <v>934.9387435</v>
      </c>
      <c r="L353" s="1" t="str">
        <f t="shared" si="4"/>
        <v>SELL</v>
      </c>
      <c r="M353" s="1" t="str">
        <f t="shared" si="5"/>
        <v>HOLD</v>
      </c>
      <c r="N353" s="1">
        <f t="shared" si="6"/>
        <v>776.8</v>
      </c>
      <c r="O353" s="1">
        <f t="shared" si="9"/>
        <v>0</v>
      </c>
    </row>
    <row r="354" ht="14.25" customHeight="1">
      <c r="A354" s="4">
        <v>41772.0</v>
      </c>
      <c r="B354" s="1">
        <v>1151.0</v>
      </c>
      <c r="C354" s="1">
        <v>1159.95</v>
      </c>
      <c r="D354" s="1">
        <v>1142.3</v>
      </c>
      <c r="E354" s="1">
        <v>1151.95</v>
      </c>
      <c r="F354" s="1">
        <v>570434.0</v>
      </c>
      <c r="G354" s="1">
        <f t="shared" si="1"/>
        <v>1151.4</v>
      </c>
      <c r="H354" s="13">
        <f t="shared" si="2"/>
        <v>656797707.6</v>
      </c>
      <c r="I354" s="14">
        <f t="shared" si="7"/>
        <v>546959849980</v>
      </c>
      <c r="J354" s="1">
        <f t="shared" si="8"/>
        <v>584890055</v>
      </c>
      <c r="K354" s="15">
        <f t="shared" si="3"/>
        <v>935.1498548</v>
      </c>
      <c r="L354" s="1" t="str">
        <f t="shared" si="4"/>
        <v>SELL</v>
      </c>
      <c r="M354" s="1" t="str">
        <f t="shared" si="5"/>
        <v>HOLD</v>
      </c>
      <c r="N354" s="1">
        <f t="shared" si="6"/>
        <v>776.8</v>
      </c>
      <c r="O354" s="1">
        <f t="shared" si="9"/>
        <v>0</v>
      </c>
    </row>
    <row r="355" ht="14.25" customHeight="1">
      <c r="A355" s="4">
        <v>41773.0</v>
      </c>
      <c r="B355" s="1">
        <v>1155.0</v>
      </c>
      <c r="C355" s="1">
        <v>1177.7</v>
      </c>
      <c r="D355" s="1">
        <v>1150.1</v>
      </c>
      <c r="E355" s="1">
        <v>1157.15</v>
      </c>
      <c r="F355" s="1">
        <v>1322077.0</v>
      </c>
      <c r="G355" s="1">
        <f t="shared" si="1"/>
        <v>1161.65</v>
      </c>
      <c r="H355" s="13">
        <f t="shared" si="2"/>
        <v>1535790747</v>
      </c>
      <c r="I355" s="1">
        <f t="shared" si="7"/>
        <v>548495640727</v>
      </c>
      <c r="J355" s="1">
        <f t="shared" si="8"/>
        <v>586212132</v>
      </c>
      <c r="K355" s="15">
        <f t="shared" si="3"/>
        <v>935.6606777</v>
      </c>
      <c r="L355" s="1" t="str">
        <f t="shared" si="4"/>
        <v>SELL</v>
      </c>
      <c r="M355" s="1" t="str">
        <f t="shared" si="5"/>
        <v>HOLD</v>
      </c>
      <c r="N355" s="1">
        <f t="shared" si="6"/>
        <v>776.8</v>
      </c>
      <c r="O355" s="1">
        <f t="shared" si="9"/>
        <v>0</v>
      </c>
    </row>
    <row r="356" ht="14.25" customHeight="1">
      <c r="A356" s="4">
        <v>41774.0</v>
      </c>
      <c r="B356" s="1">
        <v>1157.0</v>
      </c>
      <c r="C356" s="1">
        <v>1177.0</v>
      </c>
      <c r="D356" s="1">
        <v>1157.0</v>
      </c>
      <c r="E356" s="1">
        <v>1175.4</v>
      </c>
      <c r="F356" s="1">
        <v>491193.0</v>
      </c>
      <c r="G356" s="1">
        <f t="shared" si="1"/>
        <v>1169.8</v>
      </c>
      <c r="H356" s="13">
        <f t="shared" si="2"/>
        <v>574597571.4</v>
      </c>
      <c r="I356" s="14">
        <f t="shared" si="7"/>
        <v>549070238299</v>
      </c>
      <c r="J356" s="1">
        <f t="shared" si="8"/>
        <v>586703325</v>
      </c>
      <c r="K356" s="15">
        <f t="shared" si="3"/>
        <v>935.8567012</v>
      </c>
      <c r="L356" s="1" t="str">
        <f t="shared" si="4"/>
        <v>SELL</v>
      </c>
      <c r="M356" s="1" t="str">
        <f t="shared" si="5"/>
        <v>HOLD</v>
      </c>
      <c r="N356" s="1">
        <f t="shared" si="6"/>
        <v>776.8</v>
      </c>
      <c r="O356" s="1">
        <f t="shared" si="9"/>
        <v>0</v>
      </c>
    </row>
    <row r="357" ht="14.25" customHeight="1">
      <c r="A357" s="4">
        <v>41775.0</v>
      </c>
      <c r="B357" s="1">
        <v>1158.9</v>
      </c>
      <c r="C357" s="1">
        <v>1172.0</v>
      </c>
      <c r="D357" s="1">
        <v>1156.65</v>
      </c>
      <c r="E357" s="1">
        <v>1167.75</v>
      </c>
      <c r="F357" s="1">
        <v>848827.0</v>
      </c>
      <c r="G357" s="1">
        <f t="shared" si="1"/>
        <v>1165.466667</v>
      </c>
      <c r="H357" s="13">
        <f t="shared" si="2"/>
        <v>989279574.3</v>
      </c>
      <c r="I357" s="1">
        <f t="shared" si="7"/>
        <v>550059517873</v>
      </c>
      <c r="J357" s="1">
        <f t="shared" si="8"/>
        <v>587552152</v>
      </c>
      <c r="K357" s="15">
        <f t="shared" si="3"/>
        <v>936.1884149</v>
      </c>
      <c r="L357" s="1" t="str">
        <f t="shared" si="4"/>
        <v>SELL</v>
      </c>
      <c r="M357" s="1" t="str">
        <f t="shared" si="5"/>
        <v>HOLD</v>
      </c>
      <c r="N357" s="1">
        <f t="shared" si="6"/>
        <v>776.8</v>
      </c>
      <c r="O357" s="1">
        <f t="shared" si="9"/>
        <v>0</v>
      </c>
    </row>
    <row r="358" ht="14.25" customHeight="1">
      <c r="A358" s="4">
        <v>41778.0</v>
      </c>
      <c r="B358" s="1">
        <v>1166.0</v>
      </c>
      <c r="C358" s="1">
        <v>1175.0</v>
      </c>
      <c r="D358" s="1">
        <v>1150.0</v>
      </c>
      <c r="E358" s="1">
        <v>1152.1</v>
      </c>
      <c r="F358" s="1">
        <v>683904.0</v>
      </c>
      <c r="G358" s="1">
        <f t="shared" si="1"/>
        <v>1159.033333</v>
      </c>
      <c r="H358" s="13">
        <f t="shared" si="2"/>
        <v>792667532.8</v>
      </c>
      <c r="I358" s="14">
        <f t="shared" si="7"/>
        <v>550852185406</v>
      </c>
      <c r="J358" s="1">
        <f t="shared" si="8"/>
        <v>588236056</v>
      </c>
      <c r="K358" s="15">
        <f t="shared" si="3"/>
        <v>936.4475023</v>
      </c>
      <c r="L358" s="1" t="str">
        <f t="shared" si="4"/>
        <v>SELL</v>
      </c>
      <c r="M358" s="1" t="str">
        <f t="shared" si="5"/>
        <v>HOLD</v>
      </c>
      <c r="N358" s="1">
        <f t="shared" si="6"/>
        <v>776.8</v>
      </c>
      <c r="O358" s="1">
        <f t="shared" si="9"/>
        <v>0</v>
      </c>
    </row>
    <row r="359" ht="14.25" customHeight="1">
      <c r="A359" s="4">
        <v>41779.0</v>
      </c>
      <c r="B359" s="1">
        <v>1140.0</v>
      </c>
      <c r="C359" s="1">
        <v>1168.0</v>
      </c>
      <c r="D359" s="1">
        <v>1140.0</v>
      </c>
      <c r="E359" s="1">
        <v>1164.35</v>
      </c>
      <c r="F359" s="1">
        <v>678537.0</v>
      </c>
      <c r="G359" s="1">
        <f t="shared" si="1"/>
        <v>1157.45</v>
      </c>
      <c r="H359" s="13">
        <f t="shared" si="2"/>
        <v>785372650.7</v>
      </c>
      <c r="I359" s="1">
        <f t="shared" si="7"/>
        <v>551637558056</v>
      </c>
      <c r="J359" s="1">
        <f t="shared" si="8"/>
        <v>588914593</v>
      </c>
      <c r="K359" s="15">
        <f t="shared" si="3"/>
        <v>936.7021375</v>
      </c>
      <c r="L359" s="1" t="str">
        <f t="shared" si="4"/>
        <v>SELL</v>
      </c>
      <c r="M359" s="1" t="str">
        <f t="shared" si="5"/>
        <v>HOLD</v>
      </c>
      <c r="N359" s="1">
        <f t="shared" si="6"/>
        <v>776.8</v>
      </c>
      <c r="O359" s="1">
        <f t="shared" si="9"/>
        <v>0</v>
      </c>
    </row>
    <row r="360" ht="14.25" customHeight="1">
      <c r="A360" s="4">
        <v>41780.0</v>
      </c>
      <c r="B360" s="1">
        <v>1163.0</v>
      </c>
      <c r="C360" s="1">
        <v>1183.15</v>
      </c>
      <c r="D360" s="1">
        <v>1158.0</v>
      </c>
      <c r="E360" s="1">
        <v>1179.3</v>
      </c>
      <c r="F360" s="1">
        <v>918721.0</v>
      </c>
      <c r="G360" s="1">
        <f t="shared" si="1"/>
        <v>1173.483333</v>
      </c>
      <c r="H360" s="13">
        <f t="shared" si="2"/>
        <v>1078103781</v>
      </c>
      <c r="I360" s="14">
        <f t="shared" si="7"/>
        <v>552715661838</v>
      </c>
      <c r="J360" s="1">
        <f t="shared" si="8"/>
        <v>589833314</v>
      </c>
      <c r="K360" s="15">
        <f t="shared" si="3"/>
        <v>937.0709465</v>
      </c>
      <c r="L360" s="1" t="str">
        <f t="shared" si="4"/>
        <v>SELL</v>
      </c>
      <c r="M360" s="1" t="str">
        <f t="shared" si="5"/>
        <v>HOLD</v>
      </c>
      <c r="N360" s="1">
        <f t="shared" si="6"/>
        <v>776.8</v>
      </c>
      <c r="O360" s="1">
        <f t="shared" si="9"/>
        <v>0</v>
      </c>
    </row>
    <row r="361" ht="14.25" customHeight="1">
      <c r="A361" s="4">
        <v>41781.0</v>
      </c>
      <c r="B361" s="1">
        <v>1171.9</v>
      </c>
      <c r="C361" s="1">
        <v>1185.0</v>
      </c>
      <c r="D361" s="1">
        <v>1163.5</v>
      </c>
      <c r="E361" s="1">
        <v>1181.4</v>
      </c>
      <c r="F361" s="1">
        <v>1063835.0</v>
      </c>
      <c r="G361" s="1">
        <f t="shared" si="1"/>
        <v>1176.633333</v>
      </c>
      <c r="H361" s="13">
        <f t="shared" si="2"/>
        <v>1251743722</v>
      </c>
      <c r="I361" s="1">
        <f t="shared" si="7"/>
        <v>553967405560</v>
      </c>
      <c r="J361" s="1">
        <f t="shared" si="8"/>
        <v>590897149</v>
      </c>
      <c r="K361" s="15">
        <f t="shared" si="3"/>
        <v>937.5022481</v>
      </c>
      <c r="L361" s="1" t="str">
        <f t="shared" si="4"/>
        <v>SELL</v>
      </c>
      <c r="M361" s="1" t="str">
        <f t="shared" si="5"/>
        <v>HOLD</v>
      </c>
      <c r="N361" s="1">
        <f t="shared" si="6"/>
        <v>776.8</v>
      </c>
      <c r="O361" s="1">
        <f t="shared" si="9"/>
        <v>0</v>
      </c>
    </row>
    <row r="362" ht="14.25" customHeight="1">
      <c r="A362" s="4">
        <v>41782.0</v>
      </c>
      <c r="B362" s="1">
        <v>1175.0</v>
      </c>
      <c r="C362" s="1">
        <v>1193.8</v>
      </c>
      <c r="D362" s="1">
        <v>1175.0</v>
      </c>
      <c r="E362" s="1">
        <v>1186.35</v>
      </c>
      <c r="F362" s="1">
        <v>1346983.0</v>
      </c>
      <c r="G362" s="1">
        <f t="shared" si="1"/>
        <v>1185.05</v>
      </c>
      <c r="H362" s="13">
        <f t="shared" si="2"/>
        <v>1596242204</v>
      </c>
      <c r="I362" s="14">
        <f t="shared" si="7"/>
        <v>555563647764</v>
      </c>
      <c r="J362" s="1">
        <f t="shared" si="8"/>
        <v>592244132</v>
      </c>
      <c r="K362" s="15">
        <f t="shared" si="3"/>
        <v>938.0652635</v>
      </c>
      <c r="L362" s="1" t="str">
        <f t="shared" si="4"/>
        <v>SELL</v>
      </c>
      <c r="M362" s="1" t="str">
        <f t="shared" si="5"/>
        <v>HOLD</v>
      </c>
      <c r="N362" s="1">
        <f t="shared" si="6"/>
        <v>776.8</v>
      </c>
      <c r="O362" s="1">
        <f t="shared" si="9"/>
        <v>0</v>
      </c>
    </row>
    <row r="363" ht="14.25" customHeight="1">
      <c r="A363" s="4">
        <v>41785.0</v>
      </c>
      <c r="B363" s="1">
        <v>1186.55</v>
      </c>
      <c r="C363" s="1">
        <v>1197.5</v>
      </c>
      <c r="D363" s="1">
        <v>1185.1</v>
      </c>
      <c r="E363" s="1">
        <v>1189.2</v>
      </c>
      <c r="F363" s="1">
        <v>1887275.0</v>
      </c>
      <c r="G363" s="1">
        <f t="shared" si="1"/>
        <v>1190.6</v>
      </c>
      <c r="H363" s="13">
        <f t="shared" si="2"/>
        <v>2246989615</v>
      </c>
      <c r="I363" s="1">
        <f t="shared" si="7"/>
        <v>557810637379</v>
      </c>
      <c r="J363" s="1">
        <f t="shared" si="8"/>
        <v>594131407</v>
      </c>
      <c r="K363" s="15">
        <f t="shared" si="3"/>
        <v>938.8674472</v>
      </c>
      <c r="L363" s="1" t="str">
        <f t="shared" si="4"/>
        <v>SELL</v>
      </c>
      <c r="M363" s="1" t="str">
        <f t="shared" si="5"/>
        <v>HOLD</v>
      </c>
      <c r="N363" s="1">
        <f t="shared" si="6"/>
        <v>776.8</v>
      </c>
      <c r="O363" s="1">
        <f t="shared" si="9"/>
        <v>0</v>
      </c>
    </row>
    <row r="364" ht="14.25" customHeight="1">
      <c r="A364" s="4">
        <v>41786.0</v>
      </c>
      <c r="B364" s="1">
        <v>1189.2</v>
      </c>
      <c r="C364" s="1">
        <v>1190.5</v>
      </c>
      <c r="D364" s="1">
        <v>1172.55</v>
      </c>
      <c r="E364" s="1">
        <v>1175.3</v>
      </c>
      <c r="F364" s="1">
        <v>1614700.0</v>
      </c>
      <c r="G364" s="1">
        <f t="shared" si="1"/>
        <v>1179.45</v>
      </c>
      <c r="H364" s="13">
        <f t="shared" si="2"/>
        <v>1904457915</v>
      </c>
      <c r="I364" s="14">
        <f t="shared" si="7"/>
        <v>559715095294</v>
      </c>
      <c r="J364" s="1">
        <f t="shared" si="8"/>
        <v>595746107</v>
      </c>
      <c r="K364" s="15">
        <f t="shared" si="3"/>
        <v>939.519518</v>
      </c>
      <c r="L364" s="1" t="str">
        <f t="shared" si="4"/>
        <v>SELL</v>
      </c>
      <c r="M364" s="1" t="str">
        <f t="shared" si="5"/>
        <v>HOLD</v>
      </c>
      <c r="N364" s="1">
        <f t="shared" si="6"/>
        <v>776.8</v>
      </c>
      <c r="O364" s="1">
        <f t="shared" si="9"/>
        <v>0</v>
      </c>
    </row>
    <row r="365" ht="14.25" customHeight="1">
      <c r="A365" s="4">
        <v>41787.0</v>
      </c>
      <c r="B365" s="1">
        <v>1178.0</v>
      </c>
      <c r="C365" s="1">
        <v>1194.9</v>
      </c>
      <c r="D365" s="1">
        <v>1178.0</v>
      </c>
      <c r="E365" s="1">
        <v>1191.05</v>
      </c>
      <c r="F365" s="1">
        <v>1062891.0</v>
      </c>
      <c r="G365" s="1">
        <f t="shared" si="1"/>
        <v>1187.983333</v>
      </c>
      <c r="H365" s="13">
        <f t="shared" si="2"/>
        <v>1262696793</v>
      </c>
      <c r="I365" s="1">
        <f t="shared" si="7"/>
        <v>560977792087</v>
      </c>
      <c r="J365" s="1">
        <f t="shared" si="8"/>
        <v>596808998</v>
      </c>
      <c r="K365" s="15">
        <f t="shared" si="3"/>
        <v>939.9620213</v>
      </c>
      <c r="L365" s="1" t="str">
        <f t="shared" si="4"/>
        <v>SELL</v>
      </c>
      <c r="M365" s="1" t="str">
        <f t="shared" si="5"/>
        <v>HOLD</v>
      </c>
      <c r="N365" s="1">
        <f t="shared" si="6"/>
        <v>776.8</v>
      </c>
      <c r="O365" s="1">
        <f t="shared" si="9"/>
        <v>0</v>
      </c>
    </row>
    <row r="366" ht="14.25" customHeight="1">
      <c r="A366" s="4">
        <v>41788.0</v>
      </c>
      <c r="B366" s="1">
        <v>1186.0</v>
      </c>
      <c r="C366" s="1">
        <v>1205.0</v>
      </c>
      <c r="D366" s="1">
        <v>1181.25</v>
      </c>
      <c r="E366" s="1">
        <v>1184.25</v>
      </c>
      <c r="F366" s="1">
        <v>1406191.0</v>
      </c>
      <c r="G366" s="1">
        <f t="shared" si="1"/>
        <v>1190.166667</v>
      </c>
      <c r="H366" s="13">
        <f t="shared" si="2"/>
        <v>1673601655</v>
      </c>
      <c r="I366" s="14">
        <f t="shared" si="7"/>
        <v>562651393743</v>
      </c>
      <c r="J366" s="1">
        <f t="shared" si="8"/>
        <v>598215189</v>
      </c>
      <c r="K366" s="15">
        <f t="shared" si="3"/>
        <v>940.5501634</v>
      </c>
      <c r="L366" s="1" t="str">
        <f t="shared" si="4"/>
        <v>SELL</v>
      </c>
      <c r="M366" s="1" t="str">
        <f t="shared" si="5"/>
        <v>HOLD</v>
      </c>
      <c r="N366" s="1">
        <f t="shared" si="6"/>
        <v>776.8</v>
      </c>
      <c r="O366" s="1">
        <f t="shared" si="9"/>
        <v>0</v>
      </c>
    </row>
    <row r="367" ht="14.25" customHeight="1">
      <c r="A367" s="4">
        <v>41789.0</v>
      </c>
      <c r="B367" s="1">
        <v>1183.0</v>
      </c>
      <c r="C367" s="1">
        <v>1185.9</v>
      </c>
      <c r="D367" s="1">
        <v>1148.25</v>
      </c>
      <c r="E367" s="1">
        <v>1151.15</v>
      </c>
      <c r="F367" s="1">
        <v>1168760.0</v>
      </c>
      <c r="G367" s="1">
        <f t="shared" si="1"/>
        <v>1161.766667</v>
      </c>
      <c r="H367" s="13">
        <f t="shared" si="2"/>
        <v>1357826409</v>
      </c>
      <c r="I367" s="1">
        <f t="shared" si="7"/>
        <v>564009220152</v>
      </c>
      <c r="J367" s="1">
        <f t="shared" si="8"/>
        <v>599383949</v>
      </c>
      <c r="K367" s="15">
        <f t="shared" si="3"/>
        <v>940.9815213</v>
      </c>
      <c r="L367" s="1" t="str">
        <f t="shared" si="4"/>
        <v>SELL</v>
      </c>
      <c r="M367" s="1" t="str">
        <f t="shared" si="5"/>
        <v>HOLD</v>
      </c>
      <c r="N367" s="1">
        <f t="shared" si="6"/>
        <v>776.8</v>
      </c>
      <c r="O367" s="1">
        <f t="shared" si="9"/>
        <v>0</v>
      </c>
    </row>
    <row r="368" ht="14.25" customHeight="1">
      <c r="A368" s="4">
        <v>41792.0</v>
      </c>
      <c r="B368" s="1">
        <v>1155.0</v>
      </c>
      <c r="C368" s="1">
        <v>1157.0</v>
      </c>
      <c r="D368" s="1">
        <v>1104.0</v>
      </c>
      <c r="E368" s="1">
        <v>1109.2</v>
      </c>
      <c r="F368" s="1">
        <v>1894073.0</v>
      </c>
      <c r="G368" s="1">
        <f t="shared" si="1"/>
        <v>1123.4</v>
      </c>
      <c r="H368" s="13">
        <f t="shared" si="2"/>
        <v>2127801608</v>
      </c>
      <c r="I368" s="14">
        <f t="shared" si="7"/>
        <v>566137021760</v>
      </c>
      <c r="J368" s="1">
        <f t="shared" si="8"/>
        <v>601278022</v>
      </c>
      <c r="K368" s="15">
        <f t="shared" si="3"/>
        <v>941.5561538</v>
      </c>
      <c r="L368" s="1" t="str">
        <f t="shared" si="4"/>
        <v>SELL</v>
      </c>
      <c r="M368" s="1" t="str">
        <f t="shared" si="5"/>
        <v>HOLD</v>
      </c>
      <c r="N368" s="1">
        <f t="shared" si="6"/>
        <v>776.8</v>
      </c>
      <c r="O368" s="1">
        <f t="shared" si="9"/>
        <v>0</v>
      </c>
    </row>
    <row r="369" ht="14.25" customHeight="1">
      <c r="A369" s="4">
        <v>41793.0</v>
      </c>
      <c r="B369" s="1">
        <v>1115.0</v>
      </c>
      <c r="C369" s="1">
        <v>1119.0</v>
      </c>
      <c r="D369" s="1">
        <v>1058.0</v>
      </c>
      <c r="E369" s="1">
        <v>1069.3</v>
      </c>
      <c r="F369" s="1">
        <v>2655204.0</v>
      </c>
      <c r="G369" s="1">
        <f t="shared" si="1"/>
        <v>1082.1</v>
      </c>
      <c r="H369" s="13">
        <f t="shared" si="2"/>
        <v>2873196248</v>
      </c>
      <c r="I369" s="1">
        <f t="shared" si="7"/>
        <v>569010218008</v>
      </c>
      <c r="J369" s="1">
        <f t="shared" si="8"/>
        <v>603933226</v>
      </c>
      <c r="K369" s="15">
        <f t="shared" si="3"/>
        <v>942.1740575</v>
      </c>
      <c r="L369" s="1" t="str">
        <f t="shared" si="4"/>
        <v>SELL</v>
      </c>
      <c r="M369" s="1" t="str">
        <f t="shared" si="5"/>
        <v>HOLD</v>
      </c>
      <c r="N369" s="1">
        <f t="shared" si="6"/>
        <v>776.8</v>
      </c>
      <c r="O369" s="1">
        <f t="shared" si="9"/>
        <v>0</v>
      </c>
    </row>
    <row r="370" ht="14.25" customHeight="1">
      <c r="A370" s="4">
        <v>41794.0</v>
      </c>
      <c r="B370" s="1">
        <v>1075.0</v>
      </c>
      <c r="C370" s="1">
        <v>1110.7</v>
      </c>
      <c r="D370" s="1">
        <v>1063.2</v>
      </c>
      <c r="E370" s="1">
        <v>1106.75</v>
      </c>
      <c r="F370" s="1">
        <v>1712973.0</v>
      </c>
      <c r="G370" s="1">
        <f t="shared" si="1"/>
        <v>1093.55</v>
      </c>
      <c r="H370" s="13">
        <f t="shared" si="2"/>
        <v>1873221624</v>
      </c>
      <c r="I370" s="14">
        <f t="shared" si="7"/>
        <v>570883439633</v>
      </c>
      <c r="J370" s="1">
        <f t="shared" si="8"/>
        <v>605646199</v>
      </c>
      <c r="K370" s="15">
        <f t="shared" si="3"/>
        <v>942.6022001</v>
      </c>
      <c r="L370" s="1" t="str">
        <f t="shared" si="4"/>
        <v>SELL</v>
      </c>
      <c r="M370" s="1" t="str">
        <f t="shared" si="5"/>
        <v>HOLD</v>
      </c>
      <c r="N370" s="1">
        <f t="shared" si="6"/>
        <v>776.8</v>
      </c>
      <c r="O370" s="1">
        <f t="shared" si="9"/>
        <v>0</v>
      </c>
    </row>
    <row r="371" ht="14.25" customHeight="1">
      <c r="A371" s="4">
        <v>41795.0</v>
      </c>
      <c r="B371" s="1">
        <v>1116.0</v>
      </c>
      <c r="C371" s="1">
        <v>1116.9</v>
      </c>
      <c r="D371" s="1">
        <v>1080.0</v>
      </c>
      <c r="E371" s="1">
        <v>1083.5</v>
      </c>
      <c r="F371" s="1">
        <v>1785417.0</v>
      </c>
      <c r="G371" s="1">
        <f t="shared" si="1"/>
        <v>1093.466667</v>
      </c>
      <c r="H371" s="13">
        <f t="shared" si="2"/>
        <v>1952293976</v>
      </c>
      <c r="I371" s="1">
        <f t="shared" si="7"/>
        <v>572835733608</v>
      </c>
      <c r="J371" s="1">
        <f t="shared" si="8"/>
        <v>607431616</v>
      </c>
      <c r="K371" s="15">
        <f t="shared" si="3"/>
        <v>943.0456343</v>
      </c>
      <c r="L371" s="1" t="str">
        <f t="shared" si="4"/>
        <v>SELL</v>
      </c>
      <c r="M371" s="1" t="str">
        <f t="shared" si="5"/>
        <v>HOLD</v>
      </c>
      <c r="N371" s="1">
        <f t="shared" si="6"/>
        <v>776.8</v>
      </c>
      <c r="O371" s="1">
        <f t="shared" si="9"/>
        <v>0</v>
      </c>
    </row>
    <row r="372" ht="14.25" customHeight="1">
      <c r="A372" s="4">
        <v>41796.0</v>
      </c>
      <c r="B372" s="1">
        <v>1081.8</v>
      </c>
      <c r="C372" s="1">
        <v>1101.0</v>
      </c>
      <c r="D372" s="1">
        <v>1070.1</v>
      </c>
      <c r="E372" s="1">
        <v>1097.0</v>
      </c>
      <c r="F372" s="1">
        <v>1214118.0</v>
      </c>
      <c r="G372" s="1">
        <f t="shared" si="1"/>
        <v>1089.366667</v>
      </c>
      <c r="H372" s="13">
        <f t="shared" si="2"/>
        <v>1322619679</v>
      </c>
      <c r="I372" s="14">
        <f t="shared" si="7"/>
        <v>574158353287</v>
      </c>
      <c r="J372" s="1">
        <f t="shared" si="8"/>
        <v>608645734</v>
      </c>
      <c r="K372" s="15">
        <f t="shared" si="3"/>
        <v>943.3375135</v>
      </c>
      <c r="L372" s="1" t="str">
        <f t="shared" si="4"/>
        <v>SELL</v>
      </c>
      <c r="M372" s="1" t="str">
        <f t="shared" si="5"/>
        <v>HOLD</v>
      </c>
      <c r="N372" s="1">
        <f t="shared" si="6"/>
        <v>776.8</v>
      </c>
      <c r="O372" s="1">
        <f t="shared" si="9"/>
        <v>0</v>
      </c>
    </row>
    <row r="373" ht="14.25" customHeight="1">
      <c r="A373" s="4">
        <v>41799.0</v>
      </c>
      <c r="B373" s="1">
        <v>1100.0</v>
      </c>
      <c r="C373" s="1">
        <v>1140.75</v>
      </c>
      <c r="D373" s="1">
        <v>1099.0</v>
      </c>
      <c r="E373" s="1">
        <v>1137.75</v>
      </c>
      <c r="F373" s="1">
        <v>2075794.0</v>
      </c>
      <c r="G373" s="1">
        <f t="shared" si="1"/>
        <v>1125.833333</v>
      </c>
      <c r="H373" s="13">
        <f t="shared" si="2"/>
        <v>2336998078</v>
      </c>
      <c r="I373" s="1">
        <f t="shared" si="7"/>
        <v>576495351365</v>
      </c>
      <c r="J373" s="1">
        <f t="shared" si="8"/>
        <v>610721528</v>
      </c>
      <c r="K373" s="15">
        <f t="shared" si="3"/>
        <v>943.9578023</v>
      </c>
      <c r="L373" s="1" t="str">
        <f t="shared" si="4"/>
        <v>SELL</v>
      </c>
      <c r="M373" s="1" t="str">
        <f t="shared" si="5"/>
        <v>HOLD</v>
      </c>
      <c r="N373" s="1">
        <f t="shared" si="6"/>
        <v>776.8</v>
      </c>
      <c r="O373" s="1">
        <f t="shared" si="9"/>
        <v>0</v>
      </c>
    </row>
    <row r="374" ht="14.25" customHeight="1">
      <c r="A374" s="4">
        <v>41800.0</v>
      </c>
      <c r="B374" s="1">
        <v>1122.0</v>
      </c>
      <c r="C374" s="1">
        <v>1154.7</v>
      </c>
      <c r="D374" s="1">
        <v>1122.0</v>
      </c>
      <c r="E374" s="1">
        <v>1150.6</v>
      </c>
      <c r="F374" s="1">
        <v>1562609.0</v>
      </c>
      <c r="G374" s="1">
        <f t="shared" si="1"/>
        <v>1142.433333</v>
      </c>
      <c r="H374" s="13">
        <f t="shared" si="2"/>
        <v>1785176609</v>
      </c>
      <c r="I374" s="14">
        <f t="shared" si="7"/>
        <v>578280527974</v>
      </c>
      <c r="J374" s="1">
        <f t="shared" si="8"/>
        <v>612284137</v>
      </c>
      <c r="K374" s="15">
        <f t="shared" si="3"/>
        <v>944.4643312</v>
      </c>
      <c r="L374" s="1" t="str">
        <f t="shared" si="4"/>
        <v>SELL</v>
      </c>
      <c r="M374" s="1" t="str">
        <f t="shared" si="5"/>
        <v>HOLD</v>
      </c>
      <c r="N374" s="1">
        <f t="shared" si="6"/>
        <v>776.8</v>
      </c>
      <c r="O374" s="1">
        <f t="shared" si="9"/>
        <v>0</v>
      </c>
    </row>
    <row r="375" ht="14.25" customHeight="1">
      <c r="A375" s="4">
        <v>41801.0</v>
      </c>
      <c r="B375" s="1">
        <v>1160.0</v>
      </c>
      <c r="C375" s="1">
        <v>1162.0</v>
      </c>
      <c r="D375" s="1">
        <v>1135.65</v>
      </c>
      <c r="E375" s="1">
        <v>1154.0</v>
      </c>
      <c r="F375" s="1">
        <v>1066666.0</v>
      </c>
      <c r="G375" s="1">
        <f t="shared" si="1"/>
        <v>1150.55</v>
      </c>
      <c r="H375" s="13">
        <f t="shared" si="2"/>
        <v>1227252566</v>
      </c>
      <c r="I375" s="1">
        <f t="shared" si="7"/>
        <v>579507780540</v>
      </c>
      <c r="J375" s="1">
        <f t="shared" si="8"/>
        <v>613350803</v>
      </c>
      <c r="K375" s="15">
        <f t="shared" si="3"/>
        <v>944.8227307</v>
      </c>
      <c r="L375" s="1" t="str">
        <f t="shared" si="4"/>
        <v>SELL</v>
      </c>
      <c r="M375" s="1" t="str">
        <f t="shared" si="5"/>
        <v>HOLD</v>
      </c>
      <c r="N375" s="1">
        <f t="shared" si="6"/>
        <v>776.8</v>
      </c>
      <c r="O375" s="1">
        <f t="shared" si="9"/>
        <v>0</v>
      </c>
    </row>
    <row r="376" ht="14.25" customHeight="1">
      <c r="A376" s="4">
        <v>41802.0</v>
      </c>
      <c r="B376" s="1">
        <v>1154.7</v>
      </c>
      <c r="C376" s="1">
        <v>1178.9</v>
      </c>
      <c r="D376" s="1">
        <v>1154.7</v>
      </c>
      <c r="E376" s="1">
        <v>1169.85</v>
      </c>
      <c r="F376" s="1">
        <v>1479352.0</v>
      </c>
      <c r="G376" s="1">
        <f t="shared" si="1"/>
        <v>1167.816667</v>
      </c>
      <c r="H376" s="13">
        <f t="shared" si="2"/>
        <v>1727611921</v>
      </c>
      <c r="I376" s="14">
        <f t="shared" si="7"/>
        <v>581235392461</v>
      </c>
      <c r="J376" s="1">
        <f t="shared" si="8"/>
        <v>614830155</v>
      </c>
      <c r="K376" s="15">
        <f t="shared" si="3"/>
        <v>945.3592797</v>
      </c>
      <c r="L376" s="1" t="str">
        <f t="shared" si="4"/>
        <v>SELL</v>
      </c>
      <c r="M376" s="1" t="str">
        <f t="shared" si="5"/>
        <v>HOLD</v>
      </c>
      <c r="N376" s="1">
        <f t="shared" si="6"/>
        <v>776.8</v>
      </c>
      <c r="O376" s="1">
        <f t="shared" si="9"/>
        <v>0</v>
      </c>
    </row>
    <row r="377" ht="14.25" customHeight="1">
      <c r="A377" s="4">
        <v>41803.0</v>
      </c>
      <c r="B377" s="1">
        <v>1169.8</v>
      </c>
      <c r="C377" s="1">
        <v>1192.0</v>
      </c>
      <c r="D377" s="1">
        <v>1167.0</v>
      </c>
      <c r="E377" s="1">
        <v>1184.2</v>
      </c>
      <c r="F377" s="1">
        <v>2586458.0</v>
      </c>
      <c r="G377" s="1">
        <f t="shared" si="1"/>
        <v>1181.066667</v>
      </c>
      <c r="H377" s="13">
        <f t="shared" si="2"/>
        <v>3054779329</v>
      </c>
      <c r="I377" s="1">
        <f t="shared" si="7"/>
        <v>584290171790</v>
      </c>
      <c r="J377" s="1">
        <f t="shared" si="8"/>
        <v>617416613</v>
      </c>
      <c r="K377" s="15">
        <f t="shared" si="3"/>
        <v>946.346696</v>
      </c>
      <c r="L377" s="1" t="str">
        <f t="shared" si="4"/>
        <v>SELL</v>
      </c>
      <c r="M377" s="1" t="str">
        <f t="shared" si="5"/>
        <v>HOLD</v>
      </c>
      <c r="N377" s="1">
        <f t="shared" si="6"/>
        <v>776.8</v>
      </c>
      <c r="O377" s="1">
        <f t="shared" si="9"/>
        <v>0</v>
      </c>
    </row>
    <row r="378" ht="14.25" customHeight="1">
      <c r="A378" s="4">
        <v>41806.0</v>
      </c>
      <c r="B378" s="1">
        <v>1198.0</v>
      </c>
      <c r="C378" s="1">
        <v>1198.0</v>
      </c>
      <c r="D378" s="1">
        <v>1179.7</v>
      </c>
      <c r="E378" s="1">
        <v>1191.9</v>
      </c>
      <c r="F378" s="1">
        <v>960420.0</v>
      </c>
      <c r="G378" s="1">
        <f t="shared" si="1"/>
        <v>1189.866667</v>
      </c>
      <c r="H378" s="13">
        <f t="shared" si="2"/>
        <v>1142771744</v>
      </c>
      <c r="I378" s="14">
        <f t="shared" si="7"/>
        <v>585432943534</v>
      </c>
      <c r="J378" s="1">
        <f t="shared" si="8"/>
        <v>618377033</v>
      </c>
      <c r="K378" s="15">
        <f t="shared" si="3"/>
        <v>946.7249142</v>
      </c>
      <c r="L378" s="1" t="str">
        <f t="shared" si="4"/>
        <v>SELL</v>
      </c>
      <c r="M378" s="1" t="str">
        <f t="shared" si="5"/>
        <v>HOLD</v>
      </c>
      <c r="N378" s="1">
        <f t="shared" si="6"/>
        <v>776.8</v>
      </c>
      <c r="O378" s="1">
        <f t="shared" si="9"/>
        <v>0</v>
      </c>
    </row>
    <row r="379" ht="14.25" customHeight="1">
      <c r="A379" s="4">
        <v>41807.0</v>
      </c>
      <c r="B379" s="1">
        <v>1193.0</v>
      </c>
      <c r="C379" s="1">
        <v>1200.0</v>
      </c>
      <c r="D379" s="1">
        <v>1180.0</v>
      </c>
      <c r="E379" s="1">
        <v>1185.7</v>
      </c>
      <c r="F379" s="1">
        <v>801867.0</v>
      </c>
      <c r="G379" s="1">
        <f t="shared" si="1"/>
        <v>1188.566667</v>
      </c>
      <c r="H379" s="13">
        <f t="shared" si="2"/>
        <v>953072387.3</v>
      </c>
      <c r="I379" s="1">
        <f t="shared" si="7"/>
        <v>586386015921</v>
      </c>
      <c r="J379" s="1">
        <f t="shared" si="8"/>
        <v>619178900</v>
      </c>
      <c r="K379" s="15">
        <f t="shared" si="3"/>
        <v>947.0381112</v>
      </c>
      <c r="L379" s="1" t="str">
        <f t="shared" si="4"/>
        <v>SELL</v>
      </c>
      <c r="M379" s="1" t="str">
        <f t="shared" si="5"/>
        <v>HOLD</v>
      </c>
      <c r="N379" s="1">
        <f t="shared" si="6"/>
        <v>776.8</v>
      </c>
      <c r="O379" s="1">
        <f t="shared" si="9"/>
        <v>0</v>
      </c>
    </row>
    <row r="380" ht="14.25" customHeight="1">
      <c r="A380" s="4">
        <v>41808.0</v>
      </c>
      <c r="B380" s="1">
        <v>1189.8</v>
      </c>
      <c r="C380" s="1">
        <v>1191.0</v>
      </c>
      <c r="D380" s="1">
        <v>1173.4</v>
      </c>
      <c r="E380" s="1">
        <v>1179.45</v>
      </c>
      <c r="F380" s="1">
        <v>1030568.0</v>
      </c>
      <c r="G380" s="1">
        <f t="shared" si="1"/>
        <v>1181.283333</v>
      </c>
      <c r="H380" s="13">
        <f t="shared" si="2"/>
        <v>1217392802</v>
      </c>
      <c r="I380" s="14">
        <f t="shared" si="7"/>
        <v>587603408724</v>
      </c>
      <c r="J380" s="1">
        <f t="shared" si="8"/>
        <v>620209468</v>
      </c>
      <c r="K380" s="15">
        <f t="shared" si="3"/>
        <v>947.4273436</v>
      </c>
      <c r="L380" s="1" t="str">
        <f t="shared" si="4"/>
        <v>SELL</v>
      </c>
      <c r="M380" s="1" t="str">
        <f t="shared" si="5"/>
        <v>HOLD</v>
      </c>
      <c r="N380" s="1">
        <f t="shared" si="6"/>
        <v>776.8</v>
      </c>
      <c r="O380" s="1">
        <f t="shared" si="9"/>
        <v>0</v>
      </c>
    </row>
    <row r="381" ht="14.25" customHeight="1">
      <c r="A381" s="4">
        <v>41809.0</v>
      </c>
      <c r="B381" s="1">
        <v>1178.25</v>
      </c>
      <c r="C381" s="1">
        <v>1192.9</v>
      </c>
      <c r="D381" s="1">
        <v>1171.7</v>
      </c>
      <c r="E381" s="1">
        <v>1182.8</v>
      </c>
      <c r="F381" s="1">
        <v>745089.0</v>
      </c>
      <c r="G381" s="1">
        <f t="shared" si="1"/>
        <v>1182.466667</v>
      </c>
      <c r="H381" s="13">
        <f t="shared" si="2"/>
        <v>881042906.2</v>
      </c>
      <c r="I381" s="1">
        <f t="shared" si="7"/>
        <v>588484451630</v>
      </c>
      <c r="J381" s="1">
        <f t="shared" si="8"/>
        <v>620954557</v>
      </c>
      <c r="K381" s="15">
        <f t="shared" si="3"/>
        <v>947.7093694</v>
      </c>
      <c r="L381" s="1" t="str">
        <f t="shared" si="4"/>
        <v>SELL</v>
      </c>
      <c r="M381" s="1" t="str">
        <f t="shared" si="5"/>
        <v>HOLD</v>
      </c>
      <c r="N381" s="1">
        <f t="shared" si="6"/>
        <v>776.8</v>
      </c>
      <c r="O381" s="1">
        <f t="shared" si="9"/>
        <v>0</v>
      </c>
    </row>
    <row r="382" ht="14.25" customHeight="1">
      <c r="A382" s="4">
        <v>41810.0</v>
      </c>
      <c r="B382" s="1">
        <v>1183.1</v>
      </c>
      <c r="C382" s="1">
        <v>1200.0</v>
      </c>
      <c r="D382" s="1">
        <v>1183.1</v>
      </c>
      <c r="E382" s="1">
        <v>1195.9</v>
      </c>
      <c r="F382" s="1">
        <v>1301317.0</v>
      </c>
      <c r="G382" s="1">
        <f t="shared" si="1"/>
        <v>1193</v>
      </c>
      <c r="H382" s="13">
        <f t="shared" si="2"/>
        <v>1552471181</v>
      </c>
      <c r="I382" s="14">
        <f t="shared" si="7"/>
        <v>590036922811</v>
      </c>
      <c r="J382" s="1">
        <f t="shared" si="8"/>
        <v>622255874</v>
      </c>
      <c r="K382" s="15">
        <f t="shared" si="3"/>
        <v>948.222343</v>
      </c>
      <c r="L382" s="1" t="str">
        <f t="shared" si="4"/>
        <v>SELL</v>
      </c>
      <c r="M382" s="1" t="str">
        <f t="shared" si="5"/>
        <v>HOLD</v>
      </c>
      <c r="N382" s="1">
        <f t="shared" si="6"/>
        <v>776.8</v>
      </c>
      <c r="O382" s="1">
        <f t="shared" si="9"/>
        <v>0</v>
      </c>
    </row>
    <row r="383" ht="14.25" customHeight="1">
      <c r="A383" s="4">
        <v>41813.0</v>
      </c>
      <c r="B383" s="1">
        <v>1196.0</v>
      </c>
      <c r="C383" s="1">
        <v>1205.0</v>
      </c>
      <c r="D383" s="1">
        <v>1169.25</v>
      </c>
      <c r="E383" s="1">
        <v>1171.65</v>
      </c>
      <c r="F383" s="1">
        <v>1706030.0</v>
      </c>
      <c r="G383" s="1">
        <f t="shared" si="1"/>
        <v>1181.966667</v>
      </c>
      <c r="H383" s="13">
        <f t="shared" si="2"/>
        <v>2016470592</v>
      </c>
      <c r="I383" s="1">
        <f t="shared" si="7"/>
        <v>592053393403</v>
      </c>
      <c r="J383" s="1">
        <f t="shared" si="8"/>
        <v>623961904</v>
      </c>
      <c r="K383" s="15">
        <f t="shared" si="3"/>
        <v>948.8614443</v>
      </c>
      <c r="L383" s="1" t="str">
        <f t="shared" si="4"/>
        <v>SELL</v>
      </c>
      <c r="M383" s="1" t="str">
        <f t="shared" si="5"/>
        <v>HOLD</v>
      </c>
      <c r="N383" s="1">
        <f t="shared" si="6"/>
        <v>776.8</v>
      </c>
      <c r="O383" s="1">
        <f t="shared" si="9"/>
        <v>0</v>
      </c>
    </row>
    <row r="384" ht="14.25" customHeight="1">
      <c r="A384" s="4">
        <v>41814.0</v>
      </c>
      <c r="B384" s="1">
        <v>1170.0</v>
      </c>
      <c r="C384" s="1">
        <v>1177.8</v>
      </c>
      <c r="D384" s="1">
        <v>1146.6</v>
      </c>
      <c r="E384" s="1">
        <v>1156.65</v>
      </c>
      <c r="F384" s="1">
        <v>911252.0</v>
      </c>
      <c r="G384" s="1">
        <f t="shared" si="1"/>
        <v>1160.35</v>
      </c>
      <c r="H384" s="13">
        <f t="shared" si="2"/>
        <v>1057371258</v>
      </c>
      <c r="I384" s="14">
        <f t="shared" si="7"/>
        <v>593110764661</v>
      </c>
      <c r="J384" s="1">
        <f t="shared" si="8"/>
        <v>624873156</v>
      </c>
      <c r="K384" s="15">
        <f t="shared" si="3"/>
        <v>949.1698579</v>
      </c>
      <c r="L384" s="1" t="str">
        <f t="shared" si="4"/>
        <v>SELL</v>
      </c>
      <c r="M384" s="1" t="str">
        <f t="shared" si="5"/>
        <v>HOLD</v>
      </c>
      <c r="N384" s="1">
        <f t="shared" si="6"/>
        <v>776.8</v>
      </c>
      <c r="O384" s="1">
        <f t="shared" si="9"/>
        <v>0</v>
      </c>
    </row>
    <row r="385" ht="14.25" customHeight="1">
      <c r="A385" s="4">
        <v>41815.0</v>
      </c>
      <c r="B385" s="1">
        <v>1135.7</v>
      </c>
      <c r="C385" s="1">
        <v>1148.8</v>
      </c>
      <c r="D385" s="1">
        <v>1112.1</v>
      </c>
      <c r="E385" s="1">
        <v>1145.35</v>
      </c>
      <c r="F385" s="1">
        <v>2039702.0</v>
      </c>
      <c r="G385" s="1">
        <f t="shared" si="1"/>
        <v>1135.416667</v>
      </c>
      <c r="H385" s="13">
        <f t="shared" si="2"/>
        <v>2315911646</v>
      </c>
      <c r="I385" s="1">
        <f t="shared" si="7"/>
        <v>595426676307</v>
      </c>
      <c r="J385" s="1">
        <f t="shared" si="8"/>
        <v>626912858</v>
      </c>
      <c r="K385" s="15">
        <f t="shared" si="3"/>
        <v>949.775824</v>
      </c>
      <c r="L385" s="1" t="str">
        <f t="shared" si="4"/>
        <v>SELL</v>
      </c>
      <c r="M385" s="1" t="str">
        <f t="shared" si="5"/>
        <v>HOLD</v>
      </c>
      <c r="N385" s="1">
        <f t="shared" si="6"/>
        <v>776.8</v>
      </c>
      <c r="O385" s="1">
        <f t="shared" si="9"/>
        <v>0</v>
      </c>
    </row>
    <row r="386" ht="14.25" customHeight="1">
      <c r="A386" s="4">
        <v>41816.0</v>
      </c>
      <c r="B386" s="1">
        <v>1150.0</v>
      </c>
      <c r="C386" s="1">
        <v>1168.0</v>
      </c>
      <c r="D386" s="1">
        <v>1131.0</v>
      </c>
      <c r="E386" s="1">
        <v>1149.05</v>
      </c>
      <c r="F386" s="1">
        <v>1976300.0</v>
      </c>
      <c r="G386" s="1">
        <f t="shared" si="1"/>
        <v>1149.35</v>
      </c>
      <c r="H386" s="13">
        <f t="shared" si="2"/>
        <v>2271460405</v>
      </c>
      <c r="I386" s="14">
        <f t="shared" si="7"/>
        <v>597698136712</v>
      </c>
      <c r="J386" s="1">
        <f t="shared" si="8"/>
        <v>628889158</v>
      </c>
      <c r="K386" s="15">
        <f t="shared" si="3"/>
        <v>950.4029909</v>
      </c>
      <c r="L386" s="1" t="str">
        <f t="shared" si="4"/>
        <v>SELL</v>
      </c>
      <c r="M386" s="1" t="str">
        <f t="shared" si="5"/>
        <v>HOLD</v>
      </c>
      <c r="N386" s="1">
        <f t="shared" si="6"/>
        <v>776.8</v>
      </c>
      <c r="O386" s="1">
        <f t="shared" si="9"/>
        <v>0</v>
      </c>
    </row>
    <row r="387" ht="14.25" customHeight="1">
      <c r="A387" s="4">
        <v>41817.0</v>
      </c>
      <c r="B387" s="1">
        <v>1150.0</v>
      </c>
      <c r="C387" s="1">
        <v>1158.6</v>
      </c>
      <c r="D387" s="1">
        <v>1119.1</v>
      </c>
      <c r="E387" s="1">
        <v>1123.7</v>
      </c>
      <c r="F387" s="1">
        <v>3468922.0</v>
      </c>
      <c r="G387" s="1">
        <f t="shared" si="1"/>
        <v>1133.8</v>
      </c>
      <c r="H387" s="13">
        <f t="shared" si="2"/>
        <v>3933063764</v>
      </c>
      <c r="I387" s="1">
        <f t="shared" si="7"/>
        <v>601631200476</v>
      </c>
      <c r="J387" s="1">
        <f t="shared" si="8"/>
        <v>632358080</v>
      </c>
      <c r="K387" s="15">
        <f t="shared" si="3"/>
        <v>951.4090505</v>
      </c>
      <c r="L387" s="1" t="str">
        <f t="shared" si="4"/>
        <v>SELL</v>
      </c>
      <c r="M387" s="1" t="str">
        <f t="shared" si="5"/>
        <v>HOLD</v>
      </c>
      <c r="N387" s="1">
        <f t="shared" si="6"/>
        <v>776.8</v>
      </c>
      <c r="O387" s="1">
        <f t="shared" si="9"/>
        <v>0</v>
      </c>
    </row>
    <row r="388" ht="14.25" customHeight="1">
      <c r="A388" s="4">
        <v>41820.0</v>
      </c>
      <c r="B388" s="1">
        <v>1168.0</v>
      </c>
      <c r="C388" s="1">
        <v>1177.9</v>
      </c>
      <c r="D388" s="1">
        <v>1141.1</v>
      </c>
      <c r="E388" s="1">
        <v>1146.05</v>
      </c>
      <c r="F388" s="1">
        <v>3639850.0</v>
      </c>
      <c r="G388" s="1">
        <f t="shared" si="1"/>
        <v>1155.016667</v>
      </c>
      <c r="H388" s="13">
        <f t="shared" si="2"/>
        <v>4204087414</v>
      </c>
      <c r="I388" s="14">
        <f t="shared" si="7"/>
        <v>605835287890</v>
      </c>
      <c r="J388" s="1">
        <f t="shared" si="8"/>
        <v>635997930</v>
      </c>
      <c r="K388" s="15">
        <f t="shared" si="3"/>
        <v>952.5743077</v>
      </c>
      <c r="L388" s="1" t="str">
        <f t="shared" si="4"/>
        <v>SELL</v>
      </c>
      <c r="M388" s="1" t="str">
        <f t="shared" si="5"/>
        <v>HOLD</v>
      </c>
      <c r="N388" s="1">
        <f t="shared" si="6"/>
        <v>776.8</v>
      </c>
      <c r="O388" s="1">
        <f t="shared" si="9"/>
        <v>0</v>
      </c>
    </row>
    <row r="389" ht="14.25" customHeight="1">
      <c r="A389" s="4">
        <v>41821.0</v>
      </c>
      <c r="B389" s="1">
        <v>1148.0</v>
      </c>
      <c r="C389" s="1">
        <v>1152.0</v>
      </c>
      <c r="D389" s="1">
        <v>1122.3</v>
      </c>
      <c r="E389" s="1">
        <v>1125.05</v>
      </c>
      <c r="F389" s="1">
        <v>1562604.0</v>
      </c>
      <c r="G389" s="1">
        <f t="shared" si="1"/>
        <v>1133.116667</v>
      </c>
      <c r="H389" s="13">
        <f t="shared" si="2"/>
        <v>1770612636</v>
      </c>
      <c r="I389" s="1">
        <f t="shared" si="7"/>
        <v>607605900526</v>
      </c>
      <c r="J389" s="1">
        <f t="shared" si="8"/>
        <v>637560534</v>
      </c>
      <c r="K389" s="15">
        <f t="shared" si="3"/>
        <v>953.016801</v>
      </c>
      <c r="L389" s="1" t="str">
        <f t="shared" si="4"/>
        <v>SELL</v>
      </c>
      <c r="M389" s="1" t="str">
        <f t="shared" si="5"/>
        <v>HOLD</v>
      </c>
      <c r="N389" s="1">
        <f t="shared" si="6"/>
        <v>776.8</v>
      </c>
      <c r="O389" s="1">
        <f t="shared" si="9"/>
        <v>0</v>
      </c>
    </row>
    <row r="390" ht="14.25" customHeight="1">
      <c r="A390" s="4">
        <v>41822.0</v>
      </c>
      <c r="B390" s="1">
        <v>1121.6</v>
      </c>
      <c r="C390" s="1">
        <v>1148.15</v>
      </c>
      <c r="D390" s="1">
        <v>1120.25</v>
      </c>
      <c r="E390" s="1">
        <v>1140.05</v>
      </c>
      <c r="F390" s="1">
        <v>1097646.0</v>
      </c>
      <c r="G390" s="1">
        <f t="shared" si="1"/>
        <v>1136.15</v>
      </c>
      <c r="H390" s="13">
        <f t="shared" si="2"/>
        <v>1247090503</v>
      </c>
      <c r="I390" s="14">
        <f t="shared" si="7"/>
        <v>608852991029</v>
      </c>
      <c r="J390" s="1">
        <f t="shared" si="8"/>
        <v>638658180</v>
      </c>
      <c r="K390" s="15">
        <f t="shared" si="3"/>
        <v>953.3315474</v>
      </c>
      <c r="L390" s="1" t="str">
        <f t="shared" si="4"/>
        <v>SELL</v>
      </c>
      <c r="M390" s="1" t="str">
        <f t="shared" si="5"/>
        <v>HOLD</v>
      </c>
      <c r="N390" s="1">
        <f t="shared" si="6"/>
        <v>776.8</v>
      </c>
      <c r="O390" s="1">
        <f t="shared" si="9"/>
        <v>0</v>
      </c>
    </row>
    <row r="391" ht="14.25" customHeight="1">
      <c r="A391" s="4">
        <v>41823.0</v>
      </c>
      <c r="B391" s="1">
        <v>1150.0</v>
      </c>
      <c r="C391" s="1">
        <v>1151.8</v>
      </c>
      <c r="D391" s="1">
        <v>1125.0</v>
      </c>
      <c r="E391" s="1">
        <v>1132.45</v>
      </c>
      <c r="F391" s="1">
        <v>1403873.0</v>
      </c>
      <c r="G391" s="1">
        <f t="shared" si="1"/>
        <v>1136.416667</v>
      </c>
      <c r="H391" s="13">
        <f t="shared" si="2"/>
        <v>1595384675</v>
      </c>
      <c r="I391" s="1">
        <f t="shared" si="7"/>
        <v>610448375704</v>
      </c>
      <c r="J391" s="1">
        <f t="shared" si="8"/>
        <v>640062053</v>
      </c>
      <c r="K391" s="15">
        <f t="shared" si="3"/>
        <v>953.7331152</v>
      </c>
      <c r="L391" s="1" t="str">
        <f t="shared" si="4"/>
        <v>SELL</v>
      </c>
      <c r="M391" s="1" t="str">
        <f t="shared" si="5"/>
        <v>HOLD</v>
      </c>
      <c r="N391" s="1">
        <f t="shared" si="6"/>
        <v>776.8</v>
      </c>
      <c r="O391" s="1">
        <f t="shared" si="9"/>
        <v>0</v>
      </c>
    </row>
    <row r="392" ht="14.25" customHeight="1">
      <c r="A392" s="4">
        <v>41824.0</v>
      </c>
      <c r="B392" s="1">
        <v>1132.0</v>
      </c>
      <c r="C392" s="1">
        <v>1132.5</v>
      </c>
      <c r="D392" s="1">
        <v>1120.05</v>
      </c>
      <c r="E392" s="1">
        <v>1122.55</v>
      </c>
      <c r="F392" s="1">
        <v>925312.0</v>
      </c>
      <c r="G392" s="1">
        <f t="shared" si="1"/>
        <v>1125.033333</v>
      </c>
      <c r="H392" s="13">
        <f t="shared" si="2"/>
        <v>1041006844</v>
      </c>
      <c r="I392" s="14">
        <f t="shared" si="7"/>
        <v>611489382547</v>
      </c>
      <c r="J392" s="1">
        <f t="shared" si="8"/>
        <v>640987365</v>
      </c>
      <c r="K392" s="15">
        <f t="shared" si="3"/>
        <v>953.9803995</v>
      </c>
      <c r="L392" s="1" t="str">
        <f t="shared" si="4"/>
        <v>SELL</v>
      </c>
      <c r="M392" s="1" t="str">
        <f t="shared" si="5"/>
        <v>HOLD</v>
      </c>
      <c r="N392" s="1">
        <f t="shared" si="6"/>
        <v>776.8</v>
      </c>
      <c r="O392" s="1">
        <f t="shared" si="9"/>
        <v>0</v>
      </c>
    </row>
    <row r="393" ht="14.25" customHeight="1">
      <c r="A393" s="4">
        <v>41827.0</v>
      </c>
      <c r="B393" s="1">
        <v>1126.75</v>
      </c>
      <c r="C393" s="1">
        <v>1141.3</v>
      </c>
      <c r="D393" s="1">
        <v>1126.5</v>
      </c>
      <c r="E393" s="1">
        <v>1133.4</v>
      </c>
      <c r="F393" s="1">
        <v>1045221.0</v>
      </c>
      <c r="G393" s="1">
        <f t="shared" si="1"/>
        <v>1133.733333</v>
      </c>
      <c r="H393" s="13">
        <f t="shared" si="2"/>
        <v>1185001888</v>
      </c>
      <c r="I393" s="1">
        <f t="shared" si="7"/>
        <v>612674384436</v>
      </c>
      <c r="J393" s="1">
        <f t="shared" si="8"/>
        <v>642032586</v>
      </c>
      <c r="K393" s="15">
        <f t="shared" si="3"/>
        <v>954.273035</v>
      </c>
      <c r="L393" s="1" t="str">
        <f t="shared" si="4"/>
        <v>SELL</v>
      </c>
      <c r="M393" s="1" t="str">
        <f t="shared" si="5"/>
        <v>HOLD</v>
      </c>
      <c r="N393" s="1">
        <f t="shared" si="6"/>
        <v>776.8</v>
      </c>
      <c r="O393" s="1">
        <f t="shared" si="9"/>
        <v>0</v>
      </c>
    </row>
    <row r="394" ht="14.25" customHeight="1">
      <c r="A394" s="4">
        <v>41828.0</v>
      </c>
      <c r="B394" s="1">
        <v>1135.0</v>
      </c>
      <c r="C394" s="1">
        <v>1144.0</v>
      </c>
      <c r="D394" s="1">
        <v>1123.15</v>
      </c>
      <c r="E394" s="1">
        <v>1139.9</v>
      </c>
      <c r="F394" s="1">
        <v>2370357.0</v>
      </c>
      <c r="G394" s="1">
        <f t="shared" si="1"/>
        <v>1135.683333</v>
      </c>
      <c r="H394" s="13">
        <f t="shared" si="2"/>
        <v>2691974939</v>
      </c>
      <c r="I394" s="14">
        <f t="shared" si="7"/>
        <v>615366359375</v>
      </c>
      <c r="J394" s="1">
        <f t="shared" si="8"/>
        <v>644402943</v>
      </c>
      <c r="K394" s="15">
        <f t="shared" si="3"/>
        <v>954.9403305</v>
      </c>
      <c r="L394" s="1" t="str">
        <f t="shared" si="4"/>
        <v>SELL</v>
      </c>
      <c r="M394" s="1" t="str">
        <f t="shared" si="5"/>
        <v>HOLD</v>
      </c>
      <c r="N394" s="1">
        <f t="shared" si="6"/>
        <v>776.8</v>
      </c>
      <c r="O394" s="1">
        <f t="shared" si="9"/>
        <v>0</v>
      </c>
    </row>
    <row r="395" ht="14.25" customHeight="1">
      <c r="A395" s="4">
        <v>41829.0</v>
      </c>
      <c r="B395" s="1">
        <v>1139.8</v>
      </c>
      <c r="C395" s="1">
        <v>1151.95</v>
      </c>
      <c r="D395" s="1">
        <v>1127.25</v>
      </c>
      <c r="E395" s="1">
        <v>1144.65</v>
      </c>
      <c r="F395" s="1">
        <v>1984361.0</v>
      </c>
      <c r="G395" s="1">
        <f t="shared" si="1"/>
        <v>1141.283333</v>
      </c>
      <c r="H395" s="13">
        <f t="shared" si="2"/>
        <v>2264718137</v>
      </c>
      <c r="I395" s="1">
        <f t="shared" si="7"/>
        <v>617631077511</v>
      </c>
      <c r="J395" s="1">
        <f t="shared" si="8"/>
        <v>646387304</v>
      </c>
      <c r="K395" s="15">
        <f t="shared" si="3"/>
        <v>955.5123897</v>
      </c>
      <c r="L395" s="1" t="str">
        <f t="shared" si="4"/>
        <v>SELL</v>
      </c>
      <c r="M395" s="1" t="str">
        <f t="shared" si="5"/>
        <v>HOLD</v>
      </c>
      <c r="N395" s="1">
        <f t="shared" si="6"/>
        <v>776.8</v>
      </c>
      <c r="O395" s="1">
        <f t="shared" si="9"/>
        <v>0</v>
      </c>
    </row>
    <row r="396" ht="14.25" customHeight="1">
      <c r="A396" s="4">
        <v>41830.0</v>
      </c>
      <c r="B396" s="1">
        <v>1148.95</v>
      </c>
      <c r="C396" s="1">
        <v>1154.65</v>
      </c>
      <c r="D396" s="1">
        <v>1138.15</v>
      </c>
      <c r="E396" s="1">
        <v>1147.15</v>
      </c>
      <c r="F396" s="1">
        <v>1012145.0</v>
      </c>
      <c r="G396" s="1">
        <f t="shared" si="1"/>
        <v>1146.65</v>
      </c>
      <c r="H396" s="13">
        <f t="shared" si="2"/>
        <v>1160576064</v>
      </c>
      <c r="I396" s="14">
        <f t="shared" si="7"/>
        <v>618791653576</v>
      </c>
      <c r="J396" s="1">
        <f t="shared" si="8"/>
        <v>647399449</v>
      </c>
      <c r="K396" s="15">
        <f t="shared" si="3"/>
        <v>955.8112144</v>
      </c>
      <c r="L396" s="1" t="str">
        <f t="shared" si="4"/>
        <v>SELL</v>
      </c>
      <c r="M396" s="1" t="str">
        <f t="shared" si="5"/>
        <v>HOLD</v>
      </c>
      <c r="N396" s="1">
        <f t="shared" si="6"/>
        <v>776.8</v>
      </c>
      <c r="O396" s="1">
        <f t="shared" si="9"/>
        <v>0</v>
      </c>
    </row>
    <row r="397" ht="14.25" customHeight="1">
      <c r="A397" s="4">
        <v>41831.0</v>
      </c>
      <c r="B397" s="1">
        <v>1140.0</v>
      </c>
      <c r="C397" s="1">
        <v>1144.9</v>
      </c>
      <c r="D397" s="1">
        <v>1120.3</v>
      </c>
      <c r="E397" s="1">
        <v>1129.55</v>
      </c>
      <c r="F397" s="1">
        <v>2046907.0</v>
      </c>
      <c r="G397" s="1">
        <f t="shared" si="1"/>
        <v>1131.583333</v>
      </c>
      <c r="H397" s="13">
        <f t="shared" si="2"/>
        <v>2316245846</v>
      </c>
      <c r="I397" s="1">
        <f t="shared" si="7"/>
        <v>621107899422</v>
      </c>
      <c r="J397" s="1">
        <f t="shared" si="8"/>
        <v>649446356</v>
      </c>
      <c r="K397" s="15">
        <f t="shared" si="3"/>
        <v>956.3652081</v>
      </c>
      <c r="L397" s="1" t="str">
        <f t="shared" si="4"/>
        <v>SELL</v>
      </c>
      <c r="M397" s="1" t="str">
        <f t="shared" si="5"/>
        <v>HOLD</v>
      </c>
      <c r="N397" s="1">
        <f t="shared" si="6"/>
        <v>776.8</v>
      </c>
      <c r="O397" s="1">
        <f t="shared" si="9"/>
        <v>0</v>
      </c>
    </row>
    <row r="398" ht="14.25" customHeight="1">
      <c r="A398" s="4">
        <v>41834.0</v>
      </c>
      <c r="B398" s="1">
        <v>1133.0</v>
      </c>
      <c r="C398" s="1">
        <v>1142.0</v>
      </c>
      <c r="D398" s="1">
        <v>1121.65</v>
      </c>
      <c r="E398" s="1">
        <v>1137.0</v>
      </c>
      <c r="F398" s="1">
        <v>859569.0</v>
      </c>
      <c r="G398" s="1">
        <f t="shared" si="1"/>
        <v>1133.55</v>
      </c>
      <c r="H398" s="13">
        <f t="shared" si="2"/>
        <v>974364440</v>
      </c>
      <c r="I398" s="14">
        <f t="shared" si="7"/>
        <v>622082263862</v>
      </c>
      <c r="J398" s="1">
        <f t="shared" si="8"/>
        <v>650305925</v>
      </c>
      <c r="K398" s="15">
        <f t="shared" si="3"/>
        <v>956.5994095</v>
      </c>
      <c r="L398" s="1" t="str">
        <f t="shared" si="4"/>
        <v>SELL</v>
      </c>
      <c r="M398" s="1" t="str">
        <f t="shared" si="5"/>
        <v>HOLD</v>
      </c>
      <c r="N398" s="1">
        <f t="shared" si="6"/>
        <v>776.8</v>
      </c>
      <c r="O398" s="1">
        <f t="shared" si="9"/>
        <v>0</v>
      </c>
    </row>
    <row r="399" ht="14.25" customHeight="1">
      <c r="A399" s="4">
        <v>41835.0</v>
      </c>
      <c r="B399" s="1">
        <v>1142.4</v>
      </c>
      <c r="C399" s="1">
        <v>1149.9</v>
      </c>
      <c r="D399" s="1">
        <v>1125.1</v>
      </c>
      <c r="E399" s="1">
        <v>1135.25</v>
      </c>
      <c r="F399" s="1">
        <v>991173.0</v>
      </c>
      <c r="G399" s="1">
        <f t="shared" si="1"/>
        <v>1136.75</v>
      </c>
      <c r="H399" s="13">
        <f t="shared" si="2"/>
        <v>1126715908</v>
      </c>
      <c r="I399" s="1">
        <f t="shared" si="7"/>
        <v>623208979769</v>
      </c>
      <c r="J399" s="1">
        <f t="shared" si="8"/>
        <v>651297098</v>
      </c>
      <c r="K399" s="15">
        <f t="shared" si="3"/>
        <v>956.8735707</v>
      </c>
      <c r="L399" s="1" t="str">
        <f t="shared" si="4"/>
        <v>SELL</v>
      </c>
      <c r="M399" s="1" t="str">
        <f t="shared" si="5"/>
        <v>HOLD</v>
      </c>
      <c r="N399" s="1">
        <f t="shared" si="6"/>
        <v>776.8</v>
      </c>
      <c r="O399" s="1">
        <f t="shared" si="9"/>
        <v>0</v>
      </c>
    </row>
    <row r="400" ht="14.25" customHeight="1">
      <c r="A400" s="4">
        <v>41836.0</v>
      </c>
      <c r="B400" s="1">
        <v>1130.5</v>
      </c>
      <c r="C400" s="1">
        <v>1134.0</v>
      </c>
      <c r="D400" s="1">
        <v>1122.25</v>
      </c>
      <c r="E400" s="1">
        <v>1130.65</v>
      </c>
      <c r="F400" s="1">
        <v>1012646.0</v>
      </c>
      <c r="G400" s="1">
        <f t="shared" si="1"/>
        <v>1128.966667</v>
      </c>
      <c r="H400" s="13">
        <f t="shared" si="2"/>
        <v>1143243579</v>
      </c>
      <c r="I400" s="14">
        <f t="shared" si="7"/>
        <v>624352223349</v>
      </c>
      <c r="J400" s="1">
        <f t="shared" si="8"/>
        <v>652309744</v>
      </c>
      <c r="K400" s="15">
        <f t="shared" si="3"/>
        <v>957.1407281</v>
      </c>
      <c r="L400" s="1" t="str">
        <f t="shared" si="4"/>
        <v>SELL</v>
      </c>
      <c r="M400" s="1" t="str">
        <f t="shared" si="5"/>
        <v>HOLD</v>
      </c>
      <c r="N400" s="1">
        <f t="shared" si="6"/>
        <v>776.8</v>
      </c>
      <c r="O400" s="1">
        <f t="shared" si="9"/>
        <v>0</v>
      </c>
    </row>
    <row r="401" ht="14.25" customHeight="1">
      <c r="A401" s="4">
        <v>41837.0</v>
      </c>
      <c r="B401" s="1">
        <v>1120.0</v>
      </c>
      <c r="C401" s="1">
        <v>1125.7</v>
      </c>
      <c r="D401" s="1">
        <v>1095.35</v>
      </c>
      <c r="E401" s="1">
        <v>1110.35</v>
      </c>
      <c r="F401" s="1">
        <v>1532123.0</v>
      </c>
      <c r="G401" s="1">
        <f t="shared" si="1"/>
        <v>1110.466667</v>
      </c>
      <c r="H401" s="13">
        <f t="shared" si="2"/>
        <v>1701371521</v>
      </c>
      <c r="I401" s="1">
        <f t="shared" si="7"/>
        <v>626053594869</v>
      </c>
      <c r="J401" s="1">
        <f t="shared" si="8"/>
        <v>653841867</v>
      </c>
      <c r="K401" s="15">
        <f t="shared" si="3"/>
        <v>957.500011</v>
      </c>
      <c r="L401" s="1" t="str">
        <f t="shared" si="4"/>
        <v>SELL</v>
      </c>
      <c r="M401" s="1" t="str">
        <f t="shared" si="5"/>
        <v>HOLD</v>
      </c>
      <c r="N401" s="1">
        <f t="shared" si="6"/>
        <v>776.8</v>
      </c>
      <c r="O401" s="1">
        <f t="shared" si="9"/>
        <v>0</v>
      </c>
    </row>
    <row r="402" ht="14.25" customHeight="1">
      <c r="A402" s="4">
        <v>41838.0</v>
      </c>
      <c r="B402" s="1">
        <v>1110.05</v>
      </c>
      <c r="C402" s="1">
        <v>1119.5</v>
      </c>
      <c r="D402" s="1">
        <v>1091.1</v>
      </c>
      <c r="E402" s="1">
        <v>1095.85</v>
      </c>
      <c r="F402" s="1">
        <v>1524647.0</v>
      </c>
      <c r="G402" s="1">
        <f t="shared" si="1"/>
        <v>1102.15</v>
      </c>
      <c r="H402" s="13">
        <f t="shared" si="2"/>
        <v>1680389691</v>
      </c>
      <c r="I402" s="14">
        <f t="shared" si="7"/>
        <v>627733984560</v>
      </c>
      <c r="J402" s="1">
        <f t="shared" si="8"/>
        <v>655366514</v>
      </c>
      <c r="K402" s="15">
        <f t="shared" si="3"/>
        <v>957.8365253</v>
      </c>
      <c r="L402" s="1" t="str">
        <f t="shared" si="4"/>
        <v>SELL</v>
      </c>
      <c r="M402" s="1" t="str">
        <f t="shared" si="5"/>
        <v>HOLD</v>
      </c>
      <c r="N402" s="1">
        <f t="shared" si="6"/>
        <v>776.8</v>
      </c>
      <c r="O402" s="1">
        <f t="shared" si="9"/>
        <v>0</v>
      </c>
    </row>
    <row r="403" ht="14.25" customHeight="1">
      <c r="A403" s="4">
        <v>41841.0</v>
      </c>
      <c r="B403" s="1">
        <v>1073.15</v>
      </c>
      <c r="C403" s="1">
        <v>1074.0</v>
      </c>
      <c r="D403" s="1">
        <v>1028.0</v>
      </c>
      <c r="E403" s="1">
        <v>1057.95</v>
      </c>
      <c r="F403" s="1">
        <v>2634694.0</v>
      </c>
      <c r="G403" s="1">
        <f t="shared" si="1"/>
        <v>1053.316667</v>
      </c>
      <c r="H403" s="13">
        <f t="shared" si="2"/>
        <v>2775167102</v>
      </c>
      <c r="I403" s="1">
        <f t="shared" si="7"/>
        <v>630509151662</v>
      </c>
      <c r="J403" s="1">
        <f t="shared" si="8"/>
        <v>658001208</v>
      </c>
      <c r="K403" s="15">
        <f t="shared" si="3"/>
        <v>958.2188361</v>
      </c>
      <c r="L403" s="1" t="str">
        <f t="shared" si="4"/>
        <v>SELL</v>
      </c>
      <c r="M403" s="1" t="str">
        <f t="shared" si="5"/>
        <v>HOLD</v>
      </c>
      <c r="N403" s="1">
        <f t="shared" si="6"/>
        <v>776.8</v>
      </c>
      <c r="O403" s="1">
        <f t="shared" si="9"/>
        <v>0</v>
      </c>
    </row>
    <row r="404" ht="14.25" customHeight="1">
      <c r="A404" s="4">
        <v>41842.0</v>
      </c>
      <c r="B404" s="1">
        <v>1011.2</v>
      </c>
      <c r="C404" s="1">
        <v>1033.35</v>
      </c>
      <c r="D404" s="1">
        <v>996.6</v>
      </c>
      <c r="E404" s="1">
        <v>1005.35</v>
      </c>
      <c r="F404" s="1">
        <v>3274653.0</v>
      </c>
      <c r="G404" s="1">
        <f t="shared" si="1"/>
        <v>1011.766667</v>
      </c>
      <c r="H404" s="13">
        <f t="shared" si="2"/>
        <v>3313184750</v>
      </c>
      <c r="I404" s="14">
        <f t="shared" si="7"/>
        <v>633822336412</v>
      </c>
      <c r="J404" s="1">
        <f t="shared" si="8"/>
        <v>661275861</v>
      </c>
      <c r="K404" s="15">
        <f t="shared" si="3"/>
        <v>958.4840061</v>
      </c>
      <c r="L404" s="1" t="str">
        <f t="shared" si="4"/>
        <v>SELL</v>
      </c>
      <c r="M404" s="1" t="str">
        <f t="shared" si="5"/>
        <v>HOLD</v>
      </c>
      <c r="N404" s="1">
        <f t="shared" si="6"/>
        <v>776.8</v>
      </c>
      <c r="O404" s="1">
        <f t="shared" si="9"/>
        <v>0</v>
      </c>
    </row>
    <row r="405" ht="14.25" customHeight="1">
      <c r="A405" s="4">
        <v>41843.0</v>
      </c>
      <c r="B405" s="1">
        <v>965.0</v>
      </c>
      <c r="C405" s="1">
        <v>985.2</v>
      </c>
      <c r="D405" s="1">
        <v>947.7</v>
      </c>
      <c r="E405" s="1">
        <v>964.8</v>
      </c>
      <c r="F405" s="1">
        <v>4079635.0</v>
      </c>
      <c r="G405" s="1">
        <f t="shared" si="1"/>
        <v>965.9</v>
      </c>
      <c r="H405" s="13">
        <f t="shared" si="2"/>
        <v>3940519447</v>
      </c>
      <c r="I405" s="1">
        <f t="shared" si="7"/>
        <v>637762855859</v>
      </c>
      <c r="J405" s="1">
        <f t="shared" si="8"/>
        <v>665355496</v>
      </c>
      <c r="K405" s="15">
        <f t="shared" si="3"/>
        <v>958.5294774</v>
      </c>
      <c r="L405" s="1" t="str">
        <f t="shared" si="4"/>
        <v>SELL</v>
      </c>
      <c r="M405" s="1" t="str">
        <f t="shared" si="5"/>
        <v>HOLD</v>
      </c>
      <c r="N405" s="1">
        <f t="shared" si="6"/>
        <v>776.8</v>
      </c>
      <c r="O405" s="1">
        <f t="shared" si="9"/>
        <v>0</v>
      </c>
    </row>
    <row r="406" ht="14.25" customHeight="1">
      <c r="A406" s="4">
        <v>41844.0</v>
      </c>
      <c r="B406" s="1">
        <v>999.0</v>
      </c>
      <c r="C406" s="1">
        <v>1012.0</v>
      </c>
      <c r="D406" s="1">
        <v>973.8</v>
      </c>
      <c r="E406" s="1">
        <v>984.05</v>
      </c>
      <c r="F406" s="1">
        <v>2974540.0</v>
      </c>
      <c r="G406" s="1">
        <f t="shared" si="1"/>
        <v>989.95</v>
      </c>
      <c r="H406" s="13">
        <f t="shared" si="2"/>
        <v>2944645873</v>
      </c>
      <c r="I406" s="14">
        <f t="shared" si="7"/>
        <v>640707501732</v>
      </c>
      <c r="J406" s="1">
        <f t="shared" si="8"/>
        <v>668330036</v>
      </c>
      <c r="K406" s="15">
        <f t="shared" si="3"/>
        <v>958.6693209</v>
      </c>
      <c r="L406" s="1" t="str">
        <f t="shared" si="4"/>
        <v>SELL</v>
      </c>
      <c r="M406" s="1" t="str">
        <f t="shared" si="5"/>
        <v>HOLD</v>
      </c>
      <c r="N406" s="1">
        <f t="shared" si="6"/>
        <v>776.8</v>
      </c>
      <c r="O406" s="1">
        <f t="shared" si="9"/>
        <v>0</v>
      </c>
    </row>
    <row r="407" ht="14.25" customHeight="1">
      <c r="A407" s="4">
        <v>41845.0</v>
      </c>
      <c r="B407" s="1">
        <v>980.0</v>
      </c>
      <c r="C407" s="1">
        <v>983.4</v>
      </c>
      <c r="D407" s="1">
        <v>963.0</v>
      </c>
      <c r="E407" s="1">
        <v>978.35</v>
      </c>
      <c r="F407" s="1">
        <v>1450232.0</v>
      </c>
      <c r="G407" s="1">
        <f t="shared" si="1"/>
        <v>974.9166667</v>
      </c>
      <c r="H407" s="13">
        <f t="shared" si="2"/>
        <v>1413855347</v>
      </c>
      <c r="I407" s="1">
        <f t="shared" si="7"/>
        <v>642121357079</v>
      </c>
      <c r="J407" s="1">
        <f t="shared" si="8"/>
        <v>669780268</v>
      </c>
      <c r="K407" s="15">
        <f t="shared" si="3"/>
        <v>958.7045002</v>
      </c>
      <c r="L407" s="1" t="str">
        <f t="shared" si="4"/>
        <v>SELL</v>
      </c>
      <c r="M407" s="1" t="str">
        <f t="shared" si="5"/>
        <v>HOLD</v>
      </c>
      <c r="N407" s="1">
        <f t="shared" si="6"/>
        <v>776.8</v>
      </c>
      <c r="O407" s="1">
        <f t="shared" si="9"/>
        <v>0</v>
      </c>
    </row>
    <row r="408" ht="14.25" customHeight="1">
      <c r="A408" s="4">
        <v>41848.0</v>
      </c>
      <c r="B408" s="1">
        <v>990.55</v>
      </c>
      <c r="C408" s="1">
        <v>991.9</v>
      </c>
      <c r="D408" s="1">
        <v>937.5</v>
      </c>
      <c r="E408" s="1">
        <v>947.15</v>
      </c>
      <c r="F408" s="1">
        <v>2084542.0</v>
      </c>
      <c r="G408" s="1">
        <f t="shared" si="1"/>
        <v>958.85</v>
      </c>
      <c r="H408" s="13">
        <f t="shared" si="2"/>
        <v>1998763097</v>
      </c>
      <c r="I408" s="14">
        <f t="shared" si="7"/>
        <v>644120120176</v>
      </c>
      <c r="J408" s="1">
        <f t="shared" si="8"/>
        <v>671864810</v>
      </c>
      <c r="K408" s="15">
        <f t="shared" si="3"/>
        <v>958.7049516</v>
      </c>
      <c r="L408" s="1" t="str">
        <f t="shared" si="4"/>
        <v>BUY</v>
      </c>
      <c r="M408" s="1" t="str">
        <f t="shared" si="5"/>
        <v>BUY</v>
      </c>
      <c r="N408" s="1">
        <f t="shared" si="6"/>
        <v>947.15</v>
      </c>
      <c r="O408" s="1">
        <f t="shared" si="9"/>
        <v>-0.2192971164</v>
      </c>
    </row>
    <row r="409" ht="14.25" customHeight="1">
      <c r="A409" s="4">
        <v>41849.0</v>
      </c>
      <c r="B409" s="1">
        <v>967.0</v>
      </c>
      <c r="C409" s="1">
        <v>978.35</v>
      </c>
      <c r="D409" s="1">
        <v>956.05</v>
      </c>
      <c r="E409" s="1">
        <v>973.6</v>
      </c>
      <c r="F409" s="1">
        <v>1491784.0</v>
      </c>
      <c r="G409" s="1">
        <f t="shared" si="1"/>
        <v>969.3333333</v>
      </c>
      <c r="H409" s="13">
        <f t="shared" si="2"/>
        <v>1446035957</v>
      </c>
      <c r="I409" s="1">
        <f t="shared" si="7"/>
        <v>645566156133</v>
      </c>
      <c r="J409" s="1">
        <f t="shared" si="8"/>
        <v>673356594</v>
      </c>
      <c r="K409" s="15">
        <f t="shared" si="3"/>
        <v>958.7284982</v>
      </c>
      <c r="L409" s="1" t="str">
        <f t="shared" si="4"/>
        <v>SELL</v>
      </c>
      <c r="M409" s="1" t="str">
        <f t="shared" si="5"/>
        <v>SELL</v>
      </c>
      <c r="N409" s="1">
        <f t="shared" si="6"/>
        <v>973.6</v>
      </c>
      <c r="O409" s="1">
        <f t="shared" si="9"/>
        <v>0.02792588291</v>
      </c>
    </row>
    <row r="410" ht="14.25" customHeight="1">
      <c r="A410" s="4">
        <v>41850.0</v>
      </c>
      <c r="B410" s="1">
        <v>974.5</v>
      </c>
      <c r="C410" s="1">
        <v>1009.4</v>
      </c>
      <c r="D410" s="1">
        <v>970.0</v>
      </c>
      <c r="E410" s="1">
        <v>999.9</v>
      </c>
      <c r="F410" s="1">
        <v>2278946.0</v>
      </c>
      <c r="G410" s="1">
        <f t="shared" si="1"/>
        <v>993.1</v>
      </c>
      <c r="H410" s="13">
        <f t="shared" si="2"/>
        <v>2263221273</v>
      </c>
      <c r="I410" s="14">
        <f t="shared" si="7"/>
        <v>647829377406</v>
      </c>
      <c r="J410" s="1">
        <f t="shared" si="8"/>
        <v>675635540</v>
      </c>
      <c r="K410" s="15">
        <f t="shared" si="3"/>
        <v>958.8444347</v>
      </c>
      <c r="L410" s="1" t="str">
        <f t="shared" si="4"/>
        <v>SELL</v>
      </c>
      <c r="M410" s="1" t="str">
        <f t="shared" si="5"/>
        <v>HOLD</v>
      </c>
      <c r="N410" s="1">
        <f t="shared" si="6"/>
        <v>973.6</v>
      </c>
      <c r="O410" s="1">
        <f t="shared" si="9"/>
        <v>0</v>
      </c>
    </row>
    <row r="411" ht="14.25" customHeight="1">
      <c r="A411" s="4">
        <v>41851.0</v>
      </c>
      <c r="B411" s="1">
        <v>1005.9</v>
      </c>
      <c r="C411" s="1">
        <v>1009.3</v>
      </c>
      <c r="D411" s="1">
        <v>958.0</v>
      </c>
      <c r="E411" s="1">
        <v>962.35</v>
      </c>
      <c r="F411" s="1">
        <v>1809948.0</v>
      </c>
      <c r="G411" s="1">
        <f t="shared" si="1"/>
        <v>976.55</v>
      </c>
      <c r="H411" s="13">
        <f t="shared" si="2"/>
        <v>1767504719</v>
      </c>
      <c r="I411" s="1">
        <f t="shared" si="7"/>
        <v>649596882125</v>
      </c>
      <c r="J411" s="1">
        <f t="shared" si="8"/>
        <v>677445488</v>
      </c>
      <c r="K411" s="15">
        <f t="shared" si="3"/>
        <v>958.8917391</v>
      </c>
      <c r="L411" s="1" t="str">
        <f t="shared" si="4"/>
        <v>SELL</v>
      </c>
      <c r="M411" s="1" t="str">
        <f t="shared" si="5"/>
        <v>HOLD</v>
      </c>
      <c r="N411" s="1">
        <f t="shared" si="6"/>
        <v>973.6</v>
      </c>
      <c r="O411" s="1">
        <f t="shared" si="9"/>
        <v>0</v>
      </c>
    </row>
    <row r="412" ht="14.25" customHeight="1">
      <c r="A412" s="4">
        <v>41852.0</v>
      </c>
      <c r="B412" s="1">
        <v>943.0</v>
      </c>
      <c r="C412" s="1">
        <v>946.95</v>
      </c>
      <c r="D412" s="1">
        <v>905.0</v>
      </c>
      <c r="E412" s="1">
        <v>928.95</v>
      </c>
      <c r="F412" s="1">
        <v>2721807.0</v>
      </c>
      <c r="G412" s="1">
        <f t="shared" si="1"/>
        <v>926.9666667</v>
      </c>
      <c r="H412" s="13">
        <f t="shared" si="2"/>
        <v>2523024362</v>
      </c>
      <c r="I412" s="14">
        <f t="shared" si="7"/>
        <v>652119906487</v>
      </c>
      <c r="J412" s="1">
        <f t="shared" si="8"/>
        <v>680167295</v>
      </c>
      <c r="K412" s="15">
        <f t="shared" si="3"/>
        <v>958.7639854</v>
      </c>
      <c r="L412" s="1" t="str">
        <f t="shared" si="4"/>
        <v>BUY</v>
      </c>
      <c r="M412" s="1" t="str">
        <f t="shared" si="5"/>
        <v>BUY</v>
      </c>
      <c r="N412" s="1">
        <f t="shared" si="6"/>
        <v>928.95</v>
      </c>
      <c r="O412" s="1">
        <f t="shared" si="9"/>
        <v>0.04586072309</v>
      </c>
    </row>
    <row r="413" ht="14.25" customHeight="1">
      <c r="A413" s="4">
        <v>41855.0</v>
      </c>
      <c r="B413" s="1">
        <v>929.0</v>
      </c>
      <c r="C413" s="1">
        <v>930.0</v>
      </c>
      <c r="D413" s="1">
        <v>902.0</v>
      </c>
      <c r="E413" s="1">
        <v>918.05</v>
      </c>
      <c r="F413" s="1">
        <v>1764461.0</v>
      </c>
      <c r="G413" s="1">
        <f t="shared" si="1"/>
        <v>916.6833333</v>
      </c>
      <c r="H413" s="13">
        <f t="shared" si="2"/>
        <v>1617451991</v>
      </c>
      <c r="I413" s="1">
        <f t="shared" si="7"/>
        <v>653737358478</v>
      </c>
      <c r="J413" s="1">
        <f t="shared" si="8"/>
        <v>681931756</v>
      </c>
      <c r="K413" s="15">
        <f t="shared" si="3"/>
        <v>958.655104</v>
      </c>
      <c r="L413" s="1" t="str">
        <f t="shared" si="4"/>
        <v>BUY</v>
      </c>
      <c r="M413" s="1" t="str">
        <f t="shared" si="5"/>
        <v>HOLD</v>
      </c>
      <c r="N413" s="1">
        <f t="shared" si="6"/>
        <v>928.95</v>
      </c>
      <c r="O413" s="1">
        <f t="shared" si="9"/>
        <v>0</v>
      </c>
    </row>
    <row r="414" ht="14.25" customHeight="1">
      <c r="A414" s="4">
        <v>41856.0</v>
      </c>
      <c r="B414" s="1">
        <v>920.85</v>
      </c>
      <c r="C414" s="1">
        <v>988.0</v>
      </c>
      <c r="D414" s="1">
        <v>920.35</v>
      </c>
      <c r="E414" s="1">
        <v>981.6</v>
      </c>
      <c r="F414" s="1">
        <v>2437335.0</v>
      </c>
      <c r="G414" s="1">
        <f t="shared" si="1"/>
        <v>963.3166667</v>
      </c>
      <c r="H414" s="13">
        <f t="shared" si="2"/>
        <v>2347925428</v>
      </c>
      <c r="I414" s="14">
        <f t="shared" si="7"/>
        <v>656085283906</v>
      </c>
      <c r="J414" s="1">
        <f t="shared" si="8"/>
        <v>684369091</v>
      </c>
      <c r="K414" s="15">
        <f t="shared" si="3"/>
        <v>958.6717059</v>
      </c>
      <c r="L414" s="1" t="str">
        <f t="shared" si="4"/>
        <v>SELL</v>
      </c>
      <c r="M414" s="1" t="str">
        <f t="shared" si="5"/>
        <v>SELL</v>
      </c>
      <c r="N414" s="1">
        <f t="shared" si="6"/>
        <v>981.6</v>
      </c>
      <c r="O414" s="1">
        <f t="shared" si="9"/>
        <v>0.05667689327</v>
      </c>
    </row>
    <row r="415" ht="14.25" customHeight="1">
      <c r="A415" s="4">
        <v>41857.0</v>
      </c>
      <c r="B415" s="1">
        <v>978.0</v>
      </c>
      <c r="C415" s="1">
        <v>978.0</v>
      </c>
      <c r="D415" s="1">
        <v>955.0</v>
      </c>
      <c r="E415" s="1">
        <v>962.6</v>
      </c>
      <c r="F415" s="1">
        <v>1597395.0</v>
      </c>
      <c r="G415" s="1">
        <f t="shared" si="1"/>
        <v>965.2</v>
      </c>
      <c r="H415" s="13">
        <f t="shared" si="2"/>
        <v>1541805654</v>
      </c>
      <c r="I415" s="1">
        <f t="shared" si="7"/>
        <v>657627089560</v>
      </c>
      <c r="J415" s="1">
        <f t="shared" si="8"/>
        <v>685966486</v>
      </c>
      <c r="K415" s="15">
        <f t="shared" si="3"/>
        <v>958.6869082</v>
      </c>
      <c r="L415" s="1" t="str">
        <f t="shared" si="4"/>
        <v>SELL</v>
      </c>
      <c r="M415" s="1" t="str">
        <f t="shared" si="5"/>
        <v>HOLD</v>
      </c>
      <c r="N415" s="1">
        <f t="shared" si="6"/>
        <v>981.6</v>
      </c>
      <c r="O415" s="1">
        <f t="shared" si="9"/>
        <v>0</v>
      </c>
    </row>
    <row r="416" ht="14.25" customHeight="1">
      <c r="A416" s="4">
        <v>41858.0</v>
      </c>
      <c r="B416" s="1">
        <v>969.7</v>
      </c>
      <c r="C416" s="1">
        <v>973.0</v>
      </c>
      <c r="D416" s="1">
        <v>938.0</v>
      </c>
      <c r="E416" s="1">
        <v>950.4</v>
      </c>
      <c r="F416" s="1">
        <v>2222744.0</v>
      </c>
      <c r="G416" s="1">
        <f t="shared" si="1"/>
        <v>953.8</v>
      </c>
      <c r="H416" s="13">
        <f t="shared" si="2"/>
        <v>2120053227</v>
      </c>
      <c r="I416" s="14">
        <f t="shared" si="7"/>
        <v>659747142787</v>
      </c>
      <c r="J416" s="1">
        <f t="shared" si="8"/>
        <v>688189230</v>
      </c>
      <c r="K416" s="15">
        <f t="shared" si="3"/>
        <v>958.6711242</v>
      </c>
      <c r="L416" s="1" t="str">
        <f t="shared" si="4"/>
        <v>BUY</v>
      </c>
      <c r="M416" s="1" t="str">
        <f t="shared" si="5"/>
        <v>BUY</v>
      </c>
      <c r="N416" s="1">
        <f t="shared" si="6"/>
        <v>950.4</v>
      </c>
      <c r="O416" s="1">
        <f t="shared" si="9"/>
        <v>0.03178484108</v>
      </c>
    </row>
    <row r="417" ht="14.25" customHeight="1">
      <c r="A417" s="4">
        <v>41859.0</v>
      </c>
      <c r="B417" s="1">
        <v>951.1</v>
      </c>
      <c r="C417" s="1">
        <v>969.5</v>
      </c>
      <c r="D417" s="1">
        <v>940.0</v>
      </c>
      <c r="E417" s="1">
        <v>948.45</v>
      </c>
      <c r="F417" s="1">
        <v>1792455.0</v>
      </c>
      <c r="G417" s="1">
        <f t="shared" si="1"/>
        <v>952.65</v>
      </c>
      <c r="H417" s="13">
        <f t="shared" si="2"/>
        <v>1707582256</v>
      </c>
      <c r="I417" s="1">
        <f t="shared" si="7"/>
        <v>661454725043</v>
      </c>
      <c r="J417" s="1">
        <f t="shared" si="8"/>
        <v>689981685</v>
      </c>
      <c r="K417" s="15">
        <f t="shared" si="3"/>
        <v>958.6554823</v>
      </c>
      <c r="L417" s="1" t="str">
        <f t="shared" si="4"/>
        <v>BUY</v>
      </c>
      <c r="M417" s="1" t="str">
        <f t="shared" si="5"/>
        <v>HOLD</v>
      </c>
      <c r="N417" s="1">
        <f t="shared" si="6"/>
        <v>950.4</v>
      </c>
      <c r="O417" s="1">
        <f t="shared" si="9"/>
        <v>0</v>
      </c>
    </row>
    <row r="418" ht="14.25" customHeight="1">
      <c r="A418" s="4">
        <v>41862.0</v>
      </c>
      <c r="B418" s="1">
        <v>964.1</v>
      </c>
      <c r="C418" s="1">
        <v>1024.0</v>
      </c>
      <c r="D418" s="1">
        <v>964.1</v>
      </c>
      <c r="E418" s="1">
        <v>1019.6</v>
      </c>
      <c r="F418" s="1">
        <v>2795222.0</v>
      </c>
      <c r="G418" s="1">
        <f t="shared" si="1"/>
        <v>1002.566667</v>
      </c>
      <c r="H418" s="13">
        <f t="shared" si="2"/>
        <v>2802396403</v>
      </c>
      <c r="I418" s="14">
        <f t="shared" si="7"/>
        <v>664257121446</v>
      </c>
      <c r="J418" s="1">
        <f t="shared" si="8"/>
        <v>692776907</v>
      </c>
      <c r="K418" s="15">
        <f t="shared" si="3"/>
        <v>958.8326556</v>
      </c>
      <c r="L418" s="1" t="str">
        <f t="shared" si="4"/>
        <v>SELL</v>
      </c>
      <c r="M418" s="1" t="str">
        <f t="shared" si="5"/>
        <v>SELL</v>
      </c>
      <c r="N418" s="1">
        <f t="shared" si="6"/>
        <v>1019.6</v>
      </c>
      <c r="O418" s="1">
        <f t="shared" si="9"/>
        <v>0.07281144781</v>
      </c>
    </row>
    <row r="419" ht="14.25" customHeight="1">
      <c r="A419" s="4">
        <v>41863.0</v>
      </c>
      <c r="B419" s="1">
        <v>1030.0</v>
      </c>
      <c r="C419" s="1">
        <v>1050.3</v>
      </c>
      <c r="D419" s="1">
        <v>1024.15</v>
      </c>
      <c r="E419" s="1">
        <v>1042.4</v>
      </c>
      <c r="F419" s="1">
        <v>2983341.0</v>
      </c>
      <c r="G419" s="1">
        <f t="shared" si="1"/>
        <v>1038.95</v>
      </c>
      <c r="H419" s="13">
        <f t="shared" si="2"/>
        <v>3099542132</v>
      </c>
      <c r="I419" s="1">
        <f t="shared" si="7"/>
        <v>667356663578</v>
      </c>
      <c r="J419" s="1">
        <f t="shared" si="8"/>
        <v>695760248</v>
      </c>
      <c r="K419" s="15">
        <f t="shared" si="3"/>
        <v>959.1761896</v>
      </c>
      <c r="L419" s="1" t="str">
        <f t="shared" si="4"/>
        <v>SELL</v>
      </c>
      <c r="M419" s="1" t="str">
        <f t="shared" si="5"/>
        <v>HOLD</v>
      </c>
      <c r="N419" s="1">
        <f t="shared" si="6"/>
        <v>1019.6</v>
      </c>
      <c r="O419" s="1">
        <f t="shared" si="9"/>
        <v>0</v>
      </c>
    </row>
    <row r="420" ht="14.25" customHeight="1">
      <c r="A420" s="4">
        <v>41864.0</v>
      </c>
      <c r="B420" s="1">
        <v>1073.0</v>
      </c>
      <c r="C420" s="1">
        <v>1074.75</v>
      </c>
      <c r="D420" s="1">
        <v>1012.0</v>
      </c>
      <c r="E420" s="1">
        <v>1022.1</v>
      </c>
      <c r="F420" s="1">
        <v>2206753.0</v>
      </c>
      <c r="G420" s="1">
        <f t="shared" si="1"/>
        <v>1036.283333</v>
      </c>
      <c r="H420" s="13">
        <f t="shared" si="2"/>
        <v>2286821355</v>
      </c>
      <c r="I420" s="14">
        <f t="shared" si="7"/>
        <v>669643484933</v>
      </c>
      <c r="J420" s="1">
        <f t="shared" si="8"/>
        <v>697967001</v>
      </c>
      <c r="K420" s="15">
        <f t="shared" si="3"/>
        <v>959.4199783</v>
      </c>
      <c r="L420" s="1" t="str">
        <f t="shared" si="4"/>
        <v>SELL</v>
      </c>
      <c r="M420" s="1" t="str">
        <f t="shared" si="5"/>
        <v>HOLD</v>
      </c>
      <c r="N420" s="1">
        <f t="shared" si="6"/>
        <v>1019.6</v>
      </c>
      <c r="O420" s="1">
        <f t="shared" si="9"/>
        <v>0</v>
      </c>
    </row>
    <row r="421" ht="14.25" customHeight="1">
      <c r="A421" s="4">
        <v>41865.0</v>
      </c>
      <c r="B421" s="1">
        <v>1015.8</v>
      </c>
      <c r="C421" s="1">
        <v>1033.2</v>
      </c>
      <c r="D421" s="1">
        <v>998.45</v>
      </c>
      <c r="E421" s="1">
        <v>1027.7</v>
      </c>
      <c r="F421" s="1">
        <v>1894829.0</v>
      </c>
      <c r="G421" s="1">
        <f t="shared" si="1"/>
        <v>1019.783333</v>
      </c>
      <c r="H421" s="13">
        <f t="shared" si="2"/>
        <v>1932315034</v>
      </c>
      <c r="I421" s="1">
        <f t="shared" si="7"/>
        <v>671575799967</v>
      </c>
      <c r="J421" s="1">
        <f t="shared" si="8"/>
        <v>699861830</v>
      </c>
      <c r="K421" s="15">
        <f t="shared" si="3"/>
        <v>959.583408</v>
      </c>
      <c r="L421" s="1" t="str">
        <f t="shared" si="4"/>
        <v>SELL</v>
      </c>
      <c r="M421" s="1" t="str">
        <f t="shared" si="5"/>
        <v>HOLD</v>
      </c>
      <c r="N421" s="1">
        <f t="shared" si="6"/>
        <v>1019.6</v>
      </c>
      <c r="O421" s="1">
        <f t="shared" si="9"/>
        <v>0</v>
      </c>
    </row>
    <row r="422" ht="14.25" customHeight="1">
      <c r="A422" s="4">
        <v>41866.0</v>
      </c>
      <c r="B422" s="1">
        <v>1018.0</v>
      </c>
      <c r="C422" s="1">
        <v>1042.0</v>
      </c>
      <c r="D422" s="1">
        <v>1005.0</v>
      </c>
      <c r="E422" s="1">
        <v>1033.9</v>
      </c>
      <c r="F422" s="1">
        <v>2381646.0</v>
      </c>
      <c r="G422" s="1">
        <f t="shared" si="1"/>
        <v>1026.966667</v>
      </c>
      <c r="H422" s="13">
        <f t="shared" si="2"/>
        <v>2445871054</v>
      </c>
      <c r="I422" s="14">
        <f t="shared" si="7"/>
        <v>674021671020</v>
      </c>
      <c r="J422" s="1">
        <f t="shared" si="8"/>
        <v>702243476</v>
      </c>
      <c r="K422" s="15">
        <f t="shared" si="3"/>
        <v>959.8119371</v>
      </c>
      <c r="L422" s="1" t="str">
        <f t="shared" si="4"/>
        <v>SELL</v>
      </c>
      <c r="M422" s="1" t="str">
        <f t="shared" si="5"/>
        <v>HOLD</v>
      </c>
      <c r="N422" s="1">
        <f t="shared" si="6"/>
        <v>1019.6</v>
      </c>
      <c r="O422" s="1">
        <f t="shared" si="9"/>
        <v>0</v>
      </c>
    </row>
    <row r="423" ht="14.25" customHeight="1">
      <c r="A423" s="4">
        <v>41869.0</v>
      </c>
      <c r="B423" s="1">
        <v>1034.1</v>
      </c>
      <c r="C423" s="1">
        <v>1050.0</v>
      </c>
      <c r="D423" s="1">
        <v>1025.0</v>
      </c>
      <c r="E423" s="1">
        <v>1031.0</v>
      </c>
      <c r="F423" s="1">
        <v>2216078.0</v>
      </c>
      <c r="G423" s="1">
        <f t="shared" si="1"/>
        <v>1035.333333</v>
      </c>
      <c r="H423" s="13">
        <f t="shared" si="2"/>
        <v>2294379423</v>
      </c>
      <c r="I423" s="1">
        <f t="shared" si="7"/>
        <v>676316050443</v>
      </c>
      <c r="J423" s="1">
        <f t="shared" si="8"/>
        <v>704459554</v>
      </c>
      <c r="K423" s="15">
        <f t="shared" si="3"/>
        <v>960.0495112</v>
      </c>
      <c r="L423" s="1" t="str">
        <f t="shared" si="4"/>
        <v>SELL</v>
      </c>
      <c r="M423" s="1" t="str">
        <f t="shared" si="5"/>
        <v>HOLD</v>
      </c>
      <c r="N423" s="1">
        <f t="shared" si="6"/>
        <v>1019.6</v>
      </c>
      <c r="O423" s="1">
        <f t="shared" si="9"/>
        <v>0</v>
      </c>
    </row>
    <row r="424" ht="14.25" customHeight="1">
      <c r="A424" s="4">
        <v>41870.0</v>
      </c>
      <c r="B424" s="1">
        <v>1033.0</v>
      </c>
      <c r="C424" s="1">
        <v>1054.95</v>
      </c>
      <c r="D424" s="1">
        <v>1029.0</v>
      </c>
      <c r="E424" s="1">
        <v>1036.05</v>
      </c>
      <c r="F424" s="1">
        <v>2446331.0</v>
      </c>
      <c r="G424" s="1">
        <f t="shared" si="1"/>
        <v>1040</v>
      </c>
      <c r="H424" s="13">
        <f t="shared" si="2"/>
        <v>2544184240</v>
      </c>
      <c r="I424" s="14">
        <f t="shared" si="7"/>
        <v>678860234683</v>
      </c>
      <c r="J424" s="1">
        <f t="shared" si="8"/>
        <v>706905885</v>
      </c>
      <c r="K424" s="15">
        <f t="shared" si="3"/>
        <v>960.3261892</v>
      </c>
      <c r="L424" s="1" t="str">
        <f t="shared" si="4"/>
        <v>SELL</v>
      </c>
      <c r="M424" s="1" t="str">
        <f t="shared" si="5"/>
        <v>HOLD</v>
      </c>
      <c r="N424" s="1">
        <f t="shared" si="6"/>
        <v>1019.6</v>
      </c>
      <c r="O424" s="1">
        <f t="shared" si="9"/>
        <v>0</v>
      </c>
    </row>
    <row r="425" ht="14.25" customHeight="1">
      <c r="A425" s="4">
        <v>41871.0</v>
      </c>
      <c r="B425" s="1">
        <v>1040.0</v>
      </c>
      <c r="C425" s="1">
        <v>1051.6</v>
      </c>
      <c r="D425" s="1">
        <v>1010.65</v>
      </c>
      <c r="E425" s="1">
        <v>1016.05</v>
      </c>
      <c r="F425" s="1">
        <v>2531325.0</v>
      </c>
      <c r="G425" s="1">
        <f t="shared" si="1"/>
        <v>1026.1</v>
      </c>
      <c r="H425" s="13">
        <f t="shared" si="2"/>
        <v>2597392583</v>
      </c>
      <c r="I425" s="1">
        <f t="shared" si="7"/>
        <v>681457627266</v>
      </c>
      <c r="J425" s="1">
        <f t="shared" si="8"/>
        <v>709437210</v>
      </c>
      <c r="K425" s="15">
        <f t="shared" si="3"/>
        <v>960.5608751</v>
      </c>
      <c r="L425" s="1" t="str">
        <f t="shared" si="4"/>
        <v>SELL</v>
      </c>
      <c r="M425" s="1" t="str">
        <f t="shared" si="5"/>
        <v>HOLD</v>
      </c>
      <c r="N425" s="1">
        <f t="shared" si="6"/>
        <v>1019.6</v>
      </c>
      <c r="O425" s="1">
        <f t="shared" si="9"/>
        <v>0</v>
      </c>
    </row>
    <row r="426" ht="14.25" customHeight="1">
      <c r="A426" s="4">
        <v>41872.0</v>
      </c>
      <c r="B426" s="1">
        <v>1000.0</v>
      </c>
      <c r="C426" s="1">
        <v>1003.85</v>
      </c>
      <c r="D426" s="1">
        <v>978.65</v>
      </c>
      <c r="E426" s="1">
        <v>985.7</v>
      </c>
      <c r="F426" s="1">
        <v>1648585.0</v>
      </c>
      <c r="G426" s="1">
        <f t="shared" si="1"/>
        <v>989.4</v>
      </c>
      <c r="H426" s="13">
        <f t="shared" si="2"/>
        <v>1631109999</v>
      </c>
      <c r="I426" s="14">
        <f t="shared" si="7"/>
        <v>683088737265</v>
      </c>
      <c r="J426" s="1">
        <f t="shared" si="8"/>
        <v>711085795</v>
      </c>
      <c r="K426" s="15">
        <f t="shared" si="3"/>
        <v>960.6277359</v>
      </c>
      <c r="L426" s="1" t="str">
        <f t="shared" si="4"/>
        <v>SELL</v>
      </c>
      <c r="M426" s="1" t="str">
        <f t="shared" si="5"/>
        <v>HOLD</v>
      </c>
      <c r="N426" s="1">
        <f t="shared" si="6"/>
        <v>1019.6</v>
      </c>
      <c r="O426" s="1">
        <f t="shared" si="9"/>
        <v>0</v>
      </c>
    </row>
    <row r="427" ht="14.25" customHeight="1">
      <c r="A427" s="4">
        <v>41873.0</v>
      </c>
      <c r="B427" s="1">
        <v>997.8</v>
      </c>
      <c r="C427" s="1">
        <v>1024.0</v>
      </c>
      <c r="D427" s="1">
        <v>988.75</v>
      </c>
      <c r="E427" s="1">
        <v>993.75</v>
      </c>
      <c r="F427" s="1">
        <v>1899102.0</v>
      </c>
      <c r="G427" s="1">
        <f t="shared" si="1"/>
        <v>1002.166667</v>
      </c>
      <c r="H427" s="13">
        <f t="shared" si="2"/>
        <v>1903216721</v>
      </c>
      <c r="I427" s="1">
        <f t="shared" si="7"/>
        <v>684991953986</v>
      </c>
      <c r="J427" s="1">
        <f t="shared" si="8"/>
        <v>712984897</v>
      </c>
      <c r="K427" s="15">
        <f t="shared" si="3"/>
        <v>960.7383787</v>
      </c>
      <c r="L427" s="1" t="str">
        <f t="shared" si="4"/>
        <v>SELL</v>
      </c>
      <c r="M427" s="1" t="str">
        <f t="shared" si="5"/>
        <v>HOLD</v>
      </c>
      <c r="N427" s="1">
        <f t="shared" si="6"/>
        <v>1019.6</v>
      </c>
      <c r="O427" s="1">
        <f t="shared" si="9"/>
        <v>0</v>
      </c>
    </row>
    <row r="428" ht="14.25" customHeight="1">
      <c r="A428" s="4">
        <v>41876.0</v>
      </c>
      <c r="B428" s="1">
        <v>1001.0</v>
      </c>
      <c r="C428" s="1">
        <v>1029.0</v>
      </c>
      <c r="D428" s="1">
        <v>993.75</v>
      </c>
      <c r="E428" s="1">
        <v>1015.1</v>
      </c>
      <c r="F428" s="1">
        <v>2372816.0</v>
      </c>
      <c r="G428" s="1">
        <f t="shared" si="1"/>
        <v>1012.616667</v>
      </c>
      <c r="H428" s="13">
        <f t="shared" si="2"/>
        <v>2402753029</v>
      </c>
      <c r="I428" s="14">
        <f t="shared" si="7"/>
        <v>687394707014</v>
      </c>
      <c r="J428" s="1">
        <f t="shared" si="8"/>
        <v>715357713</v>
      </c>
      <c r="K428" s="15">
        <f t="shared" si="3"/>
        <v>960.9104571</v>
      </c>
      <c r="L428" s="1" t="str">
        <f t="shared" si="4"/>
        <v>SELL</v>
      </c>
      <c r="M428" s="1" t="str">
        <f t="shared" si="5"/>
        <v>HOLD</v>
      </c>
      <c r="N428" s="1">
        <f t="shared" si="6"/>
        <v>1019.6</v>
      </c>
      <c r="O428" s="1">
        <f t="shared" si="9"/>
        <v>0</v>
      </c>
    </row>
    <row r="429" ht="14.25" customHeight="1">
      <c r="A429" s="4">
        <v>41877.0</v>
      </c>
      <c r="B429" s="1">
        <v>1028.0</v>
      </c>
      <c r="C429" s="1">
        <v>1045.8</v>
      </c>
      <c r="D429" s="1">
        <v>1010.0</v>
      </c>
      <c r="E429" s="1">
        <v>1041.75</v>
      </c>
      <c r="F429" s="1">
        <v>1926119.0</v>
      </c>
      <c r="G429" s="1">
        <f t="shared" si="1"/>
        <v>1032.516667</v>
      </c>
      <c r="H429" s="13">
        <f t="shared" si="2"/>
        <v>1988749969</v>
      </c>
      <c r="I429" s="1">
        <f t="shared" si="7"/>
        <v>689383456984</v>
      </c>
      <c r="J429" s="1">
        <f t="shared" si="8"/>
        <v>717283832</v>
      </c>
      <c r="K429" s="15">
        <f t="shared" si="3"/>
        <v>961.102741</v>
      </c>
      <c r="L429" s="1" t="str">
        <f t="shared" si="4"/>
        <v>SELL</v>
      </c>
      <c r="M429" s="1" t="str">
        <f t="shared" si="5"/>
        <v>HOLD</v>
      </c>
      <c r="N429" s="1">
        <f t="shared" si="6"/>
        <v>1019.6</v>
      </c>
      <c r="O429" s="1">
        <f t="shared" si="9"/>
        <v>0</v>
      </c>
    </row>
    <row r="430" ht="14.25" customHeight="1">
      <c r="A430" s="4">
        <v>41878.0</v>
      </c>
      <c r="B430" s="1">
        <v>1048.0</v>
      </c>
      <c r="C430" s="1">
        <v>1072.4</v>
      </c>
      <c r="D430" s="1">
        <v>1021.3</v>
      </c>
      <c r="E430" s="1">
        <v>1027.75</v>
      </c>
      <c r="F430" s="1">
        <v>2328252.0</v>
      </c>
      <c r="G430" s="1">
        <f t="shared" si="1"/>
        <v>1040.483333</v>
      </c>
      <c r="H430" s="13">
        <f t="shared" si="2"/>
        <v>2422507402</v>
      </c>
      <c r="I430" s="14">
        <f t="shared" si="7"/>
        <v>691805964385</v>
      </c>
      <c r="J430" s="1">
        <f t="shared" si="8"/>
        <v>719612084</v>
      </c>
      <c r="K430" s="15">
        <f t="shared" si="3"/>
        <v>961.359571</v>
      </c>
      <c r="L430" s="1" t="str">
        <f t="shared" si="4"/>
        <v>SELL</v>
      </c>
      <c r="M430" s="1" t="str">
        <f t="shared" si="5"/>
        <v>HOLD</v>
      </c>
      <c r="N430" s="1">
        <f t="shared" si="6"/>
        <v>1019.6</v>
      </c>
      <c r="O430" s="1">
        <f t="shared" si="9"/>
        <v>0</v>
      </c>
    </row>
    <row r="431" ht="14.25" customHeight="1">
      <c r="A431" s="4">
        <v>41879.0</v>
      </c>
      <c r="B431" s="1">
        <v>1021.5</v>
      </c>
      <c r="C431" s="1">
        <v>1032.5</v>
      </c>
      <c r="D431" s="1">
        <v>1012.5</v>
      </c>
      <c r="E431" s="1">
        <v>1018.05</v>
      </c>
      <c r="F431" s="1">
        <v>1120117.0</v>
      </c>
      <c r="G431" s="1">
        <f t="shared" si="1"/>
        <v>1021.016667</v>
      </c>
      <c r="H431" s="13">
        <f t="shared" si="2"/>
        <v>1143658126</v>
      </c>
      <c r="I431" s="1">
        <f t="shared" si="7"/>
        <v>692949622511</v>
      </c>
      <c r="J431" s="1">
        <f t="shared" si="8"/>
        <v>720732201</v>
      </c>
      <c r="K431" s="15">
        <f t="shared" si="3"/>
        <v>961.4522864</v>
      </c>
      <c r="L431" s="1" t="str">
        <f t="shared" si="4"/>
        <v>SELL</v>
      </c>
      <c r="M431" s="1" t="str">
        <f t="shared" si="5"/>
        <v>HOLD</v>
      </c>
      <c r="N431" s="1">
        <f t="shared" si="6"/>
        <v>1019.6</v>
      </c>
      <c r="O431" s="1">
        <f t="shared" si="9"/>
        <v>0</v>
      </c>
    </row>
    <row r="432" ht="14.25" customHeight="1">
      <c r="A432" s="4">
        <v>41880.0</v>
      </c>
      <c r="B432" s="1">
        <v>1022.1</v>
      </c>
      <c r="C432" s="1">
        <v>1064.0</v>
      </c>
      <c r="D432" s="1">
        <v>1022.1</v>
      </c>
      <c r="E432" s="1">
        <v>1057.95</v>
      </c>
      <c r="F432" s="1">
        <v>1743993.0</v>
      </c>
      <c r="G432" s="1">
        <f t="shared" si="1"/>
        <v>1048.016667</v>
      </c>
      <c r="H432" s="13">
        <f t="shared" si="2"/>
        <v>1827733731</v>
      </c>
      <c r="I432" s="14">
        <f t="shared" si="7"/>
        <v>694777356242</v>
      </c>
      <c r="J432" s="1">
        <f t="shared" si="8"/>
        <v>722476194</v>
      </c>
      <c r="K432" s="15">
        <f t="shared" si="3"/>
        <v>961.6612451</v>
      </c>
      <c r="L432" s="1" t="str">
        <f t="shared" si="4"/>
        <v>SELL</v>
      </c>
      <c r="M432" s="1" t="str">
        <f t="shared" si="5"/>
        <v>HOLD</v>
      </c>
      <c r="N432" s="1">
        <f t="shared" si="6"/>
        <v>1019.6</v>
      </c>
      <c r="O432" s="1">
        <f t="shared" si="9"/>
        <v>0</v>
      </c>
    </row>
    <row r="433" ht="14.25" customHeight="1">
      <c r="A433" s="4">
        <v>41883.0</v>
      </c>
      <c r="B433" s="1">
        <v>1067.95</v>
      </c>
      <c r="C433" s="1">
        <v>1067.95</v>
      </c>
      <c r="D433" s="1">
        <v>1036.9</v>
      </c>
      <c r="E433" s="1">
        <v>1043.5</v>
      </c>
      <c r="F433" s="1">
        <v>1370380.0</v>
      </c>
      <c r="G433" s="1">
        <f t="shared" si="1"/>
        <v>1049.45</v>
      </c>
      <c r="H433" s="13">
        <f t="shared" si="2"/>
        <v>1438145291</v>
      </c>
      <c r="I433" s="1">
        <f t="shared" si="7"/>
        <v>696215501533</v>
      </c>
      <c r="J433" s="1">
        <f t="shared" si="8"/>
        <v>723846574</v>
      </c>
      <c r="K433" s="15">
        <f t="shared" si="3"/>
        <v>961.827446</v>
      </c>
      <c r="L433" s="1" t="str">
        <f t="shared" si="4"/>
        <v>SELL</v>
      </c>
      <c r="M433" s="1" t="str">
        <f t="shared" si="5"/>
        <v>HOLD</v>
      </c>
      <c r="N433" s="1">
        <f t="shared" si="6"/>
        <v>1019.6</v>
      </c>
      <c r="O433" s="1">
        <f t="shared" si="9"/>
        <v>0</v>
      </c>
    </row>
    <row r="434" ht="14.25" customHeight="1">
      <c r="A434" s="4">
        <v>41884.0</v>
      </c>
      <c r="B434" s="1">
        <v>1023.0</v>
      </c>
      <c r="C434" s="1">
        <v>1034.0</v>
      </c>
      <c r="D434" s="1">
        <v>986.2</v>
      </c>
      <c r="E434" s="1">
        <v>994.4</v>
      </c>
      <c r="F434" s="1">
        <v>1570785.0</v>
      </c>
      <c r="G434" s="1">
        <f t="shared" si="1"/>
        <v>1004.866667</v>
      </c>
      <c r="H434" s="13">
        <f t="shared" si="2"/>
        <v>1578429487</v>
      </c>
      <c r="I434" s="14">
        <f t="shared" si="7"/>
        <v>697793931020</v>
      </c>
      <c r="J434" s="1">
        <f t="shared" si="8"/>
        <v>725417359</v>
      </c>
      <c r="K434" s="15">
        <f t="shared" si="3"/>
        <v>961.9206411</v>
      </c>
      <c r="L434" s="1" t="str">
        <f t="shared" si="4"/>
        <v>SELL</v>
      </c>
      <c r="M434" s="1" t="str">
        <f t="shared" si="5"/>
        <v>HOLD</v>
      </c>
      <c r="N434" s="1">
        <f t="shared" si="6"/>
        <v>1019.6</v>
      </c>
      <c r="O434" s="1">
        <f t="shared" si="9"/>
        <v>0</v>
      </c>
    </row>
    <row r="435" ht="14.25" customHeight="1">
      <c r="A435" s="4">
        <v>41885.0</v>
      </c>
      <c r="B435" s="1">
        <v>988.0</v>
      </c>
      <c r="C435" s="1">
        <v>1015.0</v>
      </c>
      <c r="D435" s="1">
        <v>982.25</v>
      </c>
      <c r="E435" s="1">
        <v>990.3</v>
      </c>
      <c r="F435" s="1">
        <v>2282116.0</v>
      </c>
      <c r="G435" s="1">
        <f t="shared" si="1"/>
        <v>995.85</v>
      </c>
      <c r="H435" s="13">
        <f t="shared" si="2"/>
        <v>2272645219</v>
      </c>
      <c r="I435" s="1">
        <f t="shared" si="7"/>
        <v>700066576238</v>
      </c>
      <c r="J435" s="1">
        <f t="shared" si="8"/>
        <v>727699475</v>
      </c>
      <c r="K435" s="15">
        <f t="shared" si="3"/>
        <v>962.0270459</v>
      </c>
      <c r="L435" s="1" t="str">
        <f t="shared" si="4"/>
        <v>SELL</v>
      </c>
      <c r="M435" s="1" t="str">
        <f t="shared" si="5"/>
        <v>HOLD</v>
      </c>
      <c r="N435" s="1">
        <f t="shared" si="6"/>
        <v>1019.6</v>
      </c>
      <c r="O435" s="1">
        <f t="shared" si="9"/>
        <v>0</v>
      </c>
    </row>
    <row r="436" ht="14.25" customHeight="1">
      <c r="A436" s="4">
        <v>41886.0</v>
      </c>
      <c r="B436" s="1">
        <v>996.0</v>
      </c>
      <c r="C436" s="1">
        <v>1008.0</v>
      </c>
      <c r="D436" s="1">
        <v>969.0</v>
      </c>
      <c r="E436" s="1">
        <v>996.95</v>
      </c>
      <c r="F436" s="1">
        <v>1694239.0</v>
      </c>
      <c r="G436" s="1">
        <f t="shared" si="1"/>
        <v>991.3166667</v>
      </c>
      <c r="H436" s="13">
        <f t="shared" si="2"/>
        <v>1679527358</v>
      </c>
      <c r="I436" s="14">
        <f t="shared" si="7"/>
        <v>701746103596</v>
      </c>
      <c r="J436" s="1">
        <f t="shared" si="8"/>
        <v>729393714</v>
      </c>
      <c r="K436" s="15">
        <f t="shared" si="3"/>
        <v>962.09508</v>
      </c>
      <c r="L436" s="1" t="str">
        <f t="shared" si="4"/>
        <v>SELL</v>
      </c>
      <c r="M436" s="1" t="str">
        <f t="shared" si="5"/>
        <v>HOLD</v>
      </c>
      <c r="N436" s="1">
        <f t="shared" si="6"/>
        <v>1019.6</v>
      </c>
      <c r="O436" s="1">
        <f t="shared" si="9"/>
        <v>0</v>
      </c>
    </row>
    <row r="437" ht="14.25" customHeight="1">
      <c r="A437" s="4">
        <v>41887.0</v>
      </c>
      <c r="B437" s="1">
        <v>1013.8</v>
      </c>
      <c r="C437" s="1">
        <v>1045.0</v>
      </c>
      <c r="D437" s="1">
        <v>1006.0</v>
      </c>
      <c r="E437" s="1">
        <v>1040.55</v>
      </c>
      <c r="F437" s="1">
        <v>1982289.0</v>
      </c>
      <c r="G437" s="1">
        <f t="shared" si="1"/>
        <v>1030.516667</v>
      </c>
      <c r="H437" s="13">
        <f t="shared" si="2"/>
        <v>2042781853</v>
      </c>
      <c r="I437" s="1">
        <f t="shared" si="7"/>
        <v>703788885449</v>
      </c>
      <c r="J437" s="1">
        <f t="shared" si="8"/>
        <v>731376003</v>
      </c>
      <c r="K437" s="15">
        <f t="shared" si="3"/>
        <v>962.2805268</v>
      </c>
      <c r="L437" s="1" t="str">
        <f t="shared" si="4"/>
        <v>SELL</v>
      </c>
      <c r="M437" s="1" t="str">
        <f t="shared" si="5"/>
        <v>HOLD</v>
      </c>
      <c r="N437" s="1">
        <f t="shared" si="6"/>
        <v>1019.6</v>
      </c>
      <c r="O437" s="1">
        <f t="shared" si="9"/>
        <v>0</v>
      </c>
    </row>
    <row r="438" ht="14.25" customHeight="1">
      <c r="A438" s="4">
        <v>41890.0</v>
      </c>
      <c r="B438" s="1">
        <v>1048.5</v>
      </c>
      <c r="C438" s="1">
        <v>1064.7</v>
      </c>
      <c r="D438" s="1">
        <v>1037.0</v>
      </c>
      <c r="E438" s="1">
        <v>1047.9</v>
      </c>
      <c r="F438" s="1">
        <v>2212595.0</v>
      </c>
      <c r="G438" s="1">
        <f t="shared" si="1"/>
        <v>1049.866667</v>
      </c>
      <c r="H438" s="13">
        <f t="shared" si="2"/>
        <v>2322929737</v>
      </c>
      <c r="I438" s="14">
        <f t="shared" si="7"/>
        <v>706111815186</v>
      </c>
      <c r="J438" s="1">
        <f t="shared" si="8"/>
        <v>733588598</v>
      </c>
      <c r="K438" s="15">
        <f t="shared" si="3"/>
        <v>962.5446975</v>
      </c>
      <c r="L438" s="1" t="str">
        <f t="shared" si="4"/>
        <v>SELL</v>
      </c>
      <c r="M438" s="1" t="str">
        <f t="shared" si="5"/>
        <v>HOLD</v>
      </c>
      <c r="N438" s="1">
        <f t="shared" si="6"/>
        <v>1019.6</v>
      </c>
      <c r="O438" s="1">
        <f t="shared" si="9"/>
        <v>0</v>
      </c>
    </row>
    <row r="439" ht="14.25" customHeight="1">
      <c r="A439" s="4">
        <v>41891.0</v>
      </c>
      <c r="B439" s="1">
        <v>1043.25</v>
      </c>
      <c r="C439" s="1">
        <v>1068.0</v>
      </c>
      <c r="D439" s="1">
        <v>1035.7</v>
      </c>
      <c r="E439" s="1">
        <v>1061.45</v>
      </c>
      <c r="F439" s="1">
        <v>2690175.0</v>
      </c>
      <c r="G439" s="1">
        <f t="shared" si="1"/>
        <v>1055.05</v>
      </c>
      <c r="H439" s="13">
        <f t="shared" si="2"/>
        <v>2838269134</v>
      </c>
      <c r="I439" s="1">
        <f t="shared" si="7"/>
        <v>708950084320</v>
      </c>
      <c r="J439" s="1">
        <f t="shared" si="8"/>
        <v>736278773</v>
      </c>
      <c r="K439" s="15">
        <f t="shared" si="3"/>
        <v>962.8826883</v>
      </c>
      <c r="L439" s="1" t="str">
        <f t="shared" si="4"/>
        <v>SELL</v>
      </c>
      <c r="M439" s="1" t="str">
        <f t="shared" si="5"/>
        <v>HOLD</v>
      </c>
      <c r="N439" s="1">
        <f t="shared" si="6"/>
        <v>1019.6</v>
      </c>
      <c r="O439" s="1">
        <f t="shared" si="9"/>
        <v>0</v>
      </c>
    </row>
    <row r="440" ht="14.25" customHeight="1">
      <c r="A440" s="4">
        <v>41892.0</v>
      </c>
      <c r="B440" s="1">
        <v>1049.9</v>
      </c>
      <c r="C440" s="1">
        <v>1064.0</v>
      </c>
      <c r="D440" s="1">
        <v>1033.1</v>
      </c>
      <c r="E440" s="1">
        <v>1037.3</v>
      </c>
      <c r="F440" s="1">
        <v>1345509.0</v>
      </c>
      <c r="G440" s="1">
        <f t="shared" si="1"/>
        <v>1044.8</v>
      </c>
      <c r="H440" s="13">
        <f t="shared" si="2"/>
        <v>1405787803</v>
      </c>
      <c r="I440" s="14">
        <f t="shared" si="7"/>
        <v>710355872123</v>
      </c>
      <c r="J440" s="1">
        <f t="shared" si="8"/>
        <v>737624282</v>
      </c>
      <c r="K440" s="15">
        <f t="shared" si="3"/>
        <v>963.0321147</v>
      </c>
      <c r="L440" s="1" t="str">
        <f t="shared" si="4"/>
        <v>SELL</v>
      </c>
      <c r="M440" s="1" t="str">
        <f t="shared" si="5"/>
        <v>HOLD</v>
      </c>
      <c r="N440" s="1">
        <f t="shared" si="6"/>
        <v>1019.6</v>
      </c>
      <c r="O440" s="1">
        <f t="shared" si="9"/>
        <v>0</v>
      </c>
    </row>
    <row r="441" ht="14.25" customHeight="1">
      <c r="A441" s="4">
        <v>41893.0</v>
      </c>
      <c r="B441" s="1">
        <v>1020.0</v>
      </c>
      <c r="C441" s="1">
        <v>1049.9</v>
      </c>
      <c r="D441" s="1">
        <v>1015.3</v>
      </c>
      <c r="E441" s="1">
        <v>1043.3</v>
      </c>
      <c r="F441" s="1">
        <v>1974632.0</v>
      </c>
      <c r="G441" s="1">
        <f t="shared" si="1"/>
        <v>1036.166667</v>
      </c>
      <c r="H441" s="13">
        <f t="shared" si="2"/>
        <v>2046047857</v>
      </c>
      <c r="I441" s="1">
        <f t="shared" si="7"/>
        <v>712401919980</v>
      </c>
      <c r="J441" s="1">
        <f t="shared" si="8"/>
        <v>739598914</v>
      </c>
      <c r="K441" s="15">
        <f t="shared" si="3"/>
        <v>963.2273743</v>
      </c>
      <c r="L441" s="1" t="str">
        <f t="shared" si="4"/>
        <v>SELL</v>
      </c>
      <c r="M441" s="1" t="str">
        <f t="shared" si="5"/>
        <v>HOLD</v>
      </c>
      <c r="N441" s="1">
        <f t="shared" si="6"/>
        <v>1019.6</v>
      </c>
      <c r="O441" s="1">
        <f t="shared" si="9"/>
        <v>0</v>
      </c>
    </row>
    <row r="442" ht="14.25" customHeight="1">
      <c r="A442" s="4">
        <v>41894.0</v>
      </c>
      <c r="B442" s="1">
        <v>1038.4</v>
      </c>
      <c r="C442" s="1">
        <v>1059.0</v>
      </c>
      <c r="D442" s="1">
        <v>1029.1</v>
      </c>
      <c r="E442" s="1">
        <v>1045.95</v>
      </c>
      <c r="F442" s="1">
        <v>2359112.0</v>
      </c>
      <c r="G442" s="1">
        <f t="shared" si="1"/>
        <v>1044.683333</v>
      </c>
      <c r="H442" s="13">
        <f t="shared" si="2"/>
        <v>2464524988</v>
      </c>
      <c r="I442" s="14">
        <f t="shared" si="7"/>
        <v>714866444968</v>
      </c>
      <c r="J442" s="1">
        <f t="shared" si="8"/>
        <v>741958026</v>
      </c>
      <c r="K442" s="15">
        <f t="shared" si="3"/>
        <v>963.4863697</v>
      </c>
      <c r="L442" s="1" t="str">
        <f t="shared" si="4"/>
        <v>SELL</v>
      </c>
      <c r="M442" s="1" t="str">
        <f t="shared" si="5"/>
        <v>HOLD</v>
      </c>
      <c r="N442" s="1">
        <f t="shared" si="6"/>
        <v>1019.6</v>
      </c>
      <c r="O442" s="1">
        <f t="shared" si="9"/>
        <v>0</v>
      </c>
    </row>
    <row r="443" ht="14.25" customHeight="1">
      <c r="A443" s="4">
        <v>41897.0</v>
      </c>
      <c r="B443" s="1">
        <v>1054.5</v>
      </c>
      <c r="C443" s="1">
        <v>1063.0</v>
      </c>
      <c r="D443" s="1">
        <v>1041.0</v>
      </c>
      <c r="E443" s="1">
        <v>1043.55</v>
      </c>
      <c r="F443" s="1">
        <v>1707631.0</v>
      </c>
      <c r="G443" s="1">
        <f t="shared" si="1"/>
        <v>1049.183333</v>
      </c>
      <c r="H443" s="13">
        <f t="shared" si="2"/>
        <v>1791617985</v>
      </c>
      <c r="I443" s="1">
        <f t="shared" si="7"/>
        <v>716658062953</v>
      </c>
      <c r="J443" s="1">
        <f t="shared" si="8"/>
        <v>743665657</v>
      </c>
      <c r="K443" s="15">
        <f t="shared" si="3"/>
        <v>963.6831501</v>
      </c>
      <c r="L443" s="1" t="str">
        <f t="shared" si="4"/>
        <v>SELL</v>
      </c>
      <c r="M443" s="1" t="str">
        <f t="shared" si="5"/>
        <v>HOLD</v>
      </c>
      <c r="N443" s="1">
        <f t="shared" si="6"/>
        <v>1019.6</v>
      </c>
      <c r="O443" s="1">
        <f t="shared" si="9"/>
        <v>0</v>
      </c>
    </row>
    <row r="444" ht="14.25" customHeight="1">
      <c r="A444" s="4">
        <v>41898.0</v>
      </c>
      <c r="B444" s="1">
        <v>1075.1</v>
      </c>
      <c r="C444" s="1">
        <v>1077.8</v>
      </c>
      <c r="D444" s="1">
        <v>1037.5</v>
      </c>
      <c r="E444" s="1">
        <v>1048.55</v>
      </c>
      <c r="F444" s="1">
        <v>2542904.0</v>
      </c>
      <c r="G444" s="1">
        <f t="shared" si="1"/>
        <v>1054.616667</v>
      </c>
      <c r="H444" s="13">
        <f t="shared" si="2"/>
        <v>2681788940</v>
      </c>
      <c r="I444" s="14">
        <f t="shared" si="7"/>
        <v>719339851893</v>
      </c>
      <c r="J444" s="1">
        <f t="shared" si="8"/>
        <v>746208561</v>
      </c>
      <c r="K444" s="15">
        <f t="shared" si="3"/>
        <v>963.9930302</v>
      </c>
      <c r="L444" s="1" t="str">
        <f t="shared" si="4"/>
        <v>SELL</v>
      </c>
      <c r="M444" s="1" t="str">
        <f t="shared" si="5"/>
        <v>HOLD</v>
      </c>
      <c r="N444" s="1">
        <f t="shared" si="6"/>
        <v>1019.6</v>
      </c>
      <c r="O444" s="1">
        <f t="shared" si="9"/>
        <v>0</v>
      </c>
    </row>
    <row r="445" ht="14.25" customHeight="1">
      <c r="A445" s="4">
        <v>41899.0</v>
      </c>
      <c r="B445" s="1">
        <v>1048.0</v>
      </c>
      <c r="C445" s="1">
        <v>1074.0</v>
      </c>
      <c r="D445" s="1">
        <v>1048.0</v>
      </c>
      <c r="E445" s="1">
        <v>1064.7</v>
      </c>
      <c r="F445" s="1">
        <v>1927407.0</v>
      </c>
      <c r="G445" s="1">
        <f t="shared" si="1"/>
        <v>1062.233333</v>
      </c>
      <c r="H445" s="13">
        <f t="shared" si="2"/>
        <v>2047355962</v>
      </c>
      <c r="I445" s="1">
        <f t="shared" si="7"/>
        <v>721387207855</v>
      </c>
      <c r="J445" s="1">
        <f t="shared" si="8"/>
        <v>748135968</v>
      </c>
      <c r="K445" s="15">
        <f t="shared" si="3"/>
        <v>964.2461247</v>
      </c>
      <c r="L445" s="1" t="str">
        <f t="shared" si="4"/>
        <v>SELL</v>
      </c>
      <c r="M445" s="1" t="str">
        <f t="shared" si="5"/>
        <v>HOLD</v>
      </c>
      <c r="N445" s="1">
        <f t="shared" si="6"/>
        <v>1019.6</v>
      </c>
      <c r="O445" s="1">
        <f t="shared" si="9"/>
        <v>0</v>
      </c>
    </row>
    <row r="446" ht="14.25" customHeight="1">
      <c r="A446" s="4">
        <v>41900.0</v>
      </c>
      <c r="B446" s="1">
        <v>1075.0</v>
      </c>
      <c r="C446" s="1">
        <v>1078.0</v>
      </c>
      <c r="D446" s="1">
        <v>1034.5</v>
      </c>
      <c r="E446" s="1">
        <v>1040.85</v>
      </c>
      <c r="F446" s="1">
        <v>2238187.0</v>
      </c>
      <c r="G446" s="1">
        <f t="shared" si="1"/>
        <v>1051.116667</v>
      </c>
      <c r="H446" s="13">
        <f t="shared" si="2"/>
        <v>2352595659</v>
      </c>
      <c r="I446" s="14">
        <f t="shared" si="7"/>
        <v>723739803514</v>
      </c>
      <c r="J446" s="1">
        <f t="shared" si="8"/>
        <v>750374155</v>
      </c>
      <c r="K446" s="15">
        <f t="shared" si="3"/>
        <v>964.5052387</v>
      </c>
      <c r="L446" s="1" t="str">
        <f t="shared" si="4"/>
        <v>SELL</v>
      </c>
      <c r="M446" s="1" t="str">
        <f t="shared" si="5"/>
        <v>HOLD</v>
      </c>
      <c r="N446" s="1">
        <f t="shared" si="6"/>
        <v>1019.6</v>
      </c>
      <c r="O446" s="1">
        <f t="shared" si="9"/>
        <v>0</v>
      </c>
    </row>
    <row r="447" ht="14.25" customHeight="1">
      <c r="A447" s="4">
        <v>41901.0</v>
      </c>
      <c r="B447" s="1">
        <v>1066.0</v>
      </c>
      <c r="C447" s="1">
        <v>1089.4</v>
      </c>
      <c r="D447" s="1">
        <v>1062.0</v>
      </c>
      <c r="E447" s="1">
        <v>1079.05</v>
      </c>
      <c r="F447" s="1">
        <v>2935831.0</v>
      </c>
      <c r="G447" s="1">
        <f t="shared" si="1"/>
        <v>1076.816667</v>
      </c>
      <c r="H447" s="13">
        <f t="shared" si="2"/>
        <v>3161351751</v>
      </c>
      <c r="I447" s="1">
        <f t="shared" si="7"/>
        <v>726901155266</v>
      </c>
      <c r="J447" s="1">
        <f t="shared" si="8"/>
        <v>753309986</v>
      </c>
      <c r="K447" s="15">
        <f t="shared" si="3"/>
        <v>964.9429435</v>
      </c>
      <c r="L447" s="1" t="str">
        <f t="shared" si="4"/>
        <v>SELL</v>
      </c>
      <c r="M447" s="1" t="str">
        <f t="shared" si="5"/>
        <v>HOLD</v>
      </c>
      <c r="N447" s="1">
        <f t="shared" si="6"/>
        <v>1019.6</v>
      </c>
      <c r="O447" s="1">
        <f t="shared" si="9"/>
        <v>0</v>
      </c>
    </row>
    <row r="448" ht="14.25" customHeight="1">
      <c r="A448" s="4">
        <v>41904.0</v>
      </c>
      <c r="B448" s="1">
        <v>1096.5</v>
      </c>
      <c r="C448" s="1">
        <v>1104.95</v>
      </c>
      <c r="D448" s="1">
        <v>1080.1</v>
      </c>
      <c r="E448" s="1">
        <v>1092.75</v>
      </c>
      <c r="F448" s="1">
        <v>2704459.0</v>
      </c>
      <c r="G448" s="1">
        <f t="shared" si="1"/>
        <v>1092.6</v>
      </c>
      <c r="H448" s="13">
        <f t="shared" si="2"/>
        <v>2954891903</v>
      </c>
      <c r="I448" s="14">
        <f t="shared" si="7"/>
        <v>729856047169</v>
      </c>
      <c r="J448" s="1">
        <f t="shared" si="8"/>
        <v>756014445</v>
      </c>
      <c r="K448" s="15">
        <f t="shared" si="3"/>
        <v>965.3996058</v>
      </c>
      <c r="L448" s="1" t="str">
        <f t="shared" si="4"/>
        <v>SELL</v>
      </c>
      <c r="M448" s="1" t="str">
        <f t="shared" si="5"/>
        <v>HOLD</v>
      </c>
      <c r="N448" s="1">
        <f t="shared" si="6"/>
        <v>1019.6</v>
      </c>
      <c r="O448" s="1">
        <f t="shared" si="9"/>
        <v>0</v>
      </c>
    </row>
    <row r="449" ht="14.25" customHeight="1">
      <c r="A449" s="4">
        <v>41905.0</v>
      </c>
      <c r="B449" s="1">
        <v>1089.4</v>
      </c>
      <c r="C449" s="1">
        <v>1140.75</v>
      </c>
      <c r="D449" s="1">
        <v>1088.9</v>
      </c>
      <c r="E449" s="1">
        <v>1134.25</v>
      </c>
      <c r="F449" s="1">
        <v>3355066.0</v>
      </c>
      <c r="G449" s="1">
        <f t="shared" si="1"/>
        <v>1121.3</v>
      </c>
      <c r="H449" s="13">
        <f t="shared" si="2"/>
        <v>3762035506</v>
      </c>
      <c r="I449" s="1">
        <f t="shared" si="7"/>
        <v>733618082675</v>
      </c>
      <c r="J449" s="1">
        <f t="shared" si="8"/>
        <v>759369511</v>
      </c>
      <c r="K449" s="15">
        <f t="shared" si="3"/>
        <v>966.0884089</v>
      </c>
      <c r="L449" s="1" t="str">
        <f t="shared" si="4"/>
        <v>SELL</v>
      </c>
      <c r="M449" s="1" t="str">
        <f t="shared" si="5"/>
        <v>HOLD</v>
      </c>
      <c r="N449" s="1">
        <f t="shared" si="6"/>
        <v>1019.6</v>
      </c>
      <c r="O449" s="1">
        <f t="shared" si="9"/>
        <v>0</v>
      </c>
    </row>
    <row r="450" ht="14.25" customHeight="1">
      <c r="A450" s="4">
        <v>41906.0</v>
      </c>
      <c r="B450" s="1">
        <v>1151.5</v>
      </c>
      <c r="C450" s="1">
        <v>1154.0</v>
      </c>
      <c r="D450" s="1">
        <v>1111.3</v>
      </c>
      <c r="E450" s="1">
        <v>1120.25</v>
      </c>
      <c r="F450" s="1">
        <v>2179345.0</v>
      </c>
      <c r="G450" s="1">
        <f t="shared" si="1"/>
        <v>1128.516667</v>
      </c>
      <c r="H450" s="13">
        <f t="shared" si="2"/>
        <v>2459427155</v>
      </c>
      <c r="I450" s="14">
        <f t="shared" si="7"/>
        <v>736077509830</v>
      </c>
      <c r="J450" s="1">
        <f t="shared" si="8"/>
        <v>761548856</v>
      </c>
      <c r="K450" s="15">
        <f t="shared" si="3"/>
        <v>966.5532343</v>
      </c>
      <c r="L450" s="1" t="str">
        <f t="shared" si="4"/>
        <v>SELL</v>
      </c>
      <c r="M450" s="1" t="str">
        <f t="shared" si="5"/>
        <v>HOLD</v>
      </c>
      <c r="N450" s="1">
        <f t="shared" si="6"/>
        <v>1019.6</v>
      </c>
      <c r="O450" s="1">
        <f t="shared" si="9"/>
        <v>0</v>
      </c>
    </row>
    <row r="451" ht="14.25" customHeight="1">
      <c r="A451" s="4">
        <v>41907.0</v>
      </c>
      <c r="B451" s="1">
        <v>1062.0</v>
      </c>
      <c r="C451" s="1">
        <v>1064.25</v>
      </c>
      <c r="D451" s="1">
        <v>1020.5</v>
      </c>
      <c r="E451" s="1">
        <v>1033.55</v>
      </c>
      <c r="F451" s="1">
        <v>6003389.0</v>
      </c>
      <c r="G451" s="1">
        <f t="shared" si="1"/>
        <v>1039.433333</v>
      </c>
      <c r="H451" s="13">
        <f t="shared" si="2"/>
        <v>6240122640</v>
      </c>
      <c r="I451" s="1">
        <f t="shared" si="7"/>
        <v>742317632469</v>
      </c>
      <c r="J451" s="1">
        <f t="shared" si="8"/>
        <v>767552245</v>
      </c>
      <c r="K451" s="15">
        <f t="shared" si="3"/>
        <v>967.123264</v>
      </c>
      <c r="L451" s="1" t="str">
        <f t="shared" si="4"/>
        <v>SELL</v>
      </c>
      <c r="M451" s="1" t="str">
        <f t="shared" si="5"/>
        <v>HOLD</v>
      </c>
      <c r="N451" s="1">
        <f t="shared" si="6"/>
        <v>1019.6</v>
      </c>
      <c r="O451" s="1">
        <f t="shared" si="9"/>
        <v>0</v>
      </c>
    </row>
    <row r="452" ht="14.25" customHeight="1">
      <c r="A452" s="4">
        <v>41908.0</v>
      </c>
      <c r="B452" s="1">
        <v>1043.0</v>
      </c>
      <c r="C452" s="1">
        <v>1054.4</v>
      </c>
      <c r="D452" s="1">
        <v>1035.2</v>
      </c>
      <c r="E452" s="1">
        <v>1048.95</v>
      </c>
      <c r="F452" s="1">
        <v>1913710.0</v>
      </c>
      <c r="G452" s="1">
        <f t="shared" si="1"/>
        <v>1046.183333</v>
      </c>
      <c r="H452" s="13">
        <f t="shared" si="2"/>
        <v>2002091507</v>
      </c>
      <c r="I452" s="14">
        <f t="shared" si="7"/>
        <v>744319723976</v>
      </c>
      <c r="J452" s="1">
        <f t="shared" si="8"/>
        <v>769465955</v>
      </c>
      <c r="K452" s="15">
        <f t="shared" si="3"/>
        <v>967.3198913</v>
      </c>
      <c r="L452" s="1" t="str">
        <f t="shared" si="4"/>
        <v>SELL</v>
      </c>
      <c r="M452" s="1" t="str">
        <f t="shared" si="5"/>
        <v>HOLD</v>
      </c>
      <c r="N452" s="1">
        <f t="shared" si="6"/>
        <v>1019.6</v>
      </c>
      <c r="O452" s="1">
        <f t="shared" si="9"/>
        <v>0</v>
      </c>
    </row>
    <row r="453" ht="14.25" customHeight="1">
      <c r="A453" s="4">
        <v>41911.0</v>
      </c>
      <c r="B453" s="1">
        <v>1036.0</v>
      </c>
      <c r="C453" s="1">
        <v>1047.0</v>
      </c>
      <c r="D453" s="1">
        <v>1030.3</v>
      </c>
      <c r="E453" s="1">
        <v>1044.9</v>
      </c>
      <c r="F453" s="1">
        <v>1122706.0</v>
      </c>
      <c r="G453" s="1">
        <f t="shared" si="1"/>
        <v>1040.733333</v>
      </c>
      <c r="H453" s="13">
        <f t="shared" si="2"/>
        <v>1168437558</v>
      </c>
      <c r="I453" s="1">
        <f t="shared" si="7"/>
        <v>745488161534</v>
      </c>
      <c r="J453" s="1">
        <f t="shared" si="8"/>
        <v>770588661</v>
      </c>
      <c r="K453" s="15">
        <f t="shared" si="3"/>
        <v>967.4268507</v>
      </c>
      <c r="L453" s="1" t="str">
        <f t="shared" si="4"/>
        <v>SELL</v>
      </c>
      <c r="M453" s="1" t="str">
        <f t="shared" si="5"/>
        <v>HOLD</v>
      </c>
      <c r="N453" s="1">
        <f t="shared" si="6"/>
        <v>1019.6</v>
      </c>
      <c r="O453" s="1">
        <f t="shared" si="9"/>
        <v>0</v>
      </c>
    </row>
    <row r="454" ht="14.25" customHeight="1">
      <c r="A454" s="4">
        <v>41912.0</v>
      </c>
      <c r="B454" s="1">
        <v>1054.9</v>
      </c>
      <c r="C454" s="1">
        <v>1060.0</v>
      </c>
      <c r="D454" s="1">
        <v>1043.0</v>
      </c>
      <c r="E454" s="1">
        <v>1049.85</v>
      </c>
      <c r="F454" s="1">
        <v>1230565.0</v>
      </c>
      <c r="G454" s="1">
        <f t="shared" si="1"/>
        <v>1050.95</v>
      </c>
      <c r="H454" s="13">
        <f t="shared" si="2"/>
        <v>1293262287</v>
      </c>
      <c r="I454" s="14">
        <f t="shared" si="7"/>
        <v>746781423821</v>
      </c>
      <c r="J454" s="1">
        <f t="shared" si="8"/>
        <v>771819226</v>
      </c>
      <c r="K454" s="15">
        <f t="shared" si="3"/>
        <v>967.5600175</v>
      </c>
      <c r="L454" s="1" t="str">
        <f t="shared" si="4"/>
        <v>SELL</v>
      </c>
      <c r="M454" s="1" t="str">
        <f t="shared" si="5"/>
        <v>HOLD</v>
      </c>
      <c r="N454" s="1">
        <f t="shared" si="6"/>
        <v>1019.6</v>
      </c>
      <c r="O454" s="1">
        <f t="shared" si="9"/>
        <v>0</v>
      </c>
    </row>
    <row r="455" ht="14.25" customHeight="1">
      <c r="A455" s="4">
        <v>41913.0</v>
      </c>
      <c r="B455" s="1">
        <v>1060.0</v>
      </c>
      <c r="C455" s="1">
        <v>1092.3</v>
      </c>
      <c r="D455" s="1">
        <v>1059.5</v>
      </c>
      <c r="E455" s="1">
        <v>1079.75</v>
      </c>
      <c r="F455" s="1">
        <v>1635860.0</v>
      </c>
      <c r="G455" s="1">
        <f t="shared" si="1"/>
        <v>1077.183333</v>
      </c>
      <c r="H455" s="13">
        <f t="shared" si="2"/>
        <v>1762121128</v>
      </c>
      <c r="I455" s="1">
        <f t="shared" si="7"/>
        <v>748543544948</v>
      </c>
      <c r="J455" s="1">
        <f t="shared" si="8"/>
        <v>773455086</v>
      </c>
      <c r="K455" s="15">
        <f t="shared" si="3"/>
        <v>967.7918712</v>
      </c>
      <c r="L455" s="1" t="str">
        <f t="shared" si="4"/>
        <v>SELL</v>
      </c>
      <c r="M455" s="1" t="str">
        <f t="shared" si="5"/>
        <v>HOLD</v>
      </c>
      <c r="N455" s="1">
        <f t="shared" si="6"/>
        <v>1019.6</v>
      </c>
      <c r="O455" s="1">
        <f t="shared" si="9"/>
        <v>0</v>
      </c>
    </row>
    <row r="456" ht="14.25" customHeight="1">
      <c r="A456" s="4">
        <v>41914.0</v>
      </c>
      <c r="B456" s="1">
        <v>1089.0</v>
      </c>
      <c r="C456" s="1">
        <v>1107.0</v>
      </c>
      <c r="D456" s="1">
        <v>1071.45</v>
      </c>
      <c r="E456" s="1">
        <v>1098.65</v>
      </c>
      <c r="F456" s="1">
        <v>2079373.0</v>
      </c>
      <c r="G456" s="1">
        <f t="shared" si="1"/>
        <v>1092.366667</v>
      </c>
      <c r="H456" s="13">
        <f t="shared" si="2"/>
        <v>2271437753</v>
      </c>
      <c r="I456" s="14">
        <f t="shared" si="7"/>
        <v>750814982701</v>
      </c>
      <c r="J456" s="1">
        <f t="shared" si="8"/>
        <v>775534459</v>
      </c>
      <c r="K456" s="15">
        <f t="shared" si="3"/>
        <v>968.1258827</v>
      </c>
      <c r="L456" s="1" t="str">
        <f t="shared" si="4"/>
        <v>SELL</v>
      </c>
      <c r="M456" s="1" t="str">
        <f t="shared" si="5"/>
        <v>HOLD</v>
      </c>
      <c r="N456" s="1">
        <f t="shared" si="6"/>
        <v>1019.6</v>
      </c>
      <c r="O456" s="1">
        <f t="shared" si="9"/>
        <v>0</v>
      </c>
    </row>
    <row r="457" ht="14.25" customHeight="1">
      <c r="A457" s="4">
        <v>41915.0</v>
      </c>
      <c r="B457" s="1">
        <v>1105.0</v>
      </c>
      <c r="C457" s="1">
        <v>1110.0</v>
      </c>
      <c r="D457" s="1">
        <v>1093.35</v>
      </c>
      <c r="E457" s="1">
        <v>1095.9</v>
      </c>
      <c r="F457" s="1">
        <v>205962.0</v>
      </c>
      <c r="G457" s="1">
        <f t="shared" si="1"/>
        <v>1099.75</v>
      </c>
      <c r="H457" s="13">
        <f t="shared" si="2"/>
        <v>226506709.5</v>
      </c>
      <c r="I457" s="1">
        <f t="shared" si="7"/>
        <v>751041489410</v>
      </c>
      <c r="J457" s="1">
        <f t="shared" si="8"/>
        <v>775740421</v>
      </c>
      <c r="K457" s="15">
        <f t="shared" si="3"/>
        <v>968.1608294</v>
      </c>
      <c r="L457" s="1" t="str">
        <f t="shared" si="4"/>
        <v>SELL</v>
      </c>
      <c r="M457" s="1" t="str">
        <f t="shared" si="5"/>
        <v>HOLD</v>
      </c>
      <c r="N457" s="1">
        <f t="shared" si="6"/>
        <v>1019.6</v>
      </c>
      <c r="O457" s="1">
        <f t="shared" si="9"/>
        <v>0</v>
      </c>
    </row>
    <row r="458" ht="14.25" customHeight="1">
      <c r="A458" s="4">
        <v>41918.0</v>
      </c>
      <c r="B458" s="1">
        <v>1129.0</v>
      </c>
      <c r="C458" s="1">
        <v>1139.1</v>
      </c>
      <c r="D458" s="1">
        <v>1111.0</v>
      </c>
      <c r="E458" s="1">
        <v>1121.5</v>
      </c>
      <c r="F458" s="1">
        <v>1629558.0</v>
      </c>
      <c r="G458" s="1">
        <f t="shared" si="1"/>
        <v>1123.866667</v>
      </c>
      <c r="H458" s="13">
        <f t="shared" si="2"/>
        <v>1831405918</v>
      </c>
      <c r="I458" s="14">
        <f t="shared" si="7"/>
        <v>752872895328</v>
      </c>
      <c r="J458" s="1">
        <f t="shared" si="8"/>
        <v>777369979</v>
      </c>
      <c r="K458" s="15">
        <f t="shared" si="3"/>
        <v>968.487227</v>
      </c>
      <c r="L458" s="1" t="str">
        <f t="shared" si="4"/>
        <v>SELL</v>
      </c>
      <c r="M458" s="1" t="str">
        <f t="shared" si="5"/>
        <v>HOLD</v>
      </c>
      <c r="N458" s="1">
        <f t="shared" si="6"/>
        <v>1019.6</v>
      </c>
      <c r="O458" s="1">
        <f t="shared" si="9"/>
        <v>0</v>
      </c>
    </row>
    <row r="459" ht="14.25" customHeight="1">
      <c r="A459" s="4">
        <v>41919.0</v>
      </c>
      <c r="B459" s="1">
        <v>1120.0</v>
      </c>
      <c r="C459" s="1">
        <v>1132.0</v>
      </c>
      <c r="D459" s="1">
        <v>1112.0</v>
      </c>
      <c r="E459" s="1">
        <v>1115.8</v>
      </c>
      <c r="F459" s="1">
        <v>889370.0</v>
      </c>
      <c r="G459" s="1">
        <f t="shared" si="1"/>
        <v>1119.933333</v>
      </c>
      <c r="H459" s="13">
        <f t="shared" si="2"/>
        <v>996035108.7</v>
      </c>
      <c r="I459" s="1">
        <f t="shared" si="7"/>
        <v>753868930437</v>
      </c>
      <c r="J459" s="1">
        <f t="shared" si="8"/>
        <v>778259349</v>
      </c>
      <c r="K459" s="15">
        <f t="shared" si="3"/>
        <v>968.6602948</v>
      </c>
      <c r="L459" s="1" t="str">
        <f t="shared" si="4"/>
        <v>SELL</v>
      </c>
      <c r="M459" s="1" t="str">
        <f t="shared" si="5"/>
        <v>HOLD</v>
      </c>
      <c r="N459" s="1">
        <f t="shared" si="6"/>
        <v>1019.6</v>
      </c>
      <c r="O459" s="1">
        <f t="shared" si="9"/>
        <v>0</v>
      </c>
    </row>
    <row r="460" ht="14.25" customHeight="1">
      <c r="A460" s="4">
        <v>41920.0</v>
      </c>
      <c r="B460" s="1">
        <v>1108.0</v>
      </c>
      <c r="C460" s="1">
        <v>1123.0</v>
      </c>
      <c r="D460" s="1">
        <v>1096.25</v>
      </c>
      <c r="E460" s="1">
        <v>1108.45</v>
      </c>
      <c r="F460" s="1">
        <v>729105.0</v>
      </c>
      <c r="G460" s="1">
        <f t="shared" si="1"/>
        <v>1109.233333</v>
      </c>
      <c r="H460" s="13">
        <f t="shared" si="2"/>
        <v>808747569.5</v>
      </c>
      <c r="I460" s="14">
        <f t="shared" si="7"/>
        <v>754677678006</v>
      </c>
      <c r="J460" s="1">
        <f t="shared" si="8"/>
        <v>778988454</v>
      </c>
      <c r="K460" s="15">
        <f t="shared" si="3"/>
        <v>968.7918661</v>
      </c>
      <c r="L460" s="1" t="str">
        <f t="shared" si="4"/>
        <v>SELL</v>
      </c>
      <c r="M460" s="1" t="str">
        <f t="shared" si="5"/>
        <v>HOLD</v>
      </c>
      <c r="N460" s="1">
        <f t="shared" si="6"/>
        <v>1019.6</v>
      </c>
      <c r="O460" s="1">
        <f t="shared" si="9"/>
        <v>0</v>
      </c>
    </row>
    <row r="461" ht="14.25" customHeight="1">
      <c r="A461" s="4">
        <v>41921.0</v>
      </c>
      <c r="B461" s="1">
        <v>1101.25</v>
      </c>
      <c r="C461" s="1">
        <v>1121.85</v>
      </c>
      <c r="D461" s="1">
        <v>1100.0</v>
      </c>
      <c r="E461" s="1">
        <v>1106.85</v>
      </c>
      <c r="F461" s="1">
        <v>775422.0</v>
      </c>
      <c r="G461" s="1">
        <f t="shared" si="1"/>
        <v>1109.566667</v>
      </c>
      <c r="H461" s="13">
        <f t="shared" si="2"/>
        <v>860382403.8</v>
      </c>
      <c r="I461" s="1">
        <f t="shared" si="7"/>
        <v>755538060410</v>
      </c>
      <c r="J461" s="1">
        <f t="shared" si="8"/>
        <v>779763876</v>
      </c>
      <c r="K461" s="15">
        <f t="shared" si="3"/>
        <v>968.931857</v>
      </c>
      <c r="L461" s="1" t="str">
        <f t="shared" si="4"/>
        <v>SELL</v>
      </c>
      <c r="M461" s="1" t="str">
        <f t="shared" si="5"/>
        <v>HOLD</v>
      </c>
      <c r="N461" s="1">
        <f t="shared" si="6"/>
        <v>1019.6</v>
      </c>
      <c r="O461" s="1">
        <f t="shared" si="9"/>
        <v>0</v>
      </c>
    </row>
    <row r="462" ht="14.25" customHeight="1">
      <c r="A462" s="4">
        <v>41922.0</v>
      </c>
      <c r="B462" s="1">
        <v>1097.8</v>
      </c>
      <c r="C462" s="1">
        <v>1109.4</v>
      </c>
      <c r="D462" s="1">
        <v>1087.0</v>
      </c>
      <c r="E462" s="1">
        <v>1105.0</v>
      </c>
      <c r="F462" s="1">
        <v>945634.0</v>
      </c>
      <c r="G462" s="1">
        <f t="shared" si="1"/>
        <v>1100.466667</v>
      </c>
      <c r="H462" s="13">
        <f t="shared" si="2"/>
        <v>1040638696</v>
      </c>
      <c r="I462" s="14">
        <f t="shared" si="7"/>
        <v>756578699106</v>
      </c>
      <c r="J462" s="1">
        <f t="shared" si="8"/>
        <v>780709510</v>
      </c>
      <c r="K462" s="15">
        <f t="shared" si="3"/>
        <v>969.0911785</v>
      </c>
      <c r="L462" s="1" t="str">
        <f t="shared" si="4"/>
        <v>SELL</v>
      </c>
      <c r="M462" s="1" t="str">
        <f t="shared" si="5"/>
        <v>HOLD</v>
      </c>
      <c r="N462" s="1">
        <f t="shared" si="6"/>
        <v>1019.6</v>
      </c>
      <c r="O462" s="1">
        <f t="shared" si="9"/>
        <v>0</v>
      </c>
    </row>
    <row r="463" ht="14.25" customHeight="1">
      <c r="A463" s="4">
        <v>41925.0</v>
      </c>
      <c r="B463" s="1">
        <v>1121.0</v>
      </c>
      <c r="C463" s="1">
        <v>1125.0</v>
      </c>
      <c r="D463" s="1">
        <v>1087.2</v>
      </c>
      <c r="E463" s="1">
        <v>1099.8</v>
      </c>
      <c r="F463" s="1">
        <v>1358004.0</v>
      </c>
      <c r="G463" s="1">
        <f t="shared" si="1"/>
        <v>1104</v>
      </c>
      <c r="H463" s="13">
        <f t="shared" si="2"/>
        <v>1499236416</v>
      </c>
      <c r="I463" s="1">
        <f t="shared" si="7"/>
        <v>758077935522</v>
      </c>
      <c r="J463" s="1">
        <f t="shared" si="8"/>
        <v>782067514</v>
      </c>
      <c r="K463" s="15">
        <f t="shared" si="3"/>
        <v>969.325438</v>
      </c>
      <c r="L463" s="1" t="str">
        <f t="shared" si="4"/>
        <v>SELL</v>
      </c>
      <c r="M463" s="1" t="str">
        <f t="shared" si="5"/>
        <v>HOLD</v>
      </c>
      <c r="N463" s="1">
        <f t="shared" si="6"/>
        <v>1019.6</v>
      </c>
      <c r="O463" s="1">
        <f t="shared" si="9"/>
        <v>0</v>
      </c>
    </row>
    <row r="464" ht="14.25" customHeight="1">
      <c r="A464" s="4">
        <v>41926.0</v>
      </c>
      <c r="B464" s="1">
        <v>1096.0</v>
      </c>
      <c r="C464" s="1">
        <v>1114.8</v>
      </c>
      <c r="D464" s="1">
        <v>1096.0</v>
      </c>
      <c r="E464" s="1">
        <v>1105.25</v>
      </c>
      <c r="F464" s="1">
        <v>846052.0</v>
      </c>
      <c r="G464" s="1">
        <f t="shared" si="1"/>
        <v>1105.35</v>
      </c>
      <c r="H464" s="13">
        <f t="shared" si="2"/>
        <v>935183578.2</v>
      </c>
      <c r="I464" s="14">
        <f t="shared" si="7"/>
        <v>759013119100</v>
      </c>
      <c r="J464" s="1">
        <f t="shared" si="8"/>
        <v>782913566</v>
      </c>
      <c r="K464" s="15">
        <f t="shared" si="3"/>
        <v>969.4724323</v>
      </c>
      <c r="L464" s="1" t="str">
        <f t="shared" si="4"/>
        <v>SELL</v>
      </c>
      <c r="M464" s="1" t="str">
        <f t="shared" si="5"/>
        <v>HOLD</v>
      </c>
      <c r="N464" s="1">
        <f t="shared" si="6"/>
        <v>1019.6</v>
      </c>
      <c r="O464" s="1">
        <f t="shared" si="9"/>
        <v>0</v>
      </c>
    </row>
    <row r="465" ht="14.25" customHeight="1">
      <c r="A465" s="4">
        <v>41927.0</v>
      </c>
      <c r="B465" s="1">
        <v>1110.0</v>
      </c>
      <c r="C465" s="1">
        <v>1146.0</v>
      </c>
      <c r="D465" s="1">
        <v>1106.3</v>
      </c>
      <c r="E465" s="1">
        <v>1122.95</v>
      </c>
      <c r="F465" s="1">
        <v>1960990.0</v>
      </c>
      <c r="G465" s="1">
        <f t="shared" si="1"/>
        <v>1125.083333</v>
      </c>
      <c r="H465" s="13">
        <f t="shared" si="2"/>
        <v>2206277166</v>
      </c>
      <c r="I465" s="1">
        <f t="shared" si="7"/>
        <v>761219396266</v>
      </c>
      <c r="J465" s="1">
        <f t="shared" si="8"/>
        <v>784874556</v>
      </c>
      <c r="K465" s="15">
        <f t="shared" si="3"/>
        <v>969.8612223</v>
      </c>
      <c r="L465" s="1" t="str">
        <f t="shared" si="4"/>
        <v>SELL</v>
      </c>
      <c r="M465" s="1" t="str">
        <f t="shared" si="5"/>
        <v>HOLD</v>
      </c>
      <c r="N465" s="1">
        <f t="shared" si="6"/>
        <v>1019.6</v>
      </c>
      <c r="O465" s="1">
        <f t="shared" si="9"/>
        <v>0</v>
      </c>
    </row>
    <row r="466" ht="14.25" customHeight="1">
      <c r="A466" s="4">
        <v>41928.0</v>
      </c>
      <c r="B466" s="1">
        <v>1110.0</v>
      </c>
      <c r="C466" s="1">
        <v>1141.0</v>
      </c>
      <c r="D466" s="1">
        <v>1107.25</v>
      </c>
      <c r="E466" s="1">
        <v>1131.0</v>
      </c>
      <c r="F466" s="1">
        <v>1814795.0</v>
      </c>
      <c r="G466" s="1">
        <f t="shared" si="1"/>
        <v>1126.416667</v>
      </c>
      <c r="H466" s="13">
        <f t="shared" si="2"/>
        <v>2044215335</v>
      </c>
      <c r="I466" s="14">
        <f t="shared" si="7"/>
        <v>763263611601</v>
      </c>
      <c r="J466" s="1">
        <f t="shared" si="8"/>
        <v>786689351</v>
      </c>
      <c r="K466" s="15">
        <f t="shared" si="3"/>
        <v>970.2223764</v>
      </c>
      <c r="L466" s="1" t="str">
        <f t="shared" si="4"/>
        <v>SELL</v>
      </c>
      <c r="M466" s="1" t="str">
        <f t="shared" si="5"/>
        <v>HOLD</v>
      </c>
      <c r="N466" s="1">
        <f t="shared" si="6"/>
        <v>1019.6</v>
      </c>
      <c r="O466" s="1">
        <f t="shared" si="9"/>
        <v>0</v>
      </c>
    </row>
    <row r="467" ht="14.25" customHeight="1">
      <c r="A467" s="4">
        <v>41929.0</v>
      </c>
      <c r="B467" s="1">
        <v>1140.0</v>
      </c>
      <c r="C467" s="1">
        <v>1156.0</v>
      </c>
      <c r="D467" s="1">
        <v>1124.5</v>
      </c>
      <c r="E467" s="1">
        <v>1128.4</v>
      </c>
      <c r="F467" s="1">
        <v>1164575.0</v>
      </c>
      <c r="G467" s="1">
        <f t="shared" si="1"/>
        <v>1136.3</v>
      </c>
      <c r="H467" s="13">
        <f t="shared" si="2"/>
        <v>1323306573</v>
      </c>
      <c r="I467" s="1">
        <f t="shared" si="7"/>
        <v>764586918173</v>
      </c>
      <c r="J467" s="1">
        <f t="shared" si="8"/>
        <v>787853926</v>
      </c>
      <c r="K467" s="15">
        <f t="shared" si="3"/>
        <v>970.4678659</v>
      </c>
      <c r="L467" s="1" t="str">
        <f t="shared" si="4"/>
        <v>SELL</v>
      </c>
      <c r="M467" s="1" t="str">
        <f t="shared" si="5"/>
        <v>HOLD</v>
      </c>
      <c r="N467" s="1">
        <f t="shared" si="6"/>
        <v>1019.6</v>
      </c>
      <c r="O467" s="1">
        <f t="shared" si="9"/>
        <v>0</v>
      </c>
    </row>
    <row r="468" ht="14.25" customHeight="1">
      <c r="A468" s="4">
        <v>41932.0</v>
      </c>
      <c r="B468" s="1">
        <v>1125.05</v>
      </c>
      <c r="C468" s="1">
        <v>1138.95</v>
      </c>
      <c r="D468" s="1">
        <v>1120.0</v>
      </c>
      <c r="E468" s="1">
        <v>1124.4</v>
      </c>
      <c r="F468" s="1">
        <v>734239.0</v>
      </c>
      <c r="G468" s="1">
        <f t="shared" si="1"/>
        <v>1127.783333</v>
      </c>
      <c r="H468" s="13">
        <f t="shared" si="2"/>
        <v>828062506.9</v>
      </c>
      <c r="I468" s="14">
        <f t="shared" si="7"/>
        <v>765414980680</v>
      </c>
      <c r="J468" s="1">
        <f t="shared" si="8"/>
        <v>788588165</v>
      </c>
      <c r="K468" s="15">
        <f t="shared" si="3"/>
        <v>970.6143392</v>
      </c>
      <c r="L468" s="1" t="str">
        <f t="shared" si="4"/>
        <v>SELL</v>
      </c>
      <c r="M468" s="1" t="str">
        <f t="shared" si="5"/>
        <v>HOLD</v>
      </c>
      <c r="N468" s="1">
        <f t="shared" si="6"/>
        <v>1019.6</v>
      </c>
      <c r="O468" s="1">
        <f t="shared" si="9"/>
        <v>0</v>
      </c>
    </row>
    <row r="469" ht="14.25" customHeight="1">
      <c r="A469" s="4">
        <v>41933.0</v>
      </c>
      <c r="B469" s="1">
        <v>1126.0</v>
      </c>
      <c r="C469" s="1">
        <v>1132.8</v>
      </c>
      <c r="D469" s="1">
        <v>1105.2</v>
      </c>
      <c r="E469" s="1">
        <v>1117.25</v>
      </c>
      <c r="F469" s="1">
        <v>935801.0</v>
      </c>
      <c r="G469" s="1">
        <f t="shared" si="1"/>
        <v>1118.416667</v>
      </c>
      <c r="H469" s="13">
        <f t="shared" si="2"/>
        <v>1046615435</v>
      </c>
      <c r="I469" s="1">
        <f t="shared" si="7"/>
        <v>766461596115</v>
      </c>
      <c r="J469" s="1">
        <f t="shared" si="8"/>
        <v>789523966</v>
      </c>
      <c r="K469" s="15">
        <f t="shared" si="3"/>
        <v>970.7895252</v>
      </c>
      <c r="L469" s="1" t="str">
        <f t="shared" si="4"/>
        <v>SELL</v>
      </c>
      <c r="M469" s="1" t="str">
        <f t="shared" si="5"/>
        <v>HOLD</v>
      </c>
      <c r="N469" s="1">
        <f t="shared" si="6"/>
        <v>1019.6</v>
      </c>
      <c r="O469" s="1">
        <f t="shared" si="9"/>
        <v>0</v>
      </c>
    </row>
    <row r="470" ht="14.25" customHeight="1">
      <c r="A470" s="4">
        <v>41934.0</v>
      </c>
      <c r="B470" s="1">
        <v>1115.0</v>
      </c>
      <c r="C470" s="1">
        <v>1123.5</v>
      </c>
      <c r="D470" s="1">
        <v>1107.6</v>
      </c>
      <c r="E470" s="1">
        <v>1115.15</v>
      </c>
      <c r="F470" s="1">
        <v>695994.0</v>
      </c>
      <c r="G470" s="1">
        <f t="shared" si="1"/>
        <v>1115.416667</v>
      </c>
      <c r="H470" s="13">
        <f t="shared" si="2"/>
        <v>776323307.5</v>
      </c>
      <c r="I470" s="14">
        <f t="shared" si="7"/>
        <v>767237919422</v>
      </c>
      <c r="J470" s="1">
        <f t="shared" si="8"/>
        <v>790219960</v>
      </c>
      <c r="K470" s="15">
        <f t="shared" si="3"/>
        <v>970.916907</v>
      </c>
      <c r="L470" s="1" t="str">
        <f t="shared" si="4"/>
        <v>SELL</v>
      </c>
      <c r="M470" s="1" t="str">
        <f t="shared" si="5"/>
        <v>HOLD</v>
      </c>
      <c r="N470" s="1">
        <f t="shared" si="6"/>
        <v>1019.6</v>
      </c>
      <c r="O470" s="1">
        <f t="shared" si="9"/>
        <v>0</v>
      </c>
    </row>
    <row r="471" ht="14.25" customHeight="1">
      <c r="A471" s="4">
        <v>41935.0</v>
      </c>
      <c r="B471" s="1">
        <v>1105.75</v>
      </c>
      <c r="C471" s="1">
        <v>1109.8</v>
      </c>
      <c r="D471" s="1">
        <v>1076.3</v>
      </c>
      <c r="E471" s="1">
        <v>1086.6</v>
      </c>
      <c r="F471" s="1">
        <v>1394721.0</v>
      </c>
      <c r="G471" s="1">
        <f t="shared" si="1"/>
        <v>1090.9</v>
      </c>
      <c r="H471" s="13">
        <f t="shared" si="2"/>
        <v>1521501139</v>
      </c>
      <c r="I471" s="1">
        <f t="shared" si="7"/>
        <v>768759420561</v>
      </c>
      <c r="J471" s="1">
        <f t="shared" si="8"/>
        <v>791614681</v>
      </c>
      <c r="K471" s="15">
        <f t="shared" si="3"/>
        <v>971.1283014</v>
      </c>
      <c r="L471" s="1" t="str">
        <f t="shared" si="4"/>
        <v>SELL</v>
      </c>
      <c r="M471" s="1" t="str">
        <f t="shared" si="5"/>
        <v>HOLD</v>
      </c>
      <c r="N471" s="1">
        <f t="shared" si="6"/>
        <v>1019.6</v>
      </c>
      <c r="O471" s="1">
        <f t="shared" si="9"/>
        <v>0</v>
      </c>
    </row>
    <row r="472" ht="14.25" customHeight="1">
      <c r="A472" s="4">
        <v>41936.0</v>
      </c>
      <c r="B472" s="1">
        <v>1085.0</v>
      </c>
      <c r="C472" s="1">
        <v>1088.3</v>
      </c>
      <c r="D472" s="1">
        <v>1060.1</v>
      </c>
      <c r="E472" s="1">
        <v>1067.2</v>
      </c>
      <c r="F472" s="1">
        <v>1435852.0</v>
      </c>
      <c r="G472" s="1">
        <f t="shared" si="1"/>
        <v>1071.866667</v>
      </c>
      <c r="H472" s="13">
        <f t="shared" si="2"/>
        <v>1539041897</v>
      </c>
      <c r="I472" s="14">
        <f t="shared" si="7"/>
        <v>770298462458</v>
      </c>
      <c r="J472" s="1">
        <f t="shared" si="8"/>
        <v>793050533</v>
      </c>
      <c r="K472" s="15">
        <f t="shared" si="3"/>
        <v>971.3106926</v>
      </c>
      <c r="L472" s="1" t="str">
        <f t="shared" si="4"/>
        <v>SELL</v>
      </c>
      <c r="M472" s="1" t="str">
        <f t="shared" si="5"/>
        <v>HOLD</v>
      </c>
      <c r="N472" s="1">
        <f t="shared" si="6"/>
        <v>1019.6</v>
      </c>
      <c r="O472" s="1">
        <f t="shared" si="9"/>
        <v>0</v>
      </c>
    </row>
    <row r="473" ht="14.25" customHeight="1">
      <c r="A473" s="4">
        <v>41939.0</v>
      </c>
      <c r="B473" s="1">
        <v>1068.9</v>
      </c>
      <c r="C473" s="1">
        <v>1095.0</v>
      </c>
      <c r="D473" s="1">
        <v>1057.0</v>
      </c>
      <c r="E473" s="1">
        <v>1081.85</v>
      </c>
      <c r="F473" s="1">
        <v>1861791.0</v>
      </c>
      <c r="G473" s="1">
        <f t="shared" si="1"/>
        <v>1077.95</v>
      </c>
      <c r="H473" s="13">
        <f t="shared" si="2"/>
        <v>2006917608</v>
      </c>
      <c r="I473" s="1">
        <f t="shared" si="7"/>
        <v>772305380067</v>
      </c>
      <c r="J473" s="1">
        <f t="shared" si="8"/>
        <v>794912324</v>
      </c>
      <c r="K473" s="15">
        <f t="shared" si="3"/>
        <v>971.5604561</v>
      </c>
      <c r="L473" s="1" t="str">
        <f t="shared" si="4"/>
        <v>SELL</v>
      </c>
      <c r="M473" s="1" t="str">
        <f t="shared" si="5"/>
        <v>HOLD</v>
      </c>
      <c r="N473" s="1">
        <f t="shared" si="6"/>
        <v>1019.6</v>
      </c>
      <c r="O473" s="1">
        <f t="shared" si="9"/>
        <v>0</v>
      </c>
    </row>
    <row r="474" ht="14.25" customHeight="1">
      <c r="A474" s="4">
        <v>41940.0</v>
      </c>
      <c r="B474" s="1">
        <v>1081.95</v>
      </c>
      <c r="C474" s="1">
        <v>1081.95</v>
      </c>
      <c r="D474" s="1">
        <v>1041.0</v>
      </c>
      <c r="E474" s="1">
        <v>1062.3</v>
      </c>
      <c r="F474" s="1">
        <v>1177875.0</v>
      </c>
      <c r="G474" s="1">
        <f t="shared" si="1"/>
        <v>1061.75</v>
      </c>
      <c r="H474" s="13">
        <f t="shared" si="2"/>
        <v>1250608781</v>
      </c>
      <c r="I474" s="14">
        <f t="shared" si="7"/>
        <v>773555988848</v>
      </c>
      <c r="J474" s="1">
        <f t="shared" si="8"/>
        <v>796090199</v>
      </c>
      <c r="K474" s="15">
        <f t="shared" si="3"/>
        <v>971.6938983</v>
      </c>
      <c r="L474" s="1" t="str">
        <f t="shared" si="4"/>
        <v>SELL</v>
      </c>
      <c r="M474" s="1" t="str">
        <f t="shared" si="5"/>
        <v>HOLD</v>
      </c>
      <c r="N474" s="1">
        <f t="shared" si="6"/>
        <v>1019.6</v>
      </c>
      <c r="O474" s="1">
        <f t="shared" si="9"/>
        <v>0</v>
      </c>
    </row>
    <row r="475" ht="14.25" customHeight="1">
      <c r="A475" s="4">
        <v>41941.0</v>
      </c>
      <c r="B475" s="1">
        <v>1062.0</v>
      </c>
      <c r="C475" s="1">
        <v>1096.4</v>
      </c>
      <c r="D475" s="1">
        <v>1045.0</v>
      </c>
      <c r="E475" s="1">
        <v>1091.8</v>
      </c>
      <c r="F475" s="1">
        <v>1883422.0</v>
      </c>
      <c r="G475" s="1">
        <f t="shared" si="1"/>
        <v>1077.733333</v>
      </c>
      <c r="H475" s="13">
        <f t="shared" si="2"/>
        <v>2029826670</v>
      </c>
      <c r="I475" s="1">
        <f t="shared" si="7"/>
        <v>775585815518</v>
      </c>
      <c r="J475" s="1">
        <f t="shared" si="8"/>
        <v>797973621</v>
      </c>
      <c r="K475" s="15">
        <f t="shared" si="3"/>
        <v>971.9441785</v>
      </c>
      <c r="L475" s="1" t="str">
        <f t="shared" si="4"/>
        <v>SELL</v>
      </c>
      <c r="M475" s="1" t="str">
        <f t="shared" si="5"/>
        <v>HOLD</v>
      </c>
      <c r="N475" s="1">
        <f t="shared" si="6"/>
        <v>1019.6</v>
      </c>
      <c r="O475" s="1">
        <f t="shared" si="9"/>
        <v>0</v>
      </c>
    </row>
    <row r="476" ht="14.25" customHeight="1">
      <c r="A476" s="4">
        <v>41942.0</v>
      </c>
      <c r="B476" s="1">
        <v>1085.0</v>
      </c>
      <c r="C476" s="1">
        <v>1087.9</v>
      </c>
      <c r="D476" s="1">
        <v>1057.1</v>
      </c>
      <c r="E476" s="1">
        <v>1063.9</v>
      </c>
      <c r="F476" s="1">
        <v>1070302.0</v>
      </c>
      <c r="G476" s="1">
        <f t="shared" si="1"/>
        <v>1069.633333</v>
      </c>
      <c r="H476" s="13">
        <f t="shared" si="2"/>
        <v>1144830696</v>
      </c>
      <c r="I476" s="14">
        <f t="shared" si="7"/>
        <v>776730646214</v>
      </c>
      <c r="J476" s="1">
        <f t="shared" si="8"/>
        <v>799043923</v>
      </c>
      <c r="K476" s="15">
        <f t="shared" si="3"/>
        <v>972.075031</v>
      </c>
      <c r="L476" s="1" t="str">
        <f t="shared" si="4"/>
        <v>SELL</v>
      </c>
      <c r="M476" s="1" t="str">
        <f t="shared" si="5"/>
        <v>HOLD</v>
      </c>
      <c r="N476" s="1">
        <f t="shared" si="6"/>
        <v>1019.6</v>
      </c>
      <c r="O476" s="1">
        <f t="shared" si="9"/>
        <v>0</v>
      </c>
    </row>
    <row r="477" ht="14.25" customHeight="1">
      <c r="A477" s="4">
        <v>41943.0</v>
      </c>
      <c r="B477" s="1">
        <v>1077.95</v>
      </c>
      <c r="C477" s="1">
        <v>1096.0</v>
      </c>
      <c r="D477" s="1">
        <v>1074.0</v>
      </c>
      <c r="E477" s="1">
        <v>1088.5</v>
      </c>
      <c r="F477" s="1">
        <v>752243.0</v>
      </c>
      <c r="G477" s="1">
        <f t="shared" si="1"/>
        <v>1086.166667</v>
      </c>
      <c r="H477" s="13">
        <f t="shared" si="2"/>
        <v>817061271.8</v>
      </c>
      <c r="I477" s="1">
        <f t="shared" si="7"/>
        <v>777547707486</v>
      </c>
      <c r="J477" s="1">
        <f t="shared" si="8"/>
        <v>799796166</v>
      </c>
      <c r="K477" s="15">
        <f t="shared" si="3"/>
        <v>972.1823391</v>
      </c>
      <c r="L477" s="1" t="str">
        <f t="shared" si="4"/>
        <v>SELL</v>
      </c>
      <c r="M477" s="1" t="str">
        <f t="shared" si="5"/>
        <v>HOLD</v>
      </c>
      <c r="N477" s="1">
        <f t="shared" si="6"/>
        <v>1019.6</v>
      </c>
      <c r="O477" s="1">
        <f t="shared" si="9"/>
        <v>0</v>
      </c>
    </row>
    <row r="478" ht="14.25" customHeight="1">
      <c r="A478" s="4">
        <v>41946.0</v>
      </c>
      <c r="B478" s="1">
        <v>1093.0</v>
      </c>
      <c r="C478" s="1">
        <v>1105.9</v>
      </c>
      <c r="D478" s="1">
        <v>1086.2</v>
      </c>
      <c r="E478" s="1">
        <v>1093.3</v>
      </c>
      <c r="F478" s="1">
        <v>1277348.0</v>
      </c>
      <c r="G478" s="1">
        <f t="shared" si="1"/>
        <v>1095.133333</v>
      </c>
      <c r="H478" s="13">
        <f t="shared" si="2"/>
        <v>1398866373</v>
      </c>
      <c r="I478" s="14">
        <f t="shared" si="7"/>
        <v>778946573859</v>
      </c>
      <c r="J478" s="1">
        <f t="shared" si="8"/>
        <v>801073514</v>
      </c>
      <c r="K478" s="15">
        <f t="shared" si="3"/>
        <v>972.3783901</v>
      </c>
      <c r="L478" s="1" t="str">
        <f t="shared" si="4"/>
        <v>SELL</v>
      </c>
      <c r="M478" s="1" t="str">
        <f t="shared" si="5"/>
        <v>HOLD</v>
      </c>
      <c r="N478" s="1">
        <f t="shared" si="6"/>
        <v>1019.6</v>
      </c>
      <c r="O478" s="1">
        <f t="shared" si="9"/>
        <v>0</v>
      </c>
    </row>
    <row r="479" ht="14.25" customHeight="1">
      <c r="A479" s="4">
        <v>41947.0</v>
      </c>
      <c r="B479" s="1">
        <v>1081.15</v>
      </c>
      <c r="C479" s="1">
        <v>1122.95</v>
      </c>
      <c r="D479" s="1">
        <v>1081.15</v>
      </c>
      <c r="E479" s="1">
        <v>1115.55</v>
      </c>
      <c r="F479" s="1">
        <v>1740849.0</v>
      </c>
      <c r="G479" s="1">
        <f t="shared" si="1"/>
        <v>1106.55</v>
      </c>
      <c r="H479" s="13">
        <f t="shared" si="2"/>
        <v>1926336461</v>
      </c>
      <c r="I479" s="1">
        <f t="shared" si="7"/>
        <v>780872910320</v>
      </c>
      <c r="J479" s="1">
        <f t="shared" si="8"/>
        <v>802814363</v>
      </c>
      <c r="K479" s="15">
        <f t="shared" si="3"/>
        <v>972.6693322</v>
      </c>
      <c r="L479" s="1" t="str">
        <f t="shared" si="4"/>
        <v>SELL</v>
      </c>
      <c r="M479" s="1" t="str">
        <f t="shared" si="5"/>
        <v>HOLD</v>
      </c>
      <c r="N479" s="1">
        <f t="shared" si="6"/>
        <v>1019.6</v>
      </c>
      <c r="O479" s="1">
        <f t="shared" si="9"/>
        <v>0</v>
      </c>
    </row>
    <row r="480" ht="14.25" customHeight="1">
      <c r="A480" s="4">
        <v>41948.0</v>
      </c>
      <c r="B480" s="1">
        <v>1140.0</v>
      </c>
      <c r="C480" s="1">
        <v>1148.55</v>
      </c>
      <c r="D480" s="1">
        <v>1126.2</v>
      </c>
      <c r="E480" s="1">
        <v>1134.8</v>
      </c>
      <c r="F480" s="1">
        <v>1240724.0</v>
      </c>
      <c r="G480" s="1">
        <f t="shared" si="1"/>
        <v>1136.516667</v>
      </c>
      <c r="H480" s="13">
        <f t="shared" si="2"/>
        <v>1410103505</v>
      </c>
      <c r="I480" s="14">
        <f t="shared" si="7"/>
        <v>782283013825</v>
      </c>
      <c r="J480" s="1">
        <f t="shared" si="8"/>
        <v>804055087</v>
      </c>
      <c r="K480" s="15">
        <f t="shared" si="3"/>
        <v>972.9221623</v>
      </c>
      <c r="L480" s="1" t="str">
        <f t="shared" si="4"/>
        <v>SELL</v>
      </c>
      <c r="M480" s="1" t="str">
        <f t="shared" si="5"/>
        <v>HOLD</v>
      </c>
      <c r="N480" s="1">
        <f t="shared" si="6"/>
        <v>1019.6</v>
      </c>
      <c r="O480" s="1">
        <f t="shared" si="9"/>
        <v>0</v>
      </c>
    </row>
    <row r="481" ht="14.25" customHeight="1">
      <c r="A481" s="4">
        <v>41949.0</v>
      </c>
      <c r="B481" s="1">
        <v>1134.85</v>
      </c>
      <c r="C481" s="1">
        <v>1185.0</v>
      </c>
      <c r="D481" s="1">
        <v>1129.6</v>
      </c>
      <c r="E481" s="1">
        <v>1178.0</v>
      </c>
      <c r="F481" s="1">
        <v>1984433.0</v>
      </c>
      <c r="G481" s="1">
        <f t="shared" si="1"/>
        <v>1164.2</v>
      </c>
      <c r="H481" s="13">
        <f t="shared" si="2"/>
        <v>2310276899</v>
      </c>
      <c r="I481" s="1">
        <f t="shared" si="7"/>
        <v>784593290723</v>
      </c>
      <c r="J481" s="1">
        <f t="shared" si="8"/>
        <v>806039520</v>
      </c>
      <c r="K481" s="15">
        <f t="shared" si="3"/>
        <v>973.3930797</v>
      </c>
      <c r="L481" s="1" t="str">
        <f t="shared" si="4"/>
        <v>SELL</v>
      </c>
      <c r="M481" s="1" t="str">
        <f t="shared" si="5"/>
        <v>HOLD</v>
      </c>
      <c r="N481" s="1">
        <f t="shared" si="6"/>
        <v>1019.6</v>
      </c>
      <c r="O481" s="1">
        <f t="shared" si="9"/>
        <v>0</v>
      </c>
    </row>
    <row r="482" ht="14.25" customHeight="1">
      <c r="A482" s="4">
        <v>41950.0</v>
      </c>
      <c r="B482" s="1">
        <v>1172.5</v>
      </c>
      <c r="C482" s="1">
        <v>1183.9</v>
      </c>
      <c r="D482" s="1">
        <v>1162.55</v>
      </c>
      <c r="E482" s="1">
        <v>1180.95</v>
      </c>
      <c r="F482" s="1">
        <v>765238.0</v>
      </c>
      <c r="G482" s="1">
        <f t="shared" si="1"/>
        <v>1175.8</v>
      </c>
      <c r="H482" s="13">
        <f t="shared" si="2"/>
        <v>899766840.4</v>
      </c>
      <c r="I482" s="14">
        <f t="shared" si="7"/>
        <v>785493057564</v>
      </c>
      <c r="J482" s="1">
        <f t="shared" si="8"/>
        <v>806804758</v>
      </c>
      <c r="K482" s="15">
        <f t="shared" si="3"/>
        <v>973.5850586</v>
      </c>
      <c r="L482" s="1" t="str">
        <f t="shared" si="4"/>
        <v>SELL</v>
      </c>
      <c r="M482" s="1" t="str">
        <f t="shared" si="5"/>
        <v>HOLD</v>
      </c>
      <c r="N482" s="1">
        <f t="shared" si="6"/>
        <v>1019.6</v>
      </c>
      <c r="O482" s="1">
        <f t="shared" si="9"/>
        <v>0</v>
      </c>
    </row>
    <row r="483" ht="14.25" customHeight="1">
      <c r="A483" s="4">
        <v>41953.0</v>
      </c>
      <c r="B483" s="1">
        <v>1180.0</v>
      </c>
      <c r="C483" s="1">
        <v>1192.9</v>
      </c>
      <c r="D483" s="1">
        <v>1173.6</v>
      </c>
      <c r="E483" s="1">
        <v>1179.55</v>
      </c>
      <c r="F483" s="1">
        <v>1318711.0</v>
      </c>
      <c r="G483" s="1">
        <f t="shared" si="1"/>
        <v>1182.016667</v>
      </c>
      <c r="H483" s="13">
        <f t="shared" si="2"/>
        <v>1558738381</v>
      </c>
      <c r="I483" s="1">
        <f t="shared" si="7"/>
        <v>787051795944</v>
      </c>
      <c r="J483" s="1">
        <f t="shared" si="8"/>
        <v>808123469</v>
      </c>
      <c r="K483" s="15">
        <f t="shared" si="3"/>
        <v>973.9251812</v>
      </c>
      <c r="L483" s="1" t="str">
        <f t="shared" si="4"/>
        <v>SELL</v>
      </c>
      <c r="M483" s="1" t="str">
        <f t="shared" si="5"/>
        <v>HOLD</v>
      </c>
      <c r="N483" s="1">
        <f t="shared" si="6"/>
        <v>1019.6</v>
      </c>
      <c r="O483" s="1">
        <f t="shared" si="9"/>
        <v>0</v>
      </c>
    </row>
    <row r="484" ht="14.25" customHeight="1">
      <c r="A484" s="4">
        <v>41954.0</v>
      </c>
      <c r="B484" s="1">
        <v>1170.0</v>
      </c>
      <c r="C484" s="1">
        <v>1189.0</v>
      </c>
      <c r="D484" s="1">
        <v>1167.15</v>
      </c>
      <c r="E484" s="1">
        <v>1177.6</v>
      </c>
      <c r="F484" s="1">
        <v>1663222.0</v>
      </c>
      <c r="G484" s="1">
        <f t="shared" si="1"/>
        <v>1177.916667</v>
      </c>
      <c r="H484" s="13">
        <f t="shared" si="2"/>
        <v>1959136914</v>
      </c>
      <c r="I484" s="14">
        <f t="shared" si="7"/>
        <v>789010932858</v>
      </c>
      <c r="J484" s="1">
        <f t="shared" si="8"/>
        <v>809786691</v>
      </c>
      <c r="K484" s="15">
        <f t="shared" si="3"/>
        <v>974.3441596</v>
      </c>
      <c r="L484" s="1" t="str">
        <f t="shared" si="4"/>
        <v>SELL</v>
      </c>
      <c r="M484" s="1" t="str">
        <f t="shared" si="5"/>
        <v>HOLD</v>
      </c>
      <c r="N484" s="1">
        <f t="shared" si="6"/>
        <v>1019.6</v>
      </c>
      <c r="O484" s="1">
        <f t="shared" si="9"/>
        <v>0</v>
      </c>
    </row>
    <row r="485" ht="14.25" customHeight="1">
      <c r="A485" s="4">
        <v>41955.0</v>
      </c>
      <c r="B485" s="1">
        <v>1161.0</v>
      </c>
      <c r="C485" s="1">
        <v>1182.8</v>
      </c>
      <c r="D485" s="1">
        <v>1161.0</v>
      </c>
      <c r="E485" s="1">
        <v>1172.4</v>
      </c>
      <c r="F485" s="1">
        <v>1381615.0</v>
      </c>
      <c r="G485" s="1">
        <f t="shared" si="1"/>
        <v>1172.066667</v>
      </c>
      <c r="H485" s="13">
        <f t="shared" si="2"/>
        <v>1619344888</v>
      </c>
      <c r="I485" s="1">
        <f t="shared" si="7"/>
        <v>790630277746</v>
      </c>
      <c r="J485" s="1">
        <f t="shared" si="8"/>
        <v>811168306</v>
      </c>
      <c r="K485" s="15">
        <f t="shared" si="3"/>
        <v>974.6809286</v>
      </c>
      <c r="L485" s="1" t="str">
        <f t="shared" si="4"/>
        <v>SELL</v>
      </c>
      <c r="M485" s="1" t="str">
        <f t="shared" si="5"/>
        <v>HOLD</v>
      </c>
      <c r="N485" s="1">
        <f t="shared" si="6"/>
        <v>1019.6</v>
      </c>
      <c r="O485" s="1">
        <f t="shared" si="9"/>
        <v>0</v>
      </c>
    </row>
    <row r="486" ht="14.25" customHeight="1">
      <c r="A486" s="4">
        <v>41956.0</v>
      </c>
      <c r="B486" s="1">
        <v>1176.0</v>
      </c>
      <c r="C486" s="1">
        <v>1190.0</v>
      </c>
      <c r="D486" s="1">
        <v>1155.1</v>
      </c>
      <c r="E486" s="1">
        <v>1180.35</v>
      </c>
      <c r="F486" s="1">
        <v>1586085.0</v>
      </c>
      <c r="G486" s="1">
        <f t="shared" si="1"/>
        <v>1175.15</v>
      </c>
      <c r="H486" s="13">
        <f t="shared" si="2"/>
        <v>1863887788</v>
      </c>
      <c r="I486" s="14">
        <f t="shared" si="7"/>
        <v>792494165534</v>
      </c>
      <c r="J486" s="1">
        <f t="shared" si="8"/>
        <v>812754391</v>
      </c>
      <c r="K486" s="15">
        <f t="shared" si="3"/>
        <v>975.0721427</v>
      </c>
      <c r="L486" s="1" t="str">
        <f t="shared" si="4"/>
        <v>SELL</v>
      </c>
      <c r="M486" s="1" t="str">
        <f t="shared" si="5"/>
        <v>HOLD</v>
      </c>
      <c r="N486" s="1">
        <f t="shared" si="6"/>
        <v>1019.6</v>
      </c>
      <c r="O486" s="1">
        <f t="shared" si="9"/>
        <v>0</v>
      </c>
    </row>
    <row r="487" ht="14.25" customHeight="1">
      <c r="A487" s="4">
        <v>41957.0</v>
      </c>
      <c r="B487" s="1">
        <v>1175.0</v>
      </c>
      <c r="C487" s="1">
        <v>1196.9</v>
      </c>
      <c r="D487" s="1">
        <v>1166.65</v>
      </c>
      <c r="E487" s="1">
        <v>1178.7</v>
      </c>
      <c r="F487" s="1">
        <v>1637279.0</v>
      </c>
      <c r="G487" s="1">
        <f t="shared" si="1"/>
        <v>1180.75</v>
      </c>
      <c r="H487" s="13">
        <f t="shared" si="2"/>
        <v>1933217179</v>
      </c>
      <c r="I487" s="1">
        <f t="shared" si="7"/>
        <v>794427382713</v>
      </c>
      <c r="J487" s="1">
        <f t="shared" si="8"/>
        <v>814391670</v>
      </c>
      <c r="K487" s="15">
        <f t="shared" si="3"/>
        <v>975.485644</v>
      </c>
      <c r="L487" s="1" t="str">
        <f t="shared" si="4"/>
        <v>SELL</v>
      </c>
      <c r="M487" s="1" t="str">
        <f t="shared" si="5"/>
        <v>HOLD</v>
      </c>
      <c r="N487" s="1">
        <f t="shared" si="6"/>
        <v>1019.6</v>
      </c>
      <c r="O487" s="1">
        <f t="shared" si="9"/>
        <v>0</v>
      </c>
    </row>
    <row r="488" ht="14.25" customHeight="1">
      <c r="A488" s="4">
        <v>41960.0</v>
      </c>
      <c r="B488" s="1">
        <v>1180.5</v>
      </c>
      <c r="C488" s="1">
        <v>1189.0</v>
      </c>
      <c r="D488" s="1">
        <v>1170.0</v>
      </c>
      <c r="E488" s="1">
        <v>1182.45</v>
      </c>
      <c r="F488" s="1">
        <v>1673088.0</v>
      </c>
      <c r="G488" s="1">
        <f t="shared" si="1"/>
        <v>1180.483333</v>
      </c>
      <c r="H488" s="13">
        <f t="shared" si="2"/>
        <v>1975052499</v>
      </c>
      <c r="I488" s="14">
        <f t="shared" si="7"/>
        <v>796402435212</v>
      </c>
      <c r="J488" s="1">
        <f t="shared" si="8"/>
        <v>816064758</v>
      </c>
      <c r="K488" s="15">
        <f t="shared" si="3"/>
        <v>975.9059283</v>
      </c>
      <c r="L488" s="1" t="str">
        <f t="shared" si="4"/>
        <v>SELL</v>
      </c>
      <c r="M488" s="1" t="str">
        <f t="shared" si="5"/>
        <v>HOLD</v>
      </c>
      <c r="N488" s="1">
        <f t="shared" si="6"/>
        <v>1019.6</v>
      </c>
      <c r="O488" s="1">
        <f t="shared" si="9"/>
        <v>0</v>
      </c>
    </row>
    <row r="489" ht="14.25" customHeight="1">
      <c r="A489" s="4">
        <v>41961.0</v>
      </c>
      <c r="B489" s="1">
        <v>1179.7</v>
      </c>
      <c r="C489" s="1">
        <v>1189.9</v>
      </c>
      <c r="D489" s="1">
        <v>1154.6</v>
      </c>
      <c r="E489" s="1">
        <v>1182.5</v>
      </c>
      <c r="F489" s="1">
        <v>1834686.0</v>
      </c>
      <c r="G489" s="1">
        <f t="shared" si="1"/>
        <v>1175.666667</v>
      </c>
      <c r="H489" s="13">
        <f t="shared" si="2"/>
        <v>2156979174</v>
      </c>
      <c r="I489" s="1">
        <f t="shared" si="7"/>
        <v>798559414386</v>
      </c>
      <c r="J489" s="1">
        <f t="shared" si="8"/>
        <v>817899444</v>
      </c>
      <c r="K489" s="15">
        <f t="shared" si="3"/>
        <v>976.3540252</v>
      </c>
      <c r="L489" s="1" t="str">
        <f t="shared" si="4"/>
        <v>SELL</v>
      </c>
      <c r="M489" s="1" t="str">
        <f t="shared" si="5"/>
        <v>HOLD</v>
      </c>
      <c r="N489" s="1">
        <f t="shared" si="6"/>
        <v>1019.6</v>
      </c>
      <c r="O489" s="1">
        <f t="shared" si="9"/>
        <v>0</v>
      </c>
    </row>
    <row r="490" ht="14.25" customHeight="1">
      <c r="A490" s="4">
        <v>41962.0</v>
      </c>
      <c r="B490" s="1">
        <v>1176.55</v>
      </c>
      <c r="C490" s="1">
        <v>1182.55</v>
      </c>
      <c r="D490" s="1">
        <v>1132.3</v>
      </c>
      <c r="E490" s="1">
        <v>1146.3</v>
      </c>
      <c r="F490" s="1">
        <v>1775448.0</v>
      </c>
      <c r="G490" s="1">
        <f t="shared" si="1"/>
        <v>1153.716667</v>
      </c>
      <c r="H490" s="13">
        <f t="shared" si="2"/>
        <v>2048363948</v>
      </c>
      <c r="I490" s="14">
        <f t="shared" si="7"/>
        <v>800607778335</v>
      </c>
      <c r="J490" s="1">
        <f t="shared" si="8"/>
        <v>819674892</v>
      </c>
      <c r="K490" s="15">
        <f t="shared" si="3"/>
        <v>976.7381997</v>
      </c>
      <c r="L490" s="1" t="str">
        <f t="shared" si="4"/>
        <v>SELL</v>
      </c>
      <c r="M490" s="1" t="str">
        <f t="shared" si="5"/>
        <v>HOLD</v>
      </c>
      <c r="N490" s="1">
        <f t="shared" si="6"/>
        <v>1019.6</v>
      </c>
      <c r="O490" s="1">
        <f t="shared" si="9"/>
        <v>0</v>
      </c>
    </row>
    <row r="491" ht="14.25" customHeight="1">
      <c r="A491" s="4">
        <v>41963.0</v>
      </c>
      <c r="B491" s="1">
        <v>1139.0</v>
      </c>
      <c r="C491" s="1">
        <v>1157.4</v>
      </c>
      <c r="D491" s="1">
        <v>1114.4</v>
      </c>
      <c r="E491" s="1">
        <v>1143.65</v>
      </c>
      <c r="F491" s="1">
        <v>1833862.0</v>
      </c>
      <c r="G491" s="1">
        <f t="shared" si="1"/>
        <v>1138.483333</v>
      </c>
      <c r="H491" s="13">
        <f t="shared" si="2"/>
        <v>2087821323</v>
      </c>
      <c r="I491" s="1">
        <f t="shared" si="7"/>
        <v>802695599657</v>
      </c>
      <c r="J491" s="1">
        <f t="shared" si="8"/>
        <v>821508754</v>
      </c>
      <c r="K491" s="15">
        <f t="shared" si="3"/>
        <v>977.0992649</v>
      </c>
      <c r="L491" s="1" t="str">
        <f t="shared" si="4"/>
        <v>SELL</v>
      </c>
      <c r="M491" s="1" t="str">
        <f t="shared" si="5"/>
        <v>HOLD</v>
      </c>
      <c r="N491" s="1">
        <f t="shared" si="6"/>
        <v>1019.6</v>
      </c>
      <c r="O491" s="1">
        <f t="shared" si="9"/>
        <v>0</v>
      </c>
    </row>
    <row r="492" ht="14.25" customHeight="1">
      <c r="A492" s="4">
        <v>41964.0</v>
      </c>
      <c r="B492" s="1">
        <v>1145.35</v>
      </c>
      <c r="C492" s="1">
        <v>1151.1</v>
      </c>
      <c r="D492" s="1">
        <v>1128.25</v>
      </c>
      <c r="E492" s="1">
        <v>1133.35</v>
      </c>
      <c r="F492" s="1">
        <v>904698.0</v>
      </c>
      <c r="G492" s="1">
        <f t="shared" si="1"/>
        <v>1137.566667</v>
      </c>
      <c r="H492" s="13">
        <f t="shared" si="2"/>
        <v>1029154288</v>
      </c>
      <c r="I492" s="14">
        <f t="shared" si="7"/>
        <v>803724753946</v>
      </c>
      <c r="J492" s="1">
        <f t="shared" si="8"/>
        <v>822413452</v>
      </c>
      <c r="K492" s="15">
        <f t="shared" si="3"/>
        <v>977.2757875</v>
      </c>
      <c r="L492" s="1" t="str">
        <f t="shared" si="4"/>
        <v>SELL</v>
      </c>
      <c r="M492" s="1" t="str">
        <f t="shared" si="5"/>
        <v>HOLD</v>
      </c>
      <c r="N492" s="1">
        <f t="shared" si="6"/>
        <v>1019.6</v>
      </c>
      <c r="O492" s="1">
        <f t="shared" si="9"/>
        <v>0</v>
      </c>
    </row>
    <row r="493" ht="14.25" customHeight="1">
      <c r="A493" s="4">
        <v>41967.0</v>
      </c>
      <c r="B493" s="1">
        <v>1150.0</v>
      </c>
      <c r="C493" s="1">
        <v>1166.0</v>
      </c>
      <c r="D493" s="1">
        <v>1122.45</v>
      </c>
      <c r="E493" s="1">
        <v>1158.7</v>
      </c>
      <c r="F493" s="1">
        <v>1558488.0</v>
      </c>
      <c r="G493" s="1">
        <f t="shared" si="1"/>
        <v>1149.05</v>
      </c>
      <c r="H493" s="13">
        <f t="shared" si="2"/>
        <v>1790780636</v>
      </c>
      <c r="I493" s="1">
        <f t="shared" si="7"/>
        <v>805515534582</v>
      </c>
      <c r="J493" s="1">
        <f t="shared" si="8"/>
        <v>823971940</v>
      </c>
      <c r="K493" s="15">
        <f t="shared" si="3"/>
        <v>977.600687</v>
      </c>
      <c r="L493" s="1" t="str">
        <f t="shared" si="4"/>
        <v>SELL</v>
      </c>
      <c r="M493" s="1" t="str">
        <f t="shared" si="5"/>
        <v>HOLD</v>
      </c>
      <c r="N493" s="1">
        <f t="shared" si="6"/>
        <v>1019.6</v>
      </c>
      <c r="O493" s="1">
        <f t="shared" si="9"/>
        <v>0</v>
      </c>
    </row>
    <row r="494" ht="14.25" customHeight="1">
      <c r="A494" s="4">
        <v>41968.0</v>
      </c>
      <c r="B494" s="1">
        <v>1152.0</v>
      </c>
      <c r="C494" s="1">
        <v>1163.85</v>
      </c>
      <c r="D494" s="1">
        <v>1134.25</v>
      </c>
      <c r="E494" s="1">
        <v>1151.7</v>
      </c>
      <c r="F494" s="1">
        <v>1043134.0</v>
      </c>
      <c r="G494" s="1">
        <f t="shared" si="1"/>
        <v>1149.933333</v>
      </c>
      <c r="H494" s="13">
        <f t="shared" si="2"/>
        <v>1199534558</v>
      </c>
      <c r="I494" s="14">
        <f t="shared" si="7"/>
        <v>806715069140</v>
      </c>
      <c r="J494" s="1">
        <f t="shared" si="8"/>
        <v>825015074</v>
      </c>
      <c r="K494" s="15">
        <f t="shared" si="3"/>
        <v>977.8185812</v>
      </c>
      <c r="L494" s="1" t="str">
        <f t="shared" si="4"/>
        <v>SELL</v>
      </c>
      <c r="M494" s="1" t="str">
        <f t="shared" si="5"/>
        <v>HOLD</v>
      </c>
      <c r="N494" s="1">
        <f t="shared" si="6"/>
        <v>1019.6</v>
      </c>
      <c r="O494" s="1">
        <f t="shared" si="9"/>
        <v>0</v>
      </c>
    </row>
    <row r="495" ht="14.25" customHeight="1">
      <c r="A495" s="4">
        <v>41969.0</v>
      </c>
      <c r="B495" s="1">
        <v>1151.0</v>
      </c>
      <c r="C495" s="1">
        <v>1162.0</v>
      </c>
      <c r="D495" s="1">
        <v>1139.1</v>
      </c>
      <c r="E495" s="1">
        <v>1157.15</v>
      </c>
      <c r="F495" s="1">
        <v>789295.0</v>
      </c>
      <c r="G495" s="1">
        <f t="shared" si="1"/>
        <v>1152.75</v>
      </c>
      <c r="H495" s="13">
        <f t="shared" si="2"/>
        <v>909859811.3</v>
      </c>
      <c r="I495" s="1">
        <f t="shared" si="7"/>
        <v>807624928951</v>
      </c>
      <c r="J495" s="1">
        <f t="shared" si="8"/>
        <v>825804369</v>
      </c>
      <c r="K495" s="15">
        <f t="shared" si="3"/>
        <v>977.9857788</v>
      </c>
      <c r="L495" s="1" t="str">
        <f t="shared" si="4"/>
        <v>SELL</v>
      </c>
      <c r="M495" s="1" t="str">
        <f t="shared" si="5"/>
        <v>HOLD</v>
      </c>
      <c r="N495" s="1">
        <f t="shared" si="6"/>
        <v>1019.6</v>
      </c>
      <c r="O495" s="1">
        <f t="shared" si="9"/>
        <v>0</v>
      </c>
    </row>
    <row r="496" ht="14.25" customHeight="1">
      <c r="A496" s="4">
        <v>41970.0</v>
      </c>
      <c r="B496" s="1">
        <v>1157.15</v>
      </c>
      <c r="C496" s="1">
        <v>1190.2</v>
      </c>
      <c r="D496" s="1">
        <v>1153.5</v>
      </c>
      <c r="E496" s="1">
        <v>1188.4</v>
      </c>
      <c r="F496" s="1">
        <v>1114676.0</v>
      </c>
      <c r="G496" s="1">
        <f t="shared" si="1"/>
        <v>1177.366667</v>
      </c>
      <c r="H496" s="13">
        <f t="shared" si="2"/>
        <v>1312382367</v>
      </c>
      <c r="I496" s="14">
        <f t="shared" si="7"/>
        <v>808937311317</v>
      </c>
      <c r="J496" s="1">
        <f t="shared" si="8"/>
        <v>826919045</v>
      </c>
      <c r="K496" s="15">
        <f t="shared" si="3"/>
        <v>978.2545416</v>
      </c>
      <c r="L496" s="1" t="str">
        <f t="shared" si="4"/>
        <v>SELL</v>
      </c>
      <c r="M496" s="1" t="str">
        <f t="shared" si="5"/>
        <v>HOLD</v>
      </c>
      <c r="N496" s="1">
        <f t="shared" si="6"/>
        <v>1019.6</v>
      </c>
      <c r="O496" s="1">
        <f t="shared" si="9"/>
        <v>0</v>
      </c>
    </row>
    <row r="497" ht="14.25" customHeight="1">
      <c r="A497" s="4">
        <v>41971.0</v>
      </c>
      <c r="B497" s="1">
        <v>1185.4</v>
      </c>
      <c r="C497" s="1">
        <v>1190.0</v>
      </c>
      <c r="D497" s="1">
        <v>1170.0</v>
      </c>
      <c r="E497" s="1">
        <v>1179.45</v>
      </c>
      <c r="F497" s="1">
        <v>491951.0</v>
      </c>
      <c r="G497" s="1">
        <f t="shared" si="1"/>
        <v>1179.816667</v>
      </c>
      <c r="H497" s="13">
        <f t="shared" si="2"/>
        <v>580411989</v>
      </c>
      <c r="I497" s="1">
        <f t="shared" si="7"/>
        <v>809517723306</v>
      </c>
      <c r="J497" s="1">
        <f t="shared" si="8"/>
        <v>827410996</v>
      </c>
      <c r="K497" s="15">
        <f t="shared" si="3"/>
        <v>978.3743837</v>
      </c>
      <c r="L497" s="1" t="str">
        <f t="shared" si="4"/>
        <v>SELL</v>
      </c>
      <c r="M497" s="1" t="str">
        <f t="shared" si="5"/>
        <v>HOLD</v>
      </c>
      <c r="N497" s="1">
        <f t="shared" si="6"/>
        <v>1019.6</v>
      </c>
      <c r="O497" s="1">
        <f t="shared" si="9"/>
        <v>0</v>
      </c>
    </row>
    <row r="498" ht="14.25" customHeight="1">
      <c r="A498" s="4">
        <v>41974.0</v>
      </c>
      <c r="B498" s="1">
        <v>1178.7</v>
      </c>
      <c r="C498" s="1">
        <v>1183.55</v>
      </c>
      <c r="D498" s="1">
        <v>1165.9</v>
      </c>
      <c r="E498" s="1">
        <v>1169.2</v>
      </c>
      <c r="F498" s="1">
        <v>598955.0</v>
      </c>
      <c r="G498" s="1">
        <f t="shared" si="1"/>
        <v>1172.883333</v>
      </c>
      <c r="H498" s="13">
        <f t="shared" si="2"/>
        <v>702504336.9</v>
      </c>
      <c r="I498" s="14">
        <f t="shared" si="7"/>
        <v>810220227643</v>
      </c>
      <c r="J498" s="1">
        <f t="shared" si="8"/>
        <v>828009951</v>
      </c>
      <c r="K498" s="15">
        <f t="shared" si="3"/>
        <v>978.5150851</v>
      </c>
      <c r="L498" s="1" t="str">
        <f t="shared" si="4"/>
        <v>SELL</v>
      </c>
      <c r="M498" s="1" t="str">
        <f t="shared" si="5"/>
        <v>HOLD</v>
      </c>
      <c r="N498" s="1">
        <f t="shared" si="6"/>
        <v>1019.6</v>
      </c>
      <c r="O498" s="1">
        <f t="shared" si="9"/>
        <v>0</v>
      </c>
    </row>
    <row r="499" ht="14.25" customHeight="1">
      <c r="A499" s="4">
        <v>41975.0</v>
      </c>
      <c r="B499" s="1">
        <v>1163.5</v>
      </c>
      <c r="C499" s="1">
        <v>1178.1</v>
      </c>
      <c r="D499" s="1">
        <v>1159.5</v>
      </c>
      <c r="E499" s="1">
        <v>1165.7</v>
      </c>
      <c r="F499" s="1">
        <v>792864.0</v>
      </c>
      <c r="G499" s="1">
        <f t="shared" si="1"/>
        <v>1167.766667</v>
      </c>
      <c r="H499" s="13">
        <f t="shared" si="2"/>
        <v>925880150.4</v>
      </c>
      <c r="I499" s="1">
        <f t="shared" si="7"/>
        <v>811146107794</v>
      </c>
      <c r="J499" s="1">
        <f t="shared" si="8"/>
        <v>828802815</v>
      </c>
      <c r="K499" s="15">
        <f t="shared" si="3"/>
        <v>978.6961303</v>
      </c>
      <c r="L499" s="1" t="str">
        <f t="shared" si="4"/>
        <v>SELL</v>
      </c>
      <c r="M499" s="1" t="str">
        <f t="shared" si="5"/>
        <v>HOLD</v>
      </c>
      <c r="N499" s="1">
        <f t="shared" si="6"/>
        <v>1019.6</v>
      </c>
      <c r="O499" s="1">
        <f t="shared" si="9"/>
        <v>0</v>
      </c>
    </row>
    <row r="500" ht="14.25" customHeight="1">
      <c r="A500" s="4">
        <v>41976.0</v>
      </c>
      <c r="B500" s="1">
        <v>1178.0</v>
      </c>
      <c r="C500" s="1">
        <v>1182.5</v>
      </c>
      <c r="D500" s="1">
        <v>1156.5</v>
      </c>
      <c r="E500" s="1">
        <v>1160.65</v>
      </c>
      <c r="F500" s="1">
        <v>772705.0</v>
      </c>
      <c r="G500" s="1">
        <f t="shared" si="1"/>
        <v>1166.55</v>
      </c>
      <c r="H500" s="13">
        <f t="shared" si="2"/>
        <v>901399017.8</v>
      </c>
      <c r="I500" s="14">
        <f t="shared" si="7"/>
        <v>812047506812</v>
      </c>
      <c r="J500" s="1">
        <f t="shared" si="8"/>
        <v>829575520</v>
      </c>
      <c r="K500" s="15">
        <f t="shared" si="3"/>
        <v>978.871106</v>
      </c>
      <c r="L500" s="1" t="str">
        <f t="shared" si="4"/>
        <v>SELL</v>
      </c>
      <c r="M500" s="1" t="str">
        <f t="shared" si="5"/>
        <v>HOLD</v>
      </c>
      <c r="N500" s="1">
        <f t="shared" si="6"/>
        <v>1019.6</v>
      </c>
      <c r="O500" s="1">
        <f t="shared" si="9"/>
        <v>0</v>
      </c>
    </row>
    <row r="501" ht="14.25" customHeight="1">
      <c r="A501" s="4">
        <v>41977.0</v>
      </c>
      <c r="B501" s="1">
        <v>1161.0</v>
      </c>
      <c r="C501" s="1">
        <v>1185.95</v>
      </c>
      <c r="D501" s="1">
        <v>1153.0</v>
      </c>
      <c r="E501" s="1">
        <v>1178.6</v>
      </c>
      <c r="F501" s="1">
        <v>1124271.0</v>
      </c>
      <c r="G501" s="1">
        <f t="shared" si="1"/>
        <v>1172.516667</v>
      </c>
      <c r="H501" s="13">
        <f t="shared" si="2"/>
        <v>1318226485</v>
      </c>
      <c r="I501" s="1">
        <f t="shared" si="7"/>
        <v>813365733297</v>
      </c>
      <c r="J501" s="1">
        <f t="shared" si="8"/>
        <v>830699791</v>
      </c>
      <c r="K501" s="15">
        <f t="shared" si="3"/>
        <v>979.1331864</v>
      </c>
      <c r="L501" s="1" t="str">
        <f t="shared" si="4"/>
        <v>SELL</v>
      </c>
      <c r="M501" s="1" t="str">
        <f t="shared" si="5"/>
        <v>HOLD</v>
      </c>
      <c r="N501" s="1">
        <f t="shared" si="6"/>
        <v>1019.6</v>
      </c>
      <c r="O501" s="1">
        <f t="shared" si="9"/>
        <v>0</v>
      </c>
    </row>
    <row r="502" ht="14.25" customHeight="1">
      <c r="A502" s="4">
        <v>41978.0</v>
      </c>
      <c r="B502" s="1">
        <v>1183.25</v>
      </c>
      <c r="C502" s="1">
        <v>1209.9</v>
      </c>
      <c r="D502" s="1">
        <v>1180.0</v>
      </c>
      <c r="E502" s="1">
        <v>1197.6</v>
      </c>
      <c r="F502" s="1">
        <v>1354442.0</v>
      </c>
      <c r="G502" s="1">
        <f t="shared" si="1"/>
        <v>1195.833333</v>
      </c>
      <c r="H502" s="13">
        <f t="shared" si="2"/>
        <v>1619686892</v>
      </c>
      <c r="I502" s="14">
        <f t="shared" si="7"/>
        <v>814985420189</v>
      </c>
      <c r="J502" s="1">
        <f t="shared" si="8"/>
        <v>832054233</v>
      </c>
      <c r="K502" s="15">
        <f t="shared" si="3"/>
        <v>979.4859372</v>
      </c>
      <c r="L502" s="1" t="str">
        <f t="shared" si="4"/>
        <v>SELL</v>
      </c>
      <c r="M502" s="1" t="str">
        <f t="shared" si="5"/>
        <v>HOLD</v>
      </c>
      <c r="N502" s="1">
        <f t="shared" si="6"/>
        <v>1019.6</v>
      </c>
      <c r="O502" s="1">
        <f t="shared" si="9"/>
        <v>0</v>
      </c>
    </row>
    <row r="503" ht="14.25" customHeight="1">
      <c r="A503" s="4">
        <v>41981.0</v>
      </c>
      <c r="B503" s="1">
        <v>1204.9</v>
      </c>
      <c r="C503" s="1">
        <v>1205.0</v>
      </c>
      <c r="D503" s="1">
        <v>1169.3</v>
      </c>
      <c r="E503" s="1">
        <v>1173.0</v>
      </c>
      <c r="F503" s="1">
        <v>1193385.0</v>
      </c>
      <c r="G503" s="1">
        <f t="shared" si="1"/>
        <v>1182.433333</v>
      </c>
      <c r="H503" s="13">
        <f t="shared" si="2"/>
        <v>1411098204</v>
      </c>
      <c r="I503" s="1">
        <f t="shared" si="7"/>
        <v>816396518392</v>
      </c>
      <c r="J503" s="1">
        <f t="shared" si="8"/>
        <v>833247618</v>
      </c>
      <c r="K503" s="15">
        <f t="shared" si="3"/>
        <v>979.7766003</v>
      </c>
      <c r="L503" s="1" t="str">
        <f t="shared" si="4"/>
        <v>SELL</v>
      </c>
      <c r="M503" s="1" t="str">
        <f t="shared" si="5"/>
        <v>HOLD</v>
      </c>
      <c r="N503" s="1">
        <f t="shared" si="6"/>
        <v>1019.6</v>
      </c>
      <c r="O503" s="1">
        <f t="shared" si="9"/>
        <v>0</v>
      </c>
    </row>
    <row r="504" ht="14.25" customHeight="1">
      <c r="A504" s="4">
        <v>41982.0</v>
      </c>
      <c r="B504" s="1">
        <v>1172.8</v>
      </c>
      <c r="C504" s="1">
        <v>1185.0</v>
      </c>
      <c r="D504" s="1">
        <v>1167.35</v>
      </c>
      <c r="E504" s="1">
        <v>1172.0</v>
      </c>
      <c r="F504" s="1">
        <v>1273656.0</v>
      </c>
      <c r="G504" s="1">
        <f t="shared" si="1"/>
        <v>1174.783333</v>
      </c>
      <c r="H504" s="13">
        <f t="shared" si="2"/>
        <v>1496269841</v>
      </c>
      <c r="I504" s="14">
        <f t="shared" si="7"/>
        <v>817892788233</v>
      </c>
      <c r="J504" s="1">
        <f t="shared" si="8"/>
        <v>834521274</v>
      </c>
      <c r="K504" s="15">
        <f t="shared" si="3"/>
        <v>980.0742219</v>
      </c>
      <c r="L504" s="1" t="str">
        <f t="shared" si="4"/>
        <v>SELL</v>
      </c>
      <c r="M504" s="1" t="str">
        <f t="shared" si="5"/>
        <v>HOLD</v>
      </c>
      <c r="N504" s="1">
        <f t="shared" si="6"/>
        <v>1019.6</v>
      </c>
      <c r="O504" s="1">
        <f t="shared" si="9"/>
        <v>0</v>
      </c>
    </row>
    <row r="505" ht="14.25" customHeight="1">
      <c r="A505" s="4">
        <v>41983.0</v>
      </c>
      <c r="B505" s="1">
        <v>1166.0</v>
      </c>
      <c r="C505" s="1">
        <v>1188.35</v>
      </c>
      <c r="D505" s="1">
        <v>1156.8</v>
      </c>
      <c r="E505" s="1">
        <v>1169.4</v>
      </c>
      <c r="F505" s="1">
        <v>1059864.0</v>
      </c>
      <c r="G505" s="1">
        <f t="shared" si="1"/>
        <v>1171.516667</v>
      </c>
      <c r="H505" s="13">
        <f t="shared" si="2"/>
        <v>1241648340</v>
      </c>
      <c r="I505" s="1">
        <f t="shared" si="7"/>
        <v>819134436574</v>
      </c>
      <c r="J505" s="1">
        <f t="shared" si="8"/>
        <v>835581138</v>
      </c>
      <c r="K505" s="15">
        <f t="shared" si="3"/>
        <v>980.3170504</v>
      </c>
      <c r="L505" s="1" t="str">
        <f t="shared" si="4"/>
        <v>SELL</v>
      </c>
      <c r="M505" s="1" t="str">
        <f t="shared" si="5"/>
        <v>HOLD</v>
      </c>
      <c r="N505" s="1">
        <f t="shared" si="6"/>
        <v>1019.6</v>
      </c>
      <c r="O505" s="1">
        <f t="shared" si="9"/>
        <v>0</v>
      </c>
    </row>
    <row r="506" ht="14.25" customHeight="1">
      <c r="A506" s="4">
        <v>41984.0</v>
      </c>
      <c r="B506" s="1">
        <v>1170.0</v>
      </c>
      <c r="C506" s="1">
        <v>1178.75</v>
      </c>
      <c r="D506" s="1">
        <v>1170.0</v>
      </c>
      <c r="E506" s="1">
        <v>1172.5</v>
      </c>
      <c r="F506" s="1">
        <v>67051.0</v>
      </c>
      <c r="G506" s="1">
        <f t="shared" si="1"/>
        <v>1173.75</v>
      </c>
      <c r="H506" s="13">
        <f t="shared" si="2"/>
        <v>78701111.25</v>
      </c>
      <c r="I506" s="14">
        <f t="shared" si="7"/>
        <v>819213137685</v>
      </c>
      <c r="J506" s="1">
        <f t="shared" si="8"/>
        <v>835648189</v>
      </c>
      <c r="K506" s="15">
        <f t="shared" si="3"/>
        <v>980.3325711</v>
      </c>
      <c r="L506" s="1" t="str">
        <f t="shared" si="4"/>
        <v>SELL</v>
      </c>
      <c r="M506" s="1" t="str">
        <f t="shared" si="5"/>
        <v>HOLD</v>
      </c>
      <c r="N506" s="1">
        <f t="shared" si="6"/>
        <v>1019.6</v>
      </c>
      <c r="O506" s="1">
        <f t="shared" si="9"/>
        <v>0</v>
      </c>
    </row>
    <row r="507" ht="14.25" customHeight="1">
      <c r="A507" s="4">
        <v>41985.0</v>
      </c>
      <c r="B507" s="1">
        <v>1171.0</v>
      </c>
      <c r="C507" s="1">
        <v>1179.7</v>
      </c>
      <c r="D507" s="1">
        <v>1165.25</v>
      </c>
      <c r="E507" s="1">
        <v>1171.35</v>
      </c>
      <c r="F507" s="1">
        <v>754514.0</v>
      </c>
      <c r="G507" s="1">
        <f t="shared" si="1"/>
        <v>1172.1</v>
      </c>
      <c r="H507" s="13">
        <f t="shared" si="2"/>
        <v>884365859.4</v>
      </c>
      <c r="I507" s="1">
        <f t="shared" si="7"/>
        <v>820097503544</v>
      </c>
      <c r="J507" s="1">
        <f t="shared" si="8"/>
        <v>836402703</v>
      </c>
      <c r="K507" s="15">
        <f t="shared" si="3"/>
        <v>980.5055634</v>
      </c>
      <c r="L507" s="1" t="str">
        <f t="shared" si="4"/>
        <v>SELL</v>
      </c>
      <c r="M507" s="1" t="str">
        <f t="shared" si="5"/>
        <v>HOLD</v>
      </c>
      <c r="N507" s="1">
        <f t="shared" si="6"/>
        <v>1019.6</v>
      </c>
      <c r="O507" s="1">
        <f t="shared" si="9"/>
        <v>0</v>
      </c>
    </row>
    <row r="508" ht="14.25" customHeight="1">
      <c r="A508" s="4">
        <v>41988.0</v>
      </c>
      <c r="B508" s="1">
        <v>1175.0</v>
      </c>
      <c r="C508" s="1">
        <v>1185.5</v>
      </c>
      <c r="D508" s="1">
        <v>1158.5</v>
      </c>
      <c r="E508" s="1">
        <v>1165.4</v>
      </c>
      <c r="F508" s="1">
        <v>1795895.0</v>
      </c>
      <c r="G508" s="1">
        <f t="shared" si="1"/>
        <v>1169.8</v>
      </c>
      <c r="H508" s="13">
        <f t="shared" si="2"/>
        <v>2100837971</v>
      </c>
      <c r="I508" s="14">
        <f t="shared" si="7"/>
        <v>822198341515</v>
      </c>
      <c r="J508" s="1">
        <f t="shared" si="8"/>
        <v>838198598</v>
      </c>
      <c r="K508" s="15">
        <f t="shared" si="3"/>
        <v>980.9111391</v>
      </c>
      <c r="L508" s="1" t="str">
        <f t="shared" si="4"/>
        <v>SELL</v>
      </c>
      <c r="M508" s="1" t="str">
        <f t="shared" si="5"/>
        <v>HOLD</v>
      </c>
      <c r="N508" s="1">
        <f t="shared" si="6"/>
        <v>1019.6</v>
      </c>
      <c r="O508" s="1">
        <f t="shared" si="9"/>
        <v>0</v>
      </c>
    </row>
    <row r="509" ht="14.25" customHeight="1">
      <c r="A509" s="4">
        <v>41989.0</v>
      </c>
      <c r="B509" s="1">
        <v>1171.4</v>
      </c>
      <c r="C509" s="1">
        <v>1175.0</v>
      </c>
      <c r="D509" s="1">
        <v>1133.15</v>
      </c>
      <c r="E509" s="1">
        <v>1137.0</v>
      </c>
      <c r="F509" s="1">
        <v>2837690.0</v>
      </c>
      <c r="G509" s="1">
        <f t="shared" si="1"/>
        <v>1148.383333</v>
      </c>
      <c r="H509" s="13">
        <f t="shared" si="2"/>
        <v>3258755901</v>
      </c>
      <c r="I509" s="1">
        <f t="shared" si="7"/>
        <v>825457097416</v>
      </c>
      <c r="J509" s="1">
        <f t="shared" si="8"/>
        <v>841036288</v>
      </c>
      <c r="K509" s="15">
        <f t="shared" si="3"/>
        <v>981.4761969</v>
      </c>
      <c r="L509" s="1" t="str">
        <f t="shared" si="4"/>
        <v>SELL</v>
      </c>
      <c r="M509" s="1" t="str">
        <f t="shared" si="5"/>
        <v>HOLD</v>
      </c>
      <c r="N509" s="1">
        <f t="shared" si="6"/>
        <v>1019.6</v>
      </c>
      <c r="O509" s="1">
        <f t="shared" si="9"/>
        <v>0</v>
      </c>
    </row>
    <row r="510" ht="14.25" customHeight="1">
      <c r="A510" s="4">
        <v>41990.0</v>
      </c>
      <c r="B510" s="1">
        <v>1101.0</v>
      </c>
      <c r="C510" s="1">
        <v>1115.0</v>
      </c>
      <c r="D510" s="1">
        <v>1068.65</v>
      </c>
      <c r="E510" s="1">
        <v>1089.5</v>
      </c>
      <c r="F510" s="1">
        <v>4764342.0</v>
      </c>
      <c r="G510" s="1">
        <f t="shared" si="1"/>
        <v>1091.05</v>
      </c>
      <c r="H510" s="13">
        <f t="shared" si="2"/>
        <v>5198135339</v>
      </c>
      <c r="I510" s="14">
        <f t="shared" si="7"/>
        <v>830655232756</v>
      </c>
      <c r="J510" s="1">
        <f t="shared" si="8"/>
        <v>845800630</v>
      </c>
      <c r="K510" s="15">
        <f t="shared" si="3"/>
        <v>982.0934193</v>
      </c>
      <c r="L510" s="1" t="str">
        <f t="shared" si="4"/>
        <v>SELL</v>
      </c>
      <c r="M510" s="1" t="str">
        <f t="shared" si="5"/>
        <v>HOLD</v>
      </c>
      <c r="N510" s="1">
        <f t="shared" si="6"/>
        <v>1019.6</v>
      </c>
      <c r="O510" s="1">
        <f t="shared" si="9"/>
        <v>0</v>
      </c>
    </row>
    <row r="511" ht="14.25" customHeight="1">
      <c r="A511" s="4">
        <v>41991.0</v>
      </c>
      <c r="B511" s="1">
        <v>1097.15</v>
      </c>
      <c r="C511" s="1">
        <v>1103.35</v>
      </c>
      <c r="D511" s="1">
        <v>1073.0</v>
      </c>
      <c r="E511" s="1">
        <v>1085.75</v>
      </c>
      <c r="F511" s="1">
        <v>2009914.0</v>
      </c>
      <c r="G511" s="1">
        <f t="shared" si="1"/>
        <v>1087.366667</v>
      </c>
      <c r="H511" s="13">
        <f t="shared" si="2"/>
        <v>2185513486</v>
      </c>
      <c r="I511" s="1">
        <f t="shared" si="7"/>
        <v>832840746242</v>
      </c>
      <c r="J511" s="1">
        <f t="shared" si="8"/>
        <v>847810544</v>
      </c>
      <c r="K511" s="15">
        <f t="shared" si="3"/>
        <v>982.3429918</v>
      </c>
      <c r="L511" s="1" t="str">
        <f t="shared" si="4"/>
        <v>SELL</v>
      </c>
      <c r="M511" s="1" t="str">
        <f t="shared" si="5"/>
        <v>HOLD</v>
      </c>
      <c r="N511" s="1">
        <f t="shared" si="6"/>
        <v>1019.6</v>
      </c>
      <c r="O511" s="1">
        <f t="shared" si="9"/>
        <v>0</v>
      </c>
    </row>
    <row r="512" ht="14.25" customHeight="1">
      <c r="A512" s="4">
        <v>41992.0</v>
      </c>
      <c r="B512" s="1">
        <v>1084.0</v>
      </c>
      <c r="C512" s="1">
        <v>1114.0</v>
      </c>
      <c r="D512" s="1">
        <v>1078.9</v>
      </c>
      <c r="E512" s="1">
        <v>1109.4</v>
      </c>
      <c r="F512" s="1">
        <v>1523601.0</v>
      </c>
      <c r="G512" s="1">
        <f t="shared" si="1"/>
        <v>1100.766667</v>
      </c>
      <c r="H512" s="13">
        <f t="shared" si="2"/>
        <v>1677129194</v>
      </c>
      <c r="I512" s="14">
        <f t="shared" si="7"/>
        <v>834517875436</v>
      </c>
      <c r="J512" s="1">
        <f t="shared" si="8"/>
        <v>849334145</v>
      </c>
      <c r="K512" s="15">
        <f t="shared" si="3"/>
        <v>982.5554293</v>
      </c>
      <c r="L512" s="1" t="str">
        <f t="shared" si="4"/>
        <v>SELL</v>
      </c>
      <c r="M512" s="1" t="str">
        <f t="shared" si="5"/>
        <v>HOLD</v>
      </c>
      <c r="N512" s="1">
        <f t="shared" si="6"/>
        <v>1019.6</v>
      </c>
      <c r="O512" s="1">
        <f t="shared" si="9"/>
        <v>0</v>
      </c>
    </row>
    <row r="513" ht="14.25" customHeight="1">
      <c r="A513" s="4">
        <v>41995.0</v>
      </c>
      <c r="B513" s="1">
        <v>1119.9</v>
      </c>
      <c r="C513" s="1">
        <v>1124.7</v>
      </c>
      <c r="D513" s="1">
        <v>1094.0</v>
      </c>
      <c r="E513" s="1">
        <v>1103.95</v>
      </c>
      <c r="F513" s="1">
        <v>1852109.0</v>
      </c>
      <c r="G513" s="1">
        <f t="shared" si="1"/>
        <v>1107.55</v>
      </c>
      <c r="H513" s="13">
        <f t="shared" si="2"/>
        <v>2051303323</v>
      </c>
      <c r="I513" s="1">
        <f t="shared" si="7"/>
        <v>836569178759</v>
      </c>
      <c r="J513" s="1">
        <f t="shared" si="8"/>
        <v>851186254</v>
      </c>
      <c r="K513" s="15">
        <f t="shared" si="3"/>
        <v>982.8274068</v>
      </c>
      <c r="L513" s="1" t="str">
        <f t="shared" si="4"/>
        <v>SELL</v>
      </c>
      <c r="M513" s="1" t="str">
        <f t="shared" si="5"/>
        <v>HOLD</v>
      </c>
      <c r="N513" s="1">
        <f t="shared" si="6"/>
        <v>1019.6</v>
      </c>
      <c r="O513" s="1">
        <f t="shared" si="9"/>
        <v>0</v>
      </c>
    </row>
    <row r="514" ht="14.25" customHeight="1">
      <c r="A514" s="4">
        <v>41996.0</v>
      </c>
      <c r="B514" s="1">
        <v>1080.0</v>
      </c>
      <c r="C514" s="1">
        <v>1096.3</v>
      </c>
      <c r="D514" s="1">
        <v>1045.3</v>
      </c>
      <c r="E514" s="1">
        <v>1076.15</v>
      </c>
      <c r="F514" s="1">
        <v>5832766.0</v>
      </c>
      <c r="G514" s="1">
        <f t="shared" si="1"/>
        <v>1072.583333</v>
      </c>
      <c r="H514" s="13">
        <f t="shared" si="2"/>
        <v>6256127599</v>
      </c>
      <c r="I514" s="14">
        <f t="shared" si="7"/>
        <v>842825306358</v>
      </c>
      <c r="J514" s="1">
        <f t="shared" si="8"/>
        <v>857019020</v>
      </c>
      <c r="K514" s="15">
        <f t="shared" si="3"/>
        <v>983.4382746</v>
      </c>
      <c r="L514" s="1" t="str">
        <f t="shared" si="4"/>
        <v>SELL</v>
      </c>
      <c r="M514" s="1" t="str">
        <f t="shared" si="5"/>
        <v>HOLD</v>
      </c>
      <c r="N514" s="1">
        <f t="shared" si="6"/>
        <v>1019.6</v>
      </c>
      <c r="O514" s="1">
        <f t="shared" si="9"/>
        <v>0</v>
      </c>
    </row>
    <row r="515" ht="14.25" customHeight="1">
      <c r="A515" s="4">
        <v>41997.0</v>
      </c>
      <c r="B515" s="1">
        <v>1087.0</v>
      </c>
      <c r="C515" s="1">
        <v>1088.9</v>
      </c>
      <c r="D515" s="1">
        <v>1065.4</v>
      </c>
      <c r="E515" s="1">
        <v>1075.55</v>
      </c>
      <c r="F515" s="1">
        <v>2081646.0</v>
      </c>
      <c r="G515" s="1">
        <f t="shared" si="1"/>
        <v>1076.616667</v>
      </c>
      <c r="H515" s="13">
        <f t="shared" si="2"/>
        <v>2241134778</v>
      </c>
      <c r="I515" s="1">
        <f t="shared" si="7"/>
        <v>845066441136</v>
      </c>
      <c r="J515" s="1">
        <f t="shared" si="8"/>
        <v>859100666</v>
      </c>
      <c r="K515" s="15">
        <f t="shared" si="3"/>
        <v>983.6640508</v>
      </c>
      <c r="L515" s="1" t="str">
        <f t="shared" si="4"/>
        <v>SELL</v>
      </c>
      <c r="M515" s="1" t="str">
        <f t="shared" si="5"/>
        <v>HOLD</v>
      </c>
      <c r="N515" s="1">
        <f t="shared" si="6"/>
        <v>1019.6</v>
      </c>
      <c r="O515" s="1">
        <f t="shared" si="9"/>
        <v>0</v>
      </c>
    </row>
    <row r="516" ht="14.25" customHeight="1">
      <c r="A516" s="4">
        <v>41998.0</v>
      </c>
      <c r="B516" s="1">
        <v>1079.95</v>
      </c>
      <c r="C516" s="1">
        <v>1090.95</v>
      </c>
      <c r="D516" s="1">
        <v>1073.0</v>
      </c>
      <c r="E516" s="1">
        <v>1079.5</v>
      </c>
      <c r="F516" s="1">
        <v>1286347.0</v>
      </c>
      <c r="G516" s="1">
        <f t="shared" si="1"/>
        <v>1081.15</v>
      </c>
      <c r="H516" s="13">
        <f t="shared" si="2"/>
        <v>1390734059</v>
      </c>
      <c r="I516" s="14">
        <f t="shared" si="7"/>
        <v>846457175195</v>
      </c>
      <c r="J516" s="1">
        <f t="shared" si="8"/>
        <v>860387013</v>
      </c>
      <c r="K516" s="15">
        <f t="shared" si="3"/>
        <v>983.8098</v>
      </c>
      <c r="L516" s="1" t="str">
        <f t="shared" si="4"/>
        <v>SELL</v>
      </c>
      <c r="M516" s="1" t="str">
        <f t="shared" si="5"/>
        <v>HOLD</v>
      </c>
      <c r="N516" s="1">
        <f t="shared" si="6"/>
        <v>1019.6</v>
      </c>
      <c r="O516" s="1">
        <f t="shared" si="9"/>
        <v>0</v>
      </c>
    </row>
    <row r="517" ht="14.25" customHeight="1">
      <c r="A517" s="4">
        <v>41999.0</v>
      </c>
      <c r="B517" s="1">
        <v>1086.0</v>
      </c>
      <c r="C517" s="1">
        <v>1091.45</v>
      </c>
      <c r="D517" s="1">
        <v>1074.15</v>
      </c>
      <c r="E517" s="1">
        <v>1077.7</v>
      </c>
      <c r="F517" s="1">
        <v>1065248.0</v>
      </c>
      <c r="G517" s="1">
        <f t="shared" si="1"/>
        <v>1081.1</v>
      </c>
      <c r="H517" s="13">
        <f t="shared" si="2"/>
        <v>1151639613</v>
      </c>
      <c r="I517" s="1">
        <f t="shared" si="7"/>
        <v>847608814807</v>
      </c>
      <c r="J517" s="1">
        <f t="shared" si="8"/>
        <v>861452261</v>
      </c>
      <c r="K517" s="15">
        <f t="shared" si="3"/>
        <v>983.9301064</v>
      </c>
      <c r="L517" s="1" t="str">
        <f t="shared" si="4"/>
        <v>SELL</v>
      </c>
      <c r="M517" s="1" t="str">
        <f t="shared" si="5"/>
        <v>HOLD</v>
      </c>
      <c r="N517" s="1">
        <f t="shared" si="6"/>
        <v>1019.6</v>
      </c>
      <c r="O517" s="1">
        <f t="shared" si="9"/>
        <v>0</v>
      </c>
    </row>
    <row r="518" ht="14.25" customHeight="1">
      <c r="A518" s="4">
        <v>42002.0</v>
      </c>
      <c r="B518" s="1">
        <v>1088.0</v>
      </c>
      <c r="C518" s="1">
        <v>1095.0</v>
      </c>
      <c r="D518" s="1">
        <v>1078.0</v>
      </c>
      <c r="E518" s="1">
        <v>1088.7</v>
      </c>
      <c r="F518" s="1">
        <v>1320655.0</v>
      </c>
      <c r="G518" s="1">
        <f t="shared" si="1"/>
        <v>1087.233333</v>
      </c>
      <c r="H518" s="13">
        <f t="shared" si="2"/>
        <v>1435860138</v>
      </c>
      <c r="I518" s="14">
        <f t="shared" si="7"/>
        <v>849044674945</v>
      </c>
      <c r="J518" s="1">
        <f t="shared" si="8"/>
        <v>862772916</v>
      </c>
      <c r="K518" s="15">
        <f t="shared" si="3"/>
        <v>984.0882336</v>
      </c>
      <c r="L518" s="1" t="str">
        <f t="shared" si="4"/>
        <v>SELL</v>
      </c>
      <c r="M518" s="1" t="str">
        <f t="shared" si="5"/>
        <v>HOLD</v>
      </c>
      <c r="N518" s="1">
        <f t="shared" si="6"/>
        <v>1019.6</v>
      </c>
      <c r="O518" s="1">
        <f t="shared" si="9"/>
        <v>0</v>
      </c>
    </row>
    <row r="519" ht="14.25" customHeight="1">
      <c r="A519" s="4">
        <v>42003.0</v>
      </c>
      <c r="B519" s="1">
        <v>1094.9</v>
      </c>
      <c r="C519" s="1">
        <v>1109.95</v>
      </c>
      <c r="D519" s="1">
        <v>1091.05</v>
      </c>
      <c r="E519" s="1">
        <v>1098.0</v>
      </c>
      <c r="F519" s="1">
        <v>2922619.0</v>
      </c>
      <c r="G519" s="1">
        <f t="shared" si="1"/>
        <v>1099.666667</v>
      </c>
      <c r="H519" s="13">
        <f t="shared" si="2"/>
        <v>3213906694</v>
      </c>
      <c r="I519" s="1">
        <f t="shared" si="7"/>
        <v>852258581639</v>
      </c>
      <c r="J519" s="1">
        <f t="shared" si="8"/>
        <v>865695535</v>
      </c>
      <c r="K519" s="15">
        <f t="shared" si="3"/>
        <v>984.4784306</v>
      </c>
      <c r="L519" s="1" t="str">
        <f t="shared" si="4"/>
        <v>SELL</v>
      </c>
      <c r="M519" s="1" t="str">
        <f t="shared" si="5"/>
        <v>HOLD</v>
      </c>
      <c r="N519" s="1">
        <f t="shared" si="6"/>
        <v>1019.6</v>
      </c>
      <c r="O519" s="1">
        <f t="shared" si="9"/>
        <v>0</v>
      </c>
    </row>
    <row r="520" ht="14.25" customHeight="1">
      <c r="A520" s="4">
        <v>42004.0</v>
      </c>
      <c r="B520" s="1">
        <v>1105.0</v>
      </c>
      <c r="C520" s="1">
        <v>1120.55</v>
      </c>
      <c r="D520" s="1">
        <v>1100.1</v>
      </c>
      <c r="E520" s="1">
        <v>1108.75</v>
      </c>
      <c r="F520" s="1">
        <v>2604859.0</v>
      </c>
      <c r="G520" s="1">
        <f t="shared" si="1"/>
        <v>1109.8</v>
      </c>
      <c r="H520" s="13">
        <f t="shared" si="2"/>
        <v>2890872518</v>
      </c>
      <c r="I520" s="14">
        <f t="shared" si="7"/>
        <v>855149454157</v>
      </c>
      <c r="J520" s="1">
        <f t="shared" si="8"/>
        <v>868300394</v>
      </c>
      <c r="K520" s="15">
        <f t="shared" si="3"/>
        <v>984.8543892</v>
      </c>
      <c r="L520" s="1" t="str">
        <f t="shared" si="4"/>
        <v>SELL</v>
      </c>
      <c r="M520" s="1" t="str">
        <f t="shared" si="5"/>
        <v>HOLD</v>
      </c>
      <c r="N520" s="1">
        <f t="shared" si="6"/>
        <v>1019.6</v>
      </c>
      <c r="O520" s="1">
        <f t="shared" si="9"/>
        <v>0</v>
      </c>
    </row>
    <row r="521" ht="14.25" customHeight="1">
      <c r="A521" s="4">
        <v>42005.0</v>
      </c>
      <c r="B521" s="1">
        <v>1102.5</v>
      </c>
      <c r="C521" s="1">
        <v>1118.95</v>
      </c>
      <c r="D521" s="1">
        <v>1100.75</v>
      </c>
      <c r="E521" s="1">
        <v>1111.75</v>
      </c>
      <c r="F521" s="1">
        <v>1297779.0</v>
      </c>
      <c r="G521" s="1">
        <f t="shared" si="1"/>
        <v>1110.483333</v>
      </c>
      <c r="H521" s="13">
        <f t="shared" si="2"/>
        <v>1441161950</v>
      </c>
      <c r="I521" s="1">
        <f t="shared" si="7"/>
        <v>856590616107</v>
      </c>
      <c r="J521" s="1">
        <f t="shared" si="8"/>
        <v>869598173</v>
      </c>
      <c r="K521" s="15">
        <f t="shared" si="3"/>
        <v>985.0418765</v>
      </c>
      <c r="L521" s="1" t="str">
        <f t="shared" si="4"/>
        <v>SELL</v>
      </c>
      <c r="M521" s="1" t="str">
        <f t="shared" si="5"/>
        <v>HOLD</v>
      </c>
      <c r="N521" s="1">
        <f t="shared" si="6"/>
        <v>1019.6</v>
      </c>
      <c r="O521" s="1">
        <f t="shared" si="9"/>
        <v>0</v>
      </c>
    </row>
    <row r="522" ht="14.25" customHeight="1">
      <c r="A522" s="4">
        <v>42006.0</v>
      </c>
      <c r="B522" s="1">
        <v>1113.0</v>
      </c>
      <c r="C522" s="1">
        <v>1135.9</v>
      </c>
      <c r="D522" s="1">
        <v>1113.0</v>
      </c>
      <c r="E522" s="1">
        <v>1132.4</v>
      </c>
      <c r="F522" s="1">
        <v>1769060.0</v>
      </c>
      <c r="G522" s="1">
        <f t="shared" si="1"/>
        <v>1127.1</v>
      </c>
      <c r="H522" s="13">
        <f t="shared" si="2"/>
        <v>1993907526</v>
      </c>
      <c r="I522" s="14">
        <f t="shared" si="7"/>
        <v>858584523633</v>
      </c>
      <c r="J522" s="1">
        <f t="shared" si="8"/>
        <v>871367233</v>
      </c>
      <c r="K522" s="15">
        <f t="shared" si="3"/>
        <v>985.3302845</v>
      </c>
      <c r="L522" s="1" t="str">
        <f t="shared" si="4"/>
        <v>SELL</v>
      </c>
      <c r="M522" s="1" t="str">
        <f t="shared" si="5"/>
        <v>HOLD</v>
      </c>
      <c r="N522" s="1">
        <f t="shared" si="6"/>
        <v>1019.6</v>
      </c>
      <c r="O522" s="1">
        <f t="shared" si="9"/>
        <v>0</v>
      </c>
    </row>
    <row r="523" ht="14.25" customHeight="1">
      <c r="A523" s="4">
        <v>42009.0</v>
      </c>
      <c r="B523" s="1">
        <v>1129.4</v>
      </c>
      <c r="C523" s="1">
        <v>1135.0</v>
      </c>
      <c r="D523" s="1">
        <v>1108.25</v>
      </c>
      <c r="E523" s="1">
        <v>1128.7</v>
      </c>
      <c r="F523" s="1">
        <v>1144402.0</v>
      </c>
      <c r="G523" s="1">
        <f t="shared" si="1"/>
        <v>1123.983333</v>
      </c>
      <c r="H523" s="13">
        <f t="shared" si="2"/>
        <v>1286288775</v>
      </c>
      <c r="I523" s="1">
        <f t="shared" si="7"/>
        <v>859870812408</v>
      </c>
      <c r="J523" s="1">
        <f t="shared" si="8"/>
        <v>872511635</v>
      </c>
      <c r="K523" s="15">
        <f t="shared" si="3"/>
        <v>985.5121444</v>
      </c>
      <c r="L523" s="1" t="str">
        <f t="shared" si="4"/>
        <v>SELL</v>
      </c>
      <c r="M523" s="1" t="str">
        <f t="shared" si="5"/>
        <v>HOLD</v>
      </c>
      <c r="N523" s="1">
        <f t="shared" si="6"/>
        <v>1019.6</v>
      </c>
      <c r="O523" s="1">
        <f t="shared" si="9"/>
        <v>0</v>
      </c>
    </row>
    <row r="524" ht="14.25" customHeight="1">
      <c r="A524" s="4">
        <v>42010.0</v>
      </c>
      <c r="B524" s="1">
        <v>1136.0</v>
      </c>
      <c r="C524" s="1">
        <v>1152.65</v>
      </c>
      <c r="D524" s="1">
        <v>1130.3</v>
      </c>
      <c r="E524" s="1">
        <v>1148.0</v>
      </c>
      <c r="F524" s="1">
        <v>1693070.0</v>
      </c>
      <c r="G524" s="1">
        <f t="shared" si="1"/>
        <v>1143.65</v>
      </c>
      <c r="H524" s="13">
        <f t="shared" si="2"/>
        <v>1936279506</v>
      </c>
      <c r="I524" s="14">
        <f t="shared" si="7"/>
        <v>861807091913</v>
      </c>
      <c r="J524" s="1">
        <f t="shared" si="8"/>
        <v>874204705</v>
      </c>
      <c r="K524" s="15">
        <f t="shared" si="3"/>
        <v>985.8184096</v>
      </c>
      <c r="L524" s="1" t="str">
        <f t="shared" si="4"/>
        <v>SELL</v>
      </c>
      <c r="M524" s="1" t="str">
        <f t="shared" si="5"/>
        <v>HOLD</v>
      </c>
      <c r="N524" s="1">
        <f t="shared" si="6"/>
        <v>1019.6</v>
      </c>
      <c r="O524" s="1">
        <f t="shared" si="9"/>
        <v>0</v>
      </c>
    </row>
    <row r="525" ht="14.25" customHeight="1">
      <c r="A525" s="4">
        <v>42011.0</v>
      </c>
      <c r="B525" s="1">
        <v>1145.0</v>
      </c>
      <c r="C525" s="1">
        <v>1176.0</v>
      </c>
      <c r="D525" s="1">
        <v>1141.0</v>
      </c>
      <c r="E525" s="1">
        <v>1171.55</v>
      </c>
      <c r="F525" s="1">
        <v>1388779.0</v>
      </c>
      <c r="G525" s="1">
        <f t="shared" si="1"/>
        <v>1162.85</v>
      </c>
      <c r="H525" s="13">
        <f t="shared" si="2"/>
        <v>1614941660</v>
      </c>
      <c r="I525" s="1">
        <f t="shared" si="7"/>
        <v>863422033573</v>
      </c>
      <c r="J525" s="1">
        <f t="shared" si="8"/>
        <v>875593484</v>
      </c>
      <c r="K525" s="15">
        <f t="shared" si="3"/>
        <v>986.0991994</v>
      </c>
      <c r="L525" s="1" t="str">
        <f t="shared" si="4"/>
        <v>SELL</v>
      </c>
      <c r="M525" s="1" t="str">
        <f t="shared" si="5"/>
        <v>HOLD</v>
      </c>
      <c r="N525" s="1">
        <f t="shared" si="6"/>
        <v>1019.6</v>
      </c>
      <c r="O525" s="1">
        <f t="shared" si="9"/>
        <v>0</v>
      </c>
    </row>
    <row r="526" ht="14.25" customHeight="1">
      <c r="A526" s="4">
        <v>42012.0</v>
      </c>
      <c r="B526" s="1">
        <v>1183.7</v>
      </c>
      <c r="C526" s="1">
        <v>1200.05</v>
      </c>
      <c r="D526" s="1">
        <v>1173.35</v>
      </c>
      <c r="E526" s="1">
        <v>1193.85</v>
      </c>
      <c r="F526" s="1">
        <v>1713598.0</v>
      </c>
      <c r="G526" s="1">
        <f t="shared" si="1"/>
        <v>1189.083333</v>
      </c>
      <c r="H526" s="13">
        <f t="shared" si="2"/>
        <v>2037610822</v>
      </c>
      <c r="I526" s="14">
        <f t="shared" si="7"/>
        <v>865459644395</v>
      </c>
      <c r="J526" s="1">
        <f t="shared" si="8"/>
        <v>877307082</v>
      </c>
      <c r="K526" s="15">
        <f t="shared" si="3"/>
        <v>986.4956777</v>
      </c>
      <c r="L526" s="1" t="str">
        <f t="shared" si="4"/>
        <v>SELL</v>
      </c>
      <c r="M526" s="1" t="str">
        <f t="shared" si="5"/>
        <v>HOLD</v>
      </c>
      <c r="N526" s="1">
        <f t="shared" si="6"/>
        <v>1019.6</v>
      </c>
      <c r="O526" s="1">
        <f t="shared" si="9"/>
        <v>0</v>
      </c>
    </row>
    <row r="527" ht="14.25" customHeight="1">
      <c r="A527" s="4">
        <v>42013.0</v>
      </c>
      <c r="B527" s="1">
        <v>1209.7</v>
      </c>
      <c r="C527" s="1">
        <v>1209.7</v>
      </c>
      <c r="D527" s="1">
        <v>1191.9</v>
      </c>
      <c r="E527" s="1">
        <v>1198.0</v>
      </c>
      <c r="F527" s="1">
        <v>1703828.0</v>
      </c>
      <c r="G527" s="1">
        <f t="shared" si="1"/>
        <v>1199.866667</v>
      </c>
      <c r="H527" s="13">
        <f t="shared" si="2"/>
        <v>2044366423</v>
      </c>
      <c r="I527" s="1">
        <f t="shared" si="7"/>
        <v>867504010818</v>
      </c>
      <c r="J527" s="1">
        <f t="shared" si="8"/>
        <v>879010910</v>
      </c>
      <c r="K527" s="15">
        <f t="shared" si="3"/>
        <v>986.9092647</v>
      </c>
      <c r="L527" s="1" t="str">
        <f t="shared" si="4"/>
        <v>SELL</v>
      </c>
      <c r="M527" s="1" t="str">
        <f t="shared" si="5"/>
        <v>HOLD</v>
      </c>
      <c r="N527" s="1">
        <f t="shared" si="6"/>
        <v>1019.6</v>
      </c>
      <c r="O527" s="1">
        <f t="shared" si="9"/>
        <v>0</v>
      </c>
    </row>
    <row r="528" ht="14.25" customHeight="1">
      <c r="A528" s="4">
        <v>42016.0</v>
      </c>
      <c r="B528" s="1">
        <v>1216.4</v>
      </c>
      <c r="C528" s="1">
        <v>1226.85</v>
      </c>
      <c r="D528" s="1">
        <v>1211.0</v>
      </c>
      <c r="E528" s="1">
        <v>1219.65</v>
      </c>
      <c r="F528" s="1">
        <v>1813592.0</v>
      </c>
      <c r="G528" s="1">
        <f t="shared" si="1"/>
        <v>1219.166667</v>
      </c>
      <c r="H528" s="13">
        <f t="shared" si="2"/>
        <v>2211070913</v>
      </c>
      <c r="I528" s="14">
        <f t="shared" si="7"/>
        <v>869715081731</v>
      </c>
      <c r="J528" s="1">
        <f t="shared" si="8"/>
        <v>880824502</v>
      </c>
      <c r="K528" s="15">
        <f t="shared" si="3"/>
        <v>987.3874759</v>
      </c>
      <c r="L528" s="1" t="str">
        <f t="shared" si="4"/>
        <v>SELL</v>
      </c>
      <c r="M528" s="1" t="str">
        <f t="shared" si="5"/>
        <v>HOLD</v>
      </c>
      <c r="N528" s="1">
        <f t="shared" si="6"/>
        <v>1019.6</v>
      </c>
      <c r="O528" s="1">
        <f t="shared" si="9"/>
        <v>0</v>
      </c>
    </row>
    <row r="529" ht="14.25" customHeight="1">
      <c r="A529" s="4">
        <v>42017.0</v>
      </c>
      <c r="B529" s="1">
        <v>1211.1</v>
      </c>
      <c r="C529" s="1">
        <v>1232.0</v>
      </c>
      <c r="D529" s="1">
        <v>1188.0</v>
      </c>
      <c r="E529" s="1">
        <v>1228.6</v>
      </c>
      <c r="F529" s="1">
        <v>1519031.0</v>
      </c>
      <c r="G529" s="1">
        <f t="shared" si="1"/>
        <v>1216.2</v>
      </c>
      <c r="H529" s="13">
        <f t="shared" si="2"/>
        <v>1847445502</v>
      </c>
      <c r="I529" s="1">
        <f t="shared" si="7"/>
        <v>871562527234</v>
      </c>
      <c r="J529" s="1">
        <f t="shared" si="8"/>
        <v>882343533</v>
      </c>
      <c r="K529" s="15">
        <f t="shared" si="3"/>
        <v>987.7813965</v>
      </c>
      <c r="L529" s="1" t="str">
        <f t="shared" si="4"/>
        <v>SELL</v>
      </c>
      <c r="M529" s="1" t="str">
        <f t="shared" si="5"/>
        <v>HOLD</v>
      </c>
      <c r="N529" s="1">
        <f t="shared" si="6"/>
        <v>1019.6</v>
      </c>
      <c r="O529" s="1">
        <f t="shared" si="9"/>
        <v>0</v>
      </c>
    </row>
    <row r="530" ht="14.25" customHeight="1">
      <c r="A530" s="4">
        <v>42018.0</v>
      </c>
      <c r="B530" s="1">
        <v>1228.0</v>
      </c>
      <c r="C530" s="1">
        <v>1238.0</v>
      </c>
      <c r="D530" s="1">
        <v>1212.0</v>
      </c>
      <c r="E530" s="1">
        <v>1233.4</v>
      </c>
      <c r="F530" s="1">
        <v>1162151.0</v>
      </c>
      <c r="G530" s="1">
        <f t="shared" si="1"/>
        <v>1227.8</v>
      </c>
      <c r="H530" s="13">
        <f t="shared" si="2"/>
        <v>1426888998</v>
      </c>
      <c r="I530" s="14">
        <f t="shared" si="7"/>
        <v>872989416231</v>
      </c>
      <c r="J530" s="1">
        <f t="shared" si="8"/>
        <v>883505684</v>
      </c>
      <c r="K530" s="15">
        <f t="shared" si="3"/>
        <v>988.0971136</v>
      </c>
      <c r="L530" s="1" t="str">
        <f t="shared" si="4"/>
        <v>SELL</v>
      </c>
      <c r="M530" s="1" t="str">
        <f t="shared" si="5"/>
        <v>HOLD</v>
      </c>
      <c r="N530" s="1">
        <f t="shared" si="6"/>
        <v>1019.6</v>
      </c>
      <c r="O530" s="1">
        <f t="shared" si="9"/>
        <v>0</v>
      </c>
    </row>
    <row r="531" ht="14.25" customHeight="1">
      <c r="A531" s="4">
        <v>42019.0</v>
      </c>
      <c r="B531" s="1">
        <v>1222.2</v>
      </c>
      <c r="C531" s="1">
        <v>1237.95</v>
      </c>
      <c r="D531" s="1">
        <v>1214.0</v>
      </c>
      <c r="E531" s="1">
        <v>1225.7</v>
      </c>
      <c r="F531" s="1">
        <v>815885.0</v>
      </c>
      <c r="G531" s="1">
        <f t="shared" si="1"/>
        <v>1225.883333</v>
      </c>
      <c r="H531" s="13">
        <f t="shared" si="2"/>
        <v>1000179823</v>
      </c>
      <c r="I531" s="1">
        <f t="shared" si="7"/>
        <v>873989596055</v>
      </c>
      <c r="J531" s="1">
        <f t="shared" si="8"/>
        <v>884321569</v>
      </c>
      <c r="K531" s="15">
        <f t="shared" si="3"/>
        <v>988.3164979</v>
      </c>
      <c r="L531" s="1" t="str">
        <f t="shared" si="4"/>
        <v>SELL</v>
      </c>
      <c r="M531" s="1" t="str">
        <f t="shared" si="5"/>
        <v>HOLD</v>
      </c>
      <c r="N531" s="1">
        <f t="shared" si="6"/>
        <v>1019.6</v>
      </c>
      <c r="O531" s="1">
        <f t="shared" si="9"/>
        <v>0</v>
      </c>
    </row>
    <row r="532" ht="14.25" customHeight="1">
      <c r="A532" s="4">
        <v>42020.0</v>
      </c>
      <c r="B532" s="1">
        <v>1225.0</v>
      </c>
      <c r="C532" s="1">
        <v>1229.55</v>
      </c>
      <c r="D532" s="1">
        <v>1215.0</v>
      </c>
      <c r="E532" s="1">
        <v>1220.0</v>
      </c>
      <c r="F532" s="1">
        <v>913323.0</v>
      </c>
      <c r="G532" s="1">
        <f t="shared" si="1"/>
        <v>1221.516667</v>
      </c>
      <c r="H532" s="13">
        <f t="shared" si="2"/>
        <v>1115639267</v>
      </c>
      <c r="I532" s="14">
        <f t="shared" si="7"/>
        <v>875105235321</v>
      </c>
      <c r="J532" s="1">
        <f t="shared" si="8"/>
        <v>885234892</v>
      </c>
      <c r="K532" s="15">
        <f t="shared" si="3"/>
        <v>988.5570974</v>
      </c>
      <c r="L532" s="1" t="str">
        <f t="shared" si="4"/>
        <v>SELL</v>
      </c>
      <c r="M532" s="1" t="str">
        <f t="shared" si="5"/>
        <v>HOLD</v>
      </c>
      <c r="N532" s="1">
        <f t="shared" si="6"/>
        <v>1019.6</v>
      </c>
      <c r="O532" s="1">
        <f t="shared" si="9"/>
        <v>0</v>
      </c>
    </row>
    <row r="533" ht="14.25" customHeight="1">
      <c r="A533" s="4">
        <v>42023.0</v>
      </c>
      <c r="B533" s="1">
        <v>1227.15</v>
      </c>
      <c r="C533" s="1">
        <v>1248.8</v>
      </c>
      <c r="D533" s="1">
        <v>1219.5</v>
      </c>
      <c r="E533" s="1">
        <v>1241.6</v>
      </c>
      <c r="F533" s="1">
        <v>1083583.0</v>
      </c>
      <c r="G533" s="1">
        <f t="shared" si="1"/>
        <v>1236.633333</v>
      </c>
      <c r="H533" s="13">
        <f t="shared" si="2"/>
        <v>1339994857</v>
      </c>
      <c r="I533" s="1">
        <f t="shared" si="7"/>
        <v>876445230179</v>
      </c>
      <c r="J533" s="1">
        <f t="shared" si="8"/>
        <v>886318475</v>
      </c>
      <c r="K533" s="15">
        <f t="shared" si="3"/>
        <v>988.860387</v>
      </c>
      <c r="L533" s="1" t="str">
        <f t="shared" si="4"/>
        <v>SELL</v>
      </c>
      <c r="M533" s="1" t="str">
        <f t="shared" si="5"/>
        <v>HOLD</v>
      </c>
      <c r="N533" s="1">
        <f t="shared" si="6"/>
        <v>1019.6</v>
      </c>
      <c r="O533" s="1">
        <f t="shared" si="9"/>
        <v>0</v>
      </c>
    </row>
    <row r="534" ht="14.25" customHeight="1">
      <c r="A534" s="4">
        <v>42024.0</v>
      </c>
      <c r="B534" s="1">
        <v>1238.0</v>
      </c>
      <c r="C534" s="1">
        <v>1242.0</v>
      </c>
      <c r="D534" s="1">
        <v>1218.0</v>
      </c>
      <c r="E534" s="1">
        <v>1225.35</v>
      </c>
      <c r="F534" s="1">
        <v>943330.0</v>
      </c>
      <c r="G534" s="1">
        <f t="shared" si="1"/>
        <v>1228.45</v>
      </c>
      <c r="H534" s="13">
        <f t="shared" si="2"/>
        <v>1158833739</v>
      </c>
      <c r="I534" s="14">
        <f t="shared" si="7"/>
        <v>877604063917</v>
      </c>
      <c r="J534" s="1">
        <f t="shared" si="8"/>
        <v>887261805</v>
      </c>
      <c r="K534" s="15">
        <f t="shared" si="3"/>
        <v>989.1151168</v>
      </c>
      <c r="L534" s="1" t="str">
        <f t="shared" si="4"/>
        <v>SELL</v>
      </c>
      <c r="M534" s="1" t="str">
        <f t="shared" si="5"/>
        <v>HOLD</v>
      </c>
      <c r="N534" s="1">
        <f t="shared" si="6"/>
        <v>1019.6</v>
      </c>
      <c r="O534" s="1">
        <f t="shared" si="9"/>
        <v>0</v>
      </c>
    </row>
    <row r="535" ht="14.25" customHeight="1">
      <c r="A535" s="4">
        <v>42025.0</v>
      </c>
      <c r="B535" s="1">
        <v>1234.85</v>
      </c>
      <c r="C535" s="1">
        <v>1254.0</v>
      </c>
      <c r="D535" s="1">
        <v>1221.0</v>
      </c>
      <c r="E535" s="1">
        <v>1228.75</v>
      </c>
      <c r="F535" s="1">
        <v>2048284.0</v>
      </c>
      <c r="G535" s="1">
        <f t="shared" si="1"/>
        <v>1234.583333</v>
      </c>
      <c r="H535" s="13">
        <f t="shared" si="2"/>
        <v>2528777288</v>
      </c>
      <c r="I535" s="1">
        <f t="shared" si="7"/>
        <v>880132841205</v>
      </c>
      <c r="J535" s="1">
        <f t="shared" si="8"/>
        <v>889310089</v>
      </c>
      <c r="K535" s="15">
        <f t="shared" si="3"/>
        <v>989.6804861</v>
      </c>
      <c r="L535" s="1" t="str">
        <f t="shared" si="4"/>
        <v>SELL</v>
      </c>
      <c r="M535" s="1" t="str">
        <f t="shared" si="5"/>
        <v>HOLD</v>
      </c>
      <c r="N535" s="1">
        <f t="shared" si="6"/>
        <v>1019.6</v>
      </c>
      <c r="O535" s="1">
        <f t="shared" si="9"/>
        <v>0</v>
      </c>
    </row>
    <row r="536" ht="14.25" customHeight="1">
      <c r="A536" s="4">
        <v>42026.0</v>
      </c>
      <c r="B536" s="1">
        <v>1223.55</v>
      </c>
      <c r="C536" s="1">
        <v>1240.0</v>
      </c>
      <c r="D536" s="1">
        <v>1204.75</v>
      </c>
      <c r="E536" s="1">
        <v>1237.05</v>
      </c>
      <c r="F536" s="1">
        <v>1244752.0</v>
      </c>
      <c r="G536" s="1">
        <f t="shared" si="1"/>
        <v>1227.266667</v>
      </c>
      <c r="H536" s="13">
        <f t="shared" si="2"/>
        <v>1527642638</v>
      </c>
      <c r="I536" s="14">
        <f t="shared" si="7"/>
        <v>881660483843</v>
      </c>
      <c r="J536" s="1">
        <f t="shared" si="8"/>
        <v>890554841</v>
      </c>
      <c r="K536" s="15">
        <f t="shared" si="3"/>
        <v>990.0125666</v>
      </c>
      <c r="L536" s="1" t="str">
        <f t="shared" si="4"/>
        <v>SELL</v>
      </c>
      <c r="M536" s="1" t="str">
        <f t="shared" si="5"/>
        <v>HOLD</v>
      </c>
      <c r="N536" s="1">
        <f t="shared" si="6"/>
        <v>1019.6</v>
      </c>
      <c r="O536" s="1">
        <f t="shared" si="9"/>
        <v>0</v>
      </c>
    </row>
    <row r="537" ht="14.25" customHeight="1">
      <c r="A537" s="4">
        <v>42027.0</v>
      </c>
      <c r="B537" s="1">
        <v>1235.0</v>
      </c>
      <c r="C537" s="1">
        <v>1266.85</v>
      </c>
      <c r="D537" s="1">
        <v>1229.0</v>
      </c>
      <c r="E537" s="1">
        <v>1252.35</v>
      </c>
      <c r="F537" s="1">
        <v>1570913.0</v>
      </c>
      <c r="G537" s="1">
        <f t="shared" si="1"/>
        <v>1249.4</v>
      </c>
      <c r="H537" s="13">
        <f t="shared" si="2"/>
        <v>1962698702</v>
      </c>
      <c r="I537" s="1">
        <f t="shared" si="7"/>
        <v>883623182546</v>
      </c>
      <c r="J537" s="1">
        <f t="shared" si="8"/>
        <v>892125754</v>
      </c>
      <c r="K537" s="15">
        <f t="shared" si="3"/>
        <v>990.4693129</v>
      </c>
      <c r="L537" s="1" t="str">
        <f t="shared" si="4"/>
        <v>SELL</v>
      </c>
      <c r="M537" s="1" t="str">
        <f t="shared" si="5"/>
        <v>HOLD</v>
      </c>
      <c r="N537" s="1">
        <f t="shared" si="6"/>
        <v>1019.6</v>
      </c>
      <c r="O537" s="1">
        <f t="shared" si="9"/>
        <v>0</v>
      </c>
    </row>
    <row r="538" ht="14.25" customHeight="1">
      <c r="A538" s="4">
        <v>42030.0</v>
      </c>
      <c r="B538" s="1">
        <v>1249.05</v>
      </c>
      <c r="C538" s="1">
        <v>1274.9</v>
      </c>
      <c r="D538" s="1">
        <v>1244.0</v>
      </c>
      <c r="E538" s="1">
        <v>1259.8</v>
      </c>
      <c r="F538" s="1">
        <v>2043440.0</v>
      </c>
      <c r="G538" s="1">
        <f t="shared" si="1"/>
        <v>1259.566667</v>
      </c>
      <c r="H538" s="13">
        <f t="shared" si="2"/>
        <v>2573848909</v>
      </c>
      <c r="I538" s="14">
        <f t="shared" si="7"/>
        <v>886197031455</v>
      </c>
      <c r="J538" s="1">
        <f t="shared" si="8"/>
        <v>894169194</v>
      </c>
      <c r="K538" s="15">
        <f t="shared" si="3"/>
        <v>991.0842796</v>
      </c>
      <c r="L538" s="1" t="str">
        <f t="shared" si="4"/>
        <v>SELL</v>
      </c>
      <c r="M538" s="1" t="str">
        <f t="shared" si="5"/>
        <v>HOLD</v>
      </c>
      <c r="N538" s="1">
        <f t="shared" si="6"/>
        <v>1019.6</v>
      </c>
      <c r="O538" s="1">
        <f t="shared" si="9"/>
        <v>0</v>
      </c>
    </row>
    <row r="539" ht="14.25" customHeight="1">
      <c r="A539" s="4">
        <v>42031.0</v>
      </c>
      <c r="B539" s="1">
        <v>1259.0</v>
      </c>
      <c r="C539" s="1">
        <v>1280.85</v>
      </c>
      <c r="D539" s="1">
        <v>1257.25</v>
      </c>
      <c r="E539" s="1">
        <v>1270.0</v>
      </c>
      <c r="F539" s="1">
        <v>1173200.0</v>
      </c>
      <c r="G539" s="1">
        <f t="shared" si="1"/>
        <v>1269.366667</v>
      </c>
      <c r="H539" s="13">
        <f t="shared" si="2"/>
        <v>1489220973</v>
      </c>
      <c r="I539" s="1">
        <f t="shared" si="7"/>
        <v>887686252428</v>
      </c>
      <c r="J539" s="1">
        <f t="shared" si="8"/>
        <v>895342394</v>
      </c>
      <c r="K539" s="15">
        <f t="shared" si="3"/>
        <v>991.4489232</v>
      </c>
      <c r="L539" s="1" t="str">
        <f t="shared" si="4"/>
        <v>SELL</v>
      </c>
      <c r="M539" s="1" t="str">
        <f t="shared" si="5"/>
        <v>HOLD</v>
      </c>
      <c r="N539" s="1">
        <f t="shared" si="6"/>
        <v>1019.6</v>
      </c>
      <c r="O539" s="1">
        <f t="shared" si="9"/>
        <v>0</v>
      </c>
    </row>
    <row r="540" ht="14.25" customHeight="1">
      <c r="A540" s="4">
        <v>42032.0</v>
      </c>
      <c r="B540" s="1">
        <v>1279.0</v>
      </c>
      <c r="C540" s="1">
        <v>1279.95</v>
      </c>
      <c r="D540" s="1">
        <v>1245.6</v>
      </c>
      <c r="E540" s="1">
        <v>1252.05</v>
      </c>
      <c r="F540" s="1">
        <v>930685.0</v>
      </c>
      <c r="G540" s="1">
        <f t="shared" si="1"/>
        <v>1259.2</v>
      </c>
      <c r="H540" s="13">
        <f t="shared" si="2"/>
        <v>1171918552</v>
      </c>
      <c r="I540" s="14">
        <f t="shared" si="7"/>
        <v>888858170980</v>
      </c>
      <c r="J540" s="1">
        <f t="shared" si="8"/>
        <v>896273079</v>
      </c>
      <c r="K540" s="15">
        <f t="shared" si="3"/>
        <v>991.7269544</v>
      </c>
      <c r="L540" s="1" t="str">
        <f t="shared" si="4"/>
        <v>SELL</v>
      </c>
      <c r="M540" s="1" t="str">
        <f t="shared" si="5"/>
        <v>HOLD</v>
      </c>
      <c r="N540" s="1">
        <f t="shared" si="6"/>
        <v>1019.6</v>
      </c>
      <c r="O540" s="1">
        <f t="shared" si="9"/>
        <v>0</v>
      </c>
    </row>
    <row r="541" ht="14.25" customHeight="1">
      <c r="A541" s="4">
        <v>42033.0</v>
      </c>
      <c r="B541" s="1">
        <v>1255.25</v>
      </c>
      <c r="C541" s="1">
        <v>1260.4</v>
      </c>
      <c r="D541" s="1">
        <v>1219.1</v>
      </c>
      <c r="E541" s="1">
        <v>1226.55</v>
      </c>
      <c r="F541" s="1">
        <v>1986745.0</v>
      </c>
      <c r="G541" s="1">
        <f t="shared" si="1"/>
        <v>1235.35</v>
      </c>
      <c r="H541" s="13">
        <f t="shared" si="2"/>
        <v>2454325436</v>
      </c>
      <c r="I541" s="1">
        <f t="shared" si="7"/>
        <v>891312496416</v>
      </c>
      <c r="J541" s="1">
        <f t="shared" si="8"/>
        <v>898259824</v>
      </c>
      <c r="K541" s="15">
        <f t="shared" si="3"/>
        <v>992.2657928</v>
      </c>
      <c r="L541" s="1" t="str">
        <f t="shared" si="4"/>
        <v>SELL</v>
      </c>
      <c r="M541" s="1" t="str">
        <f t="shared" si="5"/>
        <v>HOLD</v>
      </c>
      <c r="N541" s="1">
        <f t="shared" si="6"/>
        <v>1019.6</v>
      </c>
      <c r="O541" s="1">
        <f t="shared" si="9"/>
        <v>0</v>
      </c>
    </row>
    <row r="542" ht="14.25" customHeight="1">
      <c r="A542" s="4">
        <v>42034.0</v>
      </c>
      <c r="B542" s="1">
        <v>1240.0</v>
      </c>
      <c r="C542" s="1">
        <v>1240.0</v>
      </c>
      <c r="D542" s="1">
        <v>1212.25</v>
      </c>
      <c r="E542" s="1">
        <v>1221.95</v>
      </c>
      <c r="F542" s="1">
        <v>1530108.0</v>
      </c>
      <c r="G542" s="1">
        <f t="shared" si="1"/>
        <v>1224.733333</v>
      </c>
      <c r="H542" s="13">
        <f t="shared" si="2"/>
        <v>1873974271</v>
      </c>
      <c r="I542" s="14">
        <f t="shared" si="7"/>
        <v>893186470687</v>
      </c>
      <c r="J542" s="1">
        <f t="shared" si="8"/>
        <v>899789932</v>
      </c>
      <c r="K542" s="15">
        <f t="shared" si="3"/>
        <v>992.6611078</v>
      </c>
      <c r="L542" s="1" t="str">
        <f t="shared" si="4"/>
        <v>SELL</v>
      </c>
      <c r="M542" s="1" t="str">
        <f t="shared" si="5"/>
        <v>HOLD</v>
      </c>
      <c r="N542" s="1">
        <f t="shared" si="6"/>
        <v>1019.6</v>
      </c>
      <c r="O542" s="1">
        <f t="shared" si="9"/>
        <v>0</v>
      </c>
    </row>
    <row r="543" ht="14.25" customHeight="1">
      <c r="A543" s="4">
        <v>42037.0</v>
      </c>
      <c r="B543" s="1">
        <v>1223.0</v>
      </c>
      <c r="C543" s="1">
        <v>1226.95</v>
      </c>
      <c r="D543" s="1">
        <v>1210.05</v>
      </c>
      <c r="E543" s="1">
        <v>1219.6</v>
      </c>
      <c r="F543" s="1">
        <v>784297.0</v>
      </c>
      <c r="G543" s="1">
        <f t="shared" si="1"/>
        <v>1218.866667</v>
      </c>
      <c r="H543" s="13">
        <f t="shared" si="2"/>
        <v>955953470.1</v>
      </c>
      <c r="I543" s="1">
        <f t="shared" si="7"/>
        <v>894142424157</v>
      </c>
      <c r="J543" s="1">
        <f t="shared" si="8"/>
        <v>900574229</v>
      </c>
      <c r="K543" s="15">
        <f t="shared" si="3"/>
        <v>992.8581069</v>
      </c>
      <c r="L543" s="1" t="str">
        <f t="shared" si="4"/>
        <v>SELL</v>
      </c>
      <c r="M543" s="1" t="str">
        <f t="shared" si="5"/>
        <v>HOLD</v>
      </c>
      <c r="N543" s="1">
        <f t="shared" si="6"/>
        <v>1019.6</v>
      </c>
      <c r="O543" s="1">
        <f t="shared" si="9"/>
        <v>0</v>
      </c>
    </row>
    <row r="544" ht="14.25" customHeight="1">
      <c r="A544" s="4">
        <v>42038.0</v>
      </c>
      <c r="B544" s="1">
        <v>1226.0</v>
      </c>
      <c r="C544" s="1">
        <v>1227.0</v>
      </c>
      <c r="D544" s="1">
        <v>1207.0</v>
      </c>
      <c r="E544" s="1">
        <v>1217.25</v>
      </c>
      <c r="F544" s="1">
        <v>1154616.0</v>
      </c>
      <c r="G544" s="1">
        <f t="shared" si="1"/>
        <v>1217.083333</v>
      </c>
      <c r="H544" s="13">
        <f t="shared" si="2"/>
        <v>1405263890</v>
      </c>
      <c r="I544" s="14">
        <f t="shared" si="7"/>
        <v>895547688047</v>
      </c>
      <c r="J544" s="1">
        <f t="shared" si="8"/>
        <v>901728845</v>
      </c>
      <c r="K544" s="15">
        <f t="shared" si="3"/>
        <v>993.1452155</v>
      </c>
      <c r="L544" s="1" t="str">
        <f t="shared" si="4"/>
        <v>SELL</v>
      </c>
      <c r="M544" s="1" t="str">
        <f t="shared" si="5"/>
        <v>HOLD</v>
      </c>
      <c r="N544" s="1">
        <f t="shared" si="6"/>
        <v>1019.6</v>
      </c>
      <c r="O544" s="1">
        <f t="shared" si="9"/>
        <v>0</v>
      </c>
    </row>
    <row r="545" ht="14.25" customHeight="1">
      <c r="A545" s="4">
        <v>42039.0</v>
      </c>
      <c r="B545" s="1">
        <v>1219.0</v>
      </c>
      <c r="C545" s="1">
        <v>1223.85</v>
      </c>
      <c r="D545" s="1">
        <v>1213.0</v>
      </c>
      <c r="E545" s="1">
        <v>1218.4</v>
      </c>
      <c r="F545" s="1">
        <v>32711.0</v>
      </c>
      <c r="G545" s="1">
        <f t="shared" si="1"/>
        <v>1218.416667</v>
      </c>
      <c r="H545" s="13">
        <f t="shared" si="2"/>
        <v>39855627.58</v>
      </c>
      <c r="I545" s="1">
        <f t="shared" si="7"/>
        <v>895587543675</v>
      </c>
      <c r="J545" s="1">
        <f t="shared" si="8"/>
        <v>901761556</v>
      </c>
      <c r="K545" s="15">
        <f t="shared" si="3"/>
        <v>993.1533871</v>
      </c>
      <c r="L545" s="1" t="str">
        <f t="shared" si="4"/>
        <v>SELL</v>
      </c>
      <c r="M545" s="1" t="str">
        <f t="shared" si="5"/>
        <v>HOLD</v>
      </c>
      <c r="N545" s="1">
        <f t="shared" si="6"/>
        <v>1019.6</v>
      </c>
      <c r="O545" s="1">
        <f t="shared" si="9"/>
        <v>0</v>
      </c>
    </row>
    <row r="546" ht="14.25" customHeight="1">
      <c r="A546" s="4">
        <v>42040.0</v>
      </c>
      <c r="B546" s="1">
        <v>1214.0</v>
      </c>
      <c r="C546" s="1">
        <v>1222.45</v>
      </c>
      <c r="D546" s="1">
        <v>1201.0</v>
      </c>
      <c r="E546" s="1">
        <v>1207.3</v>
      </c>
      <c r="F546" s="1">
        <v>770439.0</v>
      </c>
      <c r="G546" s="1">
        <f t="shared" si="1"/>
        <v>1210.25</v>
      </c>
      <c r="H546" s="13">
        <f t="shared" si="2"/>
        <v>932423799.8</v>
      </c>
      <c r="I546" s="14">
        <f t="shared" si="7"/>
        <v>896519967475</v>
      </c>
      <c r="J546" s="1">
        <f t="shared" si="8"/>
        <v>902531995</v>
      </c>
      <c r="K546" s="15">
        <f t="shared" si="3"/>
        <v>993.3387098</v>
      </c>
      <c r="L546" s="1" t="str">
        <f t="shared" si="4"/>
        <v>SELL</v>
      </c>
      <c r="M546" s="1" t="str">
        <f t="shared" si="5"/>
        <v>HOLD</v>
      </c>
      <c r="N546" s="1">
        <f t="shared" si="6"/>
        <v>1019.6</v>
      </c>
      <c r="O546" s="1">
        <f t="shared" si="9"/>
        <v>0</v>
      </c>
    </row>
    <row r="547" ht="14.25" customHeight="1">
      <c r="A547" s="4">
        <v>42041.0</v>
      </c>
      <c r="B547" s="1">
        <v>1203.0</v>
      </c>
      <c r="C547" s="1">
        <v>1221.3</v>
      </c>
      <c r="D547" s="1">
        <v>1189.0</v>
      </c>
      <c r="E547" s="1">
        <v>1202.0</v>
      </c>
      <c r="F547" s="1">
        <v>858861.0</v>
      </c>
      <c r="G547" s="1">
        <f t="shared" si="1"/>
        <v>1204.1</v>
      </c>
      <c r="H547" s="13">
        <f t="shared" si="2"/>
        <v>1034154530</v>
      </c>
      <c r="I547" s="1">
        <f t="shared" si="7"/>
        <v>897554122005</v>
      </c>
      <c r="J547" s="1">
        <f t="shared" si="8"/>
        <v>903390856</v>
      </c>
      <c r="K547" s="15">
        <f t="shared" si="3"/>
        <v>993.5390823</v>
      </c>
      <c r="L547" s="1" t="str">
        <f t="shared" si="4"/>
        <v>SELL</v>
      </c>
      <c r="M547" s="1" t="str">
        <f t="shared" si="5"/>
        <v>HOLD</v>
      </c>
      <c r="N547" s="1">
        <f t="shared" si="6"/>
        <v>1019.6</v>
      </c>
      <c r="O547" s="1">
        <f t="shared" si="9"/>
        <v>0</v>
      </c>
    </row>
    <row r="548" ht="14.25" customHeight="1">
      <c r="A548" s="4">
        <v>42044.0</v>
      </c>
      <c r="B548" s="1">
        <v>1195.0</v>
      </c>
      <c r="C548" s="1">
        <v>1206.0</v>
      </c>
      <c r="D548" s="1">
        <v>1186.55</v>
      </c>
      <c r="E548" s="1">
        <v>1192.85</v>
      </c>
      <c r="F548" s="1">
        <v>972833.0</v>
      </c>
      <c r="G548" s="1">
        <f t="shared" si="1"/>
        <v>1195.133333</v>
      </c>
      <c r="H548" s="13">
        <f t="shared" si="2"/>
        <v>1162665146</v>
      </c>
      <c r="I548" s="14">
        <f t="shared" si="7"/>
        <v>898716787151</v>
      </c>
      <c r="J548" s="1">
        <f t="shared" si="8"/>
        <v>904363689</v>
      </c>
      <c r="K548" s="15">
        <f t="shared" si="3"/>
        <v>993.7559392</v>
      </c>
      <c r="L548" s="1" t="str">
        <f t="shared" si="4"/>
        <v>SELL</v>
      </c>
      <c r="M548" s="1" t="str">
        <f t="shared" si="5"/>
        <v>HOLD</v>
      </c>
      <c r="N548" s="1">
        <f t="shared" si="6"/>
        <v>1019.6</v>
      </c>
      <c r="O548" s="1">
        <f t="shared" si="9"/>
        <v>0</v>
      </c>
    </row>
    <row r="549" ht="14.25" customHeight="1">
      <c r="A549" s="4">
        <v>42045.0</v>
      </c>
      <c r="B549" s="1">
        <v>1227.0</v>
      </c>
      <c r="C549" s="1">
        <v>1227.0</v>
      </c>
      <c r="D549" s="1">
        <v>1202.95</v>
      </c>
      <c r="E549" s="1">
        <v>1208.55</v>
      </c>
      <c r="F549" s="1">
        <v>1112879.0</v>
      </c>
      <c r="G549" s="1">
        <f t="shared" si="1"/>
        <v>1212.833333</v>
      </c>
      <c r="H549" s="13">
        <f t="shared" si="2"/>
        <v>1349736747</v>
      </c>
      <c r="I549" s="1">
        <f t="shared" si="7"/>
        <v>900066523898</v>
      </c>
      <c r="J549" s="1">
        <f t="shared" si="8"/>
        <v>905476568</v>
      </c>
      <c r="K549" s="15">
        <f t="shared" si="3"/>
        <v>994.025197</v>
      </c>
      <c r="L549" s="1" t="str">
        <f t="shared" si="4"/>
        <v>SELL</v>
      </c>
      <c r="M549" s="1" t="str">
        <f t="shared" si="5"/>
        <v>HOLD</v>
      </c>
      <c r="N549" s="1">
        <f t="shared" si="6"/>
        <v>1019.6</v>
      </c>
      <c r="O549" s="1">
        <f t="shared" si="9"/>
        <v>0</v>
      </c>
    </row>
    <row r="550" ht="14.25" customHeight="1">
      <c r="A550" s="4">
        <v>42046.0</v>
      </c>
      <c r="B550" s="1">
        <v>1215.9</v>
      </c>
      <c r="C550" s="1">
        <v>1218.85</v>
      </c>
      <c r="D550" s="1">
        <v>1183.2</v>
      </c>
      <c r="E550" s="1">
        <v>1189.05</v>
      </c>
      <c r="F550" s="1">
        <v>1120139.0</v>
      </c>
      <c r="G550" s="1">
        <f t="shared" si="1"/>
        <v>1197.033333</v>
      </c>
      <c r="H550" s="13">
        <f t="shared" si="2"/>
        <v>1340843721</v>
      </c>
      <c r="I550" s="14">
        <f t="shared" si="7"/>
        <v>901407367619</v>
      </c>
      <c r="J550" s="1">
        <f t="shared" si="8"/>
        <v>906596707</v>
      </c>
      <c r="K550" s="15">
        <f t="shared" si="3"/>
        <v>994.2760222</v>
      </c>
      <c r="L550" s="1" t="str">
        <f t="shared" si="4"/>
        <v>SELL</v>
      </c>
      <c r="M550" s="1" t="str">
        <f t="shared" si="5"/>
        <v>HOLD</v>
      </c>
      <c r="N550" s="1">
        <f t="shared" si="6"/>
        <v>1019.6</v>
      </c>
      <c r="O550" s="1">
        <f t="shared" si="9"/>
        <v>0</v>
      </c>
    </row>
    <row r="551" ht="14.25" customHeight="1">
      <c r="A551" s="4">
        <v>42047.0</v>
      </c>
      <c r="B551" s="1">
        <v>1190.0</v>
      </c>
      <c r="C551" s="1">
        <v>1214.95</v>
      </c>
      <c r="D551" s="1">
        <v>1190.0</v>
      </c>
      <c r="E551" s="1">
        <v>1197.0</v>
      </c>
      <c r="F551" s="1">
        <v>1246232.0</v>
      </c>
      <c r="G551" s="1">
        <f t="shared" si="1"/>
        <v>1200.65</v>
      </c>
      <c r="H551" s="13">
        <f t="shared" si="2"/>
        <v>1496288451</v>
      </c>
      <c r="I551" s="1">
        <f t="shared" si="7"/>
        <v>902903656070</v>
      </c>
      <c r="J551" s="1">
        <f t="shared" si="8"/>
        <v>907842939</v>
      </c>
      <c r="K551" s="15">
        <f t="shared" si="3"/>
        <v>994.55932</v>
      </c>
      <c r="L551" s="1" t="str">
        <f t="shared" si="4"/>
        <v>SELL</v>
      </c>
      <c r="M551" s="1" t="str">
        <f t="shared" si="5"/>
        <v>HOLD</v>
      </c>
      <c r="N551" s="1">
        <f t="shared" si="6"/>
        <v>1019.6</v>
      </c>
      <c r="O551" s="1">
        <f t="shared" si="9"/>
        <v>0</v>
      </c>
    </row>
    <row r="552" ht="14.25" customHeight="1">
      <c r="A552" s="4">
        <v>42048.0</v>
      </c>
      <c r="B552" s="1">
        <v>1210.1</v>
      </c>
      <c r="C552" s="1">
        <v>1214.0</v>
      </c>
      <c r="D552" s="1">
        <v>1151.0</v>
      </c>
      <c r="E552" s="1">
        <v>1154.55</v>
      </c>
      <c r="F552" s="1">
        <v>4032657.0</v>
      </c>
      <c r="G552" s="1">
        <f t="shared" si="1"/>
        <v>1173.183333</v>
      </c>
      <c r="H552" s="13">
        <f t="shared" si="2"/>
        <v>4731045981</v>
      </c>
      <c r="I552" s="14">
        <f t="shared" si="7"/>
        <v>907634702051</v>
      </c>
      <c r="J552" s="1">
        <f t="shared" si="8"/>
        <v>911875596</v>
      </c>
      <c r="K552" s="15">
        <f t="shared" si="3"/>
        <v>995.3492626</v>
      </c>
      <c r="L552" s="1" t="str">
        <f t="shared" si="4"/>
        <v>SELL</v>
      </c>
      <c r="M552" s="1" t="str">
        <f t="shared" si="5"/>
        <v>HOLD</v>
      </c>
      <c r="N552" s="1">
        <f t="shared" si="6"/>
        <v>1019.6</v>
      </c>
      <c r="O552" s="1">
        <f t="shared" si="9"/>
        <v>0</v>
      </c>
    </row>
    <row r="553" ht="14.25" customHeight="1">
      <c r="A553" s="4">
        <v>42051.0</v>
      </c>
      <c r="B553" s="1">
        <v>1159.0</v>
      </c>
      <c r="C553" s="1">
        <v>1170.95</v>
      </c>
      <c r="D553" s="1">
        <v>1145.0</v>
      </c>
      <c r="E553" s="1">
        <v>1163.7</v>
      </c>
      <c r="F553" s="1">
        <v>2142118.0</v>
      </c>
      <c r="G553" s="1">
        <f t="shared" si="1"/>
        <v>1159.883333</v>
      </c>
      <c r="H553" s="13">
        <f t="shared" si="2"/>
        <v>2484606966</v>
      </c>
      <c r="I553" s="1">
        <f t="shared" si="7"/>
        <v>910119309017</v>
      </c>
      <c r="J553" s="1">
        <f t="shared" si="8"/>
        <v>914017714</v>
      </c>
      <c r="K553" s="15">
        <f t="shared" si="3"/>
        <v>995.7348693</v>
      </c>
      <c r="L553" s="1" t="str">
        <f t="shared" si="4"/>
        <v>SELL</v>
      </c>
      <c r="M553" s="1" t="str">
        <f t="shared" si="5"/>
        <v>HOLD</v>
      </c>
      <c r="N553" s="1">
        <f t="shared" si="6"/>
        <v>1019.6</v>
      </c>
      <c r="O553" s="1">
        <f t="shared" si="9"/>
        <v>0</v>
      </c>
    </row>
    <row r="554" ht="14.25" customHeight="1">
      <c r="A554" s="4">
        <v>42052.0</v>
      </c>
      <c r="B554" s="1">
        <v>1169.95</v>
      </c>
      <c r="C554" s="1">
        <v>1180.0</v>
      </c>
      <c r="D554" s="1">
        <v>1158.0</v>
      </c>
      <c r="E554" s="1">
        <v>1169.55</v>
      </c>
      <c r="F554" s="1">
        <v>1027362.0</v>
      </c>
      <c r="G554" s="1">
        <f t="shared" si="1"/>
        <v>1169.183333</v>
      </c>
      <c r="H554" s="13">
        <f t="shared" si="2"/>
        <v>1201174528</v>
      </c>
      <c r="I554" s="14">
        <f t="shared" si="7"/>
        <v>911320483545</v>
      </c>
      <c r="J554" s="1">
        <f t="shared" si="8"/>
        <v>915045076</v>
      </c>
      <c r="K554" s="15">
        <f t="shared" si="3"/>
        <v>995.9296077</v>
      </c>
      <c r="L554" s="1" t="str">
        <f t="shared" si="4"/>
        <v>SELL</v>
      </c>
      <c r="M554" s="1" t="str">
        <f t="shared" si="5"/>
        <v>HOLD</v>
      </c>
      <c r="N554" s="1">
        <f t="shared" si="6"/>
        <v>1019.6</v>
      </c>
      <c r="O554" s="1">
        <f t="shared" si="9"/>
        <v>0</v>
      </c>
    </row>
    <row r="555" ht="14.25" customHeight="1">
      <c r="A555" s="4">
        <v>42053.0</v>
      </c>
      <c r="B555" s="1">
        <v>1169.55</v>
      </c>
      <c r="C555" s="1">
        <v>1169.55</v>
      </c>
      <c r="D555" s="1">
        <v>1111.8</v>
      </c>
      <c r="E555" s="1">
        <v>1122.0</v>
      </c>
      <c r="F555" s="1">
        <v>2566432.0</v>
      </c>
      <c r="G555" s="1">
        <f t="shared" si="1"/>
        <v>1134.45</v>
      </c>
      <c r="H555" s="13">
        <f t="shared" si="2"/>
        <v>2911488782</v>
      </c>
      <c r="I555" s="1">
        <f t="shared" si="7"/>
        <v>914231972327</v>
      </c>
      <c r="J555" s="1">
        <f t="shared" si="8"/>
        <v>917611508</v>
      </c>
      <c r="K555" s="15">
        <f t="shared" si="3"/>
        <v>996.31703</v>
      </c>
      <c r="L555" s="1" t="str">
        <f t="shared" si="4"/>
        <v>SELL</v>
      </c>
      <c r="M555" s="1" t="str">
        <f t="shared" si="5"/>
        <v>HOLD</v>
      </c>
      <c r="N555" s="1">
        <f t="shared" si="6"/>
        <v>1019.6</v>
      </c>
      <c r="O555" s="1">
        <f t="shared" si="9"/>
        <v>0</v>
      </c>
    </row>
    <row r="556" ht="14.25" customHeight="1">
      <c r="A556" s="4">
        <v>42054.0</v>
      </c>
      <c r="B556" s="1">
        <v>1129.0</v>
      </c>
      <c r="C556" s="1">
        <v>1145.0</v>
      </c>
      <c r="D556" s="1">
        <v>1120.0</v>
      </c>
      <c r="E556" s="1">
        <v>1134.85</v>
      </c>
      <c r="F556" s="1">
        <v>1841602.0</v>
      </c>
      <c r="G556" s="1">
        <f t="shared" si="1"/>
        <v>1133.283333</v>
      </c>
      <c r="H556" s="13">
        <f t="shared" si="2"/>
        <v>2087056853</v>
      </c>
      <c r="I556" s="14">
        <f t="shared" si="7"/>
        <v>916319029181</v>
      </c>
      <c r="J556" s="1">
        <f t="shared" si="8"/>
        <v>919453110</v>
      </c>
      <c r="K556" s="15">
        <f t="shared" si="3"/>
        <v>996.5913642</v>
      </c>
      <c r="L556" s="1" t="str">
        <f t="shared" si="4"/>
        <v>SELL</v>
      </c>
      <c r="M556" s="1" t="str">
        <f t="shared" si="5"/>
        <v>HOLD</v>
      </c>
      <c r="N556" s="1">
        <f t="shared" si="6"/>
        <v>1019.6</v>
      </c>
      <c r="O556" s="1">
        <f t="shared" si="9"/>
        <v>0</v>
      </c>
    </row>
    <row r="557" ht="14.25" customHeight="1">
      <c r="A557" s="4">
        <v>42055.0</v>
      </c>
      <c r="B557" s="1">
        <v>1136.95</v>
      </c>
      <c r="C557" s="1">
        <v>1179.8</v>
      </c>
      <c r="D557" s="1">
        <v>1136.55</v>
      </c>
      <c r="E557" s="1">
        <v>1175.75</v>
      </c>
      <c r="F557" s="1">
        <v>2276621.0</v>
      </c>
      <c r="G557" s="1">
        <f t="shared" si="1"/>
        <v>1164.033333</v>
      </c>
      <c r="H557" s="13">
        <f t="shared" si="2"/>
        <v>2650062731</v>
      </c>
      <c r="I557" s="1">
        <f t="shared" si="7"/>
        <v>918969091912</v>
      </c>
      <c r="J557" s="1">
        <f t="shared" si="8"/>
        <v>921729731</v>
      </c>
      <c r="K557" s="15">
        <f t="shared" si="3"/>
        <v>997.0049365</v>
      </c>
      <c r="L557" s="1" t="str">
        <f t="shared" si="4"/>
        <v>SELL</v>
      </c>
      <c r="M557" s="1" t="str">
        <f t="shared" si="5"/>
        <v>HOLD</v>
      </c>
      <c r="N557" s="1">
        <f t="shared" si="6"/>
        <v>1019.6</v>
      </c>
      <c r="O557" s="1">
        <f t="shared" si="9"/>
        <v>0</v>
      </c>
    </row>
    <row r="558" ht="14.25" customHeight="1">
      <c r="A558" s="4">
        <v>42058.0</v>
      </c>
      <c r="B558" s="1">
        <v>1174.7</v>
      </c>
      <c r="C558" s="1">
        <v>1189.7</v>
      </c>
      <c r="D558" s="1">
        <v>1160.0</v>
      </c>
      <c r="E558" s="1">
        <v>1167.75</v>
      </c>
      <c r="F558" s="1">
        <v>1710847.0</v>
      </c>
      <c r="G558" s="1">
        <f t="shared" si="1"/>
        <v>1172.483333</v>
      </c>
      <c r="H558" s="13">
        <f t="shared" si="2"/>
        <v>2005939593</v>
      </c>
      <c r="I558" s="14">
        <f t="shared" si="7"/>
        <v>920975031505</v>
      </c>
      <c r="J558" s="1">
        <f t="shared" si="8"/>
        <v>923440578</v>
      </c>
      <c r="K558" s="15">
        <f t="shared" si="3"/>
        <v>997.3300432</v>
      </c>
      <c r="L558" s="1" t="str">
        <f t="shared" si="4"/>
        <v>SELL</v>
      </c>
      <c r="M558" s="1" t="str">
        <f t="shared" si="5"/>
        <v>HOLD</v>
      </c>
      <c r="N558" s="1">
        <f t="shared" si="6"/>
        <v>1019.6</v>
      </c>
      <c r="O558" s="1">
        <f t="shared" si="9"/>
        <v>0</v>
      </c>
    </row>
    <row r="559" ht="14.25" customHeight="1">
      <c r="A559" s="4">
        <v>42059.0</v>
      </c>
      <c r="B559" s="1">
        <v>1175.0</v>
      </c>
      <c r="C559" s="1">
        <v>1191.9</v>
      </c>
      <c r="D559" s="1">
        <v>1164.8</v>
      </c>
      <c r="E559" s="1">
        <v>1184.65</v>
      </c>
      <c r="F559" s="1">
        <v>1579218.0</v>
      </c>
      <c r="G559" s="1">
        <f t="shared" si="1"/>
        <v>1180.45</v>
      </c>
      <c r="H559" s="13">
        <f t="shared" si="2"/>
        <v>1864187888</v>
      </c>
      <c r="I559" s="1">
        <f t="shared" si="7"/>
        <v>922839219393</v>
      </c>
      <c r="J559" s="1">
        <f t="shared" si="8"/>
        <v>925019796</v>
      </c>
      <c r="K559" s="15">
        <f t="shared" si="3"/>
        <v>997.6426703</v>
      </c>
      <c r="L559" s="1" t="str">
        <f t="shared" si="4"/>
        <v>SELL</v>
      </c>
      <c r="M559" s="1" t="str">
        <f t="shared" si="5"/>
        <v>HOLD</v>
      </c>
      <c r="N559" s="1">
        <f t="shared" si="6"/>
        <v>1019.6</v>
      </c>
      <c r="O559" s="1">
        <f t="shared" si="9"/>
        <v>0</v>
      </c>
    </row>
    <row r="560" ht="14.25" customHeight="1">
      <c r="A560" s="4">
        <v>42060.0</v>
      </c>
      <c r="B560" s="1">
        <v>1177.0</v>
      </c>
      <c r="C560" s="1">
        <v>1185.0</v>
      </c>
      <c r="D560" s="1">
        <v>1154.0</v>
      </c>
      <c r="E560" s="1">
        <v>1161.6</v>
      </c>
      <c r="F560" s="1">
        <v>1526692.0</v>
      </c>
      <c r="G560" s="1">
        <f t="shared" si="1"/>
        <v>1166.866667</v>
      </c>
      <c r="H560" s="13">
        <f t="shared" si="2"/>
        <v>1781446005</v>
      </c>
      <c r="I560" s="14">
        <f t="shared" si="7"/>
        <v>924620665399</v>
      </c>
      <c r="J560" s="1">
        <f t="shared" si="8"/>
        <v>926546488</v>
      </c>
      <c r="K560" s="15">
        <f t="shared" si="3"/>
        <v>997.9215046</v>
      </c>
      <c r="L560" s="1" t="str">
        <f t="shared" si="4"/>
        <v>SELL</v>
      </c>
      <c r="M560" s="1" t="str">
        <f t="shared" si="5"/>
        <v>HOLD</v>
      </c>
      <c r="N560" s="1">
        <f t="shared" si="6"/>
        <v>1019.6</v>
      </c>
      <c r="O560" s="1">
        <f t="shared" si="9"/>
        <v>0</v>
      </c>
    </row>
    <row r="561" ht="14.25" customHeight="1">
      <c r="A561" s="4">
        <v>42061.0</v>
      </c>
      <c r="B561" s="1">
        <v>1173.0</v>
      </c>
      <c r="C561" s="1">
        <v>1179.65</v>
      </c>
      <c r="D561" s="1">
        <v>1151.95</v>
      </c>
      <c r="E561" s="1">
        <v>1174.75</v>
      </c>
      <c r="F561" s="1">
        <v>794123.0</v>
      </c>
      <c r="G561" s="1">
        <f t="shared" si="1"/>
        <v>1168.783333</v>
      </c>
      <c r="H561" s="13">
        <f t="shared" si="2"/>
        <v>928157727</v>
      </c>
      <c r="I561" s="1">
        <f t="shared" si="7"/>
        <v>925548823126</v>
      </c>
      <c r="J561" s="1">
        <f t="shared" si="8"/>
        <v>927340611</v>
      </c>
      <c r="K561" s="15">
        <f t="shared" si="3"/>
        <v>998.0678212</v>
      </c>
      <c r="L561" s="1" t="str">
        <f t="shared" si="4"/>
        <v>SELL</v>
      </c>
      <c r="M561" s="1" t="str">
        <f t="shared" si="5"/>
        <v>HOLD</v>
      </c>
      <c r="N561" s="1">
        <f t="shared" si="6"/>
        <v>1019.6</v>
      </c>
      <c r="O561" s="1">
        <f t="shared" si="9"/>
        <v>0</v>
      </c>
    </row>
    <row r="562" ht="14.25" customHeight="1">
      <c r="A562" s="4">
        <v>42062.0</v>
      </c>
      <c r="B562" s="1">
        <v>1174.0</v>
      </c>
      <c r="C562" s="1">
        <v>1174.65</v>
      </c>
      <c r="D562" s="1">
        <v>1154.45</v>
      </c>
      <c r="E562" s="1">
        <v>1165.1</v>
      </c>
      <c r="F562" s="1">
        <v>1025548.0</v>
      </c>
      <c r="G562" s="1">
        <f t="shared" si="1"/>
        <v>1164.733333</v>
      </c>
      <c r="H562" s="13">
        <f t="shared" si="2"/>
        <v>1194489941</v>
      </c>
      <c r="I562" s="14">
        <f t="shared" si="7"/>
        <v>926743313066</v>
      </c>
      <c r="J562" s="1">
        <f t="shared" si="8"/>
        <v>928366159</v>
      </c>
      <c r="K562" s="15">
        <f t="shared" si="3"/>
        <v>998.2519333</v>
      </c>
      <c r="L562" s="1" t="str">
        <f t="shared" si="4"/>
        <v>SELL</v>
      </c>
      <c r="M562" s="1" t="str">
        <f t="shared" si="5"/>
        <v>HOLD</v>
      </c>
      <c r="N562" s="1">
        <f t="shared" si="6"/>
        <v>1019.6</v>
      </c>
      <c r="O562" s="1">
        <f t="shared" si="9"/>
        <v>0</v>
      </c>
    </row>
    <row r="563" ht="14.25" customHeight="1">
      <c r="A563" s="4">
        <v>42065.0</v>
      </c>
      <c r="B563" s="1">
        <v>1151.0</v>
      </c>
      <c r="C563" s="1">
        <v>1164.0</v>
      </c>
      <c r="D563" s="1">
        <v>1132.4</v>
      </c>
      <c r="E563" s="1">
        <v>1141.2</v>
      </c>
      <c r="F563" s="1">
        <v>1340607.0</v>
      </c>
      <c r="G563" s="1">
        <f t="shared" si="1"/>
        <v>1145.866667</v>
      </c>
      <c r="H563" s="13">
        <f t="shared" si="2"/>
        <v>1536156874</v>
      </c>
      <c r="I563" s="1">
        <f t="shared" si="7"/>
        <v>928279469941</v>
      </c>
      <c r="J563" s="1">
        <f t="shared" si="8"/>
        <v>929706766</v>
      </c>
      <c r="K563" s="15">
        <f t="shared" si="3"/>
        <v>998.464789</v>
      </c>
      <c r="L563" s="1" t="str">
        <f t="shared" si="4"/>
        <v>SELL</v>
      </c>
      <c r="M563" s="1" t="str">
        <f t="shared" si="5"/>
        <v>HOLD</v>
      </c>
      <c r="N563" s="1">
        <f t="shared" si="6"/>
        <v>1019.6</v>
      </c>
      <c r="O563" s="1">
        <f t="shared" si="9"/>
        <v>0</v>
      </c>
    </row>
    <row r="564" ht="14.25" customHeight="1">
      <c r="A564" s="4">
        <v>42066.0</v>
      </c>
      <c r="B564" s="1">
        <v>1145.5</v>
      </c>
      <c r="C564" s="1">
        <v>1175.75</v>
      </c>
      <c r="D564" s="1">
        <v>1145.5</v>
      </c>
      <c r="E564" s="1">
        <v>1168.8</v>
      </c>
      <c r="F564" s="1">
        <v>1271671.0</v>
      </c>
      <c r="G564" s="1">
        <f t="shared" si="1"/>
        <v>1163.35</v>
      </c>
      <c r="H564" s="13">
        <f t="shared" si="2"/>
        <v>1479398458</v>
      </c>
      <c r="I564" s="14">
        <f t="shared" si="7"/>
        <v>929758868398</v>
      </c>
      <c r="J564" s="1">
        <f t="shared" si="8"/>
        <v>930978437</v>
      </c>
      <c r="K564" s="15">
        <f t="shared" si="3"/>
        <v>998.6900141</v>
      </c>
      <c r="L564" s="1" t="str">
        <f t="shared" si="4"/>
        <v>SELL</v>
      </c>
      <c r="M564" s="1" t="str">
        <f t="shared" si="5"/>
        <v>HOLD</v>
      </c>
      <c r="N564" s="1">
        <f t="shared" si="6"/>
        <v>1019.6</v>
      </c>
      <c r="O564" s="1">
        <f t="shared" si="9"/>
        <v>0</v>
      </c>
    </row>
    <row r="565" ht="14.25" customHeight="1">
      <c r="A565" s="4">
        <v>42067.0</v>
      </c>
      <c r="B565" s="1">
        <v>1170.0</v>
      </c>
      <c r="C565" s="1">
        <v>1199.0</v>
      </c>
      <c r="D565" s="1">
        <v>1170.0</v>
      </c>
      <c r="E565" s="1">
        <v>1194.25</v>
      </c>
      <c r="F565" s="1">
        <v>1163494.0</v>
      </c>
      <c r="G565" s="1">
        <f t="shared" si="1"/>
        <v>1187.75</v>
      </c>
      <c r="H565" s="13">
        <f t="shared" si="2"/>
        <v>1381939999</v>
      </c>
      <c r="I565" s="1">
        <f t="shared" si="7"/>
        <v>931140808397</v>
      </c>
      <c r="J565" s="1">
        <f t="shared" si="8"/>
        <v>932141931</v>
      </c>
      <c r="K565" s="15">
        <f t="shared" si="3"/>
        <v>998.9259977</v>
      </c>
      <c r="L565" s="1" t="str">
        <f t="shared" si="4"/>
        <v>SELL</v>
      </c>
      <c r="M565" s="1" t="str">
        <f t="shared" si="5"/>
        <v>HOLD</v>
      </c>
      <c r="N565" s="1">
        <f t="shared" si="6"/>
        <v>1019.6</v>
      </c>
      <c r="O565" s="1">
        <f t="shared" si="9"/>
        <v>0</v>
      </c>
    </row>
    <row r="566" ht="14.25" customHeight="1">
      <c r="A566" s="4">
        <v>42068.0</v>
      </c>
      <c r="B566" s="1">
        <v>1200.2</v>
      </c>
      <c r="C566" s="1">
        <v>1207.35</v>
      </c>
      <c r="D566" s="1">
        <v>1175.3</v>
      </c>
      <c r="E566" s="1">
        <v>1178.0</v>
      </c>
      <c r="F566" s="1">
        <v>1134577.0</v>
      </c>
      <c r="G566" s="1">
        <f t="shared" si="1"/>
        <v>1186.883333</v>
      </c>
      <c r="H566" s="13">
        <f t="shared" si="2"/>
        <v>1346610532</v>
      </c>
      <c r="I566" s="14">
        <f t="shared" si="7"/>
        <v>932487418929</v>
      </c>
      <c r="J566" s="1">
        <f t="shared" si="8"/>
        <v>933276508</v>
      </c>
      <c r="K566" s="15">
        <f t="shared" si="3"/>
        <v>999.1544959</v>
      </c>
      <c r="L566" s="1" t="str">
        <f t="shared" si="4"/>
        <v>SELL</v>
      </c>
      <c r="M566" s="1" t="str">
        <f t="shared" si="5"/>
        <v>HOLD</v>
      </c>
      <c r="N566" s="1">
        <f t="shared" si="6"/>
        <v>1019.6</v>
      </c>
      <c r="O566" s="1">
        <f t="shared" si="9"/>
        <v>0</v>
      </c>
    </row>
    <row r="567" ht="14.25" customHeight="1">
      <c r="A567" s="4">
        <v>42069.0</v>
      </c>
      <c r="B567" s="1">
        <v>1169.0</v>
      </c>
      <c r="C567" s="1">
        <v>1189.8</v>
      </c>
      <c r="D567" s="1">
        <v>1167.0</v>
      </c>
      <c r="E567" s="1">
        <v>1178.45</v>
      </c>
      <c r="F567" s="1">
        <v>1082527.0</v>
      </c>
      <c r="G567" s="1">
        <f t="shared" si="1"/>
        <v>1178.416667</v>
      </c>
      <c r="H567" s="13">
        <f t="shared" si="2"/>
        <v>1275667859</v>
      </c>
      <c r="I567" s="1">
        <f t="shared" si="7"/>
        <v>933763086787</v>
      </c>
      <c r="J567" s="1">
        <f t="shared" si="8"/>
        <v>934359035</v>
      </c>
      <c r="K567" s="15">
        <f t="shared" si="3"/>
        <v>999.362185</v>
      </c>
      <c r="L567" s="1" t="str">
        <f t="shared" si="4"/>
        <v>SELL</v>
      </c>
      <c r="M567" s="1" t="str">
        <f t="shared" si="5"/>
        <v>HOLD</v>
      </c>
      <c r="N567" s="1">
        <f t="shared" si="6"/>
        <v>1019.6</v>
      </c>
      <c r="O567" s="1">
        <f t="shared" si="9"/>
        <v>0</v>
      </c>
    </row>
    <row r="568" ht="14.25" customHeight="1">
      <c r="A568" s="4">
        <v>42072.0</v>
      </c>
      <c r="B568" s="1">
        <v>1170.0</v>
      </c>
      <c r="C568" s="1">
        <v>1188.0</v>
      </c>
      <c r="D568" s="1">
        <v>1158.25</v>
      </c>
      <c r="E568" s="1">
        <v>1164.1</v>
      </c>
      <c r="F568" s="1">
        <v>788314.0</v>
      </c>
      <c r="G568" s="1">
        <f t="shared" si="1"/>
        <v>1170.116667</v>
      </c>
      <c r="H568" s="13">
        <f t="shared" si="2"/>
        <v>922419350</v>
      </c>
      <c r="I568" s="14">
        <f t="shared" si="7"/>
        <v>934685506137</v>
      </c>
      <c r="J568" s="1">
        <f t="shared" si="8"/>
        <v>935147349</v>
      </c>
      <c r="K568" s="15">
        <f t="shared" si="3"/>
        <v>999.5061282</v>
      </c>
      <c r="L568" s="1" t="str">
        <f t="shared" si="4"/>
        <v>SELL</v>
      </c>
      <c r="M568" s="1" t="str">
        <f t="shared" si="5"/>
        <v>HOLD</v>
      </c>
      <c r="N568" s="1">
        <f t="shared" si="6"/>
        <v>1019.6</v>
      </c>
      <c r="O568" s="1">
        <f t="shared" si="9"/>
        <v>0</v>
      </c>
    </row>
    <row r="569" ht="14.25" customHeight="1">
      <c r="A569" s="4">
        <v>42073.0</v>
      </c>
      <c r="B569" s="1">
        <v>1166.3</v>
      </c>
      <c r="C569" s="1">
        <v>1175.65</v>
      </c>
      <c r="D569" s="1">
        <v>1152.25</v>
      </c>
      <c r="E569" s="1">
        <v>1156.2</v>
      </c>
      <c r="F569" s="1">
        <v>766496.0</v>
      </c>
      <c r="G569" s="1">
        <f t="shared" si="1"/>
        <v>1161.366667</v>
      </c>
      <c r="H569" s="13">
        <f t="shared" si="2"/>
        <v>890182904.5</v>
      </c>
      <c r="I569" s="1">
        <f t="shared" si="7"/>
        <v>935575689042</v>
      </c>
      <c r="J569" s="1">
        <f t="shared" si="8"/>
        <v>935913845</v>
      </c>
      <c r="K569" s="15">
        <f t="shared" si="3"/>
        <v>999.638689</v>
      </c>
      <c r="L569" s="1" t="str">
        <f t="shared" si="4"/>
        <v>SELL</v>
      </c>
      <c r="M569" s="1" t="str">
        <f t="shared" si="5"/>
        <v>HOLD</v>
      </c>
      <c r="N569" s="1">
        <f t="shared" si="6"/>
        <v>1019.6</v>
      </c>
      <c r="O569" s="1">
        <f t="shared" si="9"/>
        <v>0</v>
      </c>
    </row>
    <row r="570" ht="14.25" customHeight="1">
      <c r="A570" s="4">
        <v>42074.0</v>
      </c>
      <c r="B570" s="1">
        <v>1149.7</v>
      </c>
      <c r="C570" s="1">
        <v>1155.0</v>
      </c>
      <c r="D570" s="1">
        <v>1135.2</v>
      </c>
      <c r="E570" s="1">
        <v>1138.1</v>
      </c>
      <c r="F570" s="1">
        <v>890793.0</v>
      </c>
      <c r="G570" s="1">
        <f t="shared" si="1"/>
        <v>1142.766667</v>
      </c>
      <c r="H570" s="13">
        <f t="shared" si="2"/>
        <v>1017968547</v>
      </c>
      <c r="I570" s="14">
        <f t="shared" si="7"/>
        <v>936593657589</v>
      </c>
      <c r="J570" s="1">
        <f t="shared" si="8"/>
        <v>936804638</v>
      </c>
      <c r="K570" s="15">
        <f t="shared" si="3"/>
        <v>999.7747872</v>
      </c>
      <c r="L570" s="1" t="str">
        <f t="shared" si="4"/>
        <v>SELL</v>
      </c>
      <c r="M570" s="1" t="str">
        <f t="shared" si="5"/>
        <v>HOLD</v>
      </c>
      <c r="N570" s="1">
        <f t="shared" si="6"/>
        <v>1019.6</v>
      </c>
      <c r="O570" s="1">
        <f t="shared" si="9"/>
        <v>0</v>
      </c>
    </row>
    <row r="571" ht="14.25" customHeight="1">
      <c r="A571" s="4">
        <v>42075.0</v>
      </c>
      <c r="B571" s="1">
        <v>1140.25</v>
      </c>
      <c r="C571" s="1">
        <v>1148.0</v>
      </c>
      <c r="D571" s="1">
        <v>1129.1</v>
      </c>
      <c r="E571" s="1">
        <v>1131.65</v>
      </c>
      <c r="F571" s="1">
        <v>1057343.0</v>
      </c>
      <c r="G571" s="1">
        <f t="shared" si="1"/>
        <v>1136.25</v>
      </c>
      <c r="H571" s="13">
        <f t="shared" si="2"/>
        <v>1201405984</v>
      </c>
      <c r="I571" s="1">
        <f t="shared" si="7"/>
        <v>937795063573</v>
      </c>
      <c r="J571" s="1">
        <f t="shared" si="8"/>
        <v>937861981</v>
      </c>
      <c r="K571" s="15">
        <f t="shared" si="3"/>
        <v>999.928649</v>
      </c>
      <c r="L571" s="1" t="str">
        <f t="shared" si="4"/>
        <v>SELL</v>
      </c>
      <c r="M571" s="1" t="str">
        <f t="shared" si="5"/>
        <v>HOLD</v>
      </c>
      <c r="N571" s="1">
        <f t="shared" si="6"/>
        <v>1019.6</v>
      </c>
      <c r="O571" s="1">
        <f t="shared" si="9"/>
        <v>0</v>
      </c>
    </row>
    <row r="572" ht="14.25" customHeight="1">
      <c r="A572" s="4">
        <v>42076.0</v>
      </c>
      <c r="B572" s="1">
        <v>1091.35</v>
      </c>
      <c r="C572" s="1">
        <v>1104.7</v>
      </c>
      <c r="D572" s="1">
        <v>1061.25</v>
      </c>
      <c r="E572" s="1">
        <v>1068.35</v>
      </c>
      <c r="F572" s="1">
        <v>4497340.0</v>
      </c>
      <c r="G572" s="1">
        <f t="shared" si="1"/>
        <v>1078.1</v>
      </c>
      <c r="H572" s="13">
        <f t="shared" si="2"/>
        <v>4848582254</v>
      </c>
      <c r="I572" s="14">
        <f t="shared" si="7"/>
        <v>942643645827</v>
      </c>
      <c r="J572" s="1">
        <f t="shared" si="8"/>
        <v>942359321</v>
      </c>
      <c r="K572" s="15">
        <f t="shared" si="3"/>
        <v>1000.301716</v>
      </c>
      <c r="L572" s="1" t="str">
        <f t="shared" si="4"/>
        <v>SELL</v>
      </c>
      <c r="M572" s="1" t="str">
        <f t="shared" si="5"/>
        <v>HOLD</v>
      </c>
      <c r="N572" s="1">
        <f t="shared" si="6"/>
        <v>1019.6</v>
      </c>
      <c r="O572" s="1">
        <f t="shared" si="9"/>
        <v>0</v>
      </c>
    </row>
    <row r="573" ht="14.25" customHeight="1">
      <c r="A573" s="4">
        <v>42079.0</v>
      </c>
      <c r="B573" s="1">
        <v>1065.25</v>
      </c>
      <c r="C573" s="1">
        <v>1074.3</v>
      </c>
      <c r="D573" s="1">
        <v>1053.3</v>
      </c>
      <c r="E573" s="1">
        <v>1069.75</v>
      </c>
      <c r="F573" s="1">
        <v>2508055.0</v>
      </c>
      <c r="G573" s="1">
        <f t="shared" si="1"/>
        <v>1065.783333</v>
      </c>
      <c r="H573" s="13">
        <f t="shared" si="2"/>
        <v>2673043218</v>
      </c>
      <c r="I573" s="1">
        <f t="shared" si="7"/>
        <v>945316689045</v>
      </c>
      <c r="J573" s="1">
        <f t="shared" si="8"/>
        <v>944867376</v>
      </c>
      <c r="K573" s="15">
        <f t="shared" si="3"/>
        <v>1000.47553</v>
      </c>
      <c r="L573" s="1" t="str">
        <f t="shared" si="4"/>
        <v>SELL</v>
      </c>
      <c r="M573" s="1" t="str">
        <f t="shared" si="5"/>
        <v>HOLD</v>
      </c>
      <c r="N573" s="1">
        <f t="shared" si="6"/>
        <v>1019.6</v>
      </c>
      <c r="O573" s="1">
        <f t="shared" si="9"/>
        <v>0</v>
      </c>
    </row>
    <row r="574" ht="14.25" customHeight="1">
      <c r="A574" s="4">
        <v>42080.0</v>
      </c>
      <c r="B574" s="1">
        <v>1085.0</v>
      </c>
      <c r="C574" s="1">
        <v>1094.95</v>
      </c>
      <c r="D574" s="1">
        <v>1073.8</v>
      </c>
      <c r="E574" s="1">
        <v>1090.85</v>
      </c>
      <c r="F574" s="1">
        <v>1236832.0</v>
      </c>
      <c r="G574" s="1">
        <f t="shared" si="1"/>
        <v>1086.533333</v>
      </c>
      <c r="H574" s="13">
        <f t="shared" si="2"/>
        <v>1343859196</v>
      </c>
      <c r="I574" s="14">
        <f t="shared" si="7"/>
        <v>946660548241</v>
      </c>
      <c r="J574" s="1">
        <f t="shared" si="8"/>
        <v>946104208</v>
      </c>
      <c r="K574" s="15">
        <f t="shared" si="3"/>
        <v>1000.588033</v>
      </c>
      <c r="L574" s="1" t="str">
        <f t="shared" si="4"/>
        <v>SELL</v>
      </c>
      <c r="M574" s="1" t="str">
        <f t="shared" si="5"/>
        <v>HOLD</v>
      </c>
      <c r="N574" s="1">
        <f t="shared" si="6"/>
        <v>1019.6</v>
      </c>
      <c r="O574" s="1">
        <f t="shared" si="9"/>
        <v>0</v>
      </c>
    </row>
    <row r="575" ht="14.25" customHeight="1">
      <c r="A575" s="4">
        <v>42081.0</v>
      </c>
      <c r="B575" s="1">
        <v>1100.0</v>
      </c>
      <c r="C575" s="1">
        <v>1114.7</v>
      </c>
      <c r="D575" s="1">
        <v>1093.85</v>
      </c>
      <c r="E575" s="1">
        <v>1097.55</v>
      </c>
      <c r="F575" s="1">
        <v>1441132.0</v>
      </c>
      <c r="G575" s="1">
        <f t="shared" si="1"/>
        <v>1102.033333</v>
      </c>
      <c r="H575" s="13">
        <f t="shared" si="2"/>
        <v>1588175502</v>
      </c>
      <c r="I575" s="1">
        <f t="shared" si="7"/>
        <v>948248723743</v>
      </c>
      <c r="J575" s="1">
        <f t="shared" si="8"/>
        <v>947545340</v>
      </c>
      <c r="K575" s="15">
        <f t="shared" si="3"/>
        <v>1000.742322</v>
      </c>
      <c r="L575" s="1" t="str">
        <f t="shared" si="4"/>
        <v>SELL</v>
      </c>
      <c r="M575" s="1" t="str">
        <f t="shared" si="5"/>
        <v>HOLD</v>
      </c>
      <c r="N575" s="1">
        <f t="shared" si="6"/>
        <v>1019.6</v>
      </c>
      <c r="O575" s="1">
        <f t="shared" si="9"/>
        <v>0</v>
      </c>
    </row>
    <row r="576" ht="14.25" customHeight="1">
      <c r="A576" s="4">
        <v>42082.0</v>
      </c>
      <c r="B576" s="1">
        <v>1100.9</v>
      </c>
      <c r="C576" s="1">
        <v>1106.8</v>
      </c>
      <c r="D576" s="1">
        <v>1091.1</v>
      </c>
      <c r="E576" s="1">
        <v>1102.95</v>
      </c>
      <c r="F576" s="1">
        <v>883708.0</v>
      </c>
      <c r="G576" s="1">
        <f t="shared" si="1"/>
        <v>1100.283333</v>
      </c>
      <c r="H576" s="13">
        <f t="shared" si="2"/>
        <v>972329183.9</v>
      </c>
      <c r="I576" s="14">
        <f t="shared" si="7"/>
        <v>949221052926</v>
      </c>
      <c r="J576" s="1">
        <f t="shared" si="8"/>
        <v>948429048</v>
      </c>
      <c r="K576" s="15">
        <f t="shared" si="3"/>
        <v>1000.83507</v>
      </c>
      <c r="L576" s="1" t="str">
        <f t="shared" si="4"/>
        <v>SELL</v>
      </c>
      <c r="M576" s="1" t="str">
        <f t="shared" si="5"/>
        <v>HOLD</v>
      </c>
      <c r="N576" s="1">
        <f t="shared" si="6"/>
        <v>1019.6</v>
      </c>
      <c r="O576" s="1">
        <f t="shared" si="9"/>
        <v>0</v>
      </c>
    </row>
    <row r="577" ht="14.25" customHeight="1">
      <c r="A577" s="4">
        <v>42083.0</v>
      </c>
      <c r="B577" s="1">
        <v>1093.25</v>
      </c>
      <c r="C577" s="1">
        <v>1107.95</v>
      </c>
      <c r="D577" s="1">
        <v>1077.4</v>
      </c>
      <c r="E577" s="1">
        <v>1088.45</v>
      </c>
      <c r="F577" s="1">
        <v>1225012.0</v>
      </c>
      <c r="G577" s="1">
        <f t="shared" si="1"/>
        <v>1091.266667</v>
      </c>
      <c r="H577" s="13">
        <f t="shared" si="2"/>
        <v>1336814762</v>
      </c>
      <c r="I577" s="1">
        <f t="shared" si="7"/>
        <v>950557867688</v>
      </c>
      <c r="J577" s="1">
        <f t="shared" si="8"/>
        <v>949654060</v>
      </c>
      <c r="K577" s="15">
        <f t="shared" si="3"/>
        <v>1000.951723</v>
      </c>
      <c r="L577" s="1" t="str">
        <f t="shared" si="4"/>
        <v>SELL</v>
      </c>
      <c r="M577" s="1" t="str">
        <f t="shared" si="5"/>
        <v>HOLD</v>
      </c>
      <c r="N577" s="1">
        <f t="shared" si="6"/>
        <v>1019.6</v>
      </c>
      <c r="O577" s="1">
        <f t="shared" si="9"/>
        <v>0</v>
      </c>
    </row>
    <row r="578" ht="14.25" customHeight="1">
      <c r="A578" s="4">
        <v>42086.0</v>
      </c>
      <c r="B578" s="1">
        <v>1093.95</v>
      </c>
      <c r="C578" s="1">
        <v>1102.4</v>
      </c>
      <c r="D578" s="1">
        <v>1047.65</v>
      </c>
      <c r="E578" s="1">
        <v>1064.25</v>
      </c>
      <c r="F578" s="1">
        <v>1421934.0</v>
      </c>
      <c r="G578" s="1">
        <f t="shared" si="1"/>
        <v>1071.433333</v>
      </c>
      <c r="H578" s="13">
        <f t="shared" si="2"/>
        <v>1523507485</v>
      </c>
      <c r="I578" s="14">
        <f t="shared" si="7"/>
        <v>952081375174</v>
      </c>
      <c r="J578" s="1">
        <f t="shared" si="8"/>
        <v>951075994</v>
      </c>
      <c r="K578" s="15">
        <f t="shared" si="3"/>
        <v>1001.057099</v>
      </c>
      <c r="L578" s="1" t="str">
        <f t="shared" si="4"/>
        <v>SELL</v>
      </c>
      <c r="M578" s="1" t="str">
        <f t="shared" si="5"/>
        <v>HOLD</v>
      </c>
      <c r="N578" s="1">
        <f t="shared" si="6"/>
        <v>1019.6</v>
      </c>
      <c r="O578" s="1">
        <f t="shared" si="9"/>
        <v>0</v>
      </c>
    </row>
    <row r="579" ht="14.25" customHeight="1">
      <c r="A579" s="4">
        <v>42087.0</v>
      </c>
      <c r="B579" s="1">
        <v>1122.0</v>
      </c>
      <c r="C579" s="1">
        <v>1205.0</v>
      </c>
      <c r="D579" s="1">
        <v>1117.3</v>
      </c>
      <c r="E579" s="1">
        <v>1194.2</v>
      </c>
      <c r="F579" s="1">
        <v>9056891.0</v>
      </c>
      <c r="G579" s="1">
        <f t="shared" si="1"/>
        <v>1172.166667</v>
      </c>
      <c r="H579" s="13">
        <f t="shared" si="2"/>
        <v>10616185734</v>
      </c>
      <c r="I579" s="1">
        <f t="shared" si="7"/>
        <v>962697560908</v>
      </c>
      <c r="J579" s="1">
        <f t="shared" si="8"/>
        <v>960132885</v>
      </c>
      <c r="K579" s="15">
        <f t="shared" si="3"/>
        <v>1002.671168</v>
      </c>
      <c r="L579" s="1" t="str">
        <f t="shared" si="4"/>
        <v>SELL</v>
      </c>
      <c r="M579" s="1" t="str">
        <f t="shared" si="5"/>
        <v>HOLD</v>
      </c>
      <c r="N579" s="1">
        <f t="shared" si="6"/>
        <v>1019.6</v>
      </c>
      <c r="O579" s="1">
        <f t="shared" si="9"/>
        <v>0</v>
      </c>
    </row>
    <row r="580" ht="14.25" customHeight="1">
      <c r="A580" s="4">
        <v>42088.0</v>
      </c>
      <c r="B580" s="1">
        <v>1189.0</v>
      </c>
      <c r="C580" s="1">
        <v>1190.0</v>
      </c>
      <c r="D580" s="1">
        <v>1167.5</v>
      </c>
      <c r="E580" s="1">
        <v>1171.05</v>
      </c>
      <c r="F580" s="1">
        <v>2708949.0</v>
      </c>
      <c r="G580" s="1">
        <f t="shared" si="1"/>
        <v>1176.183333</v>
      </c>
      <c r="H580" s="13">
        <f t="shared" si="2"/>
        <v>3186220665</v>
      </c>
      <c r="I580" s="14">
        <f t="shared" si="7"/>
        <v>965883781572</v>
      </c>
      <c r="J580" s="1">
        <f t="shared" si="8"/>
        <v>962841834</v>
      </c>
      <c r="K580" s="15">
        <f t="shared" si="3"/>
        <v>1003.159343</v>
      </c>
      <c r="L580" s="1" t="str">
        <f t="shared" si="4"/>
        <v>SELL</v>
      </c>
      <c r="M580" s="1" t="str">
        <f t="shared" si="5"/>
        <v>HOLD</v>
      </c>
      <c r="N580" s="1">
        <f t="shared" si="6"/>
        <v>1019.6</v>
      </c>
      <c r="O580" s="1">
        <f t="shared" si="9"/>
        <v>0</v>
      </c>
    </row>
    <row r="581" ht="14.25" customHeight="1">
      <c r="A581" s="4">
        <v>42089.0</v>
      </c>
      <c r="B581" s="1">
        <v>1170.0</v>
      </c>
      <c r="C581" s="1">
        <v>1201.9</v>
      </c>
      <c r="D581" s="1">
        <v>1164.5</v>
      </c>
      <c r="E581" s="1">
        <v>1194.65</v>
      </c>
      <c r="F581" s="1">
        <v>2738146.0</v>
      </c>
      <c r="G581" s="1">
        <f t="shared" si="1"/>
        <v>1187.016667</v>
      </c>
      <c r="H581" s="13">
        <f t="shared" si="2"/>
        <v>3250224938</v>
      </c>
      <c r="I581" s="1">
        <f t="shared" si="7"/>
        <v>969134006510</v>
      </c>
      <c r="J581" s="1">
        <f t="shared" si="8"/>
        <v>965579980</v>
      </c>
      <c r="K581" s="15">
        <f t="shared" si="3"/>
        <v>1003.680717</v>
      </c>
      <c r="L581" s="1" t="str">
        <f t="shared" si="4"/>
        <v>SELL</v>
      </c>
      <c r="M581" s="1" t="str">
        <f t="shared" si="5"/>
        <v>HOLD</v>
      </c>
      <c r="N581" s="1">
        <f t="shared" si="6"/>
        <v>1019.6</v>
      </c>
      <c r="O581" s="1">
        <f t="shared" si="9"/>
        <v>0</v>
      </c>
    </row>
    <row r="582" ht="14.25" customHeight="1">
      <c r="A582" s="4">
        <v>42090.0</v>
      </c>
      <c r="B582" s="1">
        <v>1190.0</v>
      </c>
      <c r="C582" s="1">
        <v>1212.0</v>
      </c>
      <c r="D582" s="1">
        <v>1190.0</v>
      </c>
      <c r="E582" s="1">
        <v>1204.0</v>
      </c>
      <c r="F582" s="1">
        <v>1855573.0</v>
      </c>
      <c r="G582" s="1">
        <f t="shared" si="1"/>
        <v>1202</v>
      </c>
      <c r="H582" s="13">
        <f t="shared" si="2"/>
        <v>2230398746</v>
      </c>
      <c r="I582" s="14">
        <f t="shared" si="7"/>
        <v>971364405256</v>
      </c>
      <c r="J582" s="1">
        <f t="shared" si="8"/>
        <v>967435553</v>
      </c>
      <c r="K582" s="15">
        <f t="shared" si="3"/>
        <v>1004.0611</v>
      </c>
      <c r="L582" s="1" t="str">
        <f t="shared" si="4"/>
        <v>SELL</v>
      </c>
      <c r="M582" s="1" t="str">
        <f t="shared" si="5"/>
        <v>HOLD</v>
      </c>
      <c r="N582" s="1">
        <f t="shared" si="6"/>
        <v>1019.6</v>
      </c>
      <c r="O582" s="1">
        <f t="shared" si="9"/>
        <v>0</v>
      </c>
    </row>
    <row r="583" ht="14.25" customHeight="1">
      <c r="A583" s="4">
        <v>42093.0</v>
      </c>
      <c r="B583" s="1">
        <v>1200.0</v>
      </c>
      <c r="C583" s="1">
        <v>1205.0</v>
      </c>
      <c r="D583" s="1">
        <v>1196.1</v>
      </c>
      <c r="E583" s="1">
        <v>1201.85</v>
      </c>
      <c r="F583" s="1">
        <v>51873.0</v>
      </c>
      <c r="G583" s="1">
        <f t="shared" si="1"/>
        <v>1200.983333</v>
      </c>
      <c r="H583" s="13">
        <f t="shared" si="2"/>
        <v>62298608.45</v>
      </c>
      <c r="I583" s="1">
        <f t="shared" si="7"/>
        <v>971426703864</v>
      </c>
      <c r="J583" s="1">
        <f t="shared" si="8"/>
        <v>967487426</v>
      </c>
      <c r="K583" s="15">
        <f t="shared" si="3"/>
        <v>1004.071658</v>
      </c>
      <c r="L583" s="1" t="str">
        <f t="shared" si="4"/>
        <v>SELL</v>
      </c>
      <c r="M583" s="1" t="str">
        <f t="shared" si="5"/>
        <v>HOLD</v>
      </c>
      <c r="N583" s="1">
        <f t="shared" si="6"/>
        <v>1019.6</v>
      </c>
      <c r="O583" s="1">
        <f t="shared" si="9"/>
        <v>0</v>
      </c>
    </row>
    <row r="584" ht="14.25" customHeight="1">
      <c r="A584" s="4">
        <v>42094.0</v>
      </c>
      <c r="B584" s="1">
        <v>1204.0</v>
      </c>
      <c r="C584" s="1">
        <v>1250.0</v>
      </c>
      <c r="D584" s="1">
        <v>1204.0</v>
      </c>
      <c r="E584" s="1">
        <v>1246.6</v>
      </c>
      <c r="F584" s="1">
        <v>2302411.0</v>
      </c>
      <c r="G584" s="1">
        <f t="shared" si="1"/>
        <v>1233.533333</v>
      </c>
      <c r="H584" s="13">
        <f t="shared" si="2"/>
        <v>2840100716</v>
      </c>
      <c r="I584" s="14">
        <f t="shared" si="7"/>
        <v>974266804580</v>
      </c>
      <c r="J584" s="1">
        <f t="shared" si="8"/>
        <v>969789837</v>
      </c>
      <c r="K584" s="15">
        <f t="shared" si="3"/>
        <v>1004.616431</v>
      </c>
      <c r="L584" s="1" t="str">
        <f t="shared" si="4"/>
        <v>SELL</v>
      </c>
      <c r="M584" s="1" t="str">
        <f t="shared" si="5"/>
        <v>HOLD</v>
      </c>
      <c r="N584" s="1">
        <f t="shared" si="6"/>
        <v>1019.6</v>
      </c>
      <c r="O584" s="1">
        <f t="shared" si="9"/>
        <v>0</v>
      </c>
    </row>
    <row r="585" ht="14.25" customHeight="1">
      <c r="A585" s="4">
        <v>42095.0</v>
      </c>
      <c r="B585" s="1">
        <v>1242.1</v>
      </c>
      <c r="C585" s="1">
        <v>1274.4</v>
      </c>
      <c r="D585" s="1">
        <v>1242.1</v>
      </c>
      <c r="E585" s="1">
        <v>1267.25</v>
      </c>
      <c r="F585" s="1">
        <v>1990724.0</v>
      </c>
      <c r="G585" s="1">
        <f t="shared" si="1"/>
        <v>1261.25</v>
      </c>
      <c r="H585" s="13">
        <f t="shared" si="2"/>
        <v>2510800645</v>
      </c>
      <c r="I585" s="1">
        <f t="shared" si="7"/>
        <v>976777605225</v>
      </c>
      <c r="J585" s="1">
        <f t="shared" si="8"/>
        <v>971780561</v>
      </c>
      <c r="K585" s="15">
        <f t="shared" si="3"/>
        <v>1005.142153</v>
      </c>
      <c r="L585" s="1" t="str">
        <f t="shared" si="4"/>
        <v>SELL</v>
      </c>
      <c r="M585" s="1" t="str">
        <f t="shared" si="5"/>
        <v>HOLD</v>
      </c>
      <c r="N585" s="1">
        <f t="shared" si="6"/>
        <v>1019.6</v>
      </c>
      <c r="O585" s="1">
        <f t="shared" si="9"/>
        <v>0</v>
      </c>
    </row>
    <row r="586" ht="14.25" customHeight="1">
      <c r="A586" s="4">
        <v>42096.0</v>
      </c>
      <c r="B586" s="1">
        <v>1262.7</v>
      </c>
      <c r="C586" s="1">
        <v>1284.1</v>
      </c>
      <c r="D586" s="1">
        <v>1258.55</v>
      </c>
      <c r="E586" s="1">
        <v>1279.5</v>
      </c>
      <c r="F586" s="1">
        <v>1679461.0</v>
      </c>
      <c r="G586" s="1">
        <f t="shared" si="1"/>
        <v>1274.05</v>
      </c>
      <c r="H586" s="13">
        <f t="shared" si="2"/>
        <v>2139717287</v>
      </c>
      <c r="I586" s="14">
        <f t="shared" si="7"/>
        <v>978917322512</v>
      </c>
      <c r="J586" s="1">
        <f t="shared" si="8"/>
        <v>973460022</v>
      </c>
      <c r="K586" s="15">
        <f t="shared" si="3"/>
        <v>1005.606086</v>
      </c>
      <c r="L586" s="1" t="str">
        <f t="shared" si="4"/>
        <v>SELL</v>
      </c>
      <c r="M586" s="1" t="str">
        <f t="shared" si="5"/>
        <v>HOLD</v>
      </c>
      <c r="N586" s="1">
        <f t="shared" si="6"/>
        <v>1019.6</v>
      </c>
      <c r="O586" s="1">
        <f t="shared" si="9"/>
        <v>0</v>
      </c>
    </row>
    <row r="587" ht="14.25" customHeight="1">
      <c r="A587" s="4">
        <v>42097.0</v>
      </c>
      <c r="B587" s="1">
        <v>1280.0</v>
      </c>
      <c r="C587" s="1">
        <v>1295.25</v>
      </c>
      <c r="D587" s="1">
        <v>1263.05</v>
      </c>
      <c r="E587" s="1">
        <v>1276.8</v>
      </c>
      <c r="F587" s="1">
        <v>1785859.0</v>
      </c>
      <c r="G587" s="1">
        <f t="shared" si="1"/>
        <v>1278.366667</v>
      </c>
      <c r="H587" s="13">
        <f t="shared" si="2"/>
        <v>2282982617</v>
      </c>
      <c r="I587" s="1">
        <f t="shared" si="7"/>
        <v>981200305129</v>
      </c>
      <c r="J587" s="1">
        <f t="shared" si="8"/>
        <v>975245881</v>
      </c>
      <c r="K587" s="15">
        <f t="shared" si="3"/>
        <v>1006.105562</v>
      </c>
      <c r="L587" s="1" t="str">
        <f t="shared" si="4"/>
        <v>SELL</v>
      </c>
      <c r="M587" s="1" t="str">
        <f t="shared" si="5"/>
        <v>HOLD</v>
      </c>
      <c r="N587" s="1">
        <f t="shared" si="6"/>
        <v>1019.6</v>
      </c>
      <c r="O587" s="1">
        <f t="shared" si="9"/>
        <v>0</v>
      </c>
    </row>
    <row r="588" ht="14.25" customHeight="1">
      <c r="A588" s="4">
        <v>42100.0</v>
      </c>
      <c r="B588" s="1">
        <v>1260.0</v>
      </c>
      <c r="C588" s="1">
        <v>1278.5</v>
      </c>
      <c r="D588" s="1">
        <v>1248.4</v>
      </c>
      <c r="E588" s="1">
        <v>1273.25</v>
      </c>
      <c r="F588" s="1">
        <v>1313881.0</v>
      </c>
      <c r="G588" s="1">
        <f t="shared" si="1"/>
        <v>1266.716667</v>
      </c>
      <c r="H588" s="13">
        <f t="shared" si="2"/>
        <v>1664314961</v>
      </c>
      <c r="I588" s="14">
        <f t="shared" si="7"/>
        <v>982864620090</v>
      </c>
      <c r="J588" s="1">
        <f t="shared" si="8"/>
        <v>976559762</v>
      </c>
      <c r="K588" s="15">
        <f t="shared" si="3"/>
        <v>1006.456193</v>
      </c>
      <c r="L588" s="1" t="str">
        <f t="shared" si="4"/>
        <v>SELL</v>
      </c>
      <c r="M588" s="1" t="str">
        <f t="shared" si="5"/>
        <v>HOLD</v>
      </c>
      <c r="N588" s="1">
        <f t="shared" si="6"/>
        <v>1019.6</v>
      </c>
      <c r="O588" s="1">
        <f t="shared" si="9"/>
        <v>0</v>
      </c>
    </row>
    <row r="589" ht="14.25" customHeight="1">
      <c r="A589" s="4">
        <v>42101.0</v>
      </c>
      <c r="B589" s="1">
        <v>1225.0</v>
      </c>
      <c r="C589" s="1">
        <v>1234.7</v>
      </c>
      <c r="D589" s="1">
        <v>1195.65</v>
      </c>
      <c r="E589" s="1">
        <v>1200.7</v>
      </c>
      <c r="F589" s="1">
        <v>4815789.0</v>
      </c>
      <c r="G589" s="1">
        <f t="shared" si="1"/>
        <v>1210.35</v>
      </c>
      <c r="H589" s="13">
        <f t="shared" si="2"/>
        <v>5828790216</v>
      </c>
      <c r="I589" s="1">
        <f t="shared" si="7"/>
        <v>988693410306</v>
      </c>
      <c r="J589" s="1">
        <f t="shared" si="8"/>
        <v>981375551</v>
      </c>
      <c r="K589" s="15">
        <f t="shared" si="3"/>
        <v>1007.456737</v>
      </c>
      <c r="L589" s="1" t="str">
        <f t="shared" si="4"/>
        <v>SELL</v>
      </c>
      <c r="M589" s="1" t="str">
        <f t="shared" si="5"/>
        <v>HOLD</v>
      </c>
      <c r="N589" s="1">
        <f t="shared" si="6"/>
        <v>1019.6</v>
      </c>
      <c r="O589" s="1">
        <f t="shared" si="9"/>
        <v>0</v>
      </c>
    </row>
    <row r="590" ht="14.25" customHeight="1">
      <c r="A590" s="4">
        <v>42102.0</v>
      </c>
      <c r="B590" s="1">
        <v>1195.0</v>
      </c>
      <c r="C590" s="1">
        <v>1234.6</v>
      </c>
      <c r="D590" s="1">
        <v>1194.1</v>
      </c>
      <c r="E590" s="1">
        <v>1225.55</v>
      </c>
      <c r="F590" s="1">
        <v>4635772.0</v>
      </c>
      <c r="G590" s="1">
        <f t="shared" si="1"/>
        <v>1218.083333</v>
      </c>
      <c r="H590" s="13">
        <f t="shared" si="2"/>
        <v>5646756610</v>
      </c>
      <c r="I590" s="14">
        <f t="shared" si="7"/>
        <v>994340166916</v>
      </c>
      <c r="J590" s="1">
        <f t="shared" si="8"/>
        <v>986011323</v>
      </c>
      <c r="K590" s="15">
        <f t="shared" si="3"/>
        <v>1008.447006</v>
      </c>
      <c r="L590" s="1" t="str">
        <f t="shared" si="4"/>
        <v>SELL</v>
      </c>
      <c r="M590" s="1" t="str">
        <f t="shared" si="5"/>
        <v>HOLD</v>
      </c>
      <c r="N590" s="1">
        <f t="shared" si="6"/>
        <v>1019.6</v>
      </c>
      <c r="O590" s="1">
        <f t="shared" si="9"/>
        <v>0</v>
      </c>
    </row>
    <row r="591" ht="14.25" customHeight="1">
      <c r="A591" s="4">
        <v>42103.0</v>
      </c>
      <c r="B591" s="1">
        <v>1225.55</v>
      </c>
      <c r="C591" s="1">
        <v>1241.8</v>
      </c>
      <c r="D591" s="1">
        <v>1225.0</v>
      </c>
      <c r="E591" s="1">
        <v>1232.55</v>
      </c>
      <c r="F591" s="1">
        <v>1496310.0</v>
      </c>
      <c r="G591" s="1">
        <f t="shared" si="1"/>
        <v>1233.116667</v>
      </c>
      <c r="H591" s="13">
        <f t="shared" si="2"/>
        <v>1845124800</v>
      </c>
      <c r="I591" s="1">
        <f t="shared" si="7"/>
        <v>996185291716</v>
      </c>
      <c r="J591" s="1">
        <f t="shared" si="8"/>
        <v>987507633</v>
      </c>
      <c r="K591" s="15">
        <f t="shared" si="3"/>
        <v>1008.787435</v>
      </c>
      <c r="L591" s="1" t="str">
        <f t="shared" si="4"/>
        <v>SELL</v>
      </c>
      <c r="M591" s="1" t="str">
        <f t="shared" si="5"/>
        <v>HOLD</v>
      </c>
      <c r="N591" s="1">
        <f t="shared" si="6"/>
        <v>1019.6</v>
      </c>
      <c r="O591" s="1">
        <f t="shared" si="9"/>
        <v>0</v>
      </c>
    </row>
    <row r="592" ht="14.25" customHeight="1">
      <c r="A592" s="4">
        <v>42104.0</v>
      </c>
      <c r="B592" s="1">
        <v>1224.0</v>
      </c>
      <c r="C592" s="1">
        <v>1236.9</v>
      </c>
      <c r="D592" s="1">
        <v>1221.2</v>
      </c>
      <c r="E592" s="1">
        <v>1230.75</v>
      </c>
      <c r="F592" s="1">
        <v>1372595.0</v>
      </c>
      <c r="G592" s="1">
        <f t="shared" si="1"/>
        <v>1229.616667</v>
      </c>
      <c r="H592" s="13">
        <f t="shared" si="2"/>
        <v>1687765689</v>
      </c>
      <c r="I592" s="14">
        <f t="shared" si="7"/>
        <v>997873057404</v>
      </c>
      <c r="J592" s="1">
        <f t="shared" si="8"/>
        <v>988880228</v>
      </c>
      <c r="K592" s="15">
        <f t="shared" si="3"/>
        <v>1009.093952</v>
      </c>
      <c r="L592" s="1" t="str">
        <f t="shared" si="4"/>
        <v>SELL</v>
      </c>
      <c r="M592" s="1" t="str">
        <f t="shared" si="5"/>
        <v>HOLD</v>
      </c>
      <c r="N592" s="1">
        <f t="shared" si="6"/>
        <v>1019.6</v>
      </c>
      <c r="O592" s="1">
        <f t="shared" si="9"/>
        <v>0</v>
      </c>
    </row>
    <row r="593" ht="14.25" customHeight="1">
      <c r="A593" s="4">
        <v>42107.0</v>
      </c>
      <c r="B593" s="1">
        <v>1227.3</v>
      </c>
      <c r="C593" s="1">
        <v>1234.0</v>
      </c>
      <c r="D593" s="1">
        <v>1220.0</v>
      </c>
      <c r="E593" s="1">
        <v>1225.95</v>
      </c>
      <c r="F593" s="1">
        <v>1286876.0</v>
      </c>
      <c r="G593" s="1">
        <f t="shared" si="1"/>
        <v>1226.65</v>
      </c>
      <c r="H593" s="13">
        <f t="shared" si="2"/>
        <v>1578546445</v>
      </c>
      <c r="I593" s="1">
        <f t="shared" si="7"/>
        <v>999451603850</v>
      </c>
      <c r="J593" s="1">
        <f t="shared" si="8"/>
        <v>990167104</v>
      </c>
      <c r="K593" s="15">
        <f t="shared" si="3"/>
        <v>1009.3767</v>
      </c>
      <c r="L593" s="1" t="str">
        <f t="shared" si="4"/>
        <v>SELL</v>
      </c>
      <c r="M593" s="1" t="str">
        <f t="shared" si="5"/>
        <v>HOLD</v>
      </c>
      <c r="N593" s="1">
        <f t="shared" si="6"/>
        <v>1019.6</v>
      </c>
      <c r="O593" s="1">
        <f t="shared" si="9"/>
        <v>0</v>
      </c>
    </row>
    <row r="594" ht="14.25" customHeight="1">
      <c r="A594" s="4">
        <v>42108.0</v>
      </c>
      <c r="B594" s="1">
        <v>1224.0</v>
      </c>
      <c r="C594" s="1">
        <v>1233.0</v>
      </c>
      <c r="D594" s="1">
        <v>1219.8</v>
      </c>
      <c r="E594" s="1">
        <v>1226.3</v>
      </c>
      <c r="F594" s="1">
        <v>937755.0</v>
      </c>
      <c r="G594" s="1">
        <f t="shared" si="1"/>
        <v>1226.366667</v>
      </c>
      <c r="H594" s="13">
        <f t="shared" si="2"/>
        <v>1150031474</v>
      </c>
      <c r="I594" s="14">
        <f t="shared" si="7"/>
        <v>1000601635323</v>
      </c>
      <c r="J594" s="1">
        <f t="shared" si="8"/>
        <v>991104859</v>
      </c>
      <c r="K594" s="15">
        <f t="shared" si="3"/>
        <v>1009.58201</v>
      </c>
      <c r="L594" s="1" t="str">
        <f t="shared" si="4"/>
        <v>SELL</v>
      </c>
      <c r="M594" s="1" t="str">
        <f t="shared" si="5"/>
        <v>HOLD</v>
      </c>
      <c r="N594" s="1">
        <f t="shared" si="6"/>
        <v>1019.6</v>
      </c>
      <c r="O594" s="1">
        <f t="shared" si="9"/>
        <v>0</v>
      </c>
    </row>
    <row r="595" ht="14.25" customHeight="1">
      <c r="A595" s="4">
        <v>42109.0</v>
      </c>
      <c r="B595" s="1">
        <v>1220.0</v>
      </c>
      <c r="C595" s="1">
        <v>1241.9</v>
      </c>
      <c r="D595" s="1">
        <v>1206.75</v>
      </c>
      <c r="E595" s="1">
        <v>1223.4</v>
      </c>
      <c r="F595" s="1">
        <v>2283968.0</v>
      </c>
      <c r="G595" s="1">
        <f t="shared" si="1"/>
        <v>1224.016667</v>
      </c>
      <c r="H595" s="13">
        <f t="shared" si="2"/>
        <v>2795614898</v>
      </c>
      <c r="I595" s="1">
        <f t="shared" si="7"/>
        <v>1003397250221</v>
      </c>
      <c r="J595" s="1">
        <f t="shared" si="8"/>
        <v>993388827</v>
      </c>
      <c r="K595" s="15">
        <f t="shared" si="3"/>
        <v>1010.075031</v>
      </c>
      <c r="L595" s="1" t="str">
        <f t="shared" si="4"/>
        <v>SELL</v>
      </c>
      <c r="M595" s="1" t="str">
        <f t="shared" si="5"/>
        <v>HOLD</v>
      </c>
      <c r="N595" s="1">
        <f t="shared" si="6"/>
        <v>1019.6</v>
      </c>
      <c r="O595" s="1">
        <f t="shared" si="9"/>
        <v>0</v>
      </c>
    </row>
    <row r="596" ht="14.25" customHeight="1">
      <c r="A596" s="4">
        <v>42110.0</v>
      </c>
      <c r="B596" s="1">
        <v>1222.0</v>
      </c>
      <c r="C596" s="1">
        <v>1235.0</v>
      </c>
      <c r="D596" s="1">
        <v>1199.05</v>
      </c>
      <c r="E596" s="1">
        <v>1222.0</v>
      </c>
      <c r="F596" s="1">
        <v>2068762.0</v>
      </c>
      <c r="G596" s="1">
        <f t="shared" si="1"/>
        <v>1218.683333</v>
      </c>
      <c r="H596" s="13">
        <f t="shared" si="2"/>
        <v>2521165770</v>
      </c>
      <c r="I596" s="14">
        <f t="shared" si="7"/>
        <v>1005918415991</v>
      </c>
      <c r="J596" s="1">
        <f t="shared" si="8"/>
        <v>995457589</v>
      </c>
      <c r="K596" s="15">
        <f t="shared" si="3"/>
        <v>1010.508561</v>
      </c>
      <c r="L596" s="1" t="str">
        <f t="shared" si="4"/>
        <v>SELL</v>
      </c>
      <c r="M596" s="1" t="str">
        <f t="shared" si="5"/>
        <v>HOLD</v>
      </c>
      <c r="N596" s="1">
        <f t="shared" si="6"/>
        <v>1019.6</v>
      </c>
      <c r="O596" s="1">
        <f t="shared" si="9"/>
        <v>0</v>
      </c>
    </row>
    <row r="597" ht="14.25" customHeight="1">
      <c r="A597" s="4">
        <v>42111.0</v>
      </c>
      <c r="B597" s="1">
        <v>1204.8</v>
      </c>
      <c r="C597" s="1">
        <v>1224.9</v>
      </c>
      <c r="D597" s="1">
        <v>1202.65</v>
      </c>
      <c r="E597" s="1">
        <v>1210.65</v>
      </c>
      <c r="F597" s="1">
        <v>1328335.0</v>
      </c>
      <c r="G597" s="1">
        <f t="shared" si="1"/>
        <v>1212.733333</v>
      </c>
      <c r="H597" s="13">
        <f t="shared" si="2"/>
        <v>1610916132</v>
      </c>
      <c r="I597" s="1">
        <f t="shared" si="7"/>
        <v>1007529332124</v>
      </c>
      <c r="J597" s="1">
        <f t="shared" si="8"/>
        <v>996785924</v>
      </c>
      <c r="K597" s="15">
        <f t="shared" si="3"/>
        <v>1010.77805</v>
      </c>
      <c r="L597" s="1" t="str">
        <f t="shared" si="4"/>
        <v>SELL</v>
      </c>
      <c r="M597" s="1" t="str">
        <f t="shared" si="5"/>
        <v>HOLD</v>
      </c>
      <c r="N597" s="1">
        <f t="shared" si="6"/>
        <v>1019.6</v>
      </c>
      <c r="O597" s="1">
        <f t="shared" si="9"/>
        <v>0</v>
      </c>
    </row>
    <row r="598" ht="14.25" customHeight="1">
      <c r="A598" s="4">
        <v>42114.0</v>
      </c>
      <c r="B598" s="1">
        <v>1211.0</v>
      </c>
      <c r="C598" s="1">
        <v>1225.0</v>
      </c>
      <c r="D598" s="1">
        <v>1204.05</v>
      </c>
      <c r="E598" s="1">
        <v>1209.2</v>
      </c>
      <c r="F598" s="1">
        <v>1113544.0</v>
      </c>
      <c r="G598" s="1">
        <f t="shared" si="1"/>
        <v>1212.75</v>
      </c>
      <c r="H598" s="13">
        <f t="shared" si="2"/>
        <v>1350450486</v>
      </c>
      <c r="I598" s="14">
        <f t="shared" si="7"/>
        <v>1008879782610</v>
      </c>
      <c r="J598" s="1">
        <f t="shared" si="8"/>
        <v>997899468</v>
      </c>
      <c r="K598" s="15">
        <f t="shared" si="3"/>
        <v>1011.003428</v>
      </c>
      <c r="L598" s="1" t="str">
        <f t="shared" si="4"/>
        <v>SELL</v>
      </c>
      <c r="M598" s="1" t="str">
        <f t="shared" si="5"/>
        <v>HOLD</v>
      </c>
      <c r="N598" s="1">
        <f t="shared" si="6"/>
        <v>1019.6</v>
      </c>
      <c r="O598" s="1">
        <f t="shared" si="9"/>
        <v>0</v>
      </c>
    </row>
    <row r="599" ht="14.25" customHeight="1">
      <c r="A599" s="4">
        <v>42115.0</v>
      </c>
      <c r="B599" s="1">
        <v>1221.0</v>
      </c>
      <c r="C599" s="1">
        <v>1240.0</v>
      </c>
      <c r="D599" s="1">
        <v>1213.0</v>
      </c>
      <c r="E599" s="1">
        <v>1224.05</v>
      </c>
      <c r="F599" s="1">
        <v>1180458.0</v>
      </c>
      <c r="G599" s="1">
        <f t="shared" si="1"/>
        <v>1225.683333</v>
      </c>
      <c r="H599" s="13">
        <f t="shared" si="2"/>
        <v>1446867696</v>
      </c>
      <c r="I599" s="1">
        <f t="shared" si="7"/>
        <v>1010326650306</v>
      </c>
      <c r="J599" s="1">
        <f t="shared" si="8"/>
        <v>999079926</v>
      </c>
      <c r="K599" s="15">
        <f t="shared" si="3"/>
        <v>1011.257082</v>
      </c>
      <c r="L599" s="1" t="str">
        <f t="shared" si="4"/>
        <v>SELL</v>
      </c>
      <c r="M599" s="1" t="str">
        <f t="shared" si="5"/>
        <v>HOLD</v>
      </c>
      <c r="N599" s="1">
        <f t="shared" si="6"/>
        <v>1019.6</v>
      </c>
      <c r="O599" s="1">
        <f t="shared" si="9"/>
        <v>0</v>
      </c>
    </row>
    <row r="600" ht="14.25" customHeight="1">
      <c r="A600" s="4">
        <v>42116.0</v>
      </c>
      <c r="B600" s="1">
        <v>1233.0</v>
      </c>
      <c r="C600" s="1">
        <v>1235.55</v>
      </c>
      <c r="D600" s="1">
        <v>1214.1</v>
      </c>
      <c r="E600" s="1">
        <v>1225.15</v>
      </c>
      <c r="F600" s="1">
        <v>1081403.0</v>
      </c>
      <c r="G600" s="1">
        <f t="shared" si="1"/>
        <v>1224.933333</v>
      </c>
      <c r="H600" s="13">
        <f t="shared" si="2"/>
        <v>1324646581</v>
      </c>
      <c r="I600" s="14">
        <f t="shared" si="7"/>
        <v>1011651296887</v>
      </c>
      <c r="J600" s="1">
        <f t="shared" si="8"/>
        <v>1000161329</v>
      </c>
      <c r="K600" s="15">
        <f t="shared" si="3"/>
        <v>1011.488115</v>
      </c>
      <c r="L600" s="1" t="str">
        <f t="shared" si="4"/>
        <v>SELL</v>
      </c>
      <c r="M600" s="1" t="str">
        <f t="shared" si="5"/>
        <v>HOLD</v>
      </c>
      <c r="N600" s="1">
        <f t="shared" si="6"/>
        <v>1019.6</v>
      </c>
      <c r="O600" s="1">
        <f t="shared" si="9"/>
        <v>0</v>
      </c>
    </row>
    <row r="601" ht="14.25" customHeight="1">
      <c r="A601" s="4">
        <v>42117.0</v>
      </c>
      <c r="B601" s="1">
        <v>1225.0</v>
      </c>
      <c r="C601" s="1">
        <v>1228.95</v>
      </c>
      <c r="D601" s="1">
        <v>1207.1</v>
      </c>
      <c r="E601" s="1">
        <v>1221.45</v>
      </c>
      <c r="F601" s="1">
        <v>602837.0</v>
      </c>
      <c r="G601" s="1">
        <f t="shared" si="1"/>
        <v>1219.166667</v>
      </c>
      <c r="H601" s="13">
        <f t="shared" si="2"/>
        <v>734958775.8</v>
      </c>
      <c r="I601" s="1">
        <f t="shared" si="7"/>
        <v>1012386255663</v>
      </c>
      <c r="J601" s="1">
        <f t="shared" si="8"/>
        <v>1000764166</v>
      </c>
      <c r="K601" s="15">
        <f t="shared" si="3"/>
        <v>1011.613215</v>
      </c>
      <c r="L601" s="1" t="str">
        <f t="shared" si="4"/>
        <v>SELL</v>
      </c>
      <c r="M601" s="1" t="str">
        <f t="shared" si="5"/>
        <v>HOLD</v>
      </c>
      <c r="N601" s="1">
        <f t="shared" si="6"/>
        <v>1019.6</v>
      </c>
      <c r="O601" s="1">
        <f t="shared" si="9"/>
        <v>0</v>
      </c>
    </row>
    <row r="602" ht="14.25" customHeight="1">
      <c r="A602" s="4">
        <v>42118.0</v>
      </c>
      <c r="B602" s="1">
        <v>1212.1</v>
      </c>
      <c r="C602" s="1">
        <v>1225.0</v>
      </c>
      <c r="D602" s="1">
        <v>1209.1</v>
      </c>
      <c r="E602" s="1">
        <v>1220.8</v>
      </c>
      <c r="F602" s="1">
        <v>457523.0</v>
      </c>
      <c r="G602" s="1">
        <f t="shared" si="1"/>
        <v>1218.3</v>
      </c>
      <c r="H602" s="13">
        <f t="shared" si="2"/>
        <v>557400270.9</v>
      </c>
      <c r="I602" s="14">
        <f t="shared" si="7"/>
        <v>1012943655934</v>
      </c>
      <c r="J602" s="1">
        <f t="shared" si="8"/>
        <v>1001221689</v>
      </c>
      <c r="K602" s="15">
        <f t="shared" si="3"/>
        <v>1011.707664</v>
      </c>
      <c r="L602" s="1" t="str">
        <f t="shared" si="4"/>
        <v>SELL</v>
      </c>
      <c r="M602" s="1" t="str">
        <f t="shared" si="5"/>
        <v>HOLD</v>
      </c>
      <c r="N602" s="1">
        <f t="shared" si="6"/>
        <v>1019.6</v>
      </c>
      <c r="O602" s="1">
        <f t="shared" si="9"/>
        <v>0</v>
      </c>
    </row>
    <row r="603" ht="14.25" customHeight="1">
      <c r="A603" s="4">
        <v>42121.0</v>
      </c>
      <c r="B603" s="1">
        <v>1224.0</v>
      </c>
      <c r="C603" s="1">
        <v>1230.0</v>
      </c>
      <c r="D603" s="1">
        <v>1215.05</v>
      </c>
      <c r="E603" s="1">
        <v>1224.7</v>
      </c>
      <c r="F603" s="1">
        <v>395097.0</v>
      </c>
      <c r="G603" s="1">
        <f t="shared" si="1"/>
        <v>1223.25</v>
      </c>
      <c r="H603" s="13">
        <f t="shared" si="2"/>
        <v>483302405.3</v>
      </c>
      <c r="I603" s="1">
        <f t="shared" si="7"/>
        <v>1013426958339</v>
      </c>
      <c r="J603" s="1">
        <f t="shared" si="8"/>
        <v>1001616786</v>
      </c>
      <c r="K603" s="15">
        <f t="shared" si="3"/>
        <v>1011.791109</v>
      </c>
      <c r="L603" s="1" t="str">
        <f t="shared" si="4"/>
        <v>SELL</v>
      </c>
      <c r="M603" s="1" t="str">
        <f t="shared" si="5"/>
        <v>HOLD</v>
      </c>
      <c r="N603" s="1">
        <f t="shared" si="6"/>
        <v>1019.6</v>
      </c>
      <c r="O603" s="1">
        <f t="shared" si="9"/>
        <v>0</v>
      </c>
    </row>
    <row r="604" ht="14.25" customHeight="1">
      <c r="A604" s="4">
        <v>42122.0</v>
      </c>
      <c r="B604" s="1">
        <v>1228.0</v>
      </c>
      <c r="C604" s="1">
        <v>1248.0</v>
      </c>
      <c r="D604" s="1">
        <v>1218.4</v>
      </c>
      <c r="E604" s="1">
        <v>1240.35</v>
      </c>
      <c r="F604" s="1">
        <v>787516.0</v>
      </c>
      <c r="G604" s="1">
        <f t="shared" si="1"/>
        <v>1235.583333</v>
      </c>
      <c r="H604" s="13">
        <f t="shared" si="2"/>
        <v>973041644.3</v>
      </c>
      <c r="I604" s="14">
        <f t="shared" si="7"/>
        <v>1014399999984</v>
      </c>
      <c r="J604" s="1">
        <f t="shared" si="8"/>
        <v>1002404302</v>
      </c>
      <c r="K604" s="15">
        <f t="shared" si="3"/>
        <v>1011.966926</v>
      </c>
      <c r="L604" s="1" t="str">
        <f t="shared" si="4"/>
        <v>SELL</v>
      </c>
      <c r="M604" s="1" t="str">
        <f t="shared" si="5"/>
        <v>HOLD</v>
      </c>
      <c r="N604" s="1">
        <f t="shared" si="6"/>
        <v>1019.6</v>
      </c>
      <c r="O604" s="1">
        <f t="shared" si="9"/>
        <v>0</v>
      </c>
    </row>
    <row r="605" ht="14.25" customHeight="1">
      <c r="A605" s="4">
        <v>42123.0</v>
      </c>
      <c r="B605" s="1">
        <v>1231.25</v>
      </c>
      <c r="C605" s="1">
        <v>1257.0</v>
      </c>
      <c r="D605" s="1">
        <v>1231.25</v>
      </c>
      <c r="E605" s="1">
        <v>1240.55</v>
      </c>
      <c r="F605" s="1">
        <v>790757.0</v>
      </c>
      <c r="G605" s="1">
        <f t="shared" si="1"/>
        <v>1242.933333</v>
      </c>
      <c r="H605" s="13">
        <f t="shared" si="2"/>
        <v>982858233.9</v>
      </c>
      <c r="I605" s="1">
        <f t="shared" si="7"/>
        <v>1015382858218</v>
      </c>
      <c r="J605" s="1">
        <f t="shared" si="8"/>
        <v>1003195059</v>
      </c>
      <c r="K605" s="15">
        <f t="shared" si="3"/>
        <v>1012.148983</v>
      </c>
      <c r="L605" s="1" t="str">
        <f t="shared" si="4"/>
        <v>SELL</v>
      </c>
      <c r="M605" s="1" t="str">
        <f t="shared" si="5"/>
        <v>HOLD</v>
      </c>
      <c r="N605" s="1">
        <f t="shared" si="6"/>
        <v>1019.6</v>
      </c>
      <c r="O605" s="1">
        <f t="shared" si="9"/>
        <v>0</v>
      </c>
    </row>
    <row r="606" ht="14.25" customHeight="1">
      <c r="A606" s="4">
        <v>42124.0</v>
      </c>
      <c r="B606" s="1">
        <v>1221.0</v>
      </c>
      <c r="C606" s="1">
        <v>1255.9</v>
      </c>
      <c r="D606" s="1">
        <v>1221.0</v>
      </c>
      <c r="E606" s="1">
        <v>1245.35</v>
      </c>
      <c r="F606" s="1">
        <v>2205801.0</v>
      </c>
      <c r="G606" s="1">
        <f t="shared" si="1"/>
        <v>1240.75</v>
      </c>
      <c r="H606" s="13">
        <f t="shared" si="2"/>
        <v>2736847591</v>
      </c>
      <c r="I606" s="14">
        <f t="shared" si="7"/>
        <v>1018119705808</v>
      </c>
      <c r="J606" s="1">
        <f t="shared" si="8"/>
        <v>1005400860</v>
      </c>
      <c r="K606" s="15">
        <f t="shared" si="3"/>
        <v>1012.650522</v>
      </c>
      <c r="L606" s="1" t="str">
        <f t="shared" si="4"/>
        <v>SELL</v>
      </c>
      <c r="M606" s="1" t="str">
        <f t="shared" si="5"/>
        <v>HOLD</v>
      </c>
      <c r="N606" s="1">
        <f t="shared" si="6"/>
        <v>1019.6</v>
      </c>
      <c r="O606" s="1">
        <f t="shared" si="9"/>
        <v>0</v>
      </c>
    </row>
    <row r="607" ht="14.25" customHeight="1">
      <c r="A607" s="4">
        <v>42125.0</v>
      </c>
      <c r="B607" s="1">
        <v>1240.0</v>
      </c>
      <c r="C607" s="1">
        <v>1245.0</v>
      </c>
      <c r="D607" s="1">
        <v>1218.5</v>
      </c>
      <c r="E607" s="1">
        <v>1224.6</v>
      </c>
      <c r="F607" s="1">
        <v>739764.0</v>
      </c>
      <c r="G607" s="1">
        <f t="shared" si="1"/>
        <v>1229.366667</v>
      </c>
      <c r="H607" s="13">
        <f t="shared" si="2"/>
        <v>909441202.8</v>
      </c>
      <c r="I607" s="1">
        <f t="shared" si="7"/>
        <v>1019029147011</v>
      </c>
      <c r="J607" s="1">
        <f t="shared" si="8"/>
        <v>1006140624</v>
      </c>
      <c r="K607" s="15">
        <f t="shared" si="3"/>
        <v>1012.809862</v>
      </c>
      <c r="L607" s="1" t="str">
        <f t="shared" si="4"/>
        <v>SELL</v>
      </c>
      <c r="M607" s="1" t="str">
        <f t="shared" si="5"/>
        <v>HOLD</v>
      </c>
      <c r="N607" s="1">
        <f t="shared" si="6"/>
        <v>1019.6</v>
      </c>
      <c r="O607" s="1">
        <f t="shared" si="9"/>
        <v>0</v>
      </c>
    </row>
    <row r="608" ht="14.25" customHeight="1">
      <c r="A608" s="4">
        <v>42128.0</v>
      </c>
      <c r="B608" s="1">
        <v>1210.0</v>
      </c>
      <c r="C608" s="1">
        <v>1216.0</v>
      </c>
      <c r="D608" s="1">
        <v>1196.2</v>
      </c>
      <c r="E608" s="1">
        <v>1213.25</v>
      </c>
      <c r="F608" s="1">
        <v>602215.0</v>
      </c>
      <c r="G608" s="1">
        <f t="shared" si="1"/>
        <v>1208.483333</v>
      </c>
      <c r="H608" s="13">
        <f t="shared" si="2"/>
        <v>727766790.6</v>
      </c>
      <c r="I608" s="14">
        <f t="shared" si="7"/>
        <v>1019756913802</v>
      </c>
      <c r="J608" s="1">
        <f t="shared" si="8"/>
        <v>1006742839</v>
      </c>
      <c r="K608" s="15">
        <f t="shared" si="3"/>
        <v>1012.926911</v>
      </c>
      <c r="L608" s="1" t="str">
        <f t="shared" si="4"/>
        <v>SELL</v>
      </c>
      <c r="M608" s="1" t="str">
        <f t="shared" si="5"/>
        <v>HOLD</v>
      </c>
      <c r="N608" s="1">
        <f t="shared" si="6"/>
        <v>1019.6</v>
      </c>
      <c r="O608" s="1">
        <f t="shared" si="9"/>
        <v>0</v>
      </c>
    </row>
    <row r="609" ht="14.25" customHeight="1">
      <c r="A609" s="4">
        <v>42129.0</v>
      </c>
      <c r="B609" s="1">
        <v>1214.0</v>
      </c>
      <c r="C609" s="1">
        <v>1230.9</v>
      </c>
      <c r="D609" s="1">
        <v>1214.0</v>
      </c>
      <c r="E609" s="1">
        <v>1226.5</v>
      </c>
      <c r="F609" s="1">
        <v>1031699.0</v>
      </c>
      <c r="G609" s="1">
        <f t="shared" si="1"/>
        <v>1223.8</v>
      </c>
      <c r="H609" s="13">
        <f t="shared" si="2"/>
        <v>1262593236</v>
      </c>
      <c r="I609" s="1">
        <f t="shared" si="7"/>
        <v>1021019507038</v>
      </c>
      <c r="J609" s="1">
        <f t="shared" si="8"/>
        <v>1007774538</v>
      </c>
      <c r="K609" s="15">
        <f t="shared" si="3"/>
        <v>1013.14279</v>
      </c>
      <c r="L609" s="1" t="str">
        <f t="shared" si="4"/>
        <v>SELL</v>
      </c>
      <c r="M609" s="1" t="str">
        <f t="shared" si="5"/>
        <v>HOLD</v>
      </c>
      <c r="N609" s="1">
        <f t="shared" si="6"/>
        <v>1019.6</v>
      </c>
      <c r="O609" s="1">
        <f t="shared" si="9"/>
        <v>0</v>
      </c>
    </row>
    <row r="610" ht="14.25" customHeight="1">
      <c r="A610" s="4">
        <v>42130.0</v>
      </c>
      <c r="B610" s="1">
        <v>1230.0</v>
      </c>
      <c r="C610" s="1">
        <v>1263.75</v>
      </c>
      <c r="D610" s="1">
        <v>1229.1</v>
      </c>
      <c r="E610" s="1">
        <v>1251.15</v>
      </c>
      <c r="F610" s="1">
        <v>1645954.0</v>
      </c>
      <c r="G610" s="1">
        <f t="shared" si="1"/>
        <v>1248</v>
      </c>
      <c r="H610" s="13">
        <f t="shared" si="2"/>
        <v>2054150592</v>
      </c>
      <c r="I610" s="14">
        <f t="shared" si="7"/>
        <v>1023073657630</v>
      </c>
      <c r="J610" s="1">
        <f t="shared" si="8"/>
        <v>1009420492</v>
      </c>
      <c r="K610" s="15">
        <f t="shared" si="3"/>
        <v>1013.525746</v>
      </c>
      <c r="L610" s="1" t="str">
        <f t="shared" si="4"/>
        <v>SELL</v>
      </c>
      <c r="M610" s="1" t="str">
        <f t="shared" si="5"/>
        <v>HOLD</v>
      </c>
      <c r="N610" s="1">
        <f t="shared" si="6"/>
        <v>1019.6</v>
      </c>
      <c r="O610" s="1">
        <f t="shared" si="9"/>
        <v>0</v>
      </c>
    </row>
    <row r="611" ht="14.25" customHeight="1">
      <c r="A611" s="4">
        <v>42131.0</v>
      </c>
      <c r="B611" s="1">
        <v>1247.0</v>
      </c>
      <c r="C611" s="1">
        <v>1249.9</v>
      </c>
      <c r="D611" s="1">
        <v>1231.55</v>
      </c>
      <c r="E611" s="1">
        <v>1240.2</v>
      </c>
      <c r="F611" s="1">
        <v>1074864.0</v>
      </c>
      <c r="G611" s="1">
        <f t="shared" si="1"/>
        <v>1240.55</v>
      </c>
      <c r="H611" s="13">
        <f t="shared" si="2"/>
        <v>1333422535</v>
      </c>
      <c r="I611" s="1">
        <f t="shared" si="7"/>
        <v>1024407080165</v>
      </c>
      <c r="J611" s="1">
        <f t="shared" si="8"/>
        <v>1010495356</v>
      </c>
      <c r="K611" s="15">
        <f t="shared" si="3"/>
        <v>1013.767232</v>
      </c>
      <c r="L611" s="1" t="str">
        <f t="shared" si="4"/>
        <v>SELL</v>
      </c>
      <c r="M611" s="1" t="str">
        <f t="shared" si="5"/>
        <v>HOLD</v>
      </c>
      <c r="N611" s="1">
        <f t="shared" si="6"/>
        <v>1019.6</v>
      </c>
      <c r="O611" s="1">
        <f t="shared" si="9"/>
        <v>0</v>
      </c>
    </row>
    <row r="612" ht="14.25" customHeight="1">
      <c r="A612" s="4">
        <v>42132.0</v>
      </c>
      <c r="B612" s="1">
        <v>1231.2</v>
      </c>
      <c r="C612" s="1">
        <v>1242.6</v>
      </c>
      <c r="D612" s="1">
        <v>1224.15</v>
      </c>
      <c r="E612" s="1">
        <v>1230.9</v>
      </c>
      <c r="F612" s="1">
        <v>1200122.0</v>
      </c>
      <c r="G612" s="1">
        <f t="shared" si="1"/>
        <v>1232.55</v>
      </c>
      <c r="H612" s="13">
        <f t="shared" si="2"/>
        <v>1479210371</v>
      </c>
      <c r="I612" s="14">
        <f t="shared" si="7"/>
        <v>1025886290536</v>
      </c>
      <c r="J612" s="1">
        <f t="shared" si="8"/>
        <v>1011695478</v>
      </c>
      <c r="K612" s="15">
        <f t="shared" si="3"/>
        <v>1014.026763</v>
      </c>
      <c r="L612" s="1" t="str">
        <f t="shared" si="4"/>
        <v>SELL</v>
      </c>
      <c r="M612" s="1" t="str">
        <f t="shared" si="5"/>
        <v>HOLD</v>
      </c>
      <c r="N612" s="1">
        <f t="shared" si="6"/>
        <v>1019.6</v>
      </c>
      <c r="O612" s="1">
        <f t="shared" si="9"/>
        <v>0</v>
      </c>
    </row>
    <row r="613" ht="14.25" customHeight="1">
      <c r="A613" s="4">
        <v>42135.0</v>
      </c>
      <c r="B613" s="1">
        <v>1233.0</v>
      </c>
      <c r="C613" s="1">
        <v>1246.05</v>
      </c>
      <c r="D613" s="1">
        <v>1227.1</v>
      </c>
      <c r="E613" s="1">
        <v>1233.55</v>
      </c>
      <c r="F613" s="1">
        <v>772524.0</v>
      </c>
      <c r="G613" s="1">
        <f t="shared" si="1"/>
        <v>1235.566667</v>
      </c>
      <c r="H613" s="13">
        <f t="shared" si="2"/>
        <v>954504903.6</v>
      </c>
      <c r="I613" s="1">
        <f t="shared" si="7"/>
        <v>1026840795440</v>
      </c>
      <c r="J613" s="1">
        <f t="shared" si="8"/>
        <v>1012468002</v>
      </c>
      <c r="K613" s="15">
        <f t="shared" si="3"/>
        <v>1014.1958</v>
      </c>
      <c r="L613" s="1" t="str">
        <f t="shared" si="4"/>
        <v>SELL</v>
      </c>
      <c r="M613" s="1" t="str">
        <f t="shared" si="5"/>
        <v>HOLD</v>
      </c>
      <c r="N613" s="1">
        <f t="shared" si="6"/>
        <v>1019.6</v>
      </c>
      <c r="O613" s="1">
        <f t="shared" si="9"/>
        <v>0</v>
      </c>
    </row>
    <row r="614" ht="14.25" customHeight="1">
      <c r="A614" s="4">
        <v>42136.0</v>
      </c>
      <c r="B614" s="1">
        <v>1221.1</v>
      </c>
      <c r="C614" s="1">
        <v>1253.0</v>
      </c>
      <c r="D614" s="1">
        <v>1221.1</v>
      </c>
      <c r="E614" s="1">
        <v>1248.1</v>
      </c>
      <c r="F614" s="1">
        <v>546071.0</v>
      </c>
      <c r="G614" s="1">
        <f t="shared" si="1"/>
        <v>1240.733333</v>
      </c>
      <c r="H614" s="13">
        <f t="shared" si="2"/>
        <v>677528492.1</v>
      </c>
      <c r="I614" s="14">
        <f t="shared" si="7"/>
        <v>1027518323932</v>
      </c>
      <c r="J614" s="1">
        <f t="shared" si="8"/>
        <v>1013014073</v>
      </c>
      <c r="K614" s="15">
        <f t="shared" si="3"/>
        <v>1014.317917</v>
      </c>
      <c r="L614" s="1" t="str">
        <f t="shared" si="4"/>
        <v>SELL</v>
      </c>
      <c r="M614" s="1" t="str">
        <f t="shared" si="5"/>
        <v>HOLD</v>
      </c>
      <c r="N614" s="1">
        <f t="shared" si="6"/>
        <v>1019.6</v>
      </c>
      <c r="O614" s="1">
        <f t="shared" si="9"/>
        <v>0</v>
      </c>
    </row>
    <row r="615" ht="14.25" customHeight="1">
      <c r="A615" s="4">
        <v>42137.0</v>
      </c>
      <c r="B615" s="1">
        <v>1249.0</v>
      </c>
      <c r="C615" s="1">
        <v>1260.0</v>
      </c>
      <c r="D615" s="1">
        <v>1242.6</v>
      </c>
      <c r="E615" s="1">
        <v>1250.4</v>
      </c>
      <c r="F615" s="1">
        <v>725429.0</v>
      </c>
      <c r="G615" s="1">
        <f t="shared" si="1"/>
        <v>1251</v>
      </c>
      <c r="H615" s="13">
        <f t="shared" si="2"/>
        <v>907511679</v>
      </c>
      <c r="I615" s="1">
        <f t="shared" si="7"/>
        <v>1028425835611</v>
      </c>
      <c r="J615" s="1">
        <f t="shared" si="8"/>
        <v>1013739502</v>
      </c>
      <c r="K615" s="15">
        <f t="shared" si="3"/>
        <v>1014.487286</v>
      </c>
      <c r="L615" s="1" t="str">
        <f t="shared" si="4"/>
        <v>SELL</v>
      </c>
      <c r="M615" s="1" t="str">
        <f t="shared" si="5"/>
        <v>HOLD</v>
      </c>
      <c r="N615" s="1">
        <f t="shared" si="6"/>
        <v>1019.6</v>
      </c>
      <c r="O615" s="1">
        <f t="shared" si="9"/>
        <v>0</v>
      </c>
    </row>
    <row r="616" ht="14.25" customHeight="1">
      <c r="A616" s="4">
        <v>42138.0</v>
      </c>
      <c r="B616" s="1">
        <v>1249.0</v>
      </c>
      <c r="C616" s="1">
        <v>1261.5</v>
      </c>
      <c r="D616" s="1">
        <v>1245.0</v>
      </c>
      <c r="E616" s="1">
        <v>1254.0</v>
      </c>
      <c r="F616" s="1">
        <v>735562.0</v>
      </c>
      <c r="G616" s="1">
        <f t="shared" si="1"/>
        <v>1253.5</v>
      </c>
      <c r="H616" s="13">
        <f t="shared" si="2"/>
        <v>922026967</v>
      </c>
      <c r="I616" s="14">
        <f t="shared" si="7"/>
        <v>1029347862578</v>
      </c>
      <c r="J616" s="1">
        <f t="shared" si="8"/>
        <v>1014475064</v>
      </c>
      <c r="K616" s="15">
        <f t="shared" si="3"/>
        <v>1014.660586</v>
      </c>
      <c r="L616" s="1" t="str">
        <f t="shared" si="4"/>
        <v>SELL</v>
      </c>
      <c r="M616" s="1" t="str">
        <f t="shared" si="5"/>
        <v>HOLD</v>
      </c>
      <c r="N616" s="1">
        <f t="shared" si="6"/>
        <v>1019.6</v>
      </c>
      <c r="O616" s="1">
        <f t="shared" si="9"/>
        <v>0</v>
      </c>
    </row>
    <row r="617" ht="14.25" customHeight="1">
      <c r="A617" s="4">
        <v>42139.0</v>
      </c>
      <c r="B617" s="1">
        <v>1254.05</v>
      </c>
      <c r="C617" s="1">
        <v>1280.0</v>
      </c>
      <c r="D617" s="1">
        <v>1249.0</v>
      </c>
      <c r="E617" s="1">
        <v>1272.45</v>
      </c>
      <c r="F617" s="1">
        <v>993020.0</v>
      </c>
      <c r="G617" s="1">
        <f t="shared" si="1"/>
        <v>1267.15</v>
      </c>
      <c r="H617" s="13">
        <f t="shared" si="2"/>
        <v>1258305293</v>
      </c>
      <c r="I617" s="1">
        <f t="shared" si="7"/>
        <v>1030606167871</v>
      </c>
      <c r="J617" s="1">
        <f t="shared" si="8"/>
        <v>1015468084</v>
      </c>
      <c r="K617" s="15">
        <f t="shared" si="3"/>
        <v>1014.907494</v>
      </c>
      <c r="L617" s="1" t="str">
        <f t="shared" si="4"/>
        <v>SELL</v>
      </c>
      <c r="M617" s="1" t="str">
        <f t="shared" si="5"/>
        <v>HOLD</v>
      </c>
      <c r="N617" s="1">
        <f t="shared" si="6"/>
        <v>1019.6</v>
      </c>
      <c r="O617" s="1">
        <f t="shared" si="9"/>
        <v>0</v>
      </c>
    </row>
    <row r="618" ht="14.25" customHeight="1">
      <c r="A618" s="4">
        <v>42142.0</v>
      </c>
      <c r="B618" s="1">
        <v>1276.0</v>
      </c>
      <c r="C618" s="1">
        <v>1286.35</v>
      </c>
      <c r="D618" s="1">
        <v>1250.0</v>
      </c>
      <c r="E618" s="1">
        <v>1257.15</v>
      </c>
      <c r="F618" s="1">
        <v>747694.0</v>
      </c>
      <c r="G618" s="1">
        <f t="shared" si="1"/>
        <v>1264.5</v>
      </c>
      <c r="H618" s="13">
        <f t="shared" si="2"/>
        <v>945459063</v>
      </c>
      <c r="I618" s="14">
        <f t="shared" si="7"/>
        <v>1031551626934</v>
      </c>
      <c r="J618" s="1">
        <f t="shared" si="8"/>
        <v>1016215778</v>
      </c>
      <c r="K618" s="15">
        <f t="shared" si="3"/>
        <v>1015.091134</v>
      </c>
      <c r="L618" s="1" t="str">
        <f t="shared" si="4"/>
        <v>SELL</v>
      </c>
      <c r="M618" s="1" t="str">
        <f t="shared" si="5"/>
        <v>HOLD</v>
      </c>
      <c r="N618" s="1">
        <f t="shared" si="6"/>
        <v>1019.6</v>
      </c>
      <c r="O618" s="1">
        <f t="shared" si="9"/>
        <v>0</v>
      </c>
    </row>
    <row r="619" ht="14.25" customHeight="1">
      <c r="A619" s="4">
        <v>42143.0</v>
      </c>
      <c r="B619" s="1">
        <v>1256.9</v>
      </c>
      <c r="C619" s="1">
        <v>1279.25</v>
      </c>
      <c r="D619" s="1">
        <v>1255.1</v>
      </c>
      <c r="E619" s="1">
        <v>1273.95</v>
      </c>
      <c r="F619" s="1">
        <v>884529.0</v>
      </c>
      <c r="G619" s="1">
        <f t="shared" si="1"/>
        <v>1269.433333</v>
      </c>
      <c r="H619" s="13">
        <f t="shared" si="2"/>
        <v>1122850597</v>
      </c>
      <c r="I619" s="1">
        <f t="shared" si="7"/>
        <v>1032674477531</v>
      </c>
      <c r="J619" s="1">
        <f t="shared" si="8"/>
        <v>1017100307</v>
      </c>
      <c r="K619" s="15">
        <f t="shared" si="3"/>
        <v>1015.312325</v>
      </c>
      <c r="L619" s="1" t="str">
        <f t="shared" si="4"/>
        <v>SELL</v>
      </c>
      <c r="M619" s="1" t="str">
        <f t="shared" si="5"/>
        <v>HOLD</v>
      </c>
      <c r="N619" s="1">
        <f t="shared" si="6"/>
        <v>1019.6</v>
      </c>
      <c r="O619" s="1">
        <f t="shared" si="9"/>
        <v>0</v>
      </c>
    </row>
    <row r="620" ht="14.25" customHeight="1">
      <c r="A620" s="4">
        <v>42144.0</v>
      </c>
      <c r="B620" s="1">
        <v>1274.0</v>
      </c>
      <c r="C620" s="1">
        <v>1274.0</v>
      </c>
      <c r="D620" s="1">
        <v>1243.3</v>
      </c>
      <c r="E620" s="1">
        <v>1252.8</v>
      </c>
      <c r="F620" s="1">
        <v>876870.0</v>
      </c>
      <c r="G620" s="1">
        <f t="shared" si="1"/>
        <v>1256.7</v>
      </c>
      <c r="H620" s="13">
        <f t="shared" si="2"/>
        <v>1101962529</v>
      </c>
      <c r="I620" s="14">
        <f t="shared" si="7"/>
        <v>1033776440060</v>
      </c>
      <c r="J620" s="1">
        <f t="shared" si="8"/>
        <v>1017977177</v>
      </c>
      <c r="K620" s="15">
        <f t="shared" si="3"/>
        <v>1015.520253</v>
      </c>
      <c r="L620" s="1" t="str">
        <f t="shared" si="4"/>
        <v>SELL</v>
      </c>
      <c r="M620" s="1" t="str">
        <f t="shared" si="5"/>
        <v>HOLD</v>
      </c>
      <c r="N620" s="1">
        <f t="shared" si="6"/>
        <v>1019.6</v>
      </c>
      <c r="O620" s="1">
        <f t="shared" si="9"/>
        <v>0</v>
      </c>
    </row>
    <row r="621" ht="14.25" customHeight="1">
      <c r="A621" s="4">
        <v>42145.0</v>
      </c>
      <c r="B621" s="1">
        <v>1245.05</v>
      </c>
      <c r="C621" s="1">
        <v>1252.0</v>
      </c>
      <c r="D621" s="1">
        <v>1209.0</v>
      </c>
      <c r="E621" s="1">
        <v>1224.05</v>
      </c>
      <c r="F621" s="1">
        <v>2077990.0</v>
      </c>
      <c r="G621" s="1">
        <f t="shared" si="1"/>
        <v>1228.35</v>
      </c>
      <c r="H621" s="13">
        <f t="shared" si="2"/>
        <v>2552499017</v>
      </c>
      <c r="I621" s="1">
        <f t="shared" si="7"/>
        <v>1036328939076</v>
      </c>
      <c r="J621" s="1">
        <f t="shared" si="8"/>
        <v>1020055167</v>
      </c>
      <c r="K621" s="15">
        <f t="shared" si="3"/>
        <v>1015.953816</v>
      </c>
      <c r="L621" s="1" t="str">
        <f t="shared" si="4"/>
        <v>SELL</v>
      </c>
      <c r="M621" s="1" t="str">
        <f t="shared" si="5"/>
        <v>HOLD</v>
      </c>
      <c r="N621" s="1">
        <f t="shared" si="6"/>
        <v>1019.6</v>
      </c>
      <c r="O621" s="1">
        <f t="shared" si="9"/>
        <v>0</v>
      </c>
    </row>
    <row r="622" ht="14.25" customHeight="1">
      <c r="A622" s="4">
        <v>42146.0</v>
      </c>
      <c r="B622" s="1">
        <v>1214.25</v>
      </c>
      <c r="C622" s="1">
        <v>1239.9</v>
      </c>
      <c r="D622" s="1">
        <v>1214.25</v>
      </c>
      <c r="E622" s="1">
        <v>1233.45</v>
      </c>
      <c r="F622" s="1">
        <v>959780.0</v>
      </c>
      <c r="G622" s="1">
        <f t="shared" si="1"/>
        <v>1229.2</v>
      </c>
      <c r="H622" s="13">
        <f t="shared" si="2"/>
        <v>1179761576</v>
      </c>
      <c r="I622" s="14">
        <f t="shared" si="7"/>
        <v>1037508700652</v>
      </c>
      <c r="J622" s="1">
        <f t="shared" si="8"/>
        <v>1021014947</v>
      </c>
      <c r="K622" s="15">
        <f t="shared" si="3"/>
        <v>1016.154272</v>
      </c>
      <c r="L622" s="1" t="str">
        <f t="shared" si="4"/>
        <v>SELL</v>
      </c>
      <c r="M622" s="1" t="str">
        <f t="shared" si="5"/>
        <v>HOLD</v>
      </c>
      <c r="N622" s="1">
        <f t="shared" si="6"/>
        <v>1019.6</v>
      </c>
      <c r="O622" s="1">
        <f t="shared" si="9"/>
        <v>0</v>
      </c>
    </row>
    <row r="623" ht="14.25" customHeight="1">
      <c r="A623" s="4">
        <v>42149.0</v>
      </c>
      <c r="B623" s="1">
        <v>1237.0</v>
      </c>
      <c r="C623" s="1">
        <v>1238.5</v>
      </c>
      <c r="D623" s="1">
        <v>1211.0</v>
      </c>
      <c r="E623" s="1">
        <v>1216.75</v>
      </c>
      <c r="F623" s="1">
        <v>794379.0</v>
      </c>
      <c r="G623" s="1">
        <f t="shared" si="1"/>
        <v>1222.083333</v>
      </c>
      <c r="H623" s="13">
        <f t="shared" si="2"/>
        <v>970797336.3</v>
      </c>
      <c r="I623" s="1">
        <f t="shared" si="7"/>
        <v>1038479497989</v>
      </c>
      <c r="J623" s="1">
        <f t="shared" si="8"/>
        <v>1021809326</v>
      </c>
      <c r="K623" s="15">
        <f t="shared" si="3"/>
        <v>1016.314367</v>
      </c>
      <c r="L623" s="1" t="str">
        <f t="shared" si="4"/>
        <v>SELL</v>
      </c>
      <c r="M623" s="1" t="str">
        <f t="shared" si="5"/>
        <v>HOLD</v>
      </c>
      <c r="N623" s="1">
        <f t="shared" si="6"/>
        <v>1019.6</v>
      </c>
      <c r="O623" s="1">
        <f t="shared" si="9"/>
        <v>0</v>
      </c>
    </row>
    <row r="624" ht="14.25" customHeight="1">
      <c r="A624" s="4">
        <v>42150.0</v>
      </c>
      <c r="B624" s="1">
        <v>1217.5</v>
      </c>
      <c r="C624" s="1">
        <v>1237.0</v>
      </c>
      <c r="D624" s="1">
        <v>1217.05</v>
      </c>
      <c r="E624" s="1">
        <v>1235.1</v>
      </c>
      <c r="F624" s="1">
        <v>554857.0</v>
      </c>
      <c r="G624" s="1">
        <f t="shared" si="1"/>
        <v>1229.716667</v>
      </c>
      <c r="H624" s="13">
        <f t="shared" si="2"/>
        <v>682316900.5</v>
      </c>
      <c r="I624" s="14">
        <f t="shared" si="7"/>
        <v>1039161814889</v>
      </c>
      <c r="J624" s="1">
        <f t="shared" si="8"/>
        <v>1022364183</v>
      </c>
      <c r="K624" s="15">
        <f t="shared" si="3"/>
        <v>1016.430184</v>
      </c>
      <c r="L624" s="1" t="str">
        <f t="shared" si="4"/>
        <v>SELL</v>
      </c>
      <c r="M624" s="1" t="str">
        <f t="shared" si="5"/>
        <v>HOLD</v>
      </c>
      <c r="N624" s="1">
        <f t="shared" si="6"/>
        <v>1019.6</v>
      </c>
      <c r="O624" s="1">
        <f t="shared" si="9"/>
        <v>0</v>
      </c>
    </row>
    <row r="625" ht="14.25" customHeight="1">
      <c r="A625" s="4">
        <v>42151.0</v>
      </c>
      <c r="B625" s="1">
        <v>1236.25</v>
      </c>
      <c r="C625" s="1">
        <v>1258.8</v>
      </c>
      <c r="D625" s="1">
        <v>1236.25</v>
      </c>
      <c r="E625" s="1">
        <v>1246.7</v>
      </c>
      <c r="F625" s="1">
        <v>1152931.0</v>
      </c>
      <c r="G625" s="1">
        <f t="shared" si="1"/>
        <v>1247.25</v>
      </c>
      <c r="H625" s="13">
        <f t="shared" si="2"/>
        <v>1437993190</v>
      </c>
      <c r="I625" s="1">
        <f t="shared" si="7"/>
        <v>1040599808079</v>
      </c>
      <c r="J625" s="1">
        <f t="shared" si="8"/>
        <v>1023517114</v>
      </c>
      <c r="K625" s="15">
        <f t="shared" si="3"/>
        <v>1016.690189</v>
      </c>
      <c r="L625" s="1" t="str">
        <f t="shared" si="4"/>
        <v>SELL</v>
      </c>
      <c r="M625" s="1" t="str">
        <f t="shared" si="5"/>
        <v>HOLD</v>
      </c>
      <c r="N625" s="1">
        <f t="shared" si="6"/>
        <v>1019.6</v>
      </c>
      <c r="O625" s="1">
        <f t="shared" si="9"/>
        <v>0</v>
      </c>
    </row>
    <row r="626" ht="14.25" customHeight="1">
      <c r="A626" s="4">
        <v>42152.0</v>
      </c>
      <c r="B626" s="1">
        <v>1246.95</v>
      </c>
      <c r="C626" s="1">
        <v>1263.9</v>
      </c>
      <c r="D626" s="1">
        <v>1236.25</v>
      </c>
      <c r="E626" s="1">
        <v>1258.85</v>
      </c>
      <c r="F626" s="1">
        <v>947114.0</v>
      </c>
      <c r="G626" s="1">
        <f t="shared" si="1"/>
        <v>1253</v>
      </c>
      <c r="H626" s="13">
        <f t="shared" si="2"/>
        <v>1186733842</v>
      </c>
      <c r="I626" s="14">
        <f t="shared" si="7"/>
        <v>1041786541921</v>
      </c>
      <c r="J626" s="1">
        <f t="shared" si="8"/>
        <v>1024464228</v>
      </c>
      <c r="K626" s="15">
        <f t="shared" si="3"/>
        <v>1016.908657</v>
      </c>
      <c r="L626" s="1" t="str">
        <f t="shared" si="4"/>
        <v>SELL</v>
      </c>
      <c r="M626" s="1" t="str">
        <f t="shared" si="5"/>
        <v>HOLD</v>
      </c>
      <c r="N626" s="1">
        <f t="shared" si="6"/>
        <v>1019.6</v>
      </c>
      <c r="O626" s="1">
        <f t="shared" si="9"/>
        <v>0</v>
      </c>
    </row>
    <row r="627" ht="14.25" customHeight="1">
      <c r="A627" s="4">
        <v>42153.0</v>
      </c>
      <c r="B627" s="1">
        <v>1263.35</v>
      </c>
      <c r="C627" s="1">
        <v>1287.0</v>
      </c>
      <c r="D627" s="1">
        <v>1262.9</v>
      </c>
      <c r="E627" s="1">
        <v>1277.45</v>
      </c>
      <c r="F627" s="1">
        <v>995075.0</v>
      </c>
      <c r="G627" s="1">
        <f t="shared" si="1"/>
        <v>1275.783333</v>
      </c>
      <c r="H627" s="13">
        <f t="shared" si="2"/>
        <v>1269500100</v>
      </c>
      <c r="I627" s="1">
        <f t="shared" si="7"/>
        <v>1043056042021</v>
      </c>
      <c r="J627" s="1">
        <f t="shared" si="8"/>
        <v>1025459303</v>
      </c>
      <c r="K627" s="15">
        <f t="shared" si="3"/>
        <v>1017.159861</v>
      </c>
      <c r="L627" s="1" t="str">
        <f t="shared" si="4"/>
        <v>SELL</v>
      </c>
      <c r="M627" s="1" t="str">
        <f t="shared" si="5"/>
        <v>HOLD</v>
      </c>
      <c r="N627" s="1">
        <f t="shared" si="6"/>
        <v>1019.6</v>
      </c>
      <c r="O627" s="1">
        <f t="shared" si="9"/>
        <v>0</v>
      </c>
    </row>
    <row r="628" ht="14.25" customHeight="1">
      <c r="A628" s="4">
        <v>42156.0</v>
      </c>
      <c r="B628" s="1">
        <v>1279.0</v>
      </c>
      <c r="C628" s="1">
        <v>1279.0</v>
      </c>
      <c r="D628" s="1">
        <v>1256.45</v>
      </c>
      <c r="E628" s="1">
        <v>1259.45</v>
      </c>
      <c r="F628" s="1">
        <v>1055550.0</v>
      </c>
      <c r="G628" s="1">
        <f t="shared" si="1"/>
        <v>1264.966667</v>
      </c>
      <c r="H628" s="13">
        <f t="shared" si="2"/>
        <v>1335235565</v>
      </c>
      <c r="I628" s="14">
        <f t="shared" si="7"/>
        <v>1044391277586</v>
      </c>
      <c r="J628" s="1">
        <f t="shared" si="8"/>
        <v>1026514853</v>
      </c>
      <c r="K628" s="15">
        <f t="shared" si="3"/>
        <v>1017.414677</v>
      </c>
      <c r="L628" s="1" t="str">
        <f t="shared" si="4"/>
        <v>SELL</v>
      </c>
      <c r="M628" s="1" t="str">
        <f t="shared" si="5"/>
        <v>HOLD</v>
      </c>
      <c r="N628" s="1">
        <f t="shared" si="6"/>
        <v>1019.6</v>
      </c>
      <c r="O628" s="1">
        <f t="shared" si="9"/>
        <v>0</v>
      </c>
    </row>
    <row r="629" ht="14.25" customHeight="1">
      <c r="A629" s="4">
        <v>42157.0</v>
      </c>
      <c r="B629" s="1">
        <v>1265.0</v>
      </c>
      <c r="C629" s="1">
        <v>1269.8</v>
      </c>
      <c r="D629" s="1">
        <v>1230.3</v>
      </c>
      <c r="E629" s="1">
        <v>1239.4</v>
      </c>
      <c r="F629" s="1">
        <v>1113646.0</v>
      </c>
      <c r="G629" s="1">
        <f t="shared" si="1"/>
        <v>1246.5</v>
      </c>
      <c r="H629" s="13">
        <f t="shared" si="2"/>
        <v>1388159739</v>
      </c>
      <c r="I629" s="1">
        <f t="shared" si="7"/>
        <v>1045779437325</v>
      </c>
      <c r="J629" s="1">
        <f t="shared" si="8"/>
        <v>1027628499</v>
      </c>
      <c r="K629" s="15">
        <f t="shared" si="3"/>
        <v>1017.662938</v>
      </c>
      <c r="L629" s="1" t="str">
        <f t="shared" si="4"/>
        <v>SELL</v>
      </c>
      <c r="M629" s="1" t="str">
        <f t="shared" si="5"/>
        <v>HOLD</v>
      </c>
      <c r="N629" s="1">
        <f t="shared" si="6"/>
        <v>1019.6</v>
      </c>
      <c r="O629" s="1">
        <f t="shared" si="9"/>
        <v>0</v>
      </c>
    </row>
    <row r="630" ht="14.25" customHeight="1">
      <c r="A630" s="4">
        <v>42158.0</v>
      </c>
      <c r="B630" s="1">
        <v>1243.5</v>
      </c>
      <c r="C630" s="1">
        <v>1249.5</v>
      </c>
      <c r="D630" s="1">
        <v>1231.55</v>
      </c>
      <c r="E630" s="1">
        <v>1247.85</v>
      </c>
      <c r="F630" s="1">
        <v>650903.0</v>
      </c>
      <c r="G630" s="1">
        <f t="shared" si="1"/>
        <v>1242.966667</v>
      </c>
      <c r="H630" s="13">
        <f t="shared" si="2"/>
        <v>809050732.2</v>
      </c>
      <c r="I630" s="14">
        <f t="shared" si="7"/>
        <v>1046588488058</v>
      </c>
      <c r="J630" s="1">
        <f t="shared" si="8"/>
        <v>1028279402</v>
      </c>
      <c r="K630" s="15">
        <f t="shared" si="3"/>
        <v>1017.805556</v>
      </c>
      <c r="L630" s="1" t="str">
        <f t="shared" si="4"/>
        <v>SELL</v>
      </c>
      <c r="M630" s="1" t="str">
        <f t="shared" si="5"/>
        <v>HOLD</v>
      </c>
      <c r="N630" s="1">
        <f t="shared" si="6"/>
        <v>1019.6</v>
      </c>
      <c r="O630" s="1">
        <f t="shared" si="9"/>
        <v>0</v>
      </c>
    </row>
    <row r="631" ht="14.25" customHeight="1">
      <c r="A631" s="4">
        <v>42159.0</v>
      </c>
      <c r="B631" s="1">
        <v>1247.85</v>
      </c>
      <c r="C631" s="1">
        <v>1247.85</v>
      </c>
      <c r="D631" s="1">
        <v>1235.2</v>
      </c>
      <c r="E631" s="1">
        <v>1240.6</v>
      </c>
      <c r="F631" s="1">
        <v>760438.0</v>
      </c>
      <c r="G631" s="1">
        <f t="shared" si="1"/>
        <v>1241.216667</v>
      </c>
      <c r="H631" s="13">
        <f t="shared" si="2"/>
        <v>943868319.6</v>
      </c>
      <c r="I631" s="1">
        <f t="shared" si="7"/>
        <v>1047532356377</v>
      </c>
      <c r="J631" s="1">
        <f t="shared" si="8"/>
        <v>1029039840</v>
      </c>
      <c r="K631" s="15">
        <f t="shared" si="3"/>
        <v>1017.970652</v>
      </c>
      <c r="L631" s="1" t="str">
        <f t="shared" si="4"/>
        <v>SELL</v>
      </c>
      <c r="M631" s="1" t="str">
        <f t="shared" si="5"/>
        <v>HOLD</v>
      </c>
      <c r="N631" s="1">
        <f t="shared" si="6"/>
        <v>1019.6</v>
      </c>
      <c r="O631" s="1">
        <f t="shared" si="9"/>
        <v>0</v>
      </c>
    </row>
    <row r="632" ht="14.25" customHeight="1">
      <c r="A632" s="4">
        <v>42160.0</v>
      </c>
      <c r="B632" s="1">
        <v>1240.0</v>
      </c>
      <c r="C632" s="1">
        <v>1252.8</v>
      </c>
      <c r="D632" s="1">
        <v>1227.0</v>
      </c>
      <c r="E632" s="1">
        <v>1247.75</v>
      </c>
      <c r="F632" s="1">
        <v>964964.0</v>
      </c>
      <c r="G632" s="1">
        <f t="shared" si="1"/>
        <v>1242.516667</v>
      </c>
      <c r="H632" s="13">
        <f t="shared" si="2"/>
        <v>1198983853</v>
      </c>
      <c r="I632" s="14">
        <f t="shared" si="7"/>
        <v>1048731340230</v>
      </c>
      <c r="J632" s="1">
        <f t="shared" si="8"/>
        <v>1030004804</v>
      </c>
      <c r="K632" s="15">
        <f t="shared" si="3"/>
        <v>1018.181018</v>
      </c>
      <c r="L632" s="1" t="str">
        <f t="shared" si="4"/>
        <v>SELL</v>
      </c>
      <c r="M632" s="1" t="str">
        <f t="shared" si="5"/>
        <v>HOLD</v>
      </c>
      <c r="N632" s="1">
        <f t="shared" si="6"/>
        <v>1019.6</v>
      </c>
      <c r="O632" s="1">
        <f t="shared" si="9"/>
        <v>0</v>
      </c>
    </row>
    <row r="633" ht="14.25" customHeight="1">
      <c r="A633" s="4">
        <v>42163.0</v>
      </c>
      <c r="B633" s="1">
        <v>1245.0</v>
      </c>
      <c r="C633" s="1">
        <v>1264.55</v>
      </c>
      <c r="D633" s="1">
        <v>1243.35</v>
      </c>
      <c r="E633" s="1">
        <v>1259.4</v>
      </c>
      <c r="F633" s="1">
        <v>956384.0</v>
      </c>
      <c r="G633" s="1">
        <f t="shared" si="1"/>
        <v>1255.766667</v>
      </c>
      <c r="H633" s="13">
        <f t="shared" si="2"/>
        <v>1200995148</v>
      </c>
      <c r="I633" s="1">
        <f t="shared" si="7"/>
        <v>1049932335378</v>
      </c>
      <c r="J633" s="1">
        <f t="shared" si="8"/>
        <v>1030961188</v>
      </c>
      <c r="K633" s="15">
        <f t="shared" si="3"/>
        <v>1018.401418</v>
      </c>
      <c r="L633" s="1" t="str">
        <f t="shared" si="4"/>
        <v>SELL</v>
      </c>
      <c r="M633" s="1" t="str">
        <f t="shared" si="5"/>
        <v>HOLD</v>
      </c>
      <c r="N633" s="1">
        <f t="shared" si="6"/>
        <v>1019.6</v>
      </c>
      <c r="O633" s="1">
        <f t="shared" si="9"/>
        <v>0</v>
      </c>
    </row>
    <row r="634" ht="14.25" customHeight="1">
      <c r="A634" s="4">
        <v>42164.0</v>
      </c>
      <c r="B634" s="1">
        <v>1265.0</v>
      </c>
      <c r="C634" s="1">
        <v>1270.25</v>
      </c>
      <c r="D634" s="1">
        <v>1249.55</v>
      </c>
      <c r="E634" s="1">
        <v>1261.7</v>
      </c>
      <c r="F634" s="1">
        <v>1258799.0</v>
      </c>
      <c r="G634" s="1">
        <f t="shared" si="1"/>
        <v>1260.5</v>
      </c>
      <c r="H634" s="13">
        <f t="shared" si="2"/>
        <v>1586716140</v>
      </c>
      <c r="I634" s="14">
        <f t="shared" si="7"/>
        <v>1051519051517</v>
      </c>
      <c r="J634" s="1">
        <f t="shared" si="8"/>
        <v>1032219987</v>
      </c>
      <c r="K634" s="15">
        <f t="shared" si="3"/>
        <v>1018.696658</v>
      </c>
      <c r="L634" s="1" t="str">
        <f t="shared" si="4"/>
        <v>SELL</v>
      </c>
      <c r="M634" s="1" t="str">
        <f t="shared" si="5"/>
        <v>HOLD</v>
      </c>
      <c r="N634" s="1">
        <f t="shared" si="6"/>
        <v>1019.6</v>
      </c>
      <c r="O634" s="1">
        <f t="shared" si="9"/>
        <v>0</v>
      </c>
    </row>
    <row r="635" ht="14.25" customHeight="1">
      <c r="A635" s="4">
        <v>42165.0</v>
      </c>
      <c r="B635" s="1">
        <v>1253.25</v>
      </c>
      <c r="C635" s="1">
        <v>1274.5</v>
      </c>
      <c r="D635" s="1">
        <v>1253.25</v>
      </c>
      <c r="E635" s="1">
        <v>1258.3</v>
      </c>
      <c r="F635" s="1">
        <v>1017269.0</v>
      </c>
      <c r="G635" s="1">
        <f t="shared" si="1"/>
        <v>1262.016667</v>
      </c>
      <c r="H635" s="13">
        <f t="shared" si="2"/>
        <v>1283810432</v>
      </c>
      <c r="I635" s="1">
        <f t="shared" si="7"/>
        <v>1052802861950</v>
      </c>
      <c r="J635" s="1">
        <f t="shared" si="8"/>
        <v>1033237256</v>
      </c>
      <c r="K635" s="15">
        <f t="shared" si="3"/>
        <v>1018.936218</v>
      </c>
      <c r="L635" s="1" t="str">
        <f t="shared" si="4"/>
        <v>SELL</v>
      </c>
      <c r="M635" s="1" t="str">
        <f t="shared" si="5"/>
        <v>HOLD</v>
      </c>
      <c r="N635" s="1">
        <f t="shared" si="6"/>
        <v>1019.6</v>
      </c>
      <c r="O635" s="1">
        <f t="shared" si="9"/>
        <v>0</v>
      </c>
    </row>
    <row r="636" ht="14.25" customHeight="1">
      <c r="A636" s="4">
        <v>42166.0</v>
      </c>
      <c r="B636" s="1">
        <v>1225.0</v>
      </c>
      <c r="C636" s="1">
        <v>1250.0</v>
      </c>
      <c r="D636" s="1">
        <v>1219.3</v>
      </c>
      <c r="E636" s="1">
        <v>1236.0</v>
      </c>
      <c r="F636" s="1">
        <v>3929540.0</v>
      </c>
      <c r="G636" s="1">
        <f t="shared" si="1"/>
        <v>1235.1</v>
      </c>
      <c r="H636" s="13">
        <f t="shared" si="2"/>
        <v>4853374854</v>
      </c>
      <c r="I636" s="14">
        <f t="shared" si="7"/>
        <v>1057656236804</v>
      </c>
      <c r="J636" s="1">
        <f t="shared" si="8"/>
        <v>1037166796</v>
      </c>
      <c r="K636" s="15">
        <f t="shared" si="3"/>
        <v>1019.755203</v>
      </c>
      <c r="L636" s="1" t="str">
        <f t="shared" si="4"/>
        <v>SELL</v>
      </c>
      <c r="M636" s="1" t="str">
        <f t="shared" si="5"/>
        <v>HOLD</v>
      </c>
      <c r="N636" s="1">
        <f t="shared" si="6"/>
        <v>1019.6</v>
      </c>
      <c r="O636" s="1">
        <f t="shared" si="9"/>
        <v>0</v>
      </c>
    </row>
    <row r="637" ht="14.25" customHeight="1">
      <c r="A637" s="4">
        <v>42167.0</v>
      </c>
      <c r="B637" s="1">
        <v>1273.8</v>
      </c>
      <c r="C637" s="1">
        <v>1284.0</v>
      </c>
      <c r="D637" s="1">
        <v>1243.0</v>
      </c>
      <c r="E637" s="1">
        <v>1249.4</v>
      </c>
      <c r="F637" s="1">
        <v>3608577.0</v>
      </c>
      <c r="G637" s="1">
        <f t="shared" si="1"/>
        <v>1258.8</v>
      </c>
      <c r="H637" s="13">
        <f t="shared" si="2"/>
        <v>4542476728</v>
      </c>
      <c r="I637" s="1">
        <f t="shared" si="7"/>
        <v>1062198713531</v>
      </c>
      <c r="J637" s="1">
        <f t="shared" si="8"/>
        <v>1040775373</v>
      </c>
      <c r="K637" s="15">
        <f t="shared" si="3"/>
        <v>1020.584019</v>
      </c>
      <c r="L637" s="1" t="str">
        <f t="shared" si="4"/>
        <v>SELL</v>
      </c>
      <c r="M637" s="1" t="str">
        <f t="shared" si="5"/>
        <v>HOLD</v>
      </c>
      <c r="N637" s="1">
        <f t="shared" si="6"/>
        <v>1019.6</v>
      </c>
      <c r="O637" s="1">
        <f t="shared" si="9"/>
        <v>0</v>
      </c>
    </row>
    <row r="638" ht="14.25" customHeight="1">
      <c r="A638" s="4">
        <v>42170.0</v>
      </c>
      <c r="B638" s="1">
        <v>1249.0</v>
      </c>
      <c r="C638" s="1">
        <v>1259.25</v>
      </c>
      <c r="D638" s="1">
        <v>1202.9</v>
      </c>
      <c r="E638" s="1">
        <v>1207.35</v>
      </c>
      <c r="F638" s="1">
        <v>1810313.0</v>
      </c>
      <c r="G638" s="1">
        <f t="shared" si="1"/>
        <v>1223.166667</v>
      </c>
      <c r="H638" s="13">
        <f t="shared" si="2"/>
        <v>2214314518</v>
      </c>
      <c r="I638" s="14">
        <f t="shared" si="7"/>
        <v>1064413028049</v>
      </c>
      <c r="J638" s="1">
        <f t="shared" si="8"/>
        <v>1042585686</v>
      </c>
      <c r="K638" s="15">
        <f t="shared" si="3"/>
        <v>1020.935778</v>
      </c>
      <c r="L638" s="1" t="str">
        <f t="shared" si="4"/>
        <v>SELL</v>
      </c>
      <c r="M638" s="1" t="str">
        <f t="shared" si="5"/>
        <v>HOLD</v>
      </c>
      <c r="N638" s="1">
        <f t="shared" si="6"/>
        <v>1019.6</v>
      </c>
      <c r="O638" s="1">
        <f t="shared" si="9"/>
        <v>0</v>
      </c>
    </row>
    <row r="639" ht="14.25" customHeight="1">
      <c r="A639" s="4">
        <v>42171.0</v>
      </c>
      <c r="B639" s="1">
        <v>1218.0</v>
      </c>
      <c r="C639" s="1">
        <v>1224.0</v>
      </c>
      <c r="D639" s="1">
        <v>1175.2</v>
      </c>
      <c r="E639" s="1">
        <v>1185.9</v>
      </c>
      <c r="F639" s="1">
        <v>3191908.0</v>
      </c>
      <c r="G639" s="1">
        <f t="shared" si="1"/>
        <v>1195.033333</v>
      </c>
      <c r="H639" s="13">
        <f t="shared" si="2"/>
        <v>3814436457</v>
      </c>
      <c r="I639" s="1">
        <f t="shared" si="7"/>
        <v>1068227464506</v>
      </c>
      <c r="J639" s="1">
        <f t="shared" si="8"/>
        <v>1045777594</v>
      </c>
      <c r="K639" s="15">
        <f t="shared" si="3"/>
        <v>1021.467156</v>
      </c>
      <c r="L639" s="1" t="str">
        <f t="shared" si="4"/>
        <v>SELL</v>
      </c>
      <c r="M639" s="1" t="str">
        <f t="shared" si="5"/>
        <v>HOLD</v>
      </c>
      <c r="N639" s="1">
        <f t="shared" si="6"/>
        <v>1019.6</v>
      </c>
      <c r="O639" s="1">
        <f t="shared" si="9"/>
        <v>0</v>
      </c>
    </row>
    <row r="640" ht="14.25" customHeight="1">
      <c r="A640" s="4">
        <v>42172.0</v>
      </c>
      <c r="B640" s="1">
        <v>1195.0</v>
      </c>
      <c r="C640" s="1">
        <v>1204.4</v>
      </c>
      <c r="D640" s="1">
        <v>1178.5</v>
      </c>
      <c r="E640" s="1">
        <v>1195.3</v>
      </c>
      <c r="F640" s="1">
        <v>1487643.0</v>
      </c>
      <c r="G640" s="1">
        <f t="shared" si="1"/>
        <v>1192.733333</v>
      </c>
      <c r="H640" s="13">
        <f t="shared" si="2"/>
        <v>1774361394</v>
      </c>
      <c r="I640" s="14">
        <f t="shared" si="7"/>
        <v>1070001825900</v>
      </c>
      <c r="J640" s="1">
        <f t="shared" si="8"/>
        <v>1047265237</v>
      </c>
      <c r="K640" s="15">
        <f t="shared" si="3"/>
        <v>1021.71044</v>
      </c>
      <c r="L640" s="1" t="str">
        <f t="shared" si="4"/>
        <v>SELL</v>
      </c>
      <c r="M640" s="1" t="str">
        <f t="shared" si="5"/>
        <v>HOLD</v>
      </c>
      <c r="N640" s="1">
        <f t="shared" si="6"/>
        <v>1019.6</v>
      </c>
      <c r="O640" s="1">
        <f t="shared" si="9"/>
        <v>0</v>
      </c>
    </row>
    <row r="641" ht="14.25" customHeight="1">
      <c r="A641" s="4">
        <v>42173.0</v>
      </c>
      <c r="B641" s="1">
        <v>1203.0</v>
      </c>
      <c r="C641" s="1">
        <v>1210.0</v>
      </c>
      <c r="D641" s="1">
        <v>1195.25</v>
      </c>
      <c r="E641" s="1">
        <v>1201.0</v>
      </c>
      <c r="F641" s="1">
        <v>667676.0</v>
      </c>
      <c r="G641" s="1">
        <f t="shared" si="1"/>
        <v>1202.083333</v>
      </c>
      <c r="H641" s="13">
        <f t="shared" si="2"/>
        <v>802602191.7</v>
      </c>
      <c r="I641" s="1">
        <f t="shared" si="7"/>
        <v>1070804428092</v>
      </c>
      <c r="J641" s="1">
        <f t="shared" si="8"/>
        <v>1047932913</v>
      </c>
      <c r="K641" s="15">
        <f t="shared" si="3"/>
        <v>1021.825362</v>
      </c>
      <c r="L641" s="1" t="str">
        <f t="shared" si="4"/>
        <v>SELL</v>
      </c>
      <c r="M641" s="1" t="str">
        <f t="shared" si="5"/>
        <v>HOLD</v>
      </c>
      <c r="N641" s="1">
        <f t="shared" si="6"/>
        <v>1019.6</v>
      </c>
      <c r="O641" s="1">
        <f t="shared" si="9"/>
        <v>0</v>
      </c>
    </row>
    <row r="642" ht="14.25" customHeight="1">
      <c r="A642" s="4">
        <v>42174.0</v>
      </c>
      <c r="B642" s="1">
        <v>1201.0</v>
      </c>
      <c r="C642" s="1">
        <v>1228.0</v>
      </c>
      <c r="D642" s="1">
        <v>1200.3</v>
      </c>
      <c r="E642" s="1">
        <v>1223.05</v>
      </c>
      <c r="F642" s="1">
        <v>1689113.0</v>
      </c>
      <c r="G642" s="1">
        <f t="shared" si="1"/>
        <v>1217.116667</v>
      </c>
      <c r="H642" s="13">
        <f t="shared" si="2"/>
        <v>2055847584</v>
      </c>
      <c r="I642" s="14">
        <f t="shared" si="7"/>
        <v>1072860275676</v>
      </c>
      <c r="J642" s="1">
        <f t="shared" si="8"/>
        <v>1049622026</v>
      </c>
      <c r="K642" s="15">
        <f t="shared" si="3"/>
        <v>1022.139636</v>
      </c>
      <c r="L642" s="1" t="str">
        <f t="shared" si="4"/>
        <v>SELL</v>
      </c>
      <c r="M642" s="1" t="str">
        <f t="shared" si="5"/>
        <v>HOLD</v>
      </c>
      <c r="N642" s="1">
        <f t="shared" si="6"/>
        <v>1019.6</v>
      </c>
      <c r="O642" s="1">
        <f t="shared" si="9"/>
        <v>0</v>
      </c>
    </row>
    <row r="643" ht="14.25" customHeight="1">
      <c r="A643" s="4">
        <v>42177.0</v>
      </c>
      <c r="B643" s="1">
        <v>1208.0</v>
      </c>
      <c r="C643" s="1">
        <v>1227.2</v>
      </c>
      <c r="D643" s="1">
        <v>1201.0</v>
      </c>
      <c r="E643" s="1">
        <v>1214.25</v>
      </c>
      <c r="F643" s="1">
        <v>1451599.0</v>
      </c>
      <c r="G643" s="1">
        <f t="shared" si="1"/>
        <v>1214.15</v>
      </c>
      <c r="H643" s="13">
        <f t="shared" si="2"/>
        <v>1762458926</v>
      </c>
      <c r="I643" s="1">
        <f t="shared" si="7"/>
        <v>1074622734602</v>
      </c>
      <c r="J643" s="1">
        <f t="shared" si="8"/>
        <v>1051073625</v>
      </c>
      <c r="K643" s="15">
        <f t="shared" si="3"/>
        <v>1022.404815</v>
      </c>
      <c r="L643" s="1" t="str">
        <f t="shared" si="4"/>
        <v>SELL</v>
      </c>
      <c r="M643" s="1" t="str">
        <f t="shared" si="5"/>
        <v>HOLD</v>
      </c>
      <c r="N643" s="1">
        <f t="shared" si="6"/>
        <v>1019.6</v>
      </c>
      <c r="O643" s="1">
        <f t="shared" si="9"/>
        <v>0</v>
      </c>
    </row>
    <row r="644" ht="14.25" customHeight="1">
      <c r="A644" s="4">
        <v>42178.0</v>
      </c>
      <c r="B644" s="1">
        <v>1208.1</v>
      </c>
      <c r="C644" s="1">
        <v>1218.65</v>
      </c>
      <c r="D644" s="1">
        <v>1197.1</v>
      </c>
      <c r="E644" s="1">
        <v>1209.15</v>
      </c>
      <c r="F644" s="1">
        <v>824046.0</v>
      </c>
      <c r="G644" s="1">
        <f t="shared" si="1"/>
        <v>1208.3</v>
      </c>
      <c r="H644" s="13">
        <f t="shared" si="2"/>
        <v>995694781.8</v>
      </c>
      <c r="I644" s="14">
        <f t="shared" si="7"/>
        <v>1075618429384</v>
      </c>
      <c r="J644" s="1">
        <f t="shared" si="8"/>
        <v>1051897671</v>
      </c>
      <c r="K644" s="15">
        <f t="shared" si="3"/>
        <v>1022.550443</v>
      </c>
      <c r="L644" s="1" t="str">
        <f t="shared" si="4"/>
        <v>SELL</v>
      </c>
      <c r="M644" s="1" t="str">
        <f t="shared" si="5"/>
        <v>HOLD</v>
      </c>
      <c r="N644" s="1">
        <f t="shared" si="6"/>
        <v>1019.6</v>
      </c>
      <c r="O644" s="1">
        <f t="shared" si="9"/>
        <v>0</v>
      </c>
    </row>
    <row r="645" ht="14.25" customHeight="1">
      <c r="A645" s="4">
        <v>42179.0</v>
      </c>
      <c r="B645" s="1">
        <v>1204.0</v>
      </c>
      <c r="C645" s="1">
        <v>1217.0</v>
      </c>
      <c r="D645" s="1">
        <v>1196.9</v>
      </c>
      <c r="E645" s="1">
        <v>1213.15</v>
      </c>
      <c r="F645" s="1">
        <v>833015.0</v>
      </c>
      <c r="G645" s="1">
        <f t="shared" si="1"/>
        <v>1209.016667</v>
      </c>
      <c r="H645" s="13">
        <f t="shared" si="2"/>
        <v>1007129019</v>
      </c>
      <c r="I645" s="1">
        <f t="shared" si="7"/>
        <v>1076625558402</v>
      </c>
      <c r="J645" s="1">
        <f t="shared" si="8"/>
        <v>1052730686</v>
      </c>
      <c r="K645" s="15">
        <f t="shared" si="3"/>
        <v>1022.697992</v>
      </c>
      <c r="L645" s="1" t="str">
        <f t="shared" si="4"/>
        <v>SELL</v>
      </c>
      <c r="M645" s="1" t="str">
        <f t="shared" si="5"/>
        <v>HOLD</v>
      </c>
      <c r="N645" s="1">
        <f t="shared" si="6"/>
        <v>1019.6</v>
      </c>
      <c r="O645" s="1">
        <f t="shared" si="9"/>
        <v>0</v>
      </c>
    </row>
    <row r="646" ht="14.25" customHeight="1">
      <c r="A646" s="4">
        <v>42180.0</v>
      </c>
      <c r="B646" s="1">
        <v>1213.0</v>
      </c>
      <c r="C646" s="1">
        <v>1221.0</v>
      </c>
      <c r="D646" s="1">
        <v>1190.2</v>
      </c>
      <c r="E646" s="1">
        <v>1198.45</v>
      </c>
      <c r="F646" s="1">
        <v>1472873.0</v>
      </c>
      <c r="G646" s="1">
        <f t="shared" si="1"/>
        <v>1203.216667</v>
      </c>
      <c r="H646" s="13">
        <f t="shared" si="2"/>
        <v>1772185341</v>
      </c>
      <c r="I646" s="14">
        <f t="shared" si="7"/>
        <v>1078397743744</v>
      </c>
      <c r="J646" s="1">
        <f t="shared" si="8"/>
        <v>1054203559</v>
      </c>
      <c r="K646" s="15">
        <f t="shared" si="3"/>
        <v>1022.950202</v>
      </c>
      <c r="L646" s="1" t="str">
        <f t="shared" si="4"/>
        <v>SELL</v>
      </c>
      <c r="M646" s="1" t="str">
        <f t="shared" si="5"/>
        <v>HOLD</v>
      </c>
      <c r="N646" s="1">
        <f t="shared" si="6"/>
        <v>1019.6</v>
      </c>
      <c r="O646" s="1">
        <f t="shared" si="9"/>
        <v>0</v>
      </c>
    </row>
    <row r="647" ht="14.25" customHeight="1">
      <c r="A647" s="4">
        <v>42181.0</v>
      </c>
      <c r="B647" s="1">
        <v>1215.0</v>
      </c>
      <c r="C647" s="1">
        <v>1230.2</v>
      </c>
      <c r="D647" s="1">
        <v>1203.25</v>
      </c>
      <c r="E647" s="1">
        <v>1225.3</v>
      </c>
      <c r="F647" s="1">
        <v>921488.0</v>
      </c>
      <c r="G647" s="1">
        <f t="shared" si="1"/>
        <v>1219.583333</v>
      </c>
      <c r="H647" s="13">
        <f t="shared" si="2"/>
        <v>1123831407</v>
      </c>
      <c r="I647" s="1">
        <f t="shared" si="7"/>
        <v>1079521575150</v>
      </c>
      <c r="J647" s="1">
        <f t="shared" si="8"/>
        <v>1055125047</v>
      </c>
      <c r="K647" s="15">
        <f t="shared" si="3"/>
        <v>1023.121931</v>
      </c>
      <c r="L647" s="1" t="str">
        <f t="shared" si="4"/>
        <v>SELL</v>
      </c>
      <c r="M647" s="1" t="str">
        <f t="shared" si="5"/>
        <v>HOLD</v>
      </c>
      <c r="N647" s="1">
        <f t="shared" si="6"/>
        <v>1019.6</v>
      </c>
      <c r="O647" s="1">
        <f t="shared" si="9"/>
        <v>0</v>
      </c>
    </row>
    <row r="648" ht="14.25" customHeight="1">
      <c r="A648" s="4">
        <v>42184.0</v>
      </c>
      <c r="B648" s="1">
        <v>1234.9</v>
      </c>
      <c r="C648" s="1">
        <v>1242.85</v>
      </c>
      <c r="D648" s="1">
        <v>1214.55</v>
      </c>
      <c r="E648" s="1">
        <v>1231.0</v>
      </c>
      <c r="F648" s="1">
        <v>1312856.0</v>
      </c>
      <c r="G648" s="1">
        <f t="shared" si="1"/>
        <v>1229.466667</v>
      </c>
      <c r="H648" s="13">
        <f t="shared" si="2"/>
        <v>1614112690</v>
      </c>
      <c r="I648" s="14">
        <f t="shared" si="7"/>
        <v>1081135687840</v>
      </c>
      <c r="J648" s="1">
        <f t="shared" si="8"/>
        <v>1056437903</v>
      </c>
      <c r="K648" s="15">
        <f t="shared" si="3"/>
        <v>1023.378359</v>
      </c>
      <c r="L648" s="1" t="str">
        <f t="shared" si="4"/>
        <v>SELL</v>
      </c>
      <c r="M648" s="1" t="str">
        <f t="shared" si="5"/>
        <v>HOLD</v>
      </c>
      <c r="N648" s="1">
        <f t="shared" si="6"/>
        <v>1019.6</v>
      </c>
      <c r="O648" s="1">
        <f t="shared" si="9"/>
        <v>0</v>
      </c>
    </row>
    <row r="649" ht="14.25" customHeight="1">
      <c r="A649" s="4">
        <v>42185.0</v>
      </c>
      <c r="B649" s="1">
        <v>1235.0</v>
      </c>
      <c r="C649" s="1">
        <v>1249.25</v>
      </c>
      <c r="D649" s="1">
        <v>1226.25</v>
      </c>
      <c r="E649" s="1">
        <v>1243.65</v>
      </c>
      <c r="F649" s="1">
        <v>989982.0</v>
      </c>
      <c r="G649" s="1">
        <f t="shared" si="1"/>
        <v>1239.716667</v>
      </c>
      <c r="H649" s="13">
        <f t="shared" si="2"/>
        <v>1227297185</v>
      </c>
      <c r="I649" s="1">
        <f t="shared" si="7"/>
        <v>1082362985026</v>
      </c>
      <c r="J649" s="1">
        <f t="shared" si="8"/>
        <v>1057427885</v>
      </c>
      <c r="K649" s="15">
        <f t="shared" si="3"/>
        <v>1023.580899</v>
      </c>
      <c r="L649" s="1" t="str">
        <f t="shared" si="4"/>
        <v>SELL</v>
      </c>
      <c r="M649" s="1" t="str">
        <f t="shared" si="5"/>
        <v>HOLD</v>
      </c>
      <c r="N649" s="1">
        <f t="shared" si="6"/>
        <v>1019.6</v>
      </c>
      <c r="O649" s="1">
        <f t="shared" si="9"/>
        <v>0</v>
      </c>
    </row>
    <row r="650" ht="14.25" customHeight="1">
      <c r="A650" s="4">
        <v>42186.0</v>
      </c>
      <c r="B650" s="1">
        <v>1238.1</v>
      </c>
      <c r="C650" s="1">
        <v>1244.8</v>
      </c>
      <c r="D650" s="1">
        <v>1222.1</v>
      </c>
      <c r="E650" s="1">
        <v>1224.65</v>
      </c>
      <c r="F650" s="1">
        <v>647875.0</v>
      </c>
      <c r="G650" s="1">
        <f t="shared" si="1"/>
        <v>1230.516667</v>
      </c>
      <c r="H650" s="13">
        <f t="shared" si="2"/>
        <v>797220985.4</v>
      </c>
      <c r="I650" s="14">
        <f t="shared" si="7"/>
        <v>1083160206011</v>
      </c>
      <c r="J650" s="1">
        <f t="shared" si="8"/>
        <v>1058075760</v>
      </c>
      <c r="K650" s="15">
        <f t="shared" si="3"/>
        <v>1023.707609</v>
      </c>
      <c r="L650" s="1" t="str">
        <f t="shared" si="4"/>
        <v>SELL</v>
      </c>
      <c r="M650" s="1" t="str">
        <f t="shared" si="5"/>
        <v>HOLD</v>
      </c>
      <c r="N650" s="1">
        <f t="shared" si="6"/>
        <v>1019.6</v>
      </c>
      <c r="O650" s="1">
        <f t="shared" si="9"/>
        <v>0</v>
      </c>
    </row>
    <row r="651" ht="14.25" customHeight="1">
      <c r="A651" s="4">
        <v>42187.0</v>
      </c>
      <c r="B651" s="1">
        <v>1229.95</v>
      </c>
      <c r="C651" s="1">
        <v>1236.7</v>
      </c>
      <c r="D651" s="1">
        <v>1222.0</v>
      </c>
      <c r="E651" s="1">
        <v>1232.8</v>
      </c>
      <c r="F651" s="1">
        <v>475529.0</v>
      </c>
      <c r="G651" s="1">
        <f t="shared" si="1"/>
        <v>1230.5</v>
      </c>
      <c r="H651" s="13">
        <f t="shared" si="2"/>
        <v>585138434.5</v>
      </c>
      <c r="I651" s="1">
        <f t="shared" si="7"/>
        <v>1083745344445</v>
      </c>
      <c r="J651" s="1">
        <f t="shared" si="8"/>
        <v>1058551289</v>
      </c>
      <c r="K651" s="15">
        <f t="shared" si="3"/>
        <v>1023.800505</v>
      </c>
      <c r="L651" s="1" t="str">
        <f t="shared" si="4"/>
        <v>SELL</v>
      </c>
      <c r="M651" s="1" t="str">
        <f t="shared" si="5"/>
        <v>HOLD</v>
      </c>
      <c r="N651" s="1">
        <f t="shared" si="6"/>
        <v>1019.6</v>
      </c>
      <c r="O651" s="1">
        <f t="shared" si="9"/>
        <v>0</v>
      </c>
    </row>
    <row r="652" ht="14.25" customHeight="1">
      <c r="A652" s="4">
        <v>42188.0</v>
      </c>
      <c r="B652" s="1">
        <v>1228.0</v>
      </c>
      <c r="C652" s="1">
        <v>1240.25</v>
      </c>
      <c r="D652" s="1">
        <v>1218.1</v>
      </c>
      <c r="E652" s="1">
        <v>1236.9</v>
      </c>
      <c r="F652" s="1">
        <v>488868.0</v>
      </c>
      <c r="G652" s="1">
        <f t="shared" si="1"/>
        <v>1231.75</v>
      </c>
      <c r="H652" s="13">
        <f t="shared" si="2"/>
        <v>602163159</v>
      </c>
      <c r="I652" s="14">
        <f t="shared" si="7"/>
        <v>1084347507604</v>
      </c>
      <c r="J652" s="1">
        <f t="shared" si="8"/>
        <v>1059040157</v>
      </c>
      <c r="K652" s="15">
        <f t="shared" si="3"/>
        <v>1023.896498</v>
      </c>
      <c r="L652" s="1" t="str">
        <f t="shared" si="4"/>
        <v>SELL</v>
      </c>
      <c r="M652" s="1" t="str">
        <f t="shared" si="5"/>
        <v>HOLD</v>
      </c>
      <c r="N652" s="1">
        <f t="shared" si="6"/>
        <v>1019.6</v>
      </c>
      <c r="O652" s="1">
        <f t="shared" si="9"/>
        <v>0</v>
      </c>
    </row>
    <row r="653" ht="14.25" customHeight="1">
      <c r="A653" s="4">
        <v>42191.0</v>
      </c>
      <c r="B653" s="1">
        <v>1245.0</v>
      </c>
      <c r="C653" s="1">
        <v>1248.0</v>
      </c>
      <c r="D653" s="1">
        <v>1225.2</v>
      </c>
      <c r="E653" s="1">
        <v>1228.9</v>
      </c>
      <c r="F653" s="1">
        <v>507770.0</v>
      </c>
      <c r="G653" s="1">
        <f t="shared" si="1"/>
        <v>1234.033333</v>
      </c>
      <c r="H653" s="13">
        <f t="shared" si="2"/>
        <v>626605105.7</v>
      </c>
      <c r="I653" s="1">
        <f t="shared" si="7"/>
        <v>1084974112710</v>
      </c>
      <c r="J653" s="1">
        <f t="shared" si="8"/>
        <v>1059547927</v>
      </c>
      <c r="K653" s="15">
        <f t="shared" si="3"/>
        <v>1023.997202</v>
      </c>
      <c r="L653" s="1" t="str">
        <f t="shared" si="4"/>
        <v>SELL</v>
      </c>
      <c r="M653" s="1" t="str">
        <f t="shared" si="5"/>
        <v>HOLD</v>
      </c>
      <c r="N653" s="1">
        <f t="shared" si="6"/>
        <v>1019.6</v>
      </c>
      <c r="O653" s="1">
        <f t="shared" si="9"/>
        <v>0</v>
      </c>
    </row>
    <row r="654" ht="14.25" customHeight="1">
      <c r="A654" s="4">
        <v>42192.0</v>
      </c>
      <c r="B654" s="1">
        <v>1239.0</v>
      </c>
      <c r="C654" s="1">
        <v>1266.2</v>
      </c>
      <c r="D654" s="1">
        <v>1234.65</v>
      </c>
      <c r="E654" s="1">
        <v>1264.05</v>
      </c>
      <c r="F654" s="1">
        <v>1049577.0</v>
      </c>
      <c r="G654" s="1">
        <f t="shared" si="1"/>
        <v>1254.966667</v>
      </c>
      <c r="H654" s="13">
        <f t="shared" si="2"/>
        <v>1317184149</v>
      </c>
      <c r="I654" s="14">
        <f t="shared" si="7"/>
        <v>1086291296859</v>
      </c>
      <c r="J654" s="1">
        <f t="shared" si="8"/>
        <v>1060597504</v>
      </c>
      <c r="K654" s="15">
        <f t="shared" si="3"/>
        <v>1024.225772</v>
      </c>
      <c r="L654" s="1" t="str">
        <f t="shared" si="4"/>
        <v>SELL</v>
      </c>
      <c r="M654" s="1" t="str">
        <f t="shared" si="5"/>
        <v>HOLD</v>
      </c>
      <c r="N654" s="1">
        <f t="shared" si="6"/>
        <v>1019.6</v>
      </c>
      <c r="O654" s="1">
        <f t="shared" si="9"/>
        <v>0</v>
      </c>
    </row>
    <row r="655" ht="14.25" customHeight="1">
      <c r="A655" s="4">
        <v>42193.0</v>
      </c>
      <c r="B655" s="1">
        <v>1265.0</v>
      </c>
      <c r="C655" s="1">
        <v>1266.65</v>
      </c>
      <c r="D655" s="1">
        <v>1246.4</v>
      </c>
      <c r="E655" s="1">
        <v>1249.2</v>
      </c>
      <c r="F655" s="1">
        <v>821500.0</v>
      </c>
      <c r="G655" s="1">
        <f t="shared" si="1"/>
        <v>1254.083333</v>
      </c>
      <c r="H655" s="13">
        <f t="shared" si="2"/>
        <v>1030229458</v>
      </c>
      <c r="I655" s="1">
        <f t="shared" si="7"/>
        <v>1087321526318</v>
      </c>
      <c r="J655" s="1">
        <f t="shared" si="8"/>
        <v>1061419004</v>
      </c>
      <c r="K655" s="15">
        <f t="shared" si="3"/>
        <v>1024.403673</v>
      </c>
      <c r="L655" s="1" t="str">
        <f t="shared" si="4"/>
        <v>SELL</v>
      </c>
      <c r="M655" s="1" t="str">
        <f t="shared" si="5"/>
        <v>HOLD</v>
      </c>
      <c r="N655" s="1">
        <f t="shared" si="6"/>
        <v>1019.6</v>
      </c>
      <c r="O655" s="1">
        <f t="shared" si="9"/>
        <v>0</v>
      </c>
    </row>
    <row r="656" ht="14.25" customHeight="1">
      <c r="A656" s="4">
        <v>42194.0</v>
      </c>
      <c r="B656" s="1">
        <v>1250.25</v>
      </c>
      <c r="C656" s="1">
        <v>1267.85</v>
      </c>
      <c r="D656" s="1">
        <v>1250.25</v>
      </c>
      <c r="E656" s="1">
        <v>1258.15</v>
      </c>
      <c r="F656" s="1">
        <v>564737.0</v>
      </c>
      <c r="G656" s="1">
        <f t="shared" si="1"/>
        <v>1258.75</v>
      </c>
      <c r="H656" s="13">
        <f t="shared" si="2"/>
        <v>710862698.8</v>
      </c>
      <c r="I656" s="14">
        <f t="shared" si="7"/>
        <v>1088032389016</v>
      </c>
      <c r="J656" s="1">
        <f t="shared" si="8"/>
        <v>1061983741</v>
      </c>
      <c r="K656" s="15">
        <f t="shared" si="3"/>
        <v>1024.528293</v>
      </c>
      <c r="L656" s="1" t="str">
        <f t="shared" si="4"/>
        <v>SELL</v>
      </c>
      <c r="M656" s="1" t="str">
        <f t="shared" si="5"/>
        <v>HOLD</v>
      </c>
      <c r="N656" s="1">
        <f t="shared" si="6"/>
        <v>1019.6</v>
      </c>
      <c r="O656" s="1">
        <f t="shared" si="9"/>
        <v>0</v>
      </c>
    </row>
    <row r="657" ht="14.25" customHeight="1">
      <c r="A657" s="4">
        <v>42195.0</v>
      </c>
      <c r="B657" s="1">
        <v>1256.0</v>
      </c>
      <c r="C657" s="1">
        <v>1285.0</v>
      </c>
      <c r="D657" s="1">
        <v>1255.75</v>
      </c>
      <c r="E657" s="1">
        <v>1280.05</v>
      </c>
      <c r="F657" s="1">
        <v>1541178.0</v>
      </c>
      <c r="G657" s="1">
        <f t="shared" si="1"/>
        <v>1273.6</v>
      </c>
      <c r="H657" s="13">
        <f t="shared" si="2"/>
        <v>1962844301</v>
      </c>
      <c r="I657" s="1">
        <f t="shared" si="7"/>
        <v>1089995233317</v>
      </c>
      <c r="J657" s="1">
        <f t="shared" si="8"/>
        <v>1063524919</v>
      </c>
      <c r="K657" s="15">
        <f t="shared" si="3"/>
        <v>1024.889228</v>
      </c>
      <c r="L657" s="1" t="str">
        <f t="shared" si="4"/>
        <v>SELL</v>
      </c>
      <c r="M657" s="1" t="str">
        <f t="shared" si="5"/>
        <v>HOLD</v>
      </c>
      <c r="N657" s="1">
        <f t="shared" si="6"/>
        <v>1019.6</v>
      </c>
      <c r="O657" s="1">
        <f t="shared" si="9"/>
        <v>0</v>
      </c>
    </row>
    <row r="658" ht="14.25" customHeight="1">
      <c r="A658" s="4">
        <v>42198.0</v>
      </c>
      <c r="B658" s="1">
        <v>1279.1</v>
      </c>
      <c r="C658" s="1">
        <v>1279.1</v>
      </c>
      <c r="D658" s="1">
        <v>1257.25</v>
      </c>
      <c r="E658" s="1">
        <v>1266.3</v>
      </c>
      <c r="F658" s="1">
        <v>714019.0</v>
      </c>
      <c r="G658" s="1">
        <f t="shared" si="1"/>
        <v>1267.55</v>
      </c>
      <c r="H658" s="13">
        <f t="shared" si="2"/>
        <v>905054783.5</v>
      </c>
      <c r="I658" s="14">
        <f t="shared" si="7"/>
        <v>1090900288101</v>
      </c>
      <c r="J658" s="1">
        <f t="shared" si="8"/>
        <v>1064238938</v>
      </c>
      <c r="K658" s="15">
        <f t="shared" si="3"/>
        <v>1025.052034</v>
      </c>
      <c r="L658" s="1" t="str">
        <f t="shared" si="4"/>
        <v>SELL</v>
      </c>
      <c r="M658" s="1" t="str">
        <f t="shared" si="5"/>
        <v>HOLD</v>
      </c>
      <c r="N658" s="1">
        <f t="shared" si="6"/>
        <v>1019.6</v>
      </c>
      <c r="O658" s="1">
        <f t="shared" si="9"/>
        <v>0</v>
      </c>
    </row>
    <row r="659" ht="14.25" customHeight="1">
      <c r="A659" s="4">
        <v>42199.0</v>
      </c>
      <c r="B659" s="1">
        <v>1260.0</v>
      </c>
      <c r="C659" s="1">
        <v>1273.25</v>
      </c>
      <c r="D659" s="1">
        <v>1259.25</v>
      </c>
      <c r="E659" s="1">
        <v>1268.4</v>
      </c>
      <c r="F659" s="1">
        <v>568465.0</v>
      </c>
      <c r="G659" s="1">
        <f t="shared" si="1"/>
        <v>1266.966667</v>
      </c>
      <c r="H659" s="13">
        <f t="shared" si="2"/>
        <v>720226206.2</v>
      </c>
      <c r="I659" s="1">
        <f t="shared" si="7"/>
        <v>1091620514307</v>
      </c>
      <c r="J659" s="1">
        <f t="shared" si="8"/>
        <v>1064807403</v>
      </c>
      <c r="K659" s="15">
        <f t="shared" si="3"/>
        <v>1025.181184</v>
      </c>
      <c r="L659" s="1" t="str">
        <f t="shared" si="4"/>
        <v>SELL</v>
      </c>
      <c r="M659" s="1" t="str">
        <f t="shared" si="5"/>
        <v>HOLD</v>
      </c>
      <c r="N659" s="1">
        <f t="shared" si="6"/>
        <v>1019.6</v>
      </c>
      <c r="O659" s="1">
        <f t="shared" si="9"/>
        <v>0</v>
      </c>
    </row>
    <row r="660" ht="14.25" customHeight="1">
      <c r="A660" s="4">
        <v>42200.0</v>
      </c>
      <c r="B660" s="1">
        <v>1270.15</v>
      </c>
      <c r="C660" s="1">
        <v>1271.55</v>
      </c>
      <c r="D660" s="1">
        <v>1252.1</v>
      </c>
      <c r="E660" s="1">
        <v>1263.55</v>
      </c>
      <c r="F660" s="1">
        <v>894146.0</v>
      </c>
      <c r="G660" s="1">
        <f t="shared" si="1"/>
        <v>1262.4</v>
      </c>
      <c r="H660" s="13">
        <f t="shared" si="2"/>
        <v>1128769910</v>
      </c>
      <c r="I660" s="14">
        <f t="shared" si="7"/>
        <v>1092749284217</v>
      </c>
      <c r="J660" s="1">
        <f t="shared" si="8"/>
        <v>1065701549</v>
      </c>
      <c r="K660" s="15">
        <f t="shared" si="3"/>
        <v>1025.380216</v>
      </c>
      <c r="L660" s="1" t="str">
        <f t="shared" si="4"/>
        <v>SELL</v>
      </c>
      <c r="M660" s="1" t="str">
        <f t="shared" si="5"/>
        <v>HOLD</v>
      </c>
      <c r="N660" s="1">
        <f t="shared" si="6"/>
        <v>1019.6</v>
      </c>
      <c r="O660" s="1">
        <f t="shared" si="9"/>
        <v>0</v>
      </c>
    </row>
    <row r="661" ht="14.25" customHeight="1">
      <c r="A661" s="4">
        <v>42201.0</v>
      </c>
      <c r="B661" s="1">
        <v>1265.05</v>
      </c>
      <c r="C661" s="1">
        <v>1284.5</v>
      </c>
      <c r="D661" s="1">
        <v>1264.0</v>
      </c>
      <c r="E661" s="1">
        <v>1278.6</v>
      </c>
      <c r="F661" s="1">
        <v>643788.0</v>
      </c>
      <c r="G661" s="1">
        <f t="shared" si="1"/>
        <v>1275.7</v>
      </c>
      <c r="H661" s="13">
        <f t="shared" si="2"/>
        <v>821280351.6</v>
      </c>
      <c r="I661" s="1">
        <f t="shared" si="7"/>
        <v>1093570564569</v>
      </c>
      <c r="J661" s="1">
        <f t="shared" si="8"/>
        <v>1066345337</v>
      </c>
      <c r="K661" s="15">
        <f t="shared" si="3"/>
        <v>1025.531342</v>
      </c>
      <c r="L661" s="1" t="str">
        <f t="shared" si="4"/>
        <v>SELL</v>
      </c>
      <c r="M661" s="1" t="str">
        <f t="shared" si="5"/>
        <v>HOLD</v>
      </c>
      <c r="N661" s="1">
        <f t="shared" si="6"/>
        <v>1019.6</v>
      </c>
      <c r="O661" s="1">
        <f t="shared" si="9"/>
        <v>0</v>
      </c>
    </row>
    <row r="662" ht="14.25" customHeight="1">
      <c r="A662" s="4">
        <v>42202.0</v>
      </c>
      <c r="B662" s="1">
        <v>1279.9</v>
      </c>
      <c r="C662" s="1">
        <v>1305.0</v>
      </c>
      <c r="D662" s="1">
        <v>1277.1</v>
      </c>
      <c r="E662" s="1">
        <v>1298.65</v>
      </c>
      <c r="F662" s="1">
        <v>1025788.0</v>
      </c>
      <c r="G662" s="1">
        <f t="shared" si="1"/>
        <v>1293.583333</v>
      </c>
      <c r="H662" s="13">
        <f t="shared" si="2"/>
        <v>1326942260</v>
      </c>
      <c r="I662" s="14">
        <f t="shared" si="7"/>
        <v>1094897506829</v>
      </c>
      <c r="J662" s="1">
        <f t="shared" si="8"/>
        <v>1067371125</v>
      </c>
      <c r="K662" s="15">
        <f t="shared" si="3"/>
        <v>1025.788951</v>
      </c>
      <c r="L662" s="1" t="str">
        <f t="shared" si="4"/>
        <v>SELL</v>
      </c>
      <c r="M662" s="1" t="str">
        <f t="shared" si="5"/>
        <v>HOLD</v>
      </c>
      <c r="N662" s="1">
        <f t="shared" si="6"/>
        <v>1019.6</v>
      </c>
      <c r="O662" s="1">
        <f t="shared" si="9"/>
        <v>0</v>
      </c>
    </row>
    <row r="663" ht="14.25" customHeight="1">
      <c r="A663" s="4">
        <v>42205.0</v>
      </c>
      <c r="B663" s="1">
        <v>1295.9</v>
      </c>
      <c r="C663" s="1">
        <v>1309.0</v>
      </c>
      <c r="D663" s="1">
        <v>1288.1</v>
      </c>
      <c r="E663" s="1">
        <v>1291.65</v>
      </c>
      <c r="F663" s="1">
        <v>567048.0</v>
      </c>
      <c r="G663" s="1">
        <f t="shared" si="1"/>
        <v>1296.25</v>
      </c>
      <c r="H663" s="13">
        <f t="shared" si="2"/>
        <v>735035970</v>
      </c>
      <c r="I663" s="1">
        <f t="shared" si="7"/>
        <v>1095632542799</v>
      </c>
      <c r="J663" s="1">
        <f t="shared" si="8"/>
        <v>1067938173</v>
      </c>
      <c r="K663" s="15">
        <f t="shared" si="3"/>
        <v>1025.932559</v>
      </c>
      <c r="L663" s="1" t="str">
        <f t="shared" si="4"/>
        <v>SELL</v>
      </c>
      <c r="M663" s="1" t="str">
        <f t="shared" si="5"/>
        <v>HOLD</v>
      </c>
      <c r="N663" s="1">
        <f t="shared" si="6"/>
        <v>1019.6</v>
      </c>
      <c r="O663" s="1">
        <f t="shared" si="9"/>
        <v>0</v>
      </c>
    </row>
    <row r="664" ht="14.25" customHeight="1">
      <c r="A664" s="4">
        <v>42206.0</v>
      </c>
      <c r="B664" s="1">
        <v>1291.75</v>
      </c>
      <c r="C664" s="1">
        <v>1326.0</v>
      </c>
      <c r="D664" s="1">
        <v>1291.75</v>
      </c>
      <c r="E664" s="1">
        <v>1323.45</v>
      </c>
      <c r="F664" s="1">
        <v>1168657.0</v>
      </c>
      <c r="G664" s="1">
        <f t="shared" si="1"/>
        <v>1313.733333</v>
      </c>
      <c r="H664" s="13">
        <f t="shared" si="2"/>
        <v>1535303656</v>
      </c>
      <c r="I664" s="14">
        <f t="shared" si="7"/>
        <v>1097167846455</v>
      </c>
      <c r="J664" s="1">
        <f t="shared" si="8"/>
        <v>1069106830</v>
      </c>
      <c r="K664" s="15">
        <f t="shared" si="3"/>
        <v>1026.247159</v>
      </c>
      <c r="L664" s="1" t="str">
        <f t="shared" si="4"/>
        <v>SELL</v>
      </c>
      <c r="M664" s="1" t="str">
        <f t="shared" si="5"/>
        <v>HOLD</v>
      </c>
      <c r="N664" s="1">
        <f t="shared" si="6"/>
        <v>1019.6</v>
      </c>
      <c r="O664" s="1">
        <f t="shared" si="9"/>
        <v>0</v>
      </c>
    </row>
    <row r="665" ht="14.25" customHeight="1">
      <c r="A665" s="4">
        <v>42207.0</v>
      </c>
      <c r="B665" s="1">
        <v>1320.0</v>
      </c>
      <c r="C665" s="1">
        <v>1328.4</v>
      </c>
      <c r="D665" s="1">
        <v>1313.0</v>
      </c>
      <c r="E665" s="1">
        <v>1322.85</v>
      </c>
      <c r="F665" s="1">
        <v>789469.0</v>
      </c>
      <c r="G665" s="1">
        <f t="shared" si="1"/>
        <v>1321.416667</v>
      </c>
      <c r="H665" s="13">
        <f t="shared" si="2"/>
        <v>1043217494</v>
      </c>
      <c r="I665" s="1">
        <f t="shared" si="7"/>
        <v>1098211063950</v>
      </c>
      <c r="J665" s="1">
        <f t="shared" si="8"/>
        <v>1069896299</v>
      </c>
      <c r="K665" s="15">
        <f t="shared" si="3"/>
        <v>1026.464962</v>
      </c>
      <c r="L665" s="1" t="str">
        <f t="shared" si="4"/>
        <v>SELL</v>
      </c>
      <c r="M665" s="1" t="str">
        <f t="shared" si="5"/>
        <v>HOLD</v>
      </c>
      <c r="N665" s="1">
        <f t="shared" si="6"/>
        <v>1019.6</v>
      </c>
      <c r="O665" s="1">
        <f t="shared" si="9"/>
        <v>0</v>
      </c>
    </row>
    <row r="666" ht="14.25" customHeight="1">
      <c r="A666" s="4">
        <v>42208.0</v>
      </c>
      <c r="B666" s="1">
        <v>1316.2</v>
      </c>
      <c r="C666" s="1">
        <v>1330.9</v>
      </c>
      <c r="D666" s="1">
        <v>1315.0</v>
      </c>
      <c r="E666" s="1">
        <v>1320.45</v>
      </c>
      <c r="F666" s="1">
        <v>483600.0</v>
      </c>
      <c r="G666" s="1">
        <f t="shared" si="1"/>
        <v>1322.116667</v>
      </c>
      <c r="H666" s="13">
        <f t="shared" si="2"/>
        <v>639375620</v>
      </c>
      <c r="I666" s="14">
        <f t="shared" si="7"/>
        <v>1098850439570</v>
      </c>
      <c r="J666" s="1">
        <f t="shared" si="8"/>
        <v>1070379899</v>
      </c>
      <c r="K666" s="15">
        <f t="shared" si="3"/>
        <v>1026.598538</v>
      </c>
      <c r="L666" s="1" t="str">
        <f t="shared" si="4"/>
        <v>SELL</v>
      </c>
      <c r="M666" s="1" t="str">
        <f t="shared" si="5"/>
        <v>HOLD</v>
      </c>
      <c r="N666" s="1">
        <f t="shared" si="6"/>
        <v>1019.6</v>
      </c>
      <c r="O666" s="1">
        <f t="shared" si="9"/>
        <v>0</v>
      </c>
    </row>
    <row r="667" ht="14.25" customHeight="1">
      <c r="A667" s="4">
        <v>42209.0</v>
      </c>
      <c r="B667" s="1">
        <v>1326.95</v>
      </c>
      <c r="C667" s="1">
        <v>1354.65</v>
      </c>
      <c r="D667" s="1">
        <v>1315.0</v>
      </c>
      <c r="E667" s="1">
        <v>1350.9</v>
      </c>
      <c r="F667" s="1">
        <v>1133102.0</v>
      </c>
      <c r="G667" s="1">
        <f t="shared" si="1"/>
        <v>1340.183333</v>
      </c>
      <c r="H667" s="13">
        <f t="shared" si="2"/>
        <v>1518564415</v>
      </c>
      <c r="I667" s="1">
        <f t="shared" si="7"/>
        <v>1100369003985</v>
      </c>
      <c r="J667" s="1">
        <f t="shared" si="8"/>
        <v>1071513001</v>
      </c>
      <c r="K667" s="15">
        <f t="shared" si="3"/>
        <v>1026.930147</v>
      </c>
      <c r="L667" s="1" t="str">
        <f t="shared" si="4"/>
        <v>SELL</v>
      </c>
      <c r="M667" s="1" t="str">
        <f t="shared" si="5"/>
        <v>HOLD</v>
      </c>
      <c r="N667" s="1">
        <f t="shared" si="6"/>
        <v>1019.6</v>
      </c>
      <c r="O667" s="1">
        <f t="shared" si="9"/>
        <v>0</v>
      </c>
    </row>
    <row r="668" ht="14.25" customHeight="1">
      <c r="A668" s="4">
        <v>42212.0</v>
      </c>
      <c r="B668" s="1">
        <v>1350.0</v>
      </c>
      <c r="C668" s="1">
        <v>1358.0</v>
      </c>
      <c r="D668" s="1">
        <v>1335.0</v>
      </c>
      <c r="E668" s="1">
        <v>1343.3</v>
      </c>
      <c r="F668" s="1">
        <v>1069645.0</v>
      </c>
      <c r="G668" s="1">
        <f t="shared" si="1"/>
        <v>1345.433333</v>
      </c>
      <c r="H668" s="13">
        <f t="shared" si="2"/>
        <v>1439136038</v>
      </c>
      <c r="I668" s="14">
        <f t="shared" si="7"/>
        <v>1101808140023</v>
      </c>
      <c r="J668" s="1">
        <f t="shared" si="8"/>
        <v>1072582646</v>
      </c>
      <c r="K668" s="15">
        <f t="shared" si="3"/>
        <v>1027.247778</v>
      </c>
      <c r="L668" s="1" t="str">
        <f t="shared" si="4"/>
        <v>SELL</v>
      </c>
      <c r="M668" s="1" t="str">
        <f t="shared" si="5"/>
        <v>HOLD</v>
      </c>
      <c r="N668" s="1">
        <f t="shared" si="6"/>
        <v>1019.6</v>
      </c>
      <c r="O668" s="1">
        <f t="shared" si="9"/>
        <v>0</v>
      </c>
    </row>
    <row r="669" ht="14.25" customHeight="1">
      <c r="A669" s="4">
        <v>42213.0</v>
      </c>
      <c r="B669" s="1">
        <v>1339.9</v>
      </c>
      <c r="C669" s="1">
        <v>1388.8</v>
      </c>
      <c r="D669" s="1">
        <v>1323.4</v>
      </c>
      <c r="E669" s="1">
        <v>1367.15</v>
      </c>
      <c r="F669" s="1">
        <v>1666716.0</v>
      </c>
      <c r="G669" s="1">
        <f t="shared" si="1"/>
        <v>1359.783333</v>
      </c>
      <c r="H669" s="13">
        <f t="shared" si="2"/>
        <v>2266372638</v>
      </c>
      <c r="I669" s="1">
        <f t="shared" si="7"/>
        <v>1104074512661</v>
      </c>
      <c r="J669" s="1">
        <f t="shared" si="8"/>
        <v>1074249362</v>
      </c>
      <c r="K669" s="15">
        <f t="shared" si="3"/>
        <v>1027.763713</v>
      </c>
      <c r="L669" s="1" t="str">
        <f t="shared" si="4"/>
        <v>SELL</v>
      </c>
      <c r="M669" s="1" t="str">
        <f t="shared" si="5"/>
        <v>HOLD</v>
      </c>
      <c r="N669" s="1">
        <f t="shared" si="6"/>
        <v>1019.6</v>
      </c>
      <c r="O669" s="1">
        <f t="shared" si="9"/>
        <v>0</v>
      </c>
    </row>
    <row r="670" ht="14.25" customHeight="1">
      <c r="A670" s="4">
        <v>42214.0</v>
      </c>
      <c r="B670" s="1">
        <v>1357.0</v>
      </c>
      <c r="C670" s="1">
        <v>1359.0</v>
      </c>
      <c r="D670" s="1">
        <v>1334.65</v>
      </c>
      <c r="E670" s="1">
        <v>1343.75</v>
      </c>
      <c r="F670" s="1">
        <v>886924.0</v>
      </c>
      <c r="G670" s="1">
        <f t="shared" si="1"/>
        <v>1345.8</v>
      </c>
      <c r="H670" s="13">
        <f t="shared" si="2"/>
        <v>1193622319</v>
      </c>
      <c r="I670" s="14">
        <f t="shared" si="7"/>
        <v>1105268134980</v>
      </c>
      <c r="J670" s="1">
        <f t="shared" si="8"/>
        <v>1075136286</v>
      </c>
      <c r="K670" s="15">
        <f t="shared" si="3"/>
        <v>1028.026074</v>
      </c>
      <c r="L670" s="1" t="str">
        <f t="shared" si="4"/>
        <v>SELL</v>
      </c>
      <c r="M670" s="1" t="str">
        <f t="shared" si="5"/>
        <v>HOLD</v>
      </c>
      <c r="N670" s="1">
        <f t="shared" si="6"/>
        <v>1019.6</v>
      </c>
      <c r="O670" s="1">
        <f t="shared" si="9"/>
        <v>0</v>
      </c>
    </row>
    <row r="671" ht="14.25" customHeight="1">
      <c r="A671" s="4">
        <v>42215.0</v>
      </c>
      <c r="B671" s="1">
        <v>1350.0</v>
      </c>
      <c r="C671" s="1">
        <v>1354.9</v>
      </c>
      <c r="D671" s="1">
        <v>1333.0</v>
      </c>
      <c r="E671" s="1">
        <v>1337.85</v>
      </c>
      <c r="F671" s="1">
        <v>611913.0</v>
      </c>
      <c r="G671" s="1">
        <f t="shared" si="1"/>
        <v>1341.916667</v>
      </c>
      <c r="H671" s="13">
        <f t="shared" si="2"/>
        <v>821136253.3</v>
      </c>
      <c r="I671" s="1">
        <f t="shared" si="7"/>
        <v>1106089271233</v>
      </c>
      <c r="J671" s="1">
        <f t="shared" si="8"/>
        <v>1075748199</v>
      </c>
      <c r="K671" s="15">
        <f t="shared" si="3"/>
        <v>1028.204623</v>
      </c>
      <c r="L671" s="1" t="str">
        <f t="shared" si="4"/>
        <v>SELL</v>
      </c>
      <c r="M671" s="1" t="str">
        <f t="shared" si="5"/>
        <v>HOLD</v>
      </c>
      <c r="N671" s="1">
        <f t="shared" si="6"/>
        <v>1019.6</v>
      </c>
      <c r="O671" s="1">
        <f t="shared" si="9"/>
        <v>0</v>
      </c>
    </row>
    <row r="672" ht="14.25" customHeight="1">
      <c r="A672" s="4">
        <v>42216.0</v>
      </c>
      <c r="B672" s="1">
        <v>1332.9</v>
      </c>
      <c r="C672" s="1">
        <v>1347.0</v>
      </c>
      <c r="D672" s="1">
        <v>1322.05</v>
      </c>
      <c r="E672" s="1">
        <v>1340.85</v>
      </c>
      <c r="F672" s="1">
        <v>754009.0</v>
      </c>
      <c r="G672" s="1">
        <f t="shared" si="1"/>
        <v>1336.633333</v>
      </c>
      <c r="H672" s="13">
        <f t="shared" si="2"/>
        <v>1007833563</v>
      </c>
      <c r="I672" s="14">
        <f t="shared" si="7"/>
        <v>1107097104797</v>
      </c>
      <c r="J672" s="1">
        <f t="shared" si="8"/>
        <v>1076502208</v>
      </c>
      <c r="K672" s="15">
        <f t="shared" si="3"/>
        <v>1028.420654</v>
      </c>
      <c r="L672" s="1" t="str">
        <f t="shared" si="4"/>
        <v>SELL</v>
      </c>
      <c r="M672" s="1" t="str">
        <f t="shared" si="5"/>
        <v>HOLD</v>
      </c>
      <c r="N672" s="1">
        <f t="shared" si="6"/>
        <v>1019.6</v>
      </c>
      <c r="O672" s="1">
        <f t="shared" si="9"/>
        <v>0</v>
      </c>
    </row>
    <row r="673" ht="14.25" customHeight="1">
      <c r="A673" s="4">
        <v>42219.0</v>
      </c>
      <c r="B673" s="1">
        <v>1339.5</v>
      </c>
      <c r="C673" s="1">
        <v>1371.0</v>
      </c>
      <c r="D673" s="1">
        <v>1332.0</v>
      </c>
      <c r="E673" s="1">
        <v>1364.5</v>
      </c>
      <c r="F673" s="1">
        <v>1014480.0</v>
      </c>
      <c r="G673" s="1">
        <f t="shared" si="1"/>
        <v>1355.833333</v>
      </c>
      <c r="H673" s="13">
        <f t="shared" si="2"/>
        <v>1375465800</v>
      </c>
      <c r="I673" s="1">
        <f t="shared" si="7"/>
        <v>1108472570597</v>
      </c>
      <c r="J673" s="1">
        <f t="shared" si="8"/>
        <v>1077516688</v>
      </c>
      <c r="K673" s="15">
        <f t="shared" si="3"/>
        <v>1028.728912</v>
      </c>
      <c r="L673" s="1" t="str">
        <f t="shared" si="4"/>
        <v>SELL</v>
      </c>
      <c r="M673" s="1" t="str">
        <f t="shared" si="5"/>
        <v>HOLD</v>
      </c>
      <c r="N673" s="1">
        <f t="shared" si="6"/>
        <v>1019.6</v>
      </c>
      <c r="O673" s="1">
        <f t="shared" si="9"/>
        <v>0</v>
      </c>
    </row>
    <row r="674" ht="14.25" customHeight="1">
      <c r="A674" s="4">
        <v>42220.0</v>
      </c>
      <c r="B674" s="1">
        <v>1364.1</v>
      </c>
      <c r="C674" s="1">
        <v>1379.9</v>
      </c>
      <c r="D674" s="1">
        <v>1353.65</v>
      </c>
      <c r="E674" s="1">
        <v>1375.6</v>
      </c>
      <c r="F674" s="1">
        <v>1145842.0</v>
      </c>
      <c r="G674" s="1">
        <f t="shared" si="1"/>
        <v>1369.716667</v>
      </c>
      <c r="H674" s="13">
        <f t="shared" si="2"/>
        <v>1569478885</v>
      </c>
      <c r="I674" s="14">
        <f t="shared" si="7"/>
        <v>1110042049481</v>
      </c>
      <c r="J674" s="1">
        <f t="shared" si="8"/>
        <v>1078662530</v>
      </c>
      <c r="K674" s="15">
        <f t="shared" si="3"/>
        <v>1029.091137</v>
      </c>
      <c r="L674" s="1" t="str">
        <f t="shared" si="4"/>
        <v>SELL</v>
      </c>
      <c r="M674" s="1" t="str">
        <f t="shared" si="5"/>
        <v>HOLD</v>
      </c>
      <c r="N674" s="1">
        <f t="shared" si="6"/>
        <v>1019.6</v>
      </c>
      <c r="O674" s="1">
        <f t="shared" si="9"/>
        <v>0</v>
      </c>
    </row>
    <row r="675" ht="14.25" customHeight="1">
      <c r="A675" s="4">
        <v>42221.0</v>
      </c>
      <c r="B675" s="1">
        <v>1390.0</v>
      </c>
      <c r="C675" s="1">
        <v>1396.8</v>
      </c>
      <c r="D675" s="1">
        <v>1378.9</v>
      </c>
      <c r="E675" s="1">
        <v>1386.7</v>
      </c>
      <c r="F675" s="1">
        <v>1318328.0</v>
      </c>
      <c r="G675" s="1">
        <f t="shared" si="1"/>
        <v>1387.466667</v>
      </c>
      <c r="H675" s="13">
        <f t="shared" si="2"/>
        <v>1829136156</v>
      </c>
      <c r="I675" s="1">
        <f t="shared" si="7"/>
        <v>1111871185637</v>
      </c>
      <c r="J675" s="1">
        <f t="shared" si="8"/>
        <v>1079980858</v>
      </c>
      <c r="K675" s="15">
        <f t="shared" si="3"/>
        <v>1029.528605</v>
      </c>
      <c r="L675" s="1" t="str">
        <f t="shared" si="4"/>
        <v>SELL</v>
      </c>
      <c r="M675" s="1" t="str">
        <f t="shared" si="5"/>
        <v>HOLD</v>
      </c>
      <c r="N675" s="1">
        <f t="shared" si="6"/>
        <v>1019.6</v>
      </c>
      <c r="O675" s="1">
        <f t="shared" si="9"/>
        <v>0</v>
      </c>
    </row>
    <row r="676" ht="14.25" customHeight="1">
      <c r="A676" s="4">
        <v>42222.0</v>
      </c>
      <c r="B676" s="1">
        <v>1380.45</v>
      </c>
      <c r="C676" s="1">
        <v>1389.4</v>
      </c>
      <c r="D676" s="1">
        <v>1380.45</v>
      </c>
      <c r="E676" s="1">
        <v>1386.5</v>
      </c>
      <c r="F676" s="1">
        <v>42619.0</v>
      </c>
      <c r="G676" s="1">
        <f t="shared" si="1"/>
        <v>1385.45</v>
      </c>
      <c r="H676" s="13">
        <f t="shared" si="2"/>
        <v>59046493.55</v>
      </c>
      <c r="I676" s="14">
        <f t="shared" si="7"/>
        <v>1111930232131</v>
      </c>
      <c r="J676" s="1">
        <f t="shared" si="8"/>
        <v>1080023477</v>
      </c>
      <c r="K676" s="15">
        <f t="shared" si="3"/>
        <v>1029.54265</v>
      </c>
      <c r="L676" s="1" t="str">
        <f t="shared" si="4"/>
        <v>SELL</v>
      </c>
      <c r="M676" s="1" t="str">
        <f t="shared" si="5"/>
        <v>HOLD</v>
      </c>
      <c r="N676" s="1">
        <f t="shared" si="6"/>
        <v>1019.6</v>
      </c>
      <c r="O676" s="1">
        <f t="shared" si="9"/>
        <v>0</v>
      </c>
    </row>
    <row r="677" ht="14.25" customHeight="1">
      <c r="A677" s="4">
        <v>42223.0</v>
      </c>
      <c r="B677" s="1">
        <v>1383.2</v>
      </c>
      <c r="C677" s="1">
        <v>1383.9</v>
      </c>
      <c r="D677" s="1">
        <v>1365.95</v>
      </c>
      <c r="E677" s="1">
        <v>1371.45</v>
      </c>
      <c r="F677" s="1">
        <v>738012.0</v>
      </c>
      <c r="G677" s="1">
        <f t="shared" si="1"/>
        <v>1373.766667</v>
      </c>
      <c r="H677" s="13">
        <f t="shared" si="2"/>
        <v>1013856285</v>
      </c>
      <c r="I677" s="1">
        <f t="shared" si="7"/>
        <v>1112944088416</v>
      </c>
      <c r="J677" s="1">
        <f t="shared" si="8"/>
        <v>1080761489</v>
      </c>
      <c r="K677" s="15">
        <f t="shared" si="3"/>
        <v>1029.777707</v>
      </c>
      <c r="L677" s="1" t="str">
        <f t="shared" si="4"/>
        <v>SELL</v>
      </c>
      <c r="M677" s="1" t="str">
        <f t="shared" si="5"/>
        <v>HOLD</v>
      </c>
      <c r="N677" s="1">
        <f t="shared" si="6"/>
        <v>1019.6</v>
      </c>
      <c r="O677" s="1">
        <f t="shared" si="9"/>
        <v>0</v>
      </c>
    </row>
    <row r="678" ht="14.25" customHeight="1">
      <c r="A678" s="4">
        <v>42226.0</v>
      </c>
      <c r="B678" s="1">
        <v>1369.0</v>
      </c>
      <c r="C678" s="1">
        <v>1395.6</v>
      </c>
      <c r="D678" s="1">
        <v>1364.05</v>
      </c>
      <c r="E678" s="1">
        <v>1392.65</v>
      </c>
      <c r="F678" s="1">
        <v>637090.0</v>
      </c>
      <c r="G678" s="1">
        <f t="shared" si="1"/>
        <v>1384.1</v>
      </c>
      <c r="H678" s="13">
        <f t="shared" si="2"/>
        <v>881796269</v>
      </c>
      <c r="I678" s="14">
        <f t="shared" si="7"/>
        <v>1113825884685</v>
      </c>
      <c r="J678" s="1">
        <f t="shared" si="8"/>
        <v>1081398579</v>
      </c>
      <c r="K678" s="15">
        <f t="shared" si="3"/>
        <v>1029.986451</v>
      </c>
      <c r="L678" s="1" t="str">
        <f t="shared" si="4"/>
        <v>SELL</v>
      </c>
      <c r="M678" s="1" t="str">
        <f t="shared" si="5"/>
        <v>HOLD</v>
      </c>
      <c r="N678" s="1">
        <f t="shared" si="6"/>
        <v>1019.6</v>
      </c>
      <c r="O678" s="1">
        <f t="shared" si="9"/>
        <v>0</v>
      </c>
    </row>
    <row r="679" ht="14.25" customHeight="1">
      <c r="A679" s="4">
        <v>42227.0</v>
      </c>
      <c r="B679" s="1">
        <v>1396.95</v>
      </c>
      <c r="C679" s="1">
        <v>1421.0</v>
      </c>
      <c r="D679" s="1">
        <v>1389.9</v>
      </c>
      <c r="E679" s="1">
        <v>1414.9</v>
      </c>
      <c r="F679" s="1">
        <v>1057233.0</v>
      </c>
      <c r="G679" s="1">
        <f t="shared" si="1"/>
        <v>1408.6</v>
      </c>
      <c r="H679" s="13">
        <f t="shared" si="2"/>
        <v>1489218404</v>
      </c>
      <c r="I679" s="1">
        <f t="shared" si="7"/>
        <v>1115315103089</v>
      </c>
      <c r="J679" s="1">
        <f t="shared" si="8"/>
        <v>1082455812</v>
      </c>
      <c r="K679" s="15">
        <f t="shared" si="3"/>
        <v>1030.356242</v>
      </c>
      <c r="L679" s="1" t="str">
        <f t="shared" si="4"/>
        <v>SELL</v>
      </c>
      <c r="M679" s="1" t="str">
        <f t="shared" si="5"/>
        <v>HOLD</v>
      </c>
      <c r="N679" s="1">
        <f t="shared" si="6"/>
        <v>1019.6</v>
      </c>
      <c r="O679" s="1">
        <f t="shared" si="9"/>
        <v>0</v>
      </c>
    </row>
    <row r="680" ht="14.25" customHeight="1">
      <c r="A680" s="4">
        <v>42228.0</v>
      </c>
      <c r="B680" s="1">
        <v>1413.0</v>
      </c>
      <c r="C680" s="1">
        <v>1423.95</v>
      </c>
      <c r="D680" s="1">
        <v>1409.55</v>
      </c>
      <c r="E680" s="1">
        <v>1417.7</v>
      </c>
      <c r="F680" s="1">
        <v>940605.0</v>
      </c>
      <c r="G680" s="1">
        <f t="shared" si="1"/>
        <v>1417.066667</v>
      </c>
      <c r="H680" s="13">
        <f t="shared" si="2"/>
        <v>1332899992</v>
      </c>
      <c r="I680" s="14">
        <f t="shared" si="7"/>
        <v>1116648003081</v>
      </c>
      <c r="J680" s="1">
        <f t="shared" si="8"/>
        <v>1083396417</v>
      </c>
      <c r="K680" s="15">
        <f t="shared" si="3"/>
        <v>1030.691985</v>
      </c>
      <c r="L680" s="1" t="str">
        <f t="shared" si="4"/>
        <v>SELL</v>
      </c>
      <c r="M680" s="1" t="str">
        <f t="shared" si="5"/>
        <v>HOLD</v>
      </c>
      <c r="N680" s="1">
        <f t="shared" si="6"/>
        <v>1019.6</v>
      </c>
      <c r="O680" s="1">
        <f t="shared" si="9"/>
        <v>0</v>
      </c>
    </row>
    <row r="681" ht="14.25" customHeight="1">
      <c r="A681" s="4">
        <v>42229.0</v>
      </c>
      <c r="B681" s="1">
        <v>1428.0</v>
      </c>
      <c r="C681" s="1">
        <v>1439.8</v>
      </c>
      <c r="D681" s="1">
        <v>1402.15</v>
      </c>
      <c r="E681" s="1">
        <v>1413.1</v>
      </c>
      <c r="F681" s="1">
        <v>1407420.0</v>
      </c>
      <c r="G681" s="1">
        <f t="shared" si="1"/>
        <v>1418.35</v>
      </c>
      <c r="H681" s="13">
        <f t="shared" si="2"/>
        <v>1996214157</v>
      </c>
      <c r="I681" s="1">
        <f t="shared" si="7"/>
        <v>1118644217238</v>
      </c>
      <c r="J681" s="1">
        <f t="shared" si="8"/>
        <v>1084803837</v>
      </c>
      <c r="K681" s="15">
        <f t="shared" si="3"/>
        <v>1031.19493</v>
      </c>
      <c r="L681" s="1" t="str">
        <f t="shared" si="4"/>
        <v>SELL</v>
      </c>
      <c r="M681" s="1" t="str">
        <f t="shared" si="5"/>
        <v>HOLD</v>
      </c>
      <c r="N681" s="1">
        <f t="shared" si="6"/>
        <v>1019.6</v>
      </c>
      <c r="O681" s="1">
        <f t="shared" si="9"/>
        <v>0</v>
      </c>
    </row>
    <row r="682" ht="14.25" customHeight="1">
      <c r="A682" s="4">
        <v>42230.0</v>
      </c>
      <c r="B682" s="1">
        <v>1418.25</v>
      </c>
      <c r="C682" s="1">
        <v>1421.55</v>
      </c>
      <c r="D682" s="1">
        <v>1335.5</v>
      </c>
      <c r="E682" s="1">
        <v>1342.1</v>
      </c>
      <c r="F682" s="1">
        <v>2547195.0</v>
      </c>
      <c r="G682" s="1">
        <f t="shared" si="1"/>
        <v>1366.383333</v>
      </c>
      <c r="H682" s="13">
        <f t="shared" si="2"/>
        <v>3480444795</v>
      </c>
      <c r="I682" s="14">
        <f t="shared" si="7"/>
        <v>1122124662032</v>
      </c>
      <c r="J682" s="1">
        <f t="shared" si="8"/>
        <v>1087351032</v>
      </c>
      <c r="K682" s="15">
        <f t="shared" si="3"/>
        <v>1031.980132</v>
      </c>
      <c r="L682" s="1" t="str">
        <f t="shared" si="4"/>
        <v>SELL</v>
      </c>
      <c r="M682" s="1" t="str">
        <f t="shared" si="5"/>
        <v>HOLD</v>
      </c>
      <c r="N682" s="1">
        <f t="shared" si="6"/>
        <v>1019.6</v>
      </c>
      <c r="O682" s="1">
        <f t="shared" si="9"/>
        <v>0</v>
      </c>
    </row>
    <row r="683" ht="14.25" customHeight="1">
      <c r="A683" s="4">
        <v>42233.0</v>
      </c>
      <c r="B683" s="1">
        <v>1345.0</v>
      </c>
      <c r="C683" s="1">
        <v>1345.0</v>
      </c>
      <c r="D683" s="1">
        <v>1292.55</v>
      </c>
      <c r="E683" s="1">
        <v>1299.8</v>
      </c>
      <c r="F683" s="1">
        <v>3610103.0</v>
      </c>
      <c r="G683" s="1">
        <f t="shared" si="1"/>
        <v>1312.45</v>
      </c>
      <c r="H683" s="13">
        <f t="shared" si="2"/>
        <v>4738079682</v>
      </c>
      <c r="I683" s="1">
        <f t="shared" si="7"/>
        <v>1126862741715</v>
      </c>
      <c r="J683" s="1">
        <f t="shared" si="8"/>
        <v>1090961135</v>
      </c>
      <c r="K683" s="15">
        <f t="shared" si="3"/>
        <v>1032.908236</v>
      </c>
      <c r="L683" s="1" t="str">
        <f t="shared" si="4"/>
        <v>SELL</v>
      </c>
      <c r="M683" s="1" t="str">
        <f t="shared" si="5"/>
        <v>HOLD</v>
      </c>
      <c r="N683" s="1">
        <f t="shared" si="6"/>
        <v>1019.6</v>
      </c>
      <c r="O683" s="1">
        <f t="shared" si="9"/>
        <v>0</v>
      </c>
    </row>
    <row r="684" ht="14.25" customHeight="1">
      <c r="A684" s="4">
        <v>42234.0</v>
      </c>
      <c r="B684" s="1">
        <v>1295.0</v>
      </c>
      <c r="C684" s="1">
        <v>1336.9</v>
      </c>
      <c r="D684" s="1">
        <v>1291.6</v>
      </c>
      <c r="E684" s="1">
        <v>1322.0</v>
      </c>
      <c r="F684" s="1">
        <v>2021253.0</v>
      </c>
      <c r="G684" s="1">
        <f t="shared" si="1"/>
        <v>1316.833333</v>
      </c>
      <c r="H684" s="13">
        <f t="shared" si="2"/>
        <v>2661653326</v>
      </c>
      <c r="I684" s="14">
        <f t="shared" si="7"/>
        <v>1129524395040</v>
      </c>
      <c r="J684" s="1">
        <f t="shared" si="8"/>
        <v>1092982388</v>
      </c>
      <c r="K684" s="15">
        <f t="shared" si="3"/>
        <v>1033.433299</v>
      </c>
      <c r="L684" s="1" t="str">
        <f t="shared" si="4"/>
        <v>SELL</v>
      </c>
      <c r="M684" s="1" t="str">
        <f t="shared" si="5"/>
        <v>HOLD</v>
      </c>
      <c r="N684" s="1">
        <f t="shared" si="6"/>
        <v>1019.6</v>
      </c>
      <c r="O684" s="1">
        <f t="shared" si="9"/>
        <v>0</v>
      </c>
    </row>
    <row r="685" ht="14.25" customHeight="1">
      <c r="A685" s="4">
        <v>42235.0</v>
      </c>
      <c r="B685" s="1">
        <v>1324.9</v>
      </c>
      <c r="C685" s="1">
        <v>1332.3</v>
      </c>
      <c r="D685" s="1">
        <v>1298.3</v>
      </c>
      <c r="E685" s="1">
        <v>1304.05</v>
      </c>
      <c r="F685" s="1">
        <v>2123879.0</v>
      </c>
      <c r="G685" s="1">
        <f t="shared" si="1"/>
        <v>1311.55</v>
      </c>
      <c r="H685" s="13">
        <f t="shared" si="2"/>
        <v>2785573502</v>
      </c>
      <c r="I685" s="1">
        <f t="shared" si="7"/>
        <v>1132309968543</v>
      </c>
      <c r="J685" s="1">
        <f t="shared" si="8"/>
        <v>1095106267</v>
      </c>
      <c r="K685" s="15">
        <f t="shared" si="3"/>
        <v>1033.972686</v>
      </c>
      <c r="L685" s="1" t="str">
        <f t="shared" si="4"/>
        <v>SELL</v>
      </c>
      <c r="M685" s="1" t="str">
        <f t="shared" si="5"/>
        <v>HOLD</v>
      </c>
      <c r="N685" s="1">
        <f t="shared" si="6"/>
        <v>1019.6</v>
      </c>
      <c r="O685" s="1">
        <f t="shared" si="9"/>
        <v>0</v>
      </c>
    </row>
    <row r="686" ht="14.25" customHeight="1">
      <c r="A686" s="4">
        <v>42236.0</v>
      </c>
      <c r="B686" s="1">
        <v>1310.0</v>
      </c>
      <c r="C686" s="1">
        <v>1313.0</v>
      </c>
      <c r="D686" s="1">
        <v>1277.0</v>
      </c>
      <c r="E686" s="1">
        <v>1289.45</v>
      </c>
      <c r="F686" s="1">
        <v>2468510.0</v>
      </c>
      <c r="G686" s="1">
        <f t="shared" si="1"/>
        <v>1293.15</v>
      </c>
      <c r="H686" s="13">
        <f t="shared" si="2"/>
        <v>3192153707</v>
      </c>
      <c r="I686" s="14">
        <f t="shared" si="7"/>
        <v>1135502122249</v>
      </c>
      <c r="J686" s="1">
        <f t="shared" si="8"/>
        <v>1097574777</v>
      </c>
      <c r="K686" s="15">
        <f t="shared" si="3"/>
        <v>1034.555591</v>
      </c>
      <c r="L686" s="1" t="str">
        <f t="shared" si="4"/>
        <v>SELL</v>
      </c>
      <c r="M686" s="1" t="str">
        <f t="shared" si="5"/>
        <v>HOLD</v>
      </c>
      <c r="N686" s="1">
        <f t="shared" si="6"/>
        <v>1019.6</v>
      </c>
      <c r="O686" s="1">
        <f t="shared" si="9"/>
        <v>0</v>
      </c>
    </row>
    <row r="687" ht="14.25" customHeight="1">
      <c r="A687" s="4">
        <v>42237.0</v>
      </c>
      <c r="B687" s="1">
        <v>1290.1</v>
      </c>
      <c r="C687" s="1">
        <v>1309.75</v>
      </c>
      <c r="D687" s="1">
        <v>1282.3</v>
      </c>
      <c r="E687" s="1">
        <v>1293.2</v>
      </c>
      <c r="F687" s="1">
        <v>1911847.0</v>
      </c>
      <c r="G687" s="1">
        <f t="shared" si="1"/>
        <v>1295.083333</v>
      </c>
      <c r="H687" s="13">
        <f t="shared" si="2"/>
        <v>2476001186</v>
      </c>
      <c r="I687" s="1">
        <f t="shared" si="7"/>
        <v>1137978123435</v>
      </c>
      <c r="J687" s="1">
        <f t="shared" si="8"/>
        <v>1099486624</v>
      </c>
      <c r="K687" s="15">
        <f t="shared" si="3"/>
        <v>1035.008611</v>
      </c>
      <c r="L687" s="1" t="str">
        <f t="shared" si="4"/>
        <v>SELL</v>
      </c>
      <c r="M687" s="1" t="str">
        <f t="shared" si="5"/>
        <v>HOLD</v>
      </c>
      <c r="N687" s="1">
        <f t="shared" si="6"/>
        <v>1019.6</v>
      </c>
      <c r="O687" s="1">
        <f t="shared" si="9"/>
        <v>0</v>
      </c>
    </row>
    <row r="688" ht="14.25" customHeight="1">
      <c r="A688" s="4">
        <v>42240.0</v>
      </c>
      <c r="B688" s="1">
        <v>1295.2</v>
      </c>
      <c r="C688" s="1">
        <v>1305.0</v>
      </c>
      <c r="D688" s="1">
        <v>1282.0</v>
      </c>
      <c r="E688" s="1">
        <v>1285.6</v>
      </c>
      <c r="F688" s="1">
        <v>1646406.0</v>
      </c>
      <c r="G688" s="1">
        <f t="shared" si="1"/>
        <v>1290.866667</v>
      </c>
      <c r="H688" s="13">
        <f t="shared" si="2"/>
        <v>2125290625</v>
      </c>
      <c r="I688" s="14">
        <f t="shared" si="7"/>
        <v>1140103414060</v>
      </c>
      <c r="J688" s="1">
        <f t="shared" si="8"/>
        <v>1101133030</v>
      </c>
      <c r="K688" s="15">
        <f t="shared" si="3"/>
        <v>1035.391168</v>
      </c>
      <c r="L688" s="1" t="str">
        <f t="shared" si="4"/>
        <v>SELL</v>
      </c>
      <c r="M688" s="1" t="str">
        <f t="shared" si="5"/>
        <v>HOLD</v>
      </c>
      <c r="N688" s="1">
        <f t="shared" si="6"/>
        <v>1019.6</v>
      </c>
      <c r="O688" s="1">
        <f t="shared" si="9"/>
        <v>0</v>
      </c>
    </row>
    <row r="689" ht="14.25" customHeight="1">
      <c r="A689" s="4">
        <v>42241.0</v>
      </c>
      <c r="B689" s="1">
        <v>1280.1</v>
      </c>
      <c r="C689" s="1">
        <v>1299.5</v>
      </c>
      <c r="D689" s="1">
        <v>1261.1</v>
      </c>
      <c r="E689" s="1">
        <v>1271.55</v>
      </c>
      <c r="F689" s="1">
        <v>2802699.0</v>
      </c>
      <c r="G689" s="1">
        <f t="shared" si="1"/>
        <v>1277.383333</v>
      </c>
      <c r="H689" s="13">
        <f t="shared" si="2"/>
        <v>3580120991</v>
      </c>
      <c r="I689" s="1">
        <f t="shared" si="7"/>
        <v>1143683535051</v>
      </c>
      <c r="J689" s="1">
        <f t="shared" si="8"/>
        <v>1103935729</v>
      </c>
      <c r="K689" s="15">
        <f t="shared" si="3"/>
        <v>1036.005544</v>
      </c>
      <c r="L689" s="1" t="str">
        <f t="shared" si="4"/>
        <v>SELL</v>
      </c>
      <c r="M689" s="1" t="str">
        <f t="shared" si="5"/>
        <v>HOLD</v>
      </c>
      <c r="N689" s="1">
        <f t="shared" si="6"/>
        <v>1019.6</v>
      </c>
      <c r="O689" s="1">
        <f t="shared" si="9"/>
        <v>0</v>
      </c>
    </row>
    <row r="690" ht="14.25" customHeight="1">
      <c r="A690" s="4">
        <v>42242.0</v>
      </c>
      <c r="B690" s="1">
        <v>1278.8</v>
      </c>
      <c r="C690" s="1">
        <v>1305.0</v>
      </c>
      <c r="D690" s="1">
        <v>1276.5</v>
      </c>
      <c r="E690" s="1">
        <v>1295.9</v>
      </c>
      <c r="F690" s="1">
        <v>1456498.0</v>
      </c>
      <c r="G690" s="1">
        <f t="shared" si="1"/>
        <v>1292.466667</v>
      </c>
      <c r="H690" s="13">
        <f t="shared" si="2"/>
        <v>1882475115</v>
      </c>
      <c r="I690" s="14">
        <f t="shared" si="7"/>
        <v>1145566010166</v>
      </c>
      <c r="J690" s="1">
        <f t="shared" si="8"/>
        <v>1105392227</v>
      </c>
      <c r="K690" s="15">
        <f t="shared" si="3"/>
        <v>1036.343465</v>
      </c>
      <c r="L690" s="1" t="str">
        <f t="shared" si="4"/>
        <v>SELL</v>
      </c>
      <c r="M690" s="1" t="str">
        <f t="shared" si="5"/>
        <v>HOLD</v>
      </c>
      <c r="N690" s="1">
        <f t="shared" si="6"/>
        <v>1019.6</v>
      </c>
      <c r="O690" s="1">
        <f t="shared" si="9"/>
        <v>0</v>
      </c>
    </row>
    <row r="691" ht="14.25" customHeight="1">
      <c r="A691" s="4">
        <v>42243.0</v>
      </c>
      <c r="B691" s="1">
        <v>1295.0</v>
      </c>
      <c r="C691" s="1">
        <v>1309.8</v>
      </c>
      <c r="D691" s="1">
        <v>1293.05</v>
      </c>
      <c r="E691" s="1">
        <v>1302.95</v>
      </c>
      <c r="F691" s="1">
        <v>897809.0</v>
      </c>
      <c r="G691" s="1">
        <f t="shared" si="1"/>
        <v>1301.933333</v>
      </c>
      <c r="H691" s="13">
        <f t="shared" si="2"/>
        <v>1168887464</v>
      </c>
      <c r="I691" s="1">
        <f t="shared" si="7"/>
        <v>1146734897630</v>
      </c>
      <c r="J691" s="1">
        <f t="shared" si="8"/>
        <v>1106290036</v>
      </c>
      <c r="K691" s="15">
        <f t="shared" si="3"/>
        <v>1036.559004</v>
      </c>
      <c r="L691" s="1" t="str">
        <f t="shared" si="4"/>
        <v>SELL</v>
      </c>
      <c r="M691" s="1" t="str">
        <f t="shared" si="5"/>
        <v>HOLD</v>
      </c>
      <c r="N691" s="1">
        <f t="shared" si="6"/>
        <v>1019.6</v>
      </c>
      <c r="O691" s="1">
        <f t="shared" si="9"/>
        <v>0</v>
      </c>
    </row>
    <row r="692" ht="14.25" customHeight="1">
      <c r="A692" s="4">
        <v>42244.0</v>
      </c>
      <c r="B692" s="1">
        <v>1301.0</v>
      </c>
      <c r="C692" s="1">
        <v>1325.0</v>
      </c>
      <c r="D692" s="1">
        <v>1301.0</v>
      </c>
      <c r="E692" s="1">
        <v>1322.65</v>
      </c>
      <c r="F692" s="1">
        <v>1159115.0</v>
      </c>
      <c r="G692" s="1">
        <f t="shared" si="1"/>
        <v>1316.216667</v>
      </c>
      <c r="H692" s="13">
        <f t="shared" si="2"/>
        <v>1525646482</v>
      </c>
      <c r="I692" s="14">
        <f t="shared" si="7"/>
        <v>1148260544112</v>
      </c>
      <c r="J692" s="1">
        <f t="shared" si="8"/>
        <v>1107449151</v>
      </c>
      <c r="K692" s="15">
        <f t="shared" si="3"/>
        <v>1036.851708</v>
      </c>
      <c r="L692" s="1" t="str">
        <f t="shared" si="4"/>
        <v>SELL</v>
      </c>
      <c r="M692" s="1" t="str">
        <f t="shared" si="5"/>
        <v>HOLD</v>
      </c>
      <c r="N692" s="1">
        <f t="shared" si="6"/>
        <v>1019.6</v>
      </c>
      <c r="O692" s="1">
        <f t="shared" si="9"/>
        <v>0</v>
      </c>
    </row>
    <row r="693" ht="14.25" customHeight="1">
      <c r="A693" s="4">
        <v>42247.0</v>
      </c>
      <c r="B693" s="1">
        <v>1320.0</v>
      </c>
      <c r="C693" s="1">
        <v>1321.65</v>
      </c>
      <c r="D693" s="1">
        <v>1308.65</v>
      </c>
      <c r="E693" s="1">
        <v>1317.15</v>
      </c>
      <c r="F693" s="1">
        <v>659642.0</v>
      </c>
      <c r="G693" s="1">
        <f t="shared" si="1"/>
        <v>1315.816667</v>
      </c>
      <c r="H693" s="13">
        <f t="shared" si="2"/>
        <v>867967937.6</v>
      </c>
      <c r="I693" s="1">
        <f t="shared" si="7"/>
        <v>1149128512049</v>
      </c>
      <c r="J693" s="1">
        <f t="shared" si="8"/>
        <v>1108108793</v>
      </c>
      <c r="K693" s="15">
        <f t="shared" si="3"/>
        <v>1037.017772</v>
      </c>
      <c r="L693" s="1" t="str">
        <f t="shared" si="4"/>
        <v>SELL</v>
      </c>
      <c r="M693" s="1" t="str">
        <f t="shared" si="5"/>
        <v>HOLD</v>
      </c>
      <c r="N693" s="1">
        <f t="shared" si="6"/>
        <v>1019.6</v>
      </c>
      <c r="O693" s="1">
        <f t="shared" si="9"/>
        <v>0</v>
      </c>
    </row>
    <row r="694" ht="14.25" customHeight="1">
      <c r="A694" s="4">
        <v>42248.0</v>
      </c>
      <c r="B694" s="1">
        <v>1310.25</v>
      </c>
      <c r="C694" s="1">
        <v>1319.35</v>
      </c>
      <c r="D694" s="1">
        <v>1055.0</v>
      </c>
      <c r="E694" s="1">
        <v>1304.0</v>
      </c>
      <c r="F694" s="1">
        <v>1918055.0</v>
      </c>
      <c r="G694" s="1">
        <f t="shared" si="1"/>
        <v>1226.116667</v>
      </c>
      <c r="H694" s="13">
        <f t="shared" si="2"/>
        <v>2351759203</v>
      </c>
      <c r="I694" s="14">
        <f t="shared" si="7"/>
        <v>1151480271252</v>
      </c>
      <c r="J694" s="1">
        <f t="shared" si="8"/>
        <v>1110026848</v>
      </c>
      <c r="K694" s="15">
        <f t="shared" si="3"/>
        <v>1037.344523</v>
      </c>
      <c r="L694" s="1" t="str">
        <f t="shared" si="4"/>
        <v>SELL</v>
      </c>
      <c r="M694" s="1" t="str">
        <f t="shared" si="5"/>
        <v>HOLD</v>
      </c>
      <c r="N694" s="1">
        <f t="shared" si="6"/>
        <v>1019.6</v>
      </c>
      <c r="O694" s="1">
        <f t="shared" si="9"/>
        <v>0</v>
      </c>
    </row>
    <row r="695" ht="14.25" customHeight="1">
      <c r="A695" s="4">
        <v>42249.0</v>
      </c>
      <c r="B695" s="1">
        <v>1310.0</v>
      </c>
      <c r="C695" s="1">
        <v>1315.25</v>
      </c>
      <c r="D695" s="1">
        <v>1285.45</v>
      </c>
      <c r="E695" s="1">
        <v>1292.7</v>
      </c>
      <c r="F695" s="1">
        <v>842704.0</v>
      </c>
      <c r="G695" s="1">
        <f t="shared" si="1"/>
        <v>1297.8</v>
      </c>
      <c r="H695" s="13">
        <f t="shared" si="2"/>
        <v>1093661251</v>
      </c>
      <c r="I695" s="1">
        <f t="shared" si="7"/>
        <v>1152573932503</v>
      </c>
      <c r="J695" s="1">
        <f t="shared" si="8"/>
        <v>1110869552</v>
      </c>
      <c r="K695" s="15">
        <f t="shared" si="3"/>
        <v>1037.542104</v>
      </c>
      <c r="L695" s="1" t="str">
        <f t="shared" si="4"/>
        <v>SELL</v>
      </c>
      <c r="M695" s="1" t="str">
        <f t="shared" si="5"/>
        <v>HOLD</v>
      </c>
      <c r="N695" s="1">
        <f t="shared" si="6"/>
        <v>1019.6</v>
      </c>
      <c r="O695" s="1">
        <f t="shared" si="9"/>
        <v>0</v>
      </c>
    </row>
    <row r="696" ht="14.25" customHeight="1">
      <c r="A696" s="4">
        <v>42250.0</v>
      </c>
      <c r="B696" s="1">
        <v>1297.9</v>
      </c>
      <c r="C696" s="1">
        <v>1298.8</v>
      </c>
      <c r="D696" s="1">
        <v>1285.0</v>
      </c>
      <c r="E696" s="1">
        <v>1294.85</v>
      </c>
      <c r="F696" s="1">
        <v>645577.0</v>
      </c>
      <c r="G696" s="1">
        <f t="shared" si="1"/>
        <v>1292.883333</v>
      </c>
      <c r="H696" s="13">
        <f t="shared" si="2"/>
        <v>834655743.7</v>
      </c>
      <c r="I696" s="14">
        <f t="shared" si="7"/>
        <v>1153408588247</v>
      </c>
      <c r="J696" s="1">
        <f t="shared" si="8"/>
        <v>1111515129</v>
      </c>
      <c r="K696" s="15">
        <f t="shared" si="3"/>
        <v>1037.690408</v>
      </c>
      <c r="L696" s="1" t="str">
        <f t="shared" si="4"/>
        <v>SELL</v>
      </c>
      <c r="M696" s="1" t="str">
        <f t="shared" si="5"/>
        <v>HOLD</v>
      </c>
      <c r="N696" s="1">
        <f t="shared" si="6"/>
        <v>1019.6</v>
      </c>
      <c r="O696" s="1">
        <f t="shared" si="9"/>
        <v>0</v>
      </c>
    </row>
    <row r="697" ht="14.25" customHeight="1">
      <c r="A697" s="4">
        <v>42251.0</v>
      </c>
      <c r="B697" s="1">
        <v>1286.0</v>
      </c>
      <c r="C697" s="1">
        <v>1301.75</v>
      </c>
      <c r="D697" s="1">
        <v>1285.0</v>
      </c>
      <c r="E697" s="1">
        <v>1289.35</v>
      </c>
      <c r="F697" s="1">
        <v>581989.0</v>
      </c>
      <c r="G697" s="1">
        <f t="shared" si="1"/>
        <v>1292.033333</v>
      </c>
      <c r="H697" s="13">
        <f t="shared" si="2"/>
        <v>751949187.6</v>
      </c>
      <c r="I697" s="1">
        <f t="shared" si="7"/>
        <v>1154160537435</v>
      </c>
      <c r="J697" s="1">
        <f t="shared" si="8"/>
        <v>1112097118</v>
      </c>
      <c r="K697" s="15">
        <f t="shared" si="3"/>
        <v>1037.823513</v>
      </c>
      <c r="L697" s="1" t="str">
        <f t="shared" si="4"/>
        <v>SELL</v>
      </c>
      <c r="M697" s="1" t="str">
        <f t="shared" si="5"/>
        <v>HOLD</v>
      </c>
      <c r="N697" s="1">
        <f t="shared" si="6"/>
        <v>1019.6</v>
      </c>
      <c r="O697" s="1">
        <f t="shared" si="9"/>
        <v>0</v>
      </c>
    </row>
    <row r="698" ht="14.25" customHeight="1">
      <c r="A698" s="4">
        <v>42254.0</v>
      </c>
      <c r="B698" s="1">
        <v>1290.25</v>
      </c>
      <c r="C698" s="1">
        <v>1301.55</v>
      </c>
      <c r="D698" s="1">
        <v>1286.05</v>
      </c>
      <c r="E698" s="1">
        <v>1289.45</v>
      </c>
      <c r="F698" s="1">
        <v>817763.0</v>
      </c>
      <c r="G698" s="1">
        <f t="shared" si="1"/>
        <v>1292.35</v>
      </c>
      <c r="H698" s="13">
        <f t="shared" si="2"/>
        <v>1056836013</v>
      </c>
      <c r="I698" s="14">
        <f t="shared" si="7"/>
        <v>1155217373448</v>
      </c>
      <c r="J698" s="1">
        <f t="shared" si="8"/>
        <v>1112914881</v>
      </c>
      <c r="K698" s="15">
        <f t="shared" si="3"/>
        <v>1038.010537</v>
      </c>
      <c r="L698" s="1" t="str">
        <f t="shared" si="4"/>
        <v>SELL</v>
      </c>
      <c r="M698" s="1" t="str">
        <f t="shared" si="5"/>
        <v>HOLD</v>
      </c>
      <c r="N698" s="1">
        <f t="shared" si="6"/>
        <v>1019.6</v>
      </c>
      <c r="O698" s="1">
        <f t="shared" si="9"/>
        <v>0</v>
      </c>
    </row>
    <row r="699" ht="14.25" customHeight="1">
      <c r="A699" s="4">
        <v>42255.0</v>
      </c>
      <c r="B699" s="1">
        <v>1278.8</v>
      </c>
      <c r="C699" s="1">
        <v>1313.65</v>
      </c>
      <c r="D699" s="1">
        <v>1273.2</v>
      </c>
      <c r="E699" s="1">
        <v>1298.45</v>
      </c>
      <c r="F699" s="1">
        <v>1234771.0</v>
      </c>
      <c r="G699" s="1">
        <f t="shared" si="1"/>
        <v>1295.1</v>
      </c>
      <c r="H699" s="13">
        <f t="shared" si="2"/>
        <v>1599151922</v>
      </c>
      <c r="I699" s="1">
        <f t="shared" si="7"/>
        <v>1156816525370</v>
      </c>
      <c r="J699" s="1">
        <f t="shared" si="8"/>
        <v>1114149652</v>
      </c>
      <c r="K699" s="15">
        <f t="shared" si="3"/>
        <v>1038.29546</v>
      </c>
      <c r="L699" s="1" t="str">
        <f t="shared" si="4"/>
        <v>SELL</v>
      </c>
      <c r="M699" s="1" t="str">
        <f t="shared" si="5"/>
        <v>HOLD</v>
      </c>
      <c r="N699" s="1">
        <f t="shared" si="6"/>
        <v>1019.6</v>
      </c>
      <c r="O699" s="1">
        <f t="shared" si="9"/>
        <v>0</v>
      </c>
    </row>
    <row r="700" ht="14.25" customHeight="1">
      <c r="A700" s="4">
        <v>42256.0</v>
      </c>
      <c r="B700" s="1">
        <v>1294.0</v>
      </c>
      <c r="C700" s="1">
        <v>1302.4</v>
      </c>
      <c r="D700" s="1">
        <v>1287.5</v>
      </c>
      <c r="E700" s="1">
        <v>1294.65</v>
      </c>
      <c r="F700" s="1">
        <v>407264.0</v>
      </c>
      <c r="G700" s="1">
        <f t="shared" si="1"/>
        <v>1294.85</v>
      </c>
      <c r="H700" s="13">
        <f t="shared" si="2"/>
        <v>527345790.4</v>
      </c>
      <c r="I700" s="14">
        <f t="shared" si="7"/>
        <v>1157343871160</v>
      </c>
      <c r="J700" s="1">
        <f t="shared" si="8"/>
        <v>1114556916</v>
      </c>
      <c r="K700" s="15">
        <f t="shared" si="3"/>
        <v>1038.389206</v>
      </c>
      <c r="L700" s="1" t="str">
        <f t="shared" si="4"/>
        <v>SELL</v>
      </c>
      <c r="M700" s="1" t="str">
        <f t="shared" si="5"/>
        <v>HOLD</v>
      </c>
      <c r="N700" s="1">
        <f t="shared" si="6"/>
        <v>1019.6</v>
      </c>
      <c r="O700" s="1">
        <f t="shared" si="9"/>
        <v>0</v>
      </c>
    </row>
    <row r="701" ht="14.25" customHeight="1">
      <c r="A701" s="4">
        <v>42257.0</v>
      </c>
      <c r="B701" s="1">
        <v>1297.0</v>
      </c>
      <c r="C701" s="1">
        <v>1310.2</v>
      </c>
      <c r="D701" s="1">
        <v>1287.8</v>
      </c>
      <c r="E701" s="1">
        <v>1295.9</v>
      </c>
      <c r="F701" s="1">
        <v>641372.0</v>
      </c>
      <c r="G701" s="1">
        <f t="shared" si="1"/>
        <v>1297.966667</v>
      </c>
      <c r="H701" s="13">
        <f t="shared" si="2"/>
        <v>832479476.9</v>
      </c>
      <c r="I701" s="1">
        <f t="shared" si="7"/>
        <v>1158176350637</v>
      </c>
      <c r="J701" s="1">
        <f t="shared" si="8"/>
        <v>1115198288</v>
      </c>
      <c r="K701" s="15">
        <f t="shared" si="3"/>
        <v>1038.538494</v>
      </c>
      <c r="L701" s="1" t="str">
        <f t="shared" si="4"/>
        <v>SELL</v>
      </c>
      <c r="M701" s="1" t="str">
        <f t="shared" si="5"/>
        <v>HOLD</v>
      </c>
      <c r="N701" s="1">
        <f t="shared" si="6"/>
        <v>1019.6</v>
      </c>
      <c r="O701" s="1">
        <f t="shared" si="9"/>
        <v>0</v>
      </c>
    </row>
    <row r="702" ht="14.25" customHeight="1">
      <c r="A702" s="4">
        <v>42258.0</v>
      </c>
      <c r="B702" s="1">
        <v>1301.3</v>
      </c>
      <c r="C702" s="1">
        <v>1304.9</v>
      </c>
      <c r="D702" s="1">
        <v>1272.0</v>
      </c>
      <c r="E702" s="1">
        <v>1283.15</v>
      </c>
      <c r="F702" s="1">
        <v>798740.0</v>
      </c>
      <c r="G702" s="1">
        <f t="shared" si="1"/>
        <v>1286.683333</v>
      </c>
      <c r="H702" s="13">
        <f t="shared" si="2"/>
        <v>1027725446</v>
      </c>
      <c r="I702" s="14">
        <f t="shared" si="7"/>
        <v>1159204076083</v>
      </c>
      <c r="J702" s="1">
        <f t="shared" si="8"/>
        <v>1115997028</v>
      </c>
      <c r="K702" s="15">
        <f t="shared" si="3"/>
        <v>1038.716096</v>
      </c>
      <c r="L702" s="1" t="str">
        <f t="shared" si="4"/>
        <v>SELL</v>
      </c>
      <c r="M702" s="1" t="str">
        <f t="shared" si="5"/>
        <v>HOLD</v>
      </c>
      <c r="N702" s="1">
        <f t="shared" si="6"/>
        <v>1019.6</v>
      </c>
      <c r="O702" s="1">
        <f t="shared" si="9"/>
        <v>0</v>
      </c>
    </row>
    <row r="703" ht="14.25" customHeight="1">
      <c r="A703" s="4">
        <v>42261.0</v>
      </c>
      <c r="B703" s="1">
        <v>1286.25</v>
      </c>
      <c r="C703" s="1">
        <v>1311.0</v>
      </c>
      <c r="D703" s="1">
        <v>1280.2</v>
      </c>
      <c r="E703" s="1">
        <v>1307.35</v>
      </c>
      <c r="F703" s="1">
        <v>723564.0</v>
      </c>
      <c r="G703" s="1">
        <f t="shared" si="1"/>
        <v>1299.516667</v>
      </c>
      <c r="H703" s="13">
        <f t="shared" si="2"/>
        <v>940283477.4</v>
      </c>
      <c r="I703" s="1">
        <f t="shared" si="7"/>
        <v>1160144359560</v>
      </c>
      <c r="J703" s="1">
        <f t="shared" si="8"/>
        <v>1116720592</v>
      </c>
      <c r="K703" s="15">
        <f t="shared" si="3"/>
        <v>1038.885078</v>
      </c>
      <c r="L703" s="1" t="str">
        <f t="shared" si="4"/>
        <v>SELL</v>
      </c>
      <c r="M703" s="1" t="str">
        <f t="shared" si="5"/>
        <v>HOLD</v>
      </c>
      <c r="N703" s="1">
        <f t="shared" si="6"/>
        <v>1019.6</v>
      </c>
      <c r="O703" s="1">
        <f t="shared" si="9"/>
        <v>0</v>
      </c>
    </row>
    <row r="704" ht="14.25" customHeight="1">
      <c r="A704" s="4">
        <v>42262.0</v>
      </c>
      <c r="B704" s="1">
        <v>1309.0</v>
      </c>
      <c r="C704" s="1">
        <v>1311.4</v>
      </c>
      <c r="D704" s="1">
        <v>1282.0</v>
      </c>
      <c r="E704" s="1">
        <v>1289.7</v>
      </c>
      <c r="F704" s="1">
        <v>1412808.0</v>
      </c>
      <c r="G704" s="1">
        <f t="shared" si="1"/>
        <v>1294.366667</v>
      </c>
      <c r="H704" s="13">
        <f t="shared" si="2"/>
        <v>1828691582</v>
      </c>
      <c r="I704" s="14">
        <f t="shared" si="7"/>
        <v>1161973051142</v>
      </c>
      <c r="J704" s="1">
        <f t="shared" si="8"/>
        <v>1118133400</v>
      </c>
      <c r="K704" s="15">
        <f t="shared" si="3"/>
        <v>1039.20789</v>
      </c>
      <c r="L704" s="1" t="str">
        <f t="shared" si="4"/>
        <v>SELL</v>
      </c>
      <c r="M704" s="1" t="str">
        <f t="shared" si="5"/>
        <v>HOLD</v>
      </c>
      <c r="N704" s="1">
        <f t="shared" si="6"/>
        <v>1019.6</v>
      </c>
      <c r="O704" s="1">
        <f t="shared" si="9"/>
        <v>0</v>
      </c>
    </row>
    <row r="705" ht="14.25" customHeight="1">
      <c r="A705" s="4">
        <v>42263.0</v>
      </c>
      <c r="B705" s="1">
        <v>1325.1</v>
      </c>
      <c r="C705" s="1">
        <v>1334.9</v>
      </c>
      <c r="D705" s="1">
        <v>1303.0</v>
      </c>
      <c r="E705" s="1">
        <v>1318.9</v>
      </c>
      <c r="F705" s="1">
        <v>2698671.0</v>
      </c>
      <c r="G705" s="1">
        <f t="shared" si="1"/>
        <v>1318.933333</v>
      </c>
      <c r="H705" s="13">
        <f t="shared" si="2"/>
        <v>3559367138</v>
      </c>
      <c r="I705" s="1">
        <f t="shared" si="7"/>
        <v>1165532418280</v>
      </c>
      <c r="J705" s="1">
        <f t="shared" si="8"/>
        <v>1120832071</v>
      </c>
      <c r="K705" s="15">
        <f t="shared" si="3"/>
        <v>1039.881396</v>
      </c>
      <c r="L705" s="1" t="str">
        <f t="shared" si="4"/>
        <v>SELL</v>
      </c>
      <c r="M705" s="1" t="str">
        <f t="shared" si="5"/>
        <v>HOLD</v>
      </c>
      <c r="N705" s="1">
        <f t="shared" si="6"/>
        <v>1019.6</v>
      </c>
      <c r="O705" s="1">
        <f t="shared" si="9"/>
        <v>0</v>
      </c>
    </row>
    <row r="706" ht="14.25" customHeight="1">
      <c r="A706" s="4">
        <v>42264.0</v>
      </c>
      <c r="B706" s="1">
        <v>1324.0</v>
      </c>
      <c r="C706" s="1">
        <v>1324.0</v>
      </c>
      <c r="D706" s="1">
        <v>1311.9</v>
      </c>
      <c r="E706" s="1">
        <v>1314.6</v>
      </c>
      <c r="F706" s="1">
        <v>568348.0</v>
      </c>
      <c r="G706" s="1">
        <f t="shared" si="1"/>
        <v>1316.833333</v>
      </c>
      <c r="H706" s="13">
        <f t="shared" si="2"/>
        <v>748419591.3</v>
      </c>
      <c r="I706" s="14">
        <f t="shared" si="7"/>
        <v>1166280837871</v>
      </c>
      <c r="J706" s="1">
        <f t="shared" si="8"/>
        <v>1121400419</v>
      </c>
      <c r="K706" s="15">
        <f t="shared" si="3"/>
        <v>1040.02176</v>
      </c>
      <c r="L706" s="1" t="str">
        <f t="shared" si="4"/>
        <v>SELL</v>
      </c>
      <c r="M706" s="1" t="str">
        <f t="shared" si="5"/>
        <v>HOLD</v>
      </c>
      <c r="N706" s="1">
        <f t="shared" si="6"/>
        <v>1019.6</v>
      </c>
      <c r="O706" s="1">
        <f t="shared" si="9"/>
        <v>0</v>
      </c>
    </row>
    <row r="707" ht="14.25" customHeight="1">
      <c r="A707" s="4">
        <v>42265.0</v>
      </c>
      <c r="B707" s="1">
        <v>1315.0</v>
      </c>
      <c r="C707" s="1">
        <v>1323.9</v>
      </c>
      <c r="D707" s="1">
        <v>1304.25</v>
      </c>
      <c r="E707" s="1">
        <v>1315.35</v>
      </c>
      <c r="F707" s="1">
        <v>1127235.0</v>
      </c>
      <c r="G707" s="1">
        <f t="shared" si="1"/>
        <v>1314.5</v>
      </c>
      <c r="H707" s="13">
        <f t="shared" si="2"/>
        <v>1481750408</v>
      </c>
      <c r="I707" s="1">
        <f t="shared" si="7"/>
        <v>1167762588278</v>
      </c>
      <c r="J707" s="1">
        <f t="shared" si="8"/>
        <v>1122527654</v>
      </c>
      <c r="K707" s="15">
        <f t="shared" si="3"/>
        <v>1040.29739</v>
      </c>
      <c r="L707" s="1" t="str">
        <f t="shared" si="4"/>
        <v>SELL</v>
      </c>
      <c r="M707" s="1" t="str">
        <f t="shared" si="5"/>
        <v>HOLD</v>
      </c>
      <c r="N707" s="1">
        <f t="shared" si="6"/>
        <v>1019.6</v>
      </c>
      <c r="O707" s="1">
        <f t="shared" si="9"/>
        <v>0</v>
      </c>
    </row>
    <row r="708" ht="14.25" customHeight="1">
      <c r="A708" s="4">
        <v>42268.0</v>
      </c>
      <c r="B708" s="1">
        <v>1306.2</v>
      </c>
      <c r="C708" s="1">
        <v>1322.0</v>
      </c>
      <c r="D708" s="1">
        <v>1306.2</v>
      </c>
      <c r="E708" s="1">
        <v>1315.3</v>
      </c>
      <c r="F708" s="1">
        <v>523675.0</v>
      </c>
      <c r="G708" s="1">
        <f t="shared" si="1"/>
        <v>1314.5</v>
      </c>
      <c r="H708" s="13">
        <f t="shared" si="2"/>
        <v>688370787.5</v>
      </c>
      <c r="I708" s="14">
        <f t="shared" si="7"/>
        <v>1168450959066</v>
      </c>
      <c r="J708" s="1">
        <f t="shared" si="8"/>
        <v>1123051329</v>
      </c>
      <c r="K708" s="15">
        <f t="shared" si="3"/>
        <v>1040.425249</v>
      </c>
      <c r="L708" s="1" t="str">
        <f t="shared" si="4"/>
        <v>SELL</v>
      </c>
      <c r="M708" s="1" t="str">
        <f t="shared" si="5"/>
        <v>HOLD</v>
      </c>
      <c r="N708" s="1">
        <f t="shared" si="6"/>
        <v>1019.6</v>
      </c>
      <c r="O708" s="1">
        <f t="shared" si="9"/>
        <v>0</v>
      </c>
    </row>
    <row r="709" ht="14.25" customHeight="1">
      <c r="A709" s="4">
        <v>42269.0</v>
      </c>
      <c r="B709" s="1">
        <v>1311.0</v>
      </c>
      <c r="C709" s="1">
        <v>1319.8</v>
      </c>
      <c r="D709" s="1">
        <v>1300.8</v>
      </c>
      <c r="E709" s="1">
        <v>1308.4</v>
      </c>
      <c r="F709" s="1">
        <v>407814.0</v>
      </c>
      <c r="G709" s="1">
        <f t="shared" si="1"/>
        <v>1309.666667</v>
      </c>
      <c r="H709" s="13">
        <f t="shared" si="2"/>
        <v>534100402</v>
      </c>
      <c r="I709" s="1">
        <f t="shared" si="7"/>
        <v>1168985059468</v>
      </c>
      <c r="J709" s="1">
        <f t="shared" si="8"/>
        <v>1123459143</v>
      </c>
      <c r="K709" s="15">
        <f t="shared" si="3"/>
        <v>1040.522984</v>
      </c>
      <c r="L709" s="1" t="str">
        <f t="shared" si="4"/>
        <v>SELL</v>
      </c>
      <c r="M709" s="1" t="str">
        <f t="shared" si="5"/>
        <v>HOLD</v>
      </c>
      <c r="N709" s="1">
        <f t="shared" si="6"/>
        <v>1019.6</v>
      </c>
      <c r="O709" s="1">
        <f t="shared" si="9"/>
        <v>0</v>
      </c>
    </row>
    <row r="710" ht="14.25" customHeight="1">
      <c r="A710" s="4">
        <v>42270.0</v>
      </c>
      <c r="B710" s="1">
        <v>1304.4</v>
      </c>
      <c r="C710" s="1">
        <v>1322.0</v>
      </c>
      <c r="D710" s="1">
        <v>1304.4</v>
      </c>
      <c r="E710" s="1">
        <v>1311.5</v>
      </c>
      <c r="F710" s="1">
        <v>402634.0</v>
      </c>
      <c r="G710" s="1">
        <f t="shared" si="1"/>
        <v>1312.633333</v>
      </c>
      <c r="H710" s="13">
        <f t="shared" si="2"/>
        <v>528510809.5</v>
      </c>
      <c r="I710" s="14">
        <f t="shared" si="7"/>
        <v>1169513570277</v>
      </c>
      <c r="J710" s="1">
        <f t="shared" si="8"/>
        <v>1123861777</v>
      </c>
      <c r="K710" s="15">
        <f t="shared" si="3"/>
        <v>1040.62047</v>
      </c>
      <c r="L710" s="1" t="str">
        <f t="shared" si="4"/>
        <v>SELL</v>
      </c>
      <c r="M710" s="1" t="str">
        <f t="shared" si="5"/>
        <v>HOLD</v>
      </c>
      <c r="N710" s="1">
        <f t="shared" si="6"/>
        <v>1019.6</v>
      </c>
      <c r="O710" s="1">
        <f t="shared" si="9"/>
        <v>0</v>
      </c>
    </row>
    <row r="711" ht="14.25" customHeight="1">
      <c r="A711" s="4">
        <v>42271.0</v>
      </c>
      <c r="B711" s="1">
        <v>1309.1</v>
      </c>
      <c r="C711" s="1">
        <v>1316.8</v>
      </c>
      <c r="D711" s="1">
        <v>1304.0</v>
      </c>
      <c r="E711" s="1">
        <v>1315.5</v>
      </c>
      <c r="F711" s="1">
        <v>499768.0</v>
      </c>
      <c r="G711" s="1">
        <f t="shared" si="1"/>
        <v>1312.1</v>
      </c>
      <c r="H711" s="13">
        <f t="shared" si="2"/>
        <v>655745592.8</v>
      </c>
      <c r="I711" s="1">
        <f t="shared" si="7"/>
        <v>1170169315870</v>
      </c>
      <c r="J711" s="1">
        <f t="shared" si="8"/>
        <v>1124361545</v>
      </c>
      <c r="K711" s="15">
        <f t="shared" si="3"/>
        <v>1040.74114</v>
      </c>
      <c r="L711" s="1" t="str">
        <f t="shared" si="4"/>
        <v>SELL</v>
      </c>
      <c r="M711" s="1" t="str">
        <f t="shared" si="5"/>
        <v>HOLD</v>
      </c>
      <c r="N711" s="1">
        <f t="shared" si="6"/>
        <v>1019.6</v>
      </c>
      <c r="O711" s="1">
        <f t="shared" si="9"/>
        <v>0</v>
      </c>
    </row>
    <row r="712" ht="14.25" customHeight="1">
      <c r="A712" s="4">
        <v>42272.0</v>
      </c>
      <c r="B712" s="1">
        <v>1314.9</v>
      </c>
      <c r="C712" s="1">
        <v>1320.35</v>
      </c>
      <c r="D712" s="1">
        <v>1310.2</v>
      </c>
      <c r="E712" s="1">
        <v>1315.25</v>
      </c>
      <c r="F712" s="1">
        <v>789884.0</v>
      </c>
      <c r="G712" s="1">
        <f t="shared" si="1"/>
        <v>1315.266667</v>
      </c>
      <c r="H712" s="13">
        <f t="shared" si="2"/>
        <v>1038908096</v>
      </c>
      <c r="I712" s="14">
        <f t="shared" si="7"/>
        <v>1171208223966</v>
      </c>
      <c r="J712" s="1">
        <f t="shared" si="8"/>
        <v>1125151429</v>
      </c>
      <c r="K712" s="15">
        <f t="shared" si="3"/>
        <v>1040.933863</v>
      </c>
      <c r="L712" s="1" t="str">
        <f t="shared" si="4"/>
        <v>SELL</v>
      </c>
      <c r="M712" s="1" t="str">
        <f t="shared" si="5"/>
        <v>HOLD</v>
      </c>
      <c r="N712" s="1">
        <f t="shared" si="6"/>
        <v>1019.6</v>
      </c>
      <c r="O712" s="1">
        <f t="shared" si="9"/>
        <v>0</v>
      </c>
    </row>
    <row r="713" ht="14.25" customHeight="1">
      <c r="A713" s="4">
        <v>42275.0</v>
      </c>
      <c r="B713" s="1">
        <v>1324.9</v>
      </c>
      <c r="C713" s="1">
        <v>1338.0</v>
      </c>
      <c r="D713" s="1">
        <v>1318.4</v>
      </c>
      <c r="E713" s="1">
        <v>1331.2</v>
      </c>
      <c r="F713" s="1">
        <v>836987.0</v>
      </c>
      <c r="G713" s="1">
        <f t="shared" si="1"/>
        <v>1329.2</v>
      </c>
      <c r="H713" s="13">
        <f t="shared" si="2"/>
        <v>1112523120</v>
      </c>
      <c r="I713" s="1">
        <f t="shared" si="7"/>
        <v>1172320747086</v>
      </c>
      <c r="J713" s="1">
        <f t="shared" si="8"/>
        <v>1125988416</v>
      </c>
      <c r="K713" s="15">
        <f t="shared" si="3"/>
        <v>1041.148142</v>
      </c>
      <c r="L713" s="1" t="str">
        <f t="shared" si="4"/>
        <v>SELL</v>
      </c>
      <c r="M713" s="1" t="str">
        <f t="shared" si="5"/>
        <v>HOLD</v>
      </c>
      <c r="N713" s="1">
        <f t="shared" si="6"/>
        <v>1019.6</v>
      </c>
      <c r="O713" s="1">
        <f t="shared" si="9"/>
        <v>0</v>
      </c>
    </row>
    <row r="714" ht="14.25" customHeight="1">
      <c r="A714" s="4">
        <v>42276.0</v>
      </c>
      <c r="B714" s="1">
        <v>1335.9</v>
      </c>
      <c r="C714" s="1">
        <v>1343.35</v>
      </c>
      <c r="D714" s="1">
        <v>1325.3</v>
      </c>
      <c r="E714" s="1">
        <v>1329.6</v>
      </c>
      <c r="F714" s="1">
        <v>611913.0</v>
      </c>
      <c r="G714" s="1">
        <f t="shared" si="1"/>
        <v>1332.75</v>
      </c>
      <c r="H714" s="13">
        <f t="shared" si="2"/>
        <v>815527050.8</v>
      </c>
      <c r="I714" s="14">
        <f t="shared" si="7"/>
        <v>1173136274137</v>
      </c>
      <c r="J714" s="1">
        <f t="shared" si="8"/>
        <v>1126600329</v>
      </c>
      <c r="K714" s="15">
        <f t="shared" si="3"/>
        <v>1041.306525</v>
      </c>
      <c r="L714" s="1" t="str">
        <f t="shared" si="4"/>
        <v>SELL</v>
      </c>
      <c r="M714" s="1" t="str">
        <f t="shared" si="5"/>
        <v>HOLD</v>
      </c>
      <c r="N714" s="1">
        <f t="shared" si="6"/>
        <v>1019.6</v>
      </c>
      <c r="O714" s="1">
        <f t="shared" si="9"/>
        <v>0</v>
      </c>
    </row>
    <row r="715" ht="14.25" customHeight="1">
      <c r="A715" s="4">
        <v>42277.0</v>
      </c>
      <c r="B715" s="1">
        <v>1325.0</v>
      </c>
      <c r="C715" s="1">
        <v>1337.4</v>
      </c>
      <c r="D715" s="1">
        <v>1319.45</v>
      </c>
      <c r="E715" s="1">
        <v>1320.55</v>
      </c>
      <c r="F715" s="1">
        <v>648733.0</v>
      </c>
      <c r="G715" s="1">
        <f t="shared" si="1"/>
        <v>1325.8</v>
      </c>
      <c r="H715" s="13">
        <f t="shared" si="2"/>
        <v>860090211.4</v>
      </c>
      <c r="I715" s="1">
        <f t="shared" si="7"/>
        <v>1173996364348</v>
      </c>
      <c r="J715" s="1">
        <f t="shared" si="8"/>
        <v>1127249062</v>
      </c>
      <c r="K715" s="15">
        <f t="shared" si="3"/>
        <v>1041.470252</v>
      </c>
      <c r="L715" s="1" t="str">
        <f t="shared" si="4"/>
        <v>SELL</v>
      </c>
      <c r="M715" s="1" t="str">
        <f t="shared" si="5"/>
        <v>HOLD</v>
      </c>
      <c r="N715" s="1">
        <f t="shared" si="6"/>
        <v>1019.6</v>
      </c>
      <c r="O715" s="1">
        <f t="shared" si="9"/>
        <v>0</v>
      </c>
    </row>
    <row r="716" ht="14.25" customHeight="1">
      <c r="A716" s="4">
        <v>42278.0</v>
      </c>
      <c r="B716" s="1">
        <v>1325.0</v>
      </c>
      <c r="C716" s="1">
        <v>1333.35</v>
      </c>
      <c r="D716" s="1">
        <v>1321.5</v>
      </c>
      <c r="E716" s="1">
        <v>1331.5</v>
      </c>
      <c r="F716" s="1">
        <v>529195.0</v>
      </c>
      <c r="G716" s="1">
        <f t="shared" si="1"/>
        <v>1328.783333</v>
      </c>
      <c r="H716" s="13">
        <f t="shared" si="2"/>
        <v>703185496.1</v>
      </c>
      <c r="I716" s="14">
        <f t="shared" si="7"/>
        <v>1174699549845</v>
      </c>
      <c r="J716" s="1">
        <f t="shared" si="8"/>
        <v>1127778257</v>
      </c>
      <c r="K716" s="15">
        <f t="shared" si="3"/>
        <v>1041.60507</v>
      </c>
      <c r="L716" s="1" t="str">
        <f t="shared" si="4"/>
        <v>SELL</v>
      </c>
      <c r="M716" s="1" t="str">
        <f t="shared" si="5"/>
        <v>HOLD</v>
      </c>
      <c r="N716" s="1">
        <f t="shared" si="6"/>
        <v>1019.6</v>
      </c>
      <c r="O716" s="1">
        <f t="shared" si="9"/>
        <v>0</v>
      </c>
    </row>
    <row r="717" ht="14.25" customHeight="1">
      <c r="A717" s="4">
        <v>42279.0</v>
      </c>
      <c r="B717" s="1">
        <v>1324.0</v>
      </c>
      <c r="C717" s="1">
        <v>1334.7</v>
      </c>
      <c r="D717" s="1">
        <v>1316.6</v>
      </c>
      <c r="E717" s="1">
        <v>1331.2</v>
      </c>
      <c r="F717" s="1">
        <v>619522.0</v>
      </c>
      <c r="G717" s="1">
        <f t="shared" si="1"/>
        <v>1327.5</v>
      </c>
      <c r="H717" s="13">
        <f t="shared" si="2"/>
        <v>822415455</v>
      </c>
      <c r="I717" s="1">
        <f t="shared" si="7"/>
        <v>1175521965300</v>
      </c>
      <c r="J717" s="1">
        <f t="shared" si="8"/>
        <v>1128397779</v>
      </c>
      <c r="K717" s="15">
        <f t="shared" si="3"/>
        <v>1041.762034</v>
      </c>
      <c r="L717" s="1" t="str">
        <f t="shared" si="4"/>
        <v>SELL</v>
      </c>
      <c r="M717" s="1" t="str">
        <f t="shared" si="5"/>
        <v>HOLD</v>
      </c>
      <c r="N717" s="1">
        <f t="shared" si="6"/>
        <v>1019.6</v>
      </c>
      <c r="O717" s="1">
        <f t="shared" si="9"/>
        <v>0</v>
      </c>
    </row>
    <row r="718" ht="14.25" customHeight="1">
      <c r="A718" s="4">
        <v>42282.0</v>
      </c>
      <c r="B718" s="1">
        <v>1330.0</v>
      </c>
      <c r="C718" s="1">
        <v>1333.25</v>
      </c>
      <c r="D718" s="1">
        <v>1320.9</v>
      </c>
      <c r="E718" s="1">
        <v>1324.95</v>
      </c>
      <c r="F718" s="1">
        <v>355691.0</v>
      </c>
      <c r="G718" s="1">
        <f t="shared" si="1"/>
        <v>1326.366667</v>
      </c>
      <c r="H718" s="13">
        <f t="shared" si="2"/>
        <v>471776686</v>
      </c>
      <c r="I718" s="14">
        <f t="shared" si="7"/>
        <v>1175993741986</v>
      </c>
      <c r="J718" s="1">
        <f t="shared" si="8"/>
        <v>1128753470</v>
      </c>
      <c r="K718" s="15">
        <f t="shared" si="3"/>
        <v>1041.851718</v>
      </c>
      <c r="L718" s="1" t="str">
        <f t="shared" si="4"/>
        <v>SELL</v>
      </c>
      <c r="M718" s="1" t="str">
        <f t="shared" si="5"/>
        <v>HOLD</v>
      </c>
      <c r="N718" s="1">
        <f t="shared" si="6"/>
        <v>1019.6</v>
      </c>
      <c r="O718" s="1">
        <f t="shared" si="9"/>
        <v>0</v>
      </c>
    </row>
    <row r="719" ht="14.25" customHeight="1">
      <c r="A719" s="4">
        <v>42283.0</v>
      </c>
      <c r="B719" s="1">
        <v>1320.0</v>
      </c>
      <c r="C719" s="1">
        <v>1348.0</v>
      </c>
      <c r="D719" s="1">
        <v>1320.0</v>
      </c>
      <c r="E719" s="1">
        <v>1334.5</v>
      </c>
      <c r="F719" s="1">
        <v>733391.0</v>
      </c>
      <c r="G719" s="1">
        <f t="shared" si="1"/>
        <v>1334.166667</v>
      </c>
      <c r="H719" s="13">
        <f t="shared" si="2"/>
        <v>978465825.8</v>
      </c>
      <c r="I719" s="1">
        <f t="shared" si="7"/>
        <v>1176972207811</v>
      </c>
      <c r="J719" s="1">
        <f t="shared" si="8"/>
        <v>1129486861</v>
      </c>
      <c r="K719" s="15">
        <f t="shared" si="3"/>
        <v>1042.041522</v>
      </c>
      <c r="L719" s="1" t="str">
        <f t="shared" si="4"/>
        <v>SELL</v>
      </c>
      <c r="M719" s="1" t="str">
        <f t="shared" si="5"/>
        <v>HOLD</v>
      </c>
      <c r="N719" s="1">
        <f t="shared" si="6"/>
        <v>1019.6</v>
      </c>
      <c r="O719" s="1">
        <f t="shared" si="9"/>
        <v>0</v>
      </c>
    </row>
    <row r="720" ht="14.25" customHeight="1">
      <c r="A720" s="4">
        <v>42284.0</v>
      </c>
      <c r="B720" s="1">
        <v>1335.15</v>
      </c>
      <c r="C720" s="1">
        <v>1337.2</v>
      </c>
      <c r="D720" s="1">
        <v>1322.05</v>
      </c>
      <c r="E720" s="1">
        <v>1325.3</v>
      </c>
      <c r="F720" s="1">
        <v>71507.0</v>
      </c>
      <c r="G720" s="1">
        <f t="shared" si="1"/>
        <v>1328.183333</v>
      </c>
      <c r="H720" s="13">
        <f t="shared" si="2"/>
        <v>94974405.62</v>
      </c>
      <c r="I720" s="14">
        <f t="shared" si="7"/>
        <v>1177067182217</v>
      </c>
      <c r="J720" s="1">
        <f t="shared" si="8"/>
        <v>1129558368</v>
      </c>
      <c r="K720" s="15">
        <f t="shared" si="3"/>
        <v>1042.059636</v>
      </c>
      <c r="L720" s="1" t="str">
        <f t="shared" si="4"/>
        <v>SELL</v>
      </c>
      <c r="M720" s="1" t="str">
        <f t="shared" si="5"/>
        <v>HOLD</v>
      </c>
      <c r="N720" s="1">
        <f t="shared" si="6"/>
        <v>1019.6</v>
      </c>
      <c r="O720" s="1">
        <f t="shared" si="9"/>
        <v>0</v>
      </c>
    </row>
    <row r="721" ht="14.25" customHeight="1">
      <c r="A721" s="4">
        <v>42285.0</v>
      </c>
      <c r="B721" s="1">
        <v>1320.1</v>
      </c>
      <c r="C721" s="1">
        <v>1322.0</v>
      </c>
      <c r="D721" s="1">
        <v>1291.0</v>
      </c>
      <c r="E721" s="1">
        <v>1294.15</v>
      </c>
      <c r="F721" s="1">
        <v>867701.0</v>
      </c>
      <c r="G721" s="1">
        <f t="shared" si="1"/>
        <v>1302.383333</v>
      </c>
      <c r="H721" s="13">
        <f t="shared" si="2"/>
        <v>1130079321</v>
      </c>
      <c r="I721" s="1">
        <f t="shared" si="7"/>
        <v>1178197261538</v>
      </c>
      <c r="J721" s="1">
        <f t="shared" si="8"/>
        <v>1130426069</v>
      </c>
      <c r="K721" s="15">
        <f t="shared" si="3"/>
        <v>1042.259458</v>
      </c>
      <c r="L721" s="1" t="str">
        <f t="shared" si="4"/>
        <v>SELL</v>
      </c>
      <c r="M721" s="1" t="str">
        <f t="shared" si="5"/>
        <v>HOLD</v>
      </c>
      <c r="N721" s="1">
        <f t="shared" si="6"/>
        <v>1019.6</v>
      </c>
      <c r="O721" s="1">
        <f t="shared" si="9"/>
        <v>0</v>
      </c>
    </row>
    <row r="722" ht="14.25" customHeight="1">
      <c r="A722" s="4">
        <v>42286.0</v>
      </c>
      <c r="B722" s="1">
        <v>1299.8</v>
      </c>
      <c r="C722" s="1">
        <v>1306.8</v>
      </c>
      <c r="D722" s="1">
        <v>1280.1</v>
      </c>
      <c r="E722" s="1">
        <v>1286.8</v>
      </c>
      <c r="F722" s="1">
        <v>799445.0</v>
      </c>
      <c r="G722" s="1">
        <f t="shared" si="1"/>
        <v>1291.233333</v>
      </c>
      <c r="H722" s="13">
        <f t="shared" si="2"/>
        <v>1032270032</v>
      </c>
      <c r="I722" s="14">
        <f t="shared" si="7"/>
        <v>1179229531570</v>
      </c>
      <c r="J722" s="1">
        <f t="shared" si="8"/>
        <v>1131225514</v>
      </c>
      <c r="K722" s="15">
        <f t="shared" si="3"/>
        <v>1042.435409</v>
      </c>
      <c r="L722" s="1" t="str">
        <f t="shared" si="4"/>
        <v>SELL</v>
      </c>
      <c r="M722" s="1" t="str">
        <f t="shared" si="5"/>
        <v>HOLD</v>
      </c>
      <c r="N722" s="1">
        <f t="shared" si="6"/>
        <v>1019.6</v>
      </c>
      <c r="O722" s="1">
        <f t="shared" si="9"/>
        <v>0</v>
      </c>
    </row>
    <row r="723" ht="14.25" customHeight="1">
      <c r="A723" s="4">
        <v>42289.0</v>
      </c>
      <c r="B723" s="1">
        <v>1290.1</v>
      </c>
      <c r="C723" s="1">
        <v>1295.0</v>
      </c>
      <c r="D723" s="1">
        <v>1258.5</v>
      </c>
      <c r="E723" s="1">
        <v>1262.35</v>
      </c>
      <c r="F723" s="1">
        <v>838143.0</v>
      </c>
      <c r="G723" s="1">
        <f t="shared" si="1"/>
        <v>1271.95</v>
      </c>
      <c r="H723" s="13">
        <f t="shared" si="2"/>
        <v>1066075989</v>
      </c>
      <c r="I723" s="1">
        <f t="shared" si="7"/>
        <v>1180295607559</v>
      </c>
      <c r="J723" s="1">
        <f t="shared" si="8"/>
        <v>1132063657</v>
      </c>
      <c r="K723" s="15">
        <f t="shared" si="3"/>
        <v>1042.605334</v>
      </c>
      <c r="L723" s="1" t="str">
        <f t="shared" si="4"/>
        <v>SELL</v>
      </c>
      <c r="M723" s="1" t="str">
        <f t="shared" si="5"/>
        <v>HOLD</v>
      </c>
      <c r="N723" s="1">
        <f t="shared" si="6"/>
        <v>1019.6</v>
      </c>
      <c r="O723" s="1">
        <f t="shared" si="9"/>
        <v>0</v>
      </c>
    </row>
    <row r="724" ht="14.25" customHeight="1">
      <c r="A724" s="4">
        <v>42290.0</v>
      </c>
      <c r="B724" s="1">
        <v>1275.0</v>
      </c>
      <c r="C724" s="1">
        <v>1282.9</v>
      </c>
      <c r="D724" s="1">
        <v>1256.05</v>
      </c>
      <c r="E724" s="1">
        <v>1272.8</v>
      </c>
      <c r="F724" s="1">
        <v>628020.0</v>
      </c>
      <c r="G724" s="1">
        <f t="shared" si="1"/>
        <v>1270.583333</v>
      </c>
      <c r="H724" s="13">
        <f t="shared" si="2"/>
        <v>797951745</v>
      </c>
      <c r="I724" s="14">
        <f t="shared" si="7"/>
        <v>1181093559304</v>
      </c>
      <c r="J724" s="1">
        <f t="shared" si="8"/>
        <v>1132691677</v>
      </c>
      <c r="K724" s="15">
        <f t="shared" si="3"/>
        <v>1042.731737</v>
      </c>
      <c r="L724" s="1" t="str">
        <f t="shared" si="4"/>
        <v>SELL</v>
      </c>
      <c r="M724" s="1" t="str">
        <f t="shared" si="5"/>
        <v>HOLD</v>
      </c>
      <c r="N724" s="1">
        <f t="shared" si="6"/>
        <v>1019.6</v>
      </c>
      <c r="O724" s="1">
        <f t="shared" si="9"/>
        <v>0</v>
      </c>
    </row>
    <row r="725" ht="14.25" customHeight="1">
      <c r="A725" s="4">
        <v>42291.0</v>
      </c>
      <c r="B725" s="1">
        <v>1276.25</v>
      </c>
      <c r="C725" s="1">
        <v>1294.7</v>
      </c>
      <c r="D725" s="1">
        <v>1276.25</v>
      </c>
      <c r="E725" s="1">
        <v>1282.2</v>
      </c>
      <c r="F725" s="1">
        <v>470872.0</v>
      </c>
      <c r="G725" s="1">
        <f t="shared" si="1"/>
        <v>1284.383333</v>
      </c>
      <c r="H725" s="13">
        <f t="shared" si="2"/>
        <v>604780148.9</v>
      </c>
      <c r="I725" s="1">
        <f t="shared" si="7"/>
        <v>1181698339453</v>
      </c>
      <c r="J725" s="1">
        <f t="shared" si="8"/>
        <v>1133162549</v>
      </c>
      <c r="K725" s="15">
        <f t="shared" si="3"/>
        <v>1042.832152</v>
      </c>
      <c r="L725" s="1" t="str">
        <f t="shared" si="4"/>
        <v>SELL</v>
      </c>
      <c r="M725" s="1" t="str">
        <f t="shared" si="5"/>
        <v>HOLD</v>
      </c>
      <c r="N725" s="1">
        <f t="shared" si="6"/>
        <v>1019.6</v>
      </c>
      <c r="O725" s="1">
        <f t="shared" si="9"/>
        <v>0</v>
      </c>
    </row>
    <row r="726" ht="14.25" customHeight="1">
      <c r="A726" s="4">
        <v>42292.0</v>
      </c>
      <c r="B726" s="1">
        <v>1282.1</v>
      </c>
      <c r="C726" s="1">
        <v>1284.1</v>
      </c>
      <c r="D726" s="1">
        <v>1271.0</v>
      </c>
      <c r="E726" s="1">
        <v>1276.45</v>
      </c>
      <c r="F726" s="1">
        <v>305812.0</v>
      </c>
      <c r="G726" s="1">
        <f t="shared" si="1"/>
        <v>1277.183333</v>
      </c>
      <c r="H726" s="13">
        <f t="shared" si="2"/>
        <v>390577989.5</v>
      </c>
      <c r="I726" s="14">
        <f t="shared" si="7"/>
        <v>1182088917442</v>
      </c>
      <c r="J726" s="1">
        <f t="shared" si="8"/>
        <v>1133468361</v>
      </c>
      <c r="K726" s="15">
        <f t="shared" si="3"/>
        <v>1042.89538</v>
      </c>
      <c r="L726" s="1" t="str">
        <f t="shared" si="4"/>
        <v>SELL</v>
      </c>
      <c r="M726" s="1" t="str">
        <f t="shared" si="5"/>
        <v>HOLD</v>
      </c>
      <c r="N726" s="1">
        <f t="shared" si="6"/>
        <v>1019.6</v>
      </c>
      <c r="O726" s="1">
        <f t="shared" si="9"/>
        <v>0</v>
      </c>
    </row>
    <row r="727" ht="14.25" customHeight="1">
      <c r="A727" s="4">
        <v>42293.0</v>
      </c>
      <c r="B727" s="1">
        <v>1282.0</v>
      </c>
      <c r="C727" s="1">
        <v>1291.4</v>
      </c>
      <c r="D727" s="1">
        <v>1271.25</v>
      </c>
      <c r="E727" s="1">
        <v>1288.6</v>
      </c>
      <c r="F727" s="1">
        <v>374838.0</v>
      </c>
      <c r="G727" s="1">
        <f t="shared" si="1"/>
        <v>1283.75</v>
      </c>
      <c r="H727" s="13">
        <f t="shared" si="2"/>
        <v>481198282.5</v>
      </c>
      <c r="I727" s="1">
        <f t="shared" si="7"/>
        <v>1182570115725</v>
      </c>
      <c r="J727" s="1">
        <f t="shared" si="8"/>
        <v>1133843199</v>
      </c>
      <c r="K727" s="15">
        <f t="shared" si="3"/>
        <v>1042.975005</v>
      </c>
      <c r="L727" s="1" t="str">
        <f t="shared" si="4"/>
        <v>SELL</v>
      </c>
      <c r="M727" s="1" t="str">
        <f t="shared" si="5"/>
        <v>HOLD</v>
      </c>
      <c r="N727" s="1">
        <f t="shared" si="6"/>
        <v>1019.6</v>
      </c>
      <c r="O727" s="1">
        <f t="shared" si="9"/>
        <v>0</v>
      </c>
    </row>
    <row r="728" ht="14.25" customHeight="1">
      <c r="A728" s="4">
        <v>42296.0</v>
      </c>
      <c r="B728" s="1">
        <v>1288.0</v>
      </c>
      <c r="C728" s="1">
        <v>1295.7</v>
      </c>
      <c r="D728" s="1">
        <v>1285.0</v>
      </c>
      <c r="E728" s="1">
        <v>1293.7</v>
      </c>
      <c r="F728" s="1">
        <v>228167.0</v>
      </c>
      <c r="G728" s="1">
        <f t="shared" si="1"/>
        <v>1291.466667</v>
      </c>
      <c r="H728" s="13">
        <f t="shared" si="2"/>
        <v>294670074.9</v>
      </c>
      <c r="I728" s="14">
        <f t="shared" si="7"/>
        <v>1182864785800</v>
      </c>
      <c r="J728" s="1">
        <f t="shared" si="8"/>
        <v>1134071366</v>
      </c>
      <c r="K728" s="15">
        <f t="shared" si="3"/>
        <v>1043.024999</v>
      </c>
      <c r="L728" s="1" t="str">
        <f t="shared" si="4"/>
        <v>SELL</v>
      </c>
      <c r="M728" s="1" t="str">
        <f t="shared" si="5"/>
        <v>HOLD</v>
      </c>
      <c r="N728" s="1">
        <f t="shared" si="6"/>
        <v>1019.6</v>
      </c>
      <c r="O728" s="1">
        <f t="shared" si="9"/>
        <v>0</v>
      </c>
    </row>
    <row r="729" ht="14.25" customHeight="1">
      <c r="A729" s="4">
        <v>42297.0</v>
      </c>
      <c r="B729" s="1">
        <v>1299.9</v>
      </c>
      <c r="C729" s="1">
        <v>1299.9</v>
      </c>
      <c r="D729" s="1">
        <v>1288.3</v>
      </c>
      <c r="E729" s="1">
        <v>1295.2</v>
      </c>
      <c r="F729" s="1">
        <v>669080.0</v>
      </c>
      <c r="G729" s="1">
        <f t="shared" si="1"/>
        <v>1294.466667</v>
      </c>
      <c r="H729" s="13">
        <f t="shared" si="2"/>
        <v>866101757.3</v>
      </c>
      <c r="I729" s="1">
        <f t="shared" si="7"/>
        <v>1183730887557</v>
      </c>
      <c r="J729" s="1">
        <f t="shared" si="8"/>
        <v>1134740446</v>
      </c>
      <c r="K729" s="15">
        <f t="shared" si="3"/>
        <v>1043.173258</v>
      </c>
      <c r="L729" s="1" t="str">
        <f t="shared" si="4"/>
        <v>SELL</v>
      </c>
      <c r="M729" s="1" t="str">
        <f t="shared" si="5"/>
        <v>HOLD</v>
      </c>
      <c r="N729" s="1">
        <f t="shared" si="6"/>
        <v>1019.6</v>
      </c>
      <c r="O729" s="1">
        <f t="shared" si="9"/>
        <v>0</v>
      </c>
    </row>
    <row r="730" ht="14.25" customHeight="1">
      <c r="A730" s="4">
        <v>42298.0</v>
      </c>
      <c r="B730" s="1">
        <v>1310.0</v>
      </c>
      <c r="C730" s="1">
        <v>1312.0</v>
      </c>
      <c r="D730" s="1">
        <v>1292.35</v>
      </c>
      <c r="E730" s="1">
        <v>1298.1</v>
      </c>
      <c r="F730" s="1">
        <v>1735289.0</v>
      </c>
      <c r="G730" s="1">
        <f t="shared" si="1"/>
        <v>1300.816667</v>
      </c>
      <c r="H730" s="13">
        <f t="shared" si="2"/>
        <v>2257292853</v>
      </c>
      <c r="I730" s="14">
        <f t="shared" si="7"/>
        <v>1185988180410</v>
      </c>
      <c r="J730" s="1">
        <f t="shared" si="8"/>
        <v>1136475735</v>
      </c>
      <c r="K730" s="15">
        <f t="shared" si="3"/>
        <v>1043.566654</v>
      </c>
      <c r="L730" s="1" t="str">
        <f t="shared" si="4"/>
        <v>SELL</v>
      </c>
      <c r="M730" s="1" t="str">
        <f t="shared" si="5"/>
        <v>HOLD</v>
      </c>
      <c r="N730" s="1">
        <f t="shared" si="6"/>
        <v>1019.6</v>
      </c>
      <c r="O730" s="1">
        <f t="shared" si="9"/>
        <v>0</v>
      </c>
    </row>
    <row r="731" ht="14.25" customHeight="1">
      <c r="A731" s="4">
        <v>42299.0</v>
      </c>
      <c r="B731" s="1">
        <v>1295.0</v>
      </c>
      <c r="C731" s="1">
        <v>1325.0</v>
      </c>
      <c r="D731" s="1">
        <v>1291.1</v>
      </c>
      <c r="E731" s="1">
        <v>1314.0</v>
      </c>
      <c r="F731" s="1">
        <v>1789647.0</v>
      </c>
      <c r="G731" s="1">
        <f t="shared" si="1"/>
        <v>1310.033333</v>
      </c>
      <c r="H731" s="13">
        <f t="shared" si="2"/>
        <v>2344497225</v>
      </c>
      <c r="I731" s="1">
        <f t="shared" si="7"/>
        <v>1188332677635</v>
      </c>
      <c r="J731" s="1">
        <f t="shared" si="8"/>
        <v>1138265382</v>
      </c>
      <c r="K731" s="15">
        <f t="shared" si="3"/>
        <v>1043.985609</v>
      </c>
      <c r="L731" s="1" t="str">
        <f t="shared" si="4"/>
        <v>SELL</v>
      </c>
      <c r="M731" s="1" t="str">
        <f t="shared" si="5"/>
        <v>HOLD</v>
      </c>
      <c r="N731" s="1">
        <f t="shared" si="6"/>
        <v>1019.6</v>
      </c>
      <c r="O731" s="1">
        <f t="shared" si="9"/>
        <v>0</v>
      </c>
    </row>
    <row r="732" ht="14.25" customHeight="1">
      <c r="A732" s="4">
        <v>42300.0</v>
      </c>
      <c r="B732" s="1">
        <v>1315.0</v>
      </c>
      <c r="C732" s="1">
        <v>1322.0</v>
      </c>
      <c r="D732" s="1">
        <v>1305.2</v>
      </c>
      <c r="E732" s="1">
        <v>1316.8</v>
      </c>
      <c r="F732" s="1">
        <v>659756.0</v>
      </c>
      <c r="G732" s="1">
        <f t="shared" si="1"/>
        <v>1314.666667</v>
      </c>
      <c r="H732" s="13">
        <f t="shared" si="2"/>
        <v>867359221.3</v>
      </c>
      <c r="I732" s="14">
        <f t="shared" si="7"/>
        <v>1189200036856</v>
      </c>
      <c r="J732" s="1">
        <f t="shared" si="8"/>
        <v>1138925138</v>
      </c>
      <c r="K732" s="15">
        <f t="shared" si="3"/>
        <v>1044.142409</v>
      </c>
      <c r="L732" s="1" t="str">
        <f t="shared" si="4"/>
        <v>SELL</v>
      </c>
      <c r="M732" s="1" t="str">
        <f t="shared" si="5"/>
        <v>HOLD</v>
      </c>
      <c r="N732" s="1">
        <f t="shared" si="6"/>
        <v>1019.6</v>
      </c>
      <c r="O732" s="1">
        <f t="shared" si="9"/>
        <v>0</v>
      </c>
    </row>
    <row r="733" ht="14.25" customHeight="1">
      <c r="A733" s="4">
        <v>42303.0</v>
      </c>
      <c r="B733" s="1">
        <v>1315.1</v>
      </c>
      <c r="C733" s="1">
        <v>1321.8</v>
      </c>
      <c r="D733" s="1">
        <v>1292.9</v>
      </c>
      <c r="E733" s="1">
        <v>1299.45</v>
      </c>
      <c r="F733" s="1">
        <v>797560.0</v>
      </c>
      <c r="G733" s="1">
        <f t="shared" si="1"/>
        <v>1304.716667</v>
      </c>
      <c r="H733" s="13">
        <f t="shared" si="2"/>
        <v>1040589825</v>
      </c>
      <c r="I733" s="1">
        <f t="shared" si="7"/>
        <v>1190240626681</v>
      </c>
      <c r="J733" s="1">
        <f t="shared" si="8"/>
        <v>1139722698</v>
      </c>
      <c r="K733" s="15">
        <f t="shared" si="3"/>
        <v>1044.324754</v>
      </c>
      <c r="L733" s="1" t="str">
        <f t="shared" si="4"/>
        <v>SELL</v>
      </c>
      <c r="M733" s="1" t="str">
        <f t="shared" si="5"/>
        <v>HOLD</v>
      </c>
      <c r="N733" s="1">
        <f t="shared" si="6"/>
        <v>1019.6</v>
      </c>
      <c r="O733" s="1">
        <f t="shared" si="9"/>
        <v>0</v>
      </c>
    </row>
    <row r="734" ht="14.25" customHeight="1">
      <c r="A734" s="4">
        <v>42304.0</v>
      </c>
      <c r="B734" s="1">
        <v>1300.0</v>
      </c>
      <c r="C734" s="1">
        <v>1307.55</v>
      </c>
      <c r="D734" s="1">
        <v>1288.6</v>
      </c>
      <c r="E734" s="1">
        <v>1297.9</v>
      </c>
      <c r="F734" s="1">
        <v>895029.0</v>
      </c>
      <c r="G734" s="1">
        <f t="shared" si="1"/>
        <v>1298.016667</v>
      </c>
      <c r="H734" s="13">
        <f t="shared" si="2"/>
        <v>1161762559</v>
      </c>
      <c r="I734" s="14">
        <f t="shared" si="7"/>
        <v>1191402389240</v>
      </c>
      <c r="J734" s="1">
        <f t="shared" si="8"/>
        <v>1140617727</v>
      </c>
      <c r="K734" s="15">
        <f t="shared" si="3"/>
        <v>1044.523823</v>
      </c>
      <c r="L734" s="1" t="str">
        <f t="shared" si="4"/>
        <v>SELL</v>
      </c>
      <c r="M734" s="1" t="str">
        <f t="shared" si="5"/>
        <v>HOLD</v>
      </c>
      <c r="N734" s="1">
        <f t="shared" si="6"/>
        <v>1019.6</v>
      </c>
      <c r="O734" s="1">
        <f t="shared" si="9"/>
        <v>0</v>
      </c>
    </row>
    <row r="735" ht="14.25" customHeight="1">
      <c r="A735" s="4">
        <v>42305.0</v>
      </c>
      <c r="B735" s="1">
        <v>1295.0</v>
      </c>
      <c r="C735" s="1">
        <v>1295.0</v>
      </c>
      <c r="D735" s="1">
        <v>1269.0</v>
      </c>
      <c r="E735" s="1">
        <v>1280.7</v>
      </c>
      <c r="F735" s="1">
        <v>1185046.0</v>
      </c>
      <c r="G735" s="1">
        <f t="shared" si="1"/>
        <v>1281.566667</v>
      </c>
      <c r="H735" s="13">
        <f t="shared" si="2"/>
        <v>1518715452</v>
      </c>
      <c r="I735" s="1">
        <f t="shared" si="7"/>
        <v>1192921104692</v>
      </c>
      <c r="J735" s="1">
        <f t="shared" si="8"/>
        <v>1141802773</v>
      </c>
      <c r="K735" s="15">
        <f t="shared" si="3"/>
        <v>1044.769844</v>
      </c>
      <c r="L735" s="1" t="str">
        <f t="shared" si="4"/>
        <v>SELL</v>
      </c>
      <c r="M735" s="1" t="str">
        <f t="shared" si="5"/>
        <v>HOLD</v>
      </c>
      <c r="N735" s="1">
        <f t="shared" si="6"/>
        <v>1019.6</v>
      </c>
      <c r="O735" s="1">
        <f t="shared" si="9"/>
        <v>0</v>
      </c>
    </row>
    <row r="736" ht="14.25" customHeight="1">
      <c r="A736" s="4">
        <v>42306.0</v>
      </c>
      <c r="B736" s="1">
        <v>1276.65</v>
      </c>
      <c r="C736" s="1">
        <v>1280.7</v>
      </c>
      <c r="D736" s="1">
        <v>1257.05</v>
      </c>
      <c r="E736" s="1">
        <v>1264.15</v>
      </c>
      <c r="F736" s="1">
        <v>978607.0</v>
      </c>
      <c r="G736" s="1">
        <f t="shared" si="1"/>
        <v>1267.3</v>
      </c>
      <c r="H736" s="13">
        <f t="shared" si="2"/>
        <v>1240188651</v>
      </c>
      <c r="I736" s="14">
        <f t="shared" si="7"/>
        <v>1194161293343</v>
      </c>
      <c r="J736" s="1">
        <f t="shared" si="8"/>
        <v>1142781380</v>
      </c>
      <c r="K736" s="15">
        <f t="shared" si="3"/>
        <v>1044.960405</v>
      </c>
      <c r="L736" s="1" t="str">
        <f t="shared" si="4"/>
        <v>SELL</v>
      </c>
      <c r="M736" s="1" t="str">
        <f t="shared" si="5"/>
        <v>HOLD</v>
      </c>
      <c r="N736" s="1">
        <f t="shared" si="6"/>
        <v>1019.6</v>
      </c>
      <c r="O736" s="1">
        <f t="shared" si="9"/>
        <v>0</v>
      </c>
    </row>
    <row r="737" ht="14.25" customHeight="1">
      <c r="A737" s="4">
        <v>42307.0</v>
      </c>
      <c r="B737" s="1">
        <v>1262.1</v>
      </c>
      <c r="C737" s="1">
        <v>1266.8</v>
      </c>
      <c r="D737" s="1">
        <v>1231.2</v>
      </c>
      <c r="E737" s="1">
        <v>1237.2</v>
      </c>
      <c r="F737" s="1">
        <v>1514715.0</v>
      </c>
      <c r="G737" s="1">
        <f t="shared" si="1"/>
        <v>1245.066667</v>
      </c>
      <c r="H737" s="13">
        <f t="shared" si="2"/>
        <v>1885921156</v>
      </c>
      <c r="I737" s="1">
        <f t="shared" si="7"/>
        <v>1196047214499</v>
      </c>
      <c r="J737" s="1">
        <f t="shared" si="8"/>
        <v>1144296095</v>
      </c>
      <c r="K737" s="15">
        <f t="shared" si="3"/>
        <v>1045.225287</v>
      </c>
      <c r="L737" s="1" t="str">
        <f t="shared" si="4"/>
        <v>SELL</v>
      </c>
      <c r="M737" s="1" t="str">
        <f t="shared" si="5"/>
        <v>HOLD</v>
      </c>
      <c r="N737" s="1">
        <f t="shared" si="6"/>
        <v>1019.6</v>
      </c>
      <c r="O737" s="1">
        <f t="shared" si="9"/>
        <v>0</v>
      </c>
    </row>
    <row r="738" ht="14.25" customHeight="1">
      <c r="A738" s="4">
        <v>42310.0</v>
      </c>
      <c r="B738" s="1">
        <v>1235.0</v>
      </c>
      <c r="C738" s="1">
        <v>1243.0</v>
      </c>
      <c r="D738" s="1">
        <v>1210.35</v>
      </c>
      <c r="E738" s="1">
        <v>1219.7</v>
      </c>
      <c r="F738" s="1">
        <v>2463457.0</v>
      </c>
      <c r="G738" s="1">
        <f t="shared" si="1"/>
        <v>1224.35</v>
      </c>
      <c r="H738" s="13">
        <f t="shared" si="2"/>
        <v>3016133578</v>
      </c>
      <c r="I738" s="14">
        <f t="shared" si="7"/>
        <v>1199063348077</v>
      </c>
      <c r="J738" s="1">
        <f t="shared" si="8"/>
        <v>1146759552</v>
      </c>
      <c r="K738" s="15">
        <f t="shared" si="3"/>
        <v>1045.610081</v>
      </c>
      <c r="L738" s="1" t="str">
        <f t="shared" si="4"/>
        <v>SELL</v>
      </c>
      <c r="M738" s="1" t="str">
        <f t="shared" si="5"/>
        <v>HOLD</v>
      </c>
      <c r="N738" s="1">
        <f t="shared" si="6"/>
        <v>1019.6</v>
      </c>
      <c r="O738" s="1">
        <f t="shared" si="9"/>
        <v>0</v>
      </c>
    </row>
    <row r="739" ht="14.25" customHeight="1">
      <c r="A739" s="4">
        <v>42311.0</v>
      </c>
      <c r="B739" s="1">
        <v>1224.9</v>
      </c>
      <c r="C739" s="1">
        <v>1241.0</v>
      </c>
      <c r="D739" s="1">
        <v>1221.1</v>
      </c>
      <c r="E739" s="1">
        <v>1225.8</v>
      </c>
      <c r="F739" s="1">
        <v>1243974.0</v>
      </c>
      <c r="G739" s="1">
        <f t="shared" si="1"/>
        <v>1229.3</v>
      </c>
      <c r="H739" s="13">
        <f t="shared" si="2"/>
        <v>1529217238</v>
      </c>
      <c r="I739" s="1">
        <f t="shared" si="7"/>
        <v>1200592565315</v>
      </c>
      <c r="J739" s="1">
        <f t="shared" si="8"/>
        <v>1148003526</v>
      </c>
      <c r="K739" s="15">
        <f t="shared" si="3"/>
        <v>1045.809127</v>
      </c>
      <c r="L739" s="1" t="str">
        <f t="shared" si="4"/>
        <v>SELL</v>
      </c>
      <c r="M739" s="1" t="str">
        <f t="shared" si="5"/>
        <v>HOLD</v>
      </c>
      <c r="N739" s="1">
        <f t="shared" si="6"/>
        <v>1019.6</v>
      </c>
      <c r="O739" s="1">
        <f t="shared" si="9"/>
        <v>0</v>
      </c>
    </row>
    <row r="740" ht="14.25" customHeight="1">
      <c r="A740" s="4">
        <v>42312.0</v>
      </c>
      <c r="B740" s="1">
        <v>1230.1</v>
      </c>
      <c r="C740" s="1">
        <v>1234.6</v>
      </c>
      <c r="D740" s="1">
        <v>1217.1</v>
      </c>
      <c r="E740" s="1">
        <v>1222.55</v>
      </c>
      <c r="F740" s="1">
        <v>1148581.0</v>
      </c>
      <c r="G740" s="1">
        <f t="shared" si="1"/>
        <v>1224.75</v>
      </c>
      <c r="H740" s="13">
        <f t="shared" si="2"/>
        <v>1406724580</v>
      </c>
      <c r="I740" s="14">
        <f t="shared" si="7"/>
        <v>1201999289895</v>
      </c>
      <c r="J740" s="1">
        <f t="shared" si="8"/>
        <v>1149152107</v>
      </c>
      <c r="K740" s="15">
        <f t="shared" si="3"/>
        <v>1045.987979</v>
      </c>
      <c r="L740" s="1" t="str">
        <f t="shared" si="4"/>
        <v>SELL</v>
      </c>
      <c r="M740" s="1" t="str">
        <f t="shared" si="5"/>
        <v>HOLD</v>
      </c>
      <c r="N740" s="1">
        <f t="shared" si="6"/>
        <v>1019.6</v>
      </c>
      <c r="O740" s="1">
        <f t="shared" si="9"/>
        <v>0</v>
      </c>
    </row>
    <row r="741" ht="14.25" customHeight="1">
      <c r="A741" s="4">
        <v>42313.0</v>
      </c>
      <c r="B741" s="1">
        <v>1217.0</v>
      </c>
      <c r="C741" s="1">
        <v>1245.0</v>
      </c>
      <c r="D741" s="1">
        <v>1216.15</v>
      </c>
      <c r="E741" s="1">
        <v>1242.9</v>
      </c>
      <c r="F741" s="1">
        <v>1098407.0</v>
      </c>
      <c r="G741" s="1">
        <f t="shared" si="1"/>
        <v>1234.683333</v>
      </c>
      <c r="H741" s="13">
        <f t="shared" si="2"/>
        <v>1356184816</v>
      </c>
      <c r="I741" s="1">
        <f t="shared" si="7"/>
        <v>1203355474711</v>
      </c>
      <c r="J741" s="1">
        <f t="shared" si="8"/>
        <v>1150250514</v>
      </c>
      <c r="K741" s="15">
        <f t="shared" si="3"/>
        <v>1046.16817</v>
      </c>
      <c r="L741" s="1" t="str">
        <f t="shared" si="4"/>
        <v>SELL</v>
      </c>
      <c r="M741" s="1" t="str">
        <f t="shared" si="5"/>
        <v>HOLD</v>
      </c>
      <c r="N741" s="1">
        <f t="shared" si="6"/>
        <v>1019.6</v>
      </c>
      <c r="O741" s="1">
        <f t="shared" si="9"/>
        <v>0</v>
      </c>
    </row>
    <row r="742" ht="14.25" customHeight="1">
      <c r="A742" s="4">
        <v>42314.0</v>
      </c>
      <c r="B742" s="1">
        <v>1239.15</v>
      </c>
      <c r="C742" s="1">
        <v>1248.9</v>
      </c>
      <c r="D742" s="1">
        <v>1202.1</v>
      </c>
      <c r="E742" s="1">
        <v>1205.5</v>
      </c>
      <c r="F742" s="1">
        <v>2241449.0</v>
      </c>
      <c r="G742" s="1">
        <f t="shared" si="1"/>
        <v>1218.833333</v>
      </c>
      <c r="H742" s="13">
        <f t="shared" si="2"/>
        <v>2731952756</v>
      </c>
      <c r="I742" s="14">
        <f t="shared" si="7"/>
        <v>1206087427467</v>
      </c>
      <c r="J742" s="1">
        <f t="shared" si="8"/>
        <v>1152491963</v>
      </c>
      <c r="K742" s="15">
        <f t="shared" si="3"/>
        <v>1046.503981</v>
      </c>
      <c r="L742" s="1" t="str">
        <f t="shared" si="4"/>
        <v>SELL</v>
      </c>
      <c r="M742" s="1" t="str">
        <f t="shared" si="5"/>
        <v>HOLD</v>
      </c>
      <c r="N742" s="1">
        <f t="shared" si="6"/>
        <v>1019.6</v>
      </c>
      <c r="O742" s="1">
        <f t="shared" si="9"/>
        <v>0</v>
      </c>
    </row>
    <row r="743" ht="14.25" customHeight="1">
      <c r="A743" s="4">
        <v>42317.0</v>
      </c>
      <c r="B743" s="1">
        <v>1214.7</v>
      </c>
      <c r="C743" s="1">
        <v>1225.0</v>
      </c>
      <c r="D743" s="1">
        <v>1197.0</v>
      </c>
      <c r="E743" s="1">
        <v>1210.65</v>
      </c>
      <c r="F743" s="1">
        <v>2344241.0</v>
      </c>
      <c r="G743" s="1">
        <f t="shared" si="1"/>
        <v>1210.883333</v>
      </c>
      <c r="H743" s="13">
        <f t="shared" si="2"/>
        <v>2838602356</v>
      </c>
      <c r="I743" s="1">
        <f t="shared" si="7"/>
        <v>1208926029823</v>
      </c>
      <c r="J743" s="1">
        <f t="shared" si="8"/>
        <v>1154836204</v>
      </c>
      <c r="K743" s="15">
        <f t="shared" si="3"/>
        <v>1046.83766</v>
      </c>
      <c r="L743" s="1" t="str">
        <f t="shared" si="4"/>
        <v>SELL</v>
      </c>
      <c r="M743" s="1" t="str">
        <f t="shared" si="5"/>
        <v>HOLD</v>
      </c>
      <c r="N743" s="1">
        <f t="shared" si="6"/>
        <v>1019.6</v>
      </c>
      <c r="O743" s="1">
        <f t="shared" si="9"/>
        <v>0</v>
      </c>
    </row>
    <row r="744" ht="14.25" customHeight="1">
      <c r="A744" s="4">
        <v>42318.0</v>
      </c>
      <c r="B744" s="1">
        <v>1216.1</v>
      </c>
      <c r="C744" s="1">
        <v>1236.55</v>
      </c>
      <c r="D744" s="1">
        <v>1216.1</v>
      </c>
      <c r="E744" s="1">
        <v>1232.65</v>
      </c>
      <c r="F744" s="1">
        <v>3321030.0</v>
      </c>
      <c r="G744" s="1">
        <f t="shared" si="1"/>
        <v>1228.433333</v>
      </c>
      <c r="H744" s="13">
        <f t="shared" si="2"/>
        <v>4079663953</v>
      </c>
      <c r="I744" s="14">
        <f t="shared" si="7"/>
        <v>1213005693776</v>
      </c>
      <c r="J744" s="1">
        <f t="shared" si="8"/>
        <v>1158157234</v>
      </c>
      <c r="K744" s="15">
        <f t="shared" si="3"/>
        <v>1047.358388</v>
      </c>
      <c r="L744" s="1" t="str">
        <f t="shared" si="4"/>
        <v>SELL</v>
      </c>
      <c r="M744" s="1" t="str">
        <f t="shared" si="5"/>
        <v>HOLD</v>
      </c>
      <c r="N744" s="1">
        <f t="shared" si="6"/>
        <v>1019.6</v>
      </c>
      <c r="O744" s="1">
        <f t="shared" si="9"/>
        <v>0</v>
      </c>
    </row>
    <row r="745" ht="14.25" customHeight="1">
      <c r="A745" s="4">
        <v>42319.0</v>
      </c>
      <c r="B745" s="1">
        <v>1227.15</v>
      </c>
      <c r="C745" s="1">
        <v>1255.0</v>
      </c>
      <c r="D745" s="1">
        <v>1227.15</v>
      </c>
      <c r="E745" s="1">
        <v>1252.05</v>
      </c>
      <c r="F745" s="1">
        <v>1157015.0</v>
      </c>
      <c r="G745" s="1">
        <f t="shared" si="1"/>
        <v>1244.733333</v>
      </c>
      <c r="H745" s="13">
        <f t="shared" si="2"/>
        <v>1440175138</v>
      </c>
      <c r="I745" s="1">
        <f t="shared" si="7"/>
        <v>1214445868914</v>
      </c>
      <c r="J745" s="1">
        <f t="shared" si="8"/>
        <v>1159314249</v>
      </c>
      <c r="K745" s="15">
        <f t="shared" si="3"/>
        <v>1047.555372</v>
      </c>
      <c r="L745" s="1" t="str">
        <f t="shared" si="4"/>
        <v>SELL</v>
      </c>
      <c r="M745" s="1" t="str">
        <f t="shared" si="5"/>
        <v>HOLD</v>
      </c>
      <c r="N745" s="1">
        <f t="shared" si="6"/>
        <v>1019.6</v>
      </c>
      <c r="O745" s="1">
        <f t="shared" si="9"/>
        <v>0</v>
      </c>
    </row>
    <row r="746" ht="14.25" customHeight="1">
      <c r="A746" s="4">
        <v>42320.0</v>
      </c>
      <c r="B746" s="1">
        <v>1250.0</v>
      </c>
      <c r="C746" s="1">
        <v>1264.4</v>
      </c>
      <c r="D746" s="1">
        <v>1237.7</v>
      </c>
      <c r="E746" s="1">
        <v>1258.7</v>
      </c>
      <c r="F746" s="1">
        <v>1228984.0</v>
      </c>
      <c r="G746" s="1">
        <f t="shared" si="1"/>
        <v>1253.6</v>
      </c>
      <c r="H746" s="13">
        <f t="shared" si="2"/>
        <v>1540654342</v>
      </c>
      <c r="I746" s="14">
        <f t="shared" si="7"/>
        <v>1215986523256</v>
      </c>
      <c r="J746" s="1">
        <f t="shared" si="8"/>
        <v>1160543233</v>
      </c>
      <c r="K746" s="15">
        <f t="shared" si="3"/>
        <v>1047.773567</v>
      </c>
      <c r="L746" s="1" t="str">
        <f t="shared" si="4"/>
        <v>SELL</v>
      </c>
      <c r="M746" s="1" t="str">
        <f t="shared" si="5"/>
        <v>HOLD</v>
      </c>
      <c r="N746" s="1">
        <f t="shared" si="6"/>
        <v>1019.6</v>
      </c>
      <c r="O746" s="1">
        <f t="shared" si="9"/>
        <v>0</v>
      </c>
    </row>
    <row r="747" ht="14.25" customHeight="1">
      <c r="A747" s="4">
        <v>42321.0</v>
      </c>
      <c r="B747" s="1">
        <v>1262.0</v>
      </c>
      <c r="C747" s="1">
        <v>1271.1</v>
      </c>
      <c r="D747" s="1">
        <v>1260.1</v>
      </c>
      <c r="E747" s="1">
        <v>1266.2</v>
      </c>
      <c r="F747" s="1">
        <v>627409.0</v>
      </c>
      <c r="G747" s="1">
        <f t="shared" si="1"/>
        <v>1265.8</v>
      </c>
      <c r="H747" s="13">
        <f t="shared" si="2"/>
        <v>794174312.2</v>
      </c>
      <c r="I747" s="1">
        <f t="shared" si="7"/>
        <v>1216780697569</v>
      </c>
      <c r="J747" s="1">
        <f t="shared" si="8"/>
        <v>1161170642</v>
      </c>
      <c r="K747" s="15">
        <f t="shared" si="3"/>
        <v>1047.891372</v>
      </c>
      <c r="L747" s="1" t="str">
        <f t="shared" si="4"/>
        <v>SELL</v>
      </c>
      <c r="M747" s="1" t="str">
        <f t="shared" si="5"/>
        <v>HOLD</v>
      </c>
      <c r="N747" s="1">
        <f t="shared" si="6"/>
        <v>1019.6</v>
      </c>
      <c r="O747" s="1">
        <f t="shared" si="9"/>
        <v>0</v>
      </c>
    </row>
    <row r="748" ht="14.25" customHeight="1">
      <c r="A748" s="4">
        <v>42324.0</v>
      </c>
      <c r="B748" s="1">
        <v>1267.0</v>
      </c>
      <c r="C748" s="1">
        <v>1269.15</v>
      </c>
      <c r="D748" s="1">
        <v>1255.3</v>
      </c>
      <c r="E748" s="1">
        <v>1262.2</v>
      </c>
      <c r="F748" s="1">
        <v>717629.0</v>
      </c>
      <c r="G748" s="1">
        <f t="shared" si="1"/>
        <v>1262.216667</v>
      </c>
      <c r="H748" s="13">
        <f t="shared" si="2"/>
        <v>905803284.3</v>
      </c>
      <c r="I748" s="14">
        <f t="shared" si="7"/>
        <v>1217686500853</v>
      </c>
      <c r="J748" s="1">
        <f t="shared" si="8"/>
        <v>1161888271</v>
      </c>
      <c r="K748" s="15">
        <f t="shared" si="3"/>
        <v>1048.023748</v>
      </c>
      <c r="L748" s="1" t="str">
        <f t="shared" si="4"/>
        <v>SELL</v>
      </c>
      <c r="M748" s="1" t="str">
        <f t="shared" si="5"/>
        <v>HOLD</v>
      </c>
      <c r="N748" s="1">
        <f t="shared" si="6"/>
        <v>1019.6</v>
      </c>
      <c r="O748" s="1">
        <f t="shared" si="9"/>
        <v>0</v>
      </c>
    </row>
    <row r="749" ht="14.25" customHeight="1">
      <c r="A749" s="4">
        <v>42325.0</v>
      </c>
      <c r="B749" s="1">
        <v>1264.9</v>
      </c>
      <c r="C749" s="1">
        <v>1264.9</v>
      </c>
      <c r="D749" s="1">
        <v>1247.65</v>
      </c>
      <c r="E749" s="1">
        <v>1250.95</v>
      </c>
      <c r="F749" s="1">
        <v>997079.0</v>
      </c>
      <c r="G749" s="1">
        <f t="shared" si="1"/>
        <v>1254.5</v>
      </c>
      <c r="H749" s="13">
        <f t="shared" si="2"/>
        <v>1250835606</v>
      </c>
      <c r="I749" s="1">
        <f t="shared" si="7"/>
        <v>1218937336458</v>
      </c>
      <c r="J749" s="1">
        <f t="shared" si="8"/>
        <v>1162885350</v>
      </c>
      <c r="K749" s="15">
        <f t="shared" si="3"/>
        <v>1048.200785</v>
      </c>
      <c r="L749" s="1" t="str">
        <f t="shared" si="4"/>
        <v>SELL</v>
      </c>
      <c r="M749" s="1" t="str">
        <f t="shared" si="5"/>
        <v>HOLD</v>
      </c>
      <c r="N749" s="1">
        <f t="shared" si="6"/>
        <v>1019.6</v>
      </c>
      <c r="O749" s="1">
        <f t="shared" si="9"/>
        <v>0</v>
      </c>
    </row>
    <row r="750" ht="14.25" customHeight="1">
      <c r="A750" s="4">
        <v>42326.0</v>
      </c>
      <c r="B750" s="1">
        <v>1254.0</v>
      </c>
      <c r="C750" s="1">
        <v>1272.0</v>
      </c>
      <c r="D750" s="1">
        <v>1250.75</v>
      </c>
      <c r="E750" s="1">
        <v>1267.5</v>
      </c>
      <c r="F750" s="1">
        <v>750811.0</v>
      </c>
      <c r="G750" s="1">
        <f t="shared" si="1"/>
        <v>1263.416667</v>
      </c>
      <c r="H750" s="13">
        <f t="shared" si="2"/>
        <v>948587130.9</v>
      </c>
      <c r="I750" s="14">
        <f t="shared" si="7"/>
        <v>1219885923589</v>
      </c>
      <c r="J750" s="1">
        <f t="shared" si="8"/>
        <v>1163636161</v>
      </c>
      <c r="K750" s="15">
        <f t="shared" si="3"/>
        <v>1048.339648</v>
      </c>
      <c r="L750" s="1" t="str">
        <f t="shared" si="4"/>
        <v>SELL</v>
      </c>
      <c r="M750" s="1" t="str">
        <f t="shared" si="5"/>
        <v>HOLD</v>
      </c>
      <c r="N750" s="1">
        <f t="shared" si="6"/>
        <v>1019.6</v>
      </c>
      <c r="O750" s="1">
        <f t="shared" si="9"/>
        <v>0</v>
      </c>
    </row>
    <row r="751" ht="14.25" customHeight="1">
      <c r="A751" s="4">
        <v>42327.0</v>
      </c>
      <c r="B751" s="1">
        <v>1261.0</v>
      </c>
      <c r="C751" s="1">
        <v>1265.6</v>
      </c>
      <c r="D751" s="1">
        <v>1252.0</v>
      </c>
      <c r="E751" s="1">
        <v>1255.85</v>
      </c>
      <c r="F751" s="1">
        <v>352085.0</v>
      </c>
      <c r="G751" s="1">
        <f t="shared" si="1"/>
        <v>1257.816667</v>
      </c>
      <c r="H751" s="13">
        <f t="shared" si="2"/>
        <v>442858381.1</v>
      </c>
      <c r="I751" s="1">
        <f t="shared" si="7"/>
        <v>1220328781970</v>
      </c>
      <c r="J751" s="1">
        <f t="shared" si="8"/>
        <v>1163988246</v>
      </c>
      <c r="K751" s="15">
        <f t="shared" si="3"/>
        <v>1048.403011</v>
      </c>
      <c r="L751" s="1" t="str">
        <f t="shared" si="4"/>
        <v>SELL</v>
      </c>
      <c r="M751" s="1" t="str">
        <f t="shared" si="5"/>
        <v>HOLD</v>
      </c>
      <c r="N751" s="1">
        <f t="shared" si="6"/>
        <v>1019.6</v>
      </c>
      <c r="O751" s="1">
        <f t="shared" si="9"/>
        <v>0</v>
      </c>
    </row>
    <row r="752" ht="14.25" customHeight="1">
      <c r="A752" s="4">
        <v>42328.0</v>
      </c>
      <c r="B752" s="1">
        <v>1266.95</v>
      </c>
      <c r="C752" s="1">
        <v>1267.9</v>
      </c>
      <c r="D752" s="1">
        <v>1260.0</v>
      </c>
      <c r="E752" s="1">
        <v>1264.15</v>
      </c>
      <c r="F752" s="1">
        <v>254790.0</v>
      </c>
      <c r="G752" s="1">
        <f t="shared" si="1"/>
        <v>1264.016667</v>
      </c>
      <c r="H752" s="13">
        <f t="shared" si="2"/>
        <v>322058806.5</v>
      </c>
      <c r="I752" s="14">
        <f t="shared" si="7"/>
        <v>1220650840777</v>
      </c>
      <c r="J752" s="1">
        <f t="shared" si="8"/>
        <v>1164243036</v>
      </c>
      <c r="K752" s="15">
        <f t="shared" si="3"/>
        <v>1048.450197</v>
      </c>
      <c r="L752" s="1" t="str">
        <f t="shared" si="4"/>
        <v>SELL</v>
      </c>
      <c r="M752" s="1" t="str">
        <f t="shared" si="5"/>
        <v>HOLD</v>
      </c>
      <c r="N752" s="1">
        <f t="shared" si="6"/>
        <v>1019.6</v>
      </c>
      <c r="O752" s="1">
        <f t="shared" si="9"/>
        <v>0</v>
      </c>
    </row>
    <row r="753" ht="14.25" customHeight="1">
      <c r="A753" s="4">
        <v>42331.0</v>
      </c>
      <c r="B753" s="1">
        <v>1267.0</v>
      </c>
      <c r="C753" s="1">
        <v>1272.4</v>
      </c>
      <c r="D753" s="1">
        <v>1255.55</v>
      </c>
      <c r="E753" s="1">
        <v>1263.3</v>
      </c>
      <c r="F753" s="1">
        <v>940123.0</v>
      </c>
      <c r="G753" s="1">
        <f t="shared" si="1"/>
        <v>1263.75</v>
      </c>
      <c r="H753" s="13">
        <f t="shared" si="2"/>
        <v>1188080441</v>
      </c>
      <c r="I753" s="1">
        <f t="shared" si="7"/>
        <v>1221838921218</v>
      </c>
      <c r="J753" s="1">
        <f t="shared" si="8"/>
        <v>1165183159</v>
      </c>
      <c r="K753" s="15">
        <f t="shared" si="3"/>
        <v>1048.623911</v>
      </c>
      <c r="L753" s="1" t="str">
        <f t="shared" si="4"/>
        <v>SELL</v>
      </c>
      <c r="M753" s="1" t="str">
        <f t="shared" si="5"/>
        <v>HOLD</v>
      </c>
      <c r="N753" s="1">
        <f t="shared" si="6"/>
        <v>1019.6</v>
      </c>
      <c r="O753" s="1">
        <f t="shared" si="9"/>
        <v>0</v>
      </c>
    </row>
    <row r="754" ht="14.25" customHeight="1">
      <c r="A754" s="4">
        <v>42332.0</v>
      </c>
      <c r="B754" s="1">
        <v>1265.0</v>
      </c>
      <c r="C754" s="1">
        <v>1284.0</v>
      </c>
      <c r="D754" s="1">
        <v>1259.95</v>
      </c>
      <c r="E754" s="1">
        <v>1280.6</v>
      </c>
      <c r="F754" s="1">
        <v>1317565.0</v>
      </c>
      <c r="G754" s="1">
        <f t="shared" si="1"/>
        <v>1274.85</v>
      </c>
      <c r="H754" s="13">
        <f t="shared" si="2"/>
        <v>1679697740</v>
      </c>
      <c r="I754" s="14">
        <f t="shared" si="7"/>
        <v>1223518618958</v>
      </c>
      <c r="J754" s="1">
        <f t="shared" si="8"/>
        <v>1166500724</v>
      </c>
      <c r="K754" s="15">
        <f t="shared" si="3"/>
        <v>1048.879434</v>
      </c>
      <c r="L754" s="1" t="str">
        <f t="shared" si="4"/>
        <v>SELL</v>
      </c>
      <c r="M754" s="1" t="str">
        <f t="shared" si="5"/>
        <v>HOLD</v>
      </c>
      <c r="N754" s="1">
        <f t="shared" si="6"/>
        <v>1019.6</v>
      </c>
      <c r="O754" s="1">
        <f t="shared" si="9"/>
        <v>0</v>
      </c>
    </row>
    <row r="755" ht="14.25" customHeight="1">
      <c r="A755" s="4">
        <v>42333.0</v>
      </c>
      <c r="B755" s="1">
        <v>1285.0</v>
      </c>
      <c r="C755" s="1">
        <v>1301.0</v>
      </c>
      <c r="D755" s="1">
        <v>1280.9</v>
      </c>
      <c r="E755" s="1">
        <v>1299.2</v>
      </c>
      <c r="F755" s="1">
        <v>2614380.0</v>
      </c>
      <c r="G755" s="1">
        <f t="shared" si="1"/>
        <v>1293.7</v>
      </c>
      <c r="H755" s="13">
        <f t="shared" si="2"/>
        <v>3382223406</v>
      </c>
      <c r="I755" s="1">
        <f t="shared" si="7"/>
        <v>1226900842364</v>
      </c>
      <c r="J755" s="1">
        <f t="shared" si="8"/>
        <v>1169115104</v>
      </c>
      <c r="K755" s="15">
        <f t="shared" si="3"/>
        <v>1049.426903</v>
      </c>
      <c r="L755" s="1" t="str">
        <f t="shared" si="4"/>
        <v>SELL</v>
      </c>
      <c r="M755" s="1" t="str">
        <f t="shared" si="5"/>
        <v>HOLD</v>
      </c>
      <c r="N755" s="1">
        <f t="shared" si="6"/>
        <v>1019.6</v>
      </c>
      <c r="O755" s="1">
        <f t="shared" si="9"/>
        <v>0</v>
      </c>
    </row>
    <row r="756" ht="14.25" customHeight="1">
      <c r="A756" s="4">
        <v>42334.0</v>
      </c>
      <c r="B756" s="1">
        <v>1300.0</v>
      </c>
      <c r="C756" s="1">
        <v>1304.0</v>
      </c>
      <c r="D756" s="1">
        <v>1290.25</v>
      </c>
      <c r="E756" s="1">
        <v>1294.85</v>
      </c>
      <c r="F756" s="1">
        <v>910376.0</v>
      </c>
      <c r="G756" s="1">
        <f t="shared" si="1"/>
        <v>1296.366667</v>
      </c>
      <c r="H756" s="13">
        <f t="shared" si="2"/>
        <v>1180181101</v>
      </c>
      <c r="I756" s="14">
        <f t="shared" si="7"/>
        <v>1228081023465</v>
      </c>
      <c r="J756" s="1">
        <f t="shared" si="8"/>
        <v>1170025480</v>
      </c>
      <c r="K756" s="15">
        <f t="shared" si="3"/>
        <v>1049.619042</v>
      </c>
      <c r="L756" s="1" t="str">
        <f t="shared" si="4"/>
        <v>SELL</v>
      </c>
      <c r="M756" s="1" t="str">
        <f t="shared" si="5"/>
        <v>HOLD</v>
      </c>
      <c r="N756" s="1">
        <f t="shared" si="6"/>
        <v>1019.6</v>
      </c>
      <c r="O756" s="1">
        <f t="shared" si="9"/>
        <v>0</v>
      </c>
    </row>
    <row r="757" ht="14.25" customHeight="1">
      <c r="A757" s="4">
        <v>42335.0</v>
      </c>
      <c r="B757" s="1">
        <v>1295.0</v>
      </c>
      <c r="C757" s="1">
        <v>1304.3</v>
      </c>
      <c r="D757" s="1">
        <v>1294.3</v>
      </c>
      <c r="E757" s="1">
        <v>1300.25</v>
      </c>
      <c r="F757" s="1">
        <v>1170935.0</v>
      </c>
      <c r="G757" s="1">
        <f t="shared" si="1"/>
        <v>1299.616667</v>
      </c>
      <c r="H757" s="13">
        <f t="shared" si="2"/>
        <v>1521766642</v>
      </c>
      <c r="I757" s="1">
        <f t="shared" si="7"/>
        <v>1229602790106</v>
      </c>
      <c r="J757" s="1">
        <f t="shared" si="8"/>
        <v>1171196415</v>
      </c>
      <c r="K757" s="15">
        <f t="shared" si="3"/>
        <v>1049.868984</v>
      </c>
      <c r="L757" s="1" t="str">
        <f t="shared" si="4"/>
        <v>SELL</v>
      </c>
      <c r="M757" s="1" t="str">
        <f t="shared" si="5"/>
        <v>HOLD</v>
      </c>
      <c r="N757" s="1">
        <f t="shared" si="6"/>
        <v>1019.6</v>
      </c>
      <c r="O757" s="1">
        <f t="shared" si="9"/>
        <v>0</v>
      </c>
    </row>
    <row r="758" ht="14.25" customHeight="1">
      <c r="A758" s="4">
        <v>42338.0</v>
      </c>
      <c r="B758" s="1">
        <v>1301.0</v>
      </c>
      <c r="C758" s="1">
        <v>1307.4</v>
      </c>
      <c r="D758" s="1">
        <v>1273.15</v>
      </c>
      <c r="E758" s="1">
        <v>1276.6</v>
      </c>
      <c r="F758" s="1">
        <v>1567949.0</v>
      </c>
      <c r="G758" s="1">
        <f t="shared" si="1"/>
        <v>1285.716667</v>
      </c>
      <c r="H758" s="13">
        <f t="shared" si="2"/>
        <v>2015938162</v>
      </c>
      <c r="I758" s="14">
        <f t="shared" si="7"/>
        <v>1231618728268</v>
      </c>
      <c r="J758" s="1">
        <f t="shared" si="8"/>
        <v>1172764364</v>
      </c>
      <c r="K758" s="15">
        <f t="shared" si="3"/>
        <v>1050.184305</v>
      </c>
      <c r="L758" s="1" t="str">
        <f t="shared" si="4"/>
        <v>SELL</v>
      </c>
      <c r="M758" s="1" t="str">
        <f t="shared" si="5"/>
        <v>HOLD</v>
      </c>
      <c r="N758" s="1">
        <f t="shared" si="6"/>
        <v>1019.6</v>
      </c>
      <c r="O758" s="1">
        <f t="shared" si="9"/>
        <v>0</v>
      </c>
    </row>
    <row r="759" ht="14.25" customHeight="1">
      <c r="A759" s="4">
        <v>42339.0</v>
      </c>
      <c r="B759" s="1">
        <v>1279.9</v>
      </c>
      <c r="C759" s="1">
        <v>1282.1</v>
      </c>
      <c r="D759" s="1">
        <v>1255.3</v>
      </c>
      <c r="E759" s="1">
        <v>1258.4</v>
      </c>
      <c r="F759" s="1">
        <v>2261419.0</v>
      </c>
      <c r="G759" s="1">
        <f t="shared" si="1"/>
        <v>1265.266667</v>
      </c>
      <c r="H759" s="13">
        <f t="shared" si="2"/>
        <v>2861298080</v>
      </c>
      <c r="I759" s="1">
        <f t="shared" si="7"/>
        <v>1234480026348</v>
      </c>
      <c r="J759" s="1">
        <f t="shared" si="8"/>
        <v>1175025783</v>
      </c>
      <c r="K759" s="15">
        <f t="shared" si="3"/>
        <v>1050.598246</v>
      </c>
      <c r="L759" s="1" t="str">
        <f t="shared" si="4"/>
        <v>SELL</v>
      </c>
      <c r="M759" s="1" t="str">
        <f t="shared" si="5"/>
        <v>HOLD</v>
      </c>
      <c r="N759" s="1">
        <f t="shared" si="6"/>
        <v>1019.6</v>
      </c>
      <c r="O759" s="1">
        <f t="shared" si="9"/>
        <v>0</v>
      </c>
    </row>
    <row r="760" ht="14.25" customHeight="1">
      <c r="A760" s="4">
        <v>42340.0</v>
      </c>
      <c r="B760" s="1">
        <v>1290.0</v>
      </c>
      <c r="C760" s="1">
        <v>1322.5</v>
      </c>
      <c r="D760" s="1">
        <v>1290.0</v>
      </c>
      <c r="E760" s="1">
        <v>1306.35</v>
      </c>
      <c r="F760" s="1">
        <v>3902503.0</v>
      </c>
      <c r="G760" s="1">
        <f t="shared" si="1"/>
        <v>1306.283333</v>
      </c>
      <c r="H760" s="13">
        <f t="shared" si="2"/>
        <v>5097774627</v>
      </c>
      <c r="I760" s="14">
        <f t="shared" si="7"/>
        <v>1239577800976</v>
      </c>
      <c r="J760" s="1">
        <f t="shared" si="8"/>
        <v>1178928286</v>
      </c>
      <c r="K760" s="15">
        <f t="shared" si="3"/>
        <v>1051.444618</v>
      </c>
      <c r="L760" s="1" t="str">
        <f t="shared" si="4"/>
        <v>SELL</v>
      </c>
      <c r="M760" s="1" t="str">
        <f t="shared" si="5"/>
        <v>HOLD</v>
      </c>
      <c r="N760" s="1">
        <f t="shared" si="6"/>
        <v>1019.6</v>
      </c>
      <c r="O760" s="1">
        <f t="shared" si="9"/>
        <v>0</v>
      </c>
    </row>
    <row r="761" ht="14.25" customHeight="1">
      <c r="A761" s="4">
        <v>42341.0</v>
      </c>
      <c r="B761" s="1">
        <v>1319.0</v>
      </c>
      <c r="C761" s="1">
        <v>1348.45</v>
      </c>
      <c r="D761" s="1">
        <v>1307.35</v>
      </c>
      <c r="E761" s="1">
        <v>1334.5</v>
      </c>
      <c r="F761" s="1">
        <v>2895112.0</v>
      </c>
      <c r="G761" s="1">
        <f t="shared" si="1"/>
        <v>1330.1</v>
      </c>
      <c r="H761" s="13">
        <f t="shared" si="2"/>
        <v>3850788471</v>
      </c>
      <c r="I761" s="1">
        <f t="shared" si="7"/>
        <v>1243428589447</v>
      </c>
      <c r="J761" s="1">
        <f t="shared" si="8"/>
        <v>1181823398</v>
      </c>
      <c r="K761" s="15">
        <f t="shared" si="3"/>
        <v>1052.12724</v>
      </c>
      <c r="L761" s="1" t="str">
        <f t="shared" si="4"/>
        <v>SELL</v>
      </c>
      <c r="M761" s="1" t="str">
        <f t="shared" si="5"/>
        <v>HOLD</v>
      </c>
      <c r="N761" s="1">
        <f t="shared" si="6"/>
        <v>1019.6</v>
      </c>
      <c r="O761" s="1">
        <f t="shared" si="9"/>
        <v>0</v>
      </c>
    </row>
    <row r="762" ht="14.25" customHeight="1">
      <c r="A762" s="4">
        <v>42342.0</v>
      </c>
      <c r="B762" s="1">
        <v>1390.0</v>
      </c>
      <c r="C762" s="1">
        <v>1400.0</v>
      </c>
      <c r="D762" s="1">
        <v>1327.0</v>
      </c>
      <c r="E762" s="1">
        <v>1337.45</v>
      </c>
      <c r="F762" s="1">
        <v>4131489.0</v>
      </c>
      <c r="G762" s="1">
        <f t="shared" si="1"/>
        <v>1354.816667</v>
      </c>
      <c r="H762" s="13">
        <f t="shared" si="2"/>
        <v>5597410155</v>
      </c>
      <c r="I762" s="14">
        <f t="shared" si="7"/>
        <v>1249025999602</v>
      </c>
      <c r="J762" s="1">
        <f t="shared" si="8"/>
        <v>1185954887</v>
      </c>
      <c r="K762" s="15">
        <f t="shared" si="3"/>
        <v>1053.181713</v>
      </c>
      <c r="L762" s="1" t="str">
        <f t="shared" si="4"/>
        <v>SELL</v>
      </c>
      <c r="M762" s="1" t="str">
        <f t="shared" si="5"/>
        <v>HOLD</v>
      </c>
      <c r="N762" s="1">
        <f t="shared" si="6"/>
        <v>1019.6</v>
      </c>
      <c r="O762" s="1">
        <f t="shared" si="9"/>
        <v>0</v>
      </c>
    </row>
    <row r="763" ht="14.25" customHeight="1">
      <c r="A763" s="4">
        <v>42345.0</v>
      </c>
      <c r="B763" s="1">
        <v>1336.9</v>
      </c>
      <c r="C763" s="1">
        <v>1355.0</v>
      </c>
      <c r="D763" s="1">
        <v>1309.0</v>
      </c>
      <c r="E763" s="1">
        <v>1347.75</v>
      </c>
      <c r="F763" s="1">
        <v>2054746.0</v>
      </c>
      <c r="G763" s="1">
        <f t="shared" si="1"/>
        <v>1337.25</v>
      </c>
      <c r="H763" s="13">
        <f t="shared" si="2"/>
        <v>2747709089</v>
      </c>
      <c r="I763" s="1">
        <f t="shared" si="7"/>
        <v>1251773708691</v>
      </c>
      <c r="J763" s="1">
        <f t="shared" si="8"/>
        <v>1188009633</v>
      </c>
      <c r="K763" s="15">
        <f t="shared" si="3"/>
        <v>1053.673029</v>
      </c>
      <c r="L763" s="1" t="str">
        <f t="shared" si="4"/>
        <v>SELL</v>
      </c>
      <c r="M763" s="1" t="str">
        <f t="shared" si="5"/>
        <v>HOLD</v>
      </c>
      <c r="N763" s="1">
        <f t="shared" si="6"/>
        <v>1019.6</v>
      </c>
      <c r="O763" s="1">
        <f t="shared" si="9"/>
        <v>0</v>
      </c>
    </row>
    <row r="764" ht="14.25" customHeight="1">
      <c r="A764" s="4">
        <v>42346.0</v>
      </c>
      <c r="B764" s="1">
        <v>1349.7</v>
      </c>
      <c r="C764" s="1">
        <v>1371.8</v>
      </c>
      <c r="D764" s="1">
        <v>1343.0</v>
      </c>
      <c r="E764" s="1">
        <v>1362.0</v>
      </c>
      <c r="F764" s="1">
        <v>1514272.0</v>
      </c>
      <c r="G764" s="1">
        <f t="shared" si="1"/>
        <v>1358.933333</v>
      </c>
      <c r="H764" s="13">
        <f t="shared" si="2"/>
        <v>2057794697</v>
      </c>
      <c r="I764" s="14">
        <f t="shared" si="7"/>
        <v>1253831503387</v>
      </c>
      <c r="J764" s="1">
        <f t="shared" si="8"/>
        <v>1189523905</v>
      </c>
      <c r="K764" s="15">
        <f t="shared" si="3"/>
        <v>1054.061628</v>
      </c>
      <c r="L764" s="1" t="str">
        <f t="shared" si="4"/>
        <v>SELL</v>
      </c>
      <c r="M764" s="1" t="str">
        <f t="shared" si="5"/>
        <v>HOLD</v>
      </c>
      <c r="N764" s="1">
        <f t="shared" si="6"/>
        <v>1019.6</v>
      </c>
      <c r="O764" s="1">
        <f t="shared" si="9"/>
        <v>0</v>
      </c>
    </row>
    <row r="765" ht="14.25" customHeight="1">
      <c r="A765" s="4">
        <v>42347.0</v>
      </c>
      <c r="B765" s="1">
        <v>1362.5</v>
      </c>
      <c r="C765" s="1">
        <v>1366.05</v>
      </c>
      <c r="D765" s="1">
        <v>1338.05</v>
      </c>
      <c r="E765" s="1">
        <v>1351.0</v>
      </c>
      <c r="F765" s="1">
        <v>720235.0</v>
      </c>
      <c r="G765" s="1">
        <f t="shared" si="1"/>
        <v>1351.7</v>
      </c>
      <c r="H765" s="13">
        <f t="shared" si="2"/>
        <v>973541649.5</v>
      </c>
      <c r="I765" s="1">
        <f t="shared" si="7"/>
        <v>1254805045037</v>
      </c>
      <c r="J765" s="1">
        <f t="shared" si="8"/>
        <v>1190244140</v>
      </c>
      <c r="K765" s="15">
        <f t="shared" si="3"/>
        <v>1054.241733</v>
      </c>
      <c r="L765" s="1" t="str">
        <f t="shared" si="4"/>
        <v>SELL</v>
      </c>
      <c r="M765" s="1" t="str">
        <f t="shared" si="5"/>
        <v>HOLD</v>
      </c>
      <c r="N765" s="1">
        <f t="shared" si="6"/>
        <v>1019.6</v>
      </c>
      <c r="O765" s="1">
        <f t="shared" si="9"/>
        <v>0</v>
      </c>
    </row>
    <row r="766" ht="14.25" customHeight="1">
      <c r="A766" s="4">
        <v>42348.0</v>
      </c>
      <c r="B766" s="1">
        <v>1352.5</v>
      </c>
      <c r="C766" s="1">
        <v>1354.9</v>
      </c>
      <c r="D766" s="1">
        <v>1327.1</v>
      </c>
      <c r="E766" s="1">
        <v>1330.0</v>
      </c>
      <c r="F766" s="1">
        <v>630019.0</v>
      </c>
      <c r="G766" s="1">
        <f t="shared" si="1"/>
        <v>1337.333333</v>
      </c>
      <c r="H766" s="13">
        <f t="shared" si="2"/>
        <v>842545409.3</v>
      </c>
      <c r="I766" s="14">
        <f t="shared" si="7"/>
        <v>1255647590446</v>
      </c>
      <c r="J766" s="1">
        <f t="shared" si="8"/>
        <v>1190874159</v>
      </c>
      <c r="K766" s="15">
        <f t="shared" si="3"/>
        <v>1054.3915</v>
      </c>
      <c r="L766" s="1" t="str">
        <f t="shared" si="4"/>
        <v>SELL</v>
      </c>
      <c r="M766" s="1" t="str">
        <f t="shared" si="5"/>
        <v>HOLD</v>
      </c>
      <c r="N766" s="1">
        <f t="shared" si="6"/>
        <v>1019.6</v>
      </c>
      <c r="O766" s="1">
        <f t="shared" si="9"/>
        <v>0</v>
      </c>
    </row>
    <row r="767" ht="14.25" customHeight="1">
      <c r="A767" s="4">
        <v>42349.0</v>
      </c>
      <c r="B767" s="1">
        <v>1326.0</v>
      </c>
      <c r="C767" s="1">
        <v>1331.7</v>
      </c>
      <c r="D767" s="1">
        <v>1308.1</v>
      </c>
      <c r="E767" s="1">
        <v>1317.5</v>
      </c>
      <c r="F767" s="1">
        <v>693315.0</v>
      </c>
      <c r="G767" s="1">
        <f t="shared" si="1"/>
        <v>1319.1</v>
      </c>
      <c r="H767" s="13">
        <f t="shared" si="2"/>
        <v>914551816.5</v>
      </c>
      <c r="I767" s="1">
        <f t="shared" si="7"/>
        <v>1256562142262</v>
      </c>
      <c r="J767" s="1">
        <f t="shared" si="8"/>
        <v>1191567474</v>
      </c>
      <c r="K767" s="15">
        <f t="shared" si="3"/>
        <v>1054.545521</v>
      </c>
      <c r="L767" s="1" t="str">
        <f t="shared" si="4"/>
        <v>SELL</v>
      </c>
      <c r="M767" s="1" t="str">
        <f t="shared" si="5"/>
        <v>HOLD</v>
      </c>
      <c r="N767" s="1">
        <f t="shared" si="6"/>
        <v>1019.6</v>
      </c>
      <c r="O767" s="1">
        <f t="shared" si="9"/>
        <v>0</v>
      </c>
    </row>
    <row r="768" ht="14.25" customHeight="1">
      <c r="A768" s="4">
        <v>42352.0</v>
      </c>
      <c r="B768" s="1">
        <v>1315.75</v>
      </c>
      <c r="C768" s="1">
        <v>1323.75</v>
      </c>
      <c r="D768" s="1">
        <v>1298.4</v>
      </c>
      <c r="E768" s="1">
        <v>1311.95</v>
      </c>
      <c r="F768" s="1">
        <v>938827.0</v>
      </c>
      <c r="G768" s="1">
        <f t="shared" si="1"/>
        <v>1311.366667</v>
      </c>
      <c r="H768" s="13">
        <f t="shared" si="2"/>
        <v>1231146434</v>
      </c>
      <c r="I768" s="14">
        <f t="shared" si="7"/>
        <v>1257793288696</v>
      </c>
      <c r="J768" s="1">
        <f t="shared" si="8"/>
        <v>1192506301</v>
      </c>
      <c r="K768" s="15">
        <f t="shared" si="3"/>
        <v>1054.747709</v>
      </c>
      <c r="L768" s="1" t="str">
        <f t="shared" si="4"/>
        <v>SELL</v>
      </c>
      <c r="M768" s="1" t="str">
        <f t="shared" si="5"/>
        <v>HOLD</v>
      </c>
      <c r="N768" s="1">
        <f t="shared" si="6"/>
        <v>1019.6</v>
      </c>
      <c r="O768" s="1">
        <f t="shared" si="9"/>
        <v>0</v>
      </c>
    </row>
    <row r="769" ht="14.25" customHeight="1">
      <c r="A769" s="4">
        <v>42353.0</v>
      </c>
      <c r="B769" s="1">
        <v>1305.0</v>
      </c>
      <c r="C769" s="1">
        <v>1336.9</v>
      </c>
      <c r="D769" s="1">
        <v>1305.0</v>
      </c>
      <c r="E769" s="1">
        <v>1328.55</v>
      </c>
      <c r="F769" s="1">
        <v>1749235.0</v>
      </c>
      <c r="G769" s="1">
        <f t="shared" si="1"/>
        <v>1323.483333</v>
      </c>
      <c r="H769" s="13">
        <f t="shared" si="2"/>
        <v>2315083369</v>
      </c>
      <c r="I769" s="1">
        <f t="shared" si="7"/>
        <v>1260108372065</v>
      </c>
      <c r="J769" s="1">
        <f t="shared" si="8"/>
        <v>1194255536</v>
      </c>
      <c r="K769" s="15">
        <f t="shared" si="3"/>
        <v>1055.141328</v>
      </c>
      <c r="L769" s="1" t="str">
        <f t="shared" si="4"/>
        <v>SELL</v>
      </c>
      <c r="M769" s="1" t="str">
        <f t="shared" si="5"/>
        <v>HOLD</v>
      </c>
      <c r="N769" s="1">
        <f t="shared" si="6"/>
        <v>1019.6</v>
      </c>
      <c r="O769" s="1">
        <f t="shared" si="9"/>
        <v>0</v>
      </c>
    </row>
    <row r="770" ht="14.25" customHeight="1">
      <c r="A770" s="4">
        <v>42354.0</v>
      </c>
      <c r="B770" s="1">
        <v>1323.75</v>
      </c>
      <c r="C770" s="1">
        <v>1345.0</v>
      </c>
      <c r="D770" s="1">
        <v>1323.75</v>
      </c>
      <c r="E770" s="1">
        <v>1340.5</v>
      </c>
      <c r="F770" s="1">
        <v>760550.0</v>
      </c>
      <c r="G770" s="1">
        <f t="shared" si="1"/>
        <v>1336.416667</v>
      </c>
      <c r="H770" s="13">
        <f t="shared" si="2"/>
        <v>1016411696</v>
      </c>
      <c r="I770" s="14">
        <f t="shared" si="7"/>
        <v>1261124783760</v>
      </c>
      <c r="J770" s="1">
        <f t="shared" si="8"/>
        <v>1195016086</v>
      </c>
      <c r="K770" s="15">
        <f t="shared" si="3"/>
        <v>1055.320341</v>
      </c>
      <c r="L770" s="1" t="str">
        <f t="shared" si="4"/>
        <v>SELL</v>
      </c>
      <c r="M770" s="1" t="str">
        <f t="shared" si="5"/>
        <v>HOLD</v>
      </c>
      <c r="N770" s="1">
        <f t="shared" si="6"/>
        <v>1019.6</v>
      </c>
      <c r="O770" s="1">
        <f t="shared" si="9"/>
        <v>0</v>
      </c>
    </row>
    <row r="771" ht="14.25" customHeight="1">
      <c r="A771" s="4">
        <v>42355.0</v>
      </c>
      <c r="B771" s="1">
        <v>1340.3</v>
      </c>
      <c r="C771" s="1">
        <v>1349.95</v>
      </c>
      <c r="D771" s="1">
        <v>1337.95</v>
      </c>
      <c r="E771" s="1">
        <v>1345.05</v>
      </c>
      <c r="F771" s="1">
        <v>1214077.0</v>
      </c>
      <c r="G771" s="1">
        <f t="shared" si="1"/>
        <v>1344.316667</v>
      </c>
      <c r="H771" s="13">
        <f t="shared" si="2"/>
        <v>1632103946</v>
      </c>
      <c r="I771" s="1">
        <f t="shared" si="7"/>
        <v>1262756887706</v>
      </c>
      <c r="J771" s="1">
        <f t="shared" si="8"/>
        <v>1196230163</v>
      </c>
      <c r="K771" s="15">
        <f t="shared" si="3"/>
        <v>1055.613649</v>
      </c>
      <c r="L771" s="1" t="str">
        <f t="shared" si="4"/>
        <v>SELL</v>
      </c>
      <c r="M771" s="1" t="str">
        <f t="shared" si="5"/>
        <v>HOLD</v>
      </c>
      <c r="N771" s="1">
        <f t="shared" si="6"/>
        <v>1019.6</v>
      </c>
      <c r="O771" s="1">
        <f t="shared" si="9"/>
        <v>0</v>
      </c>
    </row>
    <row r="772" ht="14.25" customHeight="1">
      <c r="A772" s="4">
        <v>42356.0</v>
      </c>
      <c r="B772" s="1">
        <v>1341.2</v>
      </c>
      <c r="C772" s="1">
        <v>1356.55</v>
      </c>
      <c r="D772" s="1">
        <v>1340.3</v>
      </c>
      <c r="E772" s="1">
        <v>1344.95</v>
      </c>
      <c r="F772" s="1">
        <v>865902.0</v>
      </c>
      <c r="G772" s="1">
        <f t="shared" si="1"/>
        <v>1347.266667</v>
      </c>
      <c r="H772" s="13">
        <f t="shared" si="2"/>
        <v>1166600901</v>
      </c>
      <c r="I772" s="14">
        <f t="shared" si="7"/>
        <v>1263923488607</v>
      </c>
      <c r="J772" s="1">
        <f t="shared" si="8"/>
        <v>1197096065</v>
      </c>
      <c r="K772" s="15">
        <f t="shared" si="3"/>
        <v>1055.824612</v>
      </c>
      <c r="L772" s="1" t="str">
        <f t="shared" si="4"/>
        <v>SELL</v>
      </c>
      <c r="M772" s="1" t="str">
        <f t="shared" si="5"/>
        <v>HOLD</v>
      </c>
      <c r="N772" s="1">
        <f t="shared" si="6"/>
        <v>1019.6</v>
      </c>
      <c r="O772" s="1">
        <f t="shared" si="9"/>
        <v>0</v>
      </c>
    </row>
    <row r="773" ht="14.25" customHeight="1">
      <c r="A773" s="4">
        <v>42359.0</v>
      </c>
      <c r="B773" s="1">
        <v>1341.0</v>
      </c>
      <c r="C773" s="1">
        <v>1349.85</v>
      </c>
      <c r="D773" s="1">
        <v>1335.8</v>
      </c>
      <c r="E773" s="1">
        <v>1346.15</v>
      </c>
      <c r="F773" s="1">
        <v>1139572.0</v>
      </c>
      <c r="G773" s="1">
        <f t="shared" si="1"/>
        <v>1343.933333</v>
      </c>
      <c r="H773" s="13">
        <f t="shared" si="2"/>
        <v>1531508797</v>
      </c>
      <c r="I773" s="1">
        <f t="shared" si="7"/>
        <v>1265454997404</v>
      </c>
      <c r="J773" s="1">
        <f t="shared" si="8"/>
        <v>1198235637</v>
      </c>
      <c r="K773" s="15">
        <f t="shared" si="3"/>
        <v>1056.098616</v>
      </c>
      <c r="L773" s="1" t="str">
        <f t="shared" si="4"/>
        <v>SELL</v>
      </c>
      <c r="M773" s="1" t="str">
        <f t="shared" si="5"/>
        <v>HOLD</v>
      </c>
      <c r="N773" s="1">
        <f t="shared" si="6"/>
        <v>1019.6</v>
      </c>
      <c r="O773" s="1">
        <f t="shared" si="9"/>
        <v>0</v>
      </c>
    </row>
    <row r="774" ht="14.25" customHeight="1">
      <c r="A774" s="4">
        <v>42360.0</v>
      </c>
      <c r="B774" s="1">
        <v>1348.85</v>
      </c>
      <c r="C774" s="1">
        <v>1352.45</v>
      </c>
      <c r="D774" s="1">
        <v>1326.4</v>
      </c>
      <c r="E774" s="1">
        <v>1344.15</v>
      </c>
      <c r="F774" s="1">
        <v>2156584.0</v>
      </c>
      <c r="G774" s="1">
        <f t="shared" si="1"/>
        <v>1341</v>
      </c>
      <c r="H774" s="13">
        <f t="shared" si="2"/>
        <v>2891979144</v>
      </c>
      <c r="I774" s="14">
        <f t="shared" si="7"/>
        <v>1268346976548</v>
      </c>
      <c r="J774" s="1">
        <f t="shared" si="8"/>
        <v>1200392221</v>
      </c>
      <c r="K774" s="15">
        <f t="shared" si="3"/>
        <v>1056.61046</v>
      </c>
      <c r="L774" s="1" t="str">
        <f t="shared" si="4"/>
        <v>SELL</v>
      </c>
      <c r="M774" s="1" t="str">
        <f t="shared" si="5"/>
        <v>HOLD</v>
      </c>
      <c r="N774" s="1">
        <f t="shared" si="6"/>
        <v>1019.6</v>
      </c>
      <c r="O774" s="1">
        <f t="shared" si="9"/>
        <v>0</v>
      </c>
    </row>
    <row r="775" ht="14.25" customHeight="1">
      <c r="A775" s="4">
        <v>42361.0</v>
      </c>
      <c r="B775" s="1">
        <v>1344.0</v>
      </c>
      <c r="C775" s="1">
        <v>1352.0</v>
      </c>
      <c r="D775" s="1">
        <v>1342.15</v>
      </c>
      <c r="E775" s="1">
        <v>1348.1</v>
      </c>
      <c r="F775" s="1">
        <v>742270.0</v>
      </c>
      <c r="G775" s="1">
        <f t="shared" si="1"/>
        <v>1347.416667</v>
      </c>
      <c r="H775" s="13">
        <f t="shared" si="2"/>
        <v>1000146969</v>
      </c>
      <c r="I775" s="1">
        <f t="shared" si="7"/>
        <v>1269347123517</v>
      </c>
      <c r="J775" s="1">
        <f t="shared" si="8"/>
        <v>1201134491</v>
      </c>
      <c r="K775" s="15">
        <f t="shared" si="3"/>
        <v>1056.79017</v>
      </c>
      <c r="L775" s="1" t="str">
        <f t="shared" si="4"/>
        <v>SELL</v>
      </c>
      <c r="M775" s="1" t="str">
        <f t="shared" si="5"/>
        <v>HOLD</v>
      </c>
      <c r="N775" s="1">
        <f t="shared" si="6"/>
        <v>1019.6</v>
      </c>
      <c r="O775" s="1">
        <f t="shared" si="9"/>
        <v>0</v>
      </c>
    </row>
    <row r="776" ht="14.25" customHeight="1">
      <c r="A776" s="4">
        <v>42362.0</v>
      </c>
      <c r="B776" s="1">
        <v>1349.0</v>
      </c>
      <c r="C776" s="1">
        <v>1367.8</v>
      </c>
      <c r="D776" s="1">
        <v>1345.15</v>
      </c>
      <c r="E776" s="1">
        <v>1356.35</v>
      </c>
      <c r="F776" s="1">
        <v>1243652.0</v>
      </c>
      <c r="G776" s="1">
        <f t="shared" si="1"/>
        <v>1356.433333</v>
      </c>
      <c r="H776" s="13">
        <f t="shared" si="2"/>
        <v>1686931028</v>
      </c>
      <c r="I776" s="14">
        <f t="shared" si="7"/>
        <v>1271034054545</v>
      </c>
      <c r="J776" s="1">
        <f t="shared" si="8"/>
        <v>1202378143</v>
      </c>
      <c r="K776" s="15">
        <f t="shared" si="3"/>
        <v>1057.100099</v>
      </c>
      <c r="L776" s="1" t="str">
        <f t="shared" si="4"/>
        <v>SELL</v>
      </c>
      <c r="M776" s="1" t="str">
        <f t="shared" si="5"/>
        <v>HOLD</v>
      </c>
      <c r="N776" s="1">
        <f t="shared" si="6"/>
        <v>1019.6</v>
      </c>
      <c r="O776" s="1">
        <f t="shared" si="9"/>
        <v>0</v>
      </c>
    </row>
    <row r="777" ht="14.25" customHeight="1">
      <c r="A777" s="4">
        <v>42363.0</v>
      </c>
      <c r="B777" s="1">
        <v>1345.1</v>
      </c>
      <c r="C777" s="1">
        <v>1365.0</v>
      </c>
      <c r="D777" s="1">
        <v>1345.1</v>
      </c>
      <c r="E777" s="1">
        <v>1360.05</v>
      </c>
      <c r="F777" s="1">
        <v>1080997.0</v>
      </c>
      <c r="G777" s="1">
        <f t="shared" si="1"/>
        <v>1356.716667</v>
      </c>
      <c r="H777" s="13">
        <f t="shared" si="2"/>
        <v>1466606647</v>
      </c>
      <c r="I777" s="1">
        <f t="shared" si="7"/>
        <v>1272500661191</v>
      </c>
      <c r="J777" s="1">
        <f t="shared" si="8"/>
        <v>1203459140</v>
      </c>
      <c r="K777" s="15">
        <f t="shared" si="3"/>
        <v>1057.369228</v>
      </c>
      <c r="L777" s="1" t="str">
        <f t="shared" si="4"/>
        <v>SELL</v>
      </c>
      <c r="M777" s="1" t="str">
        <f t="shared" si="5"/>
        <v>HOLD</v>
      </c>
      <c r="N777" s="1">
        <f t="shared" si="6"/>
        <v>1019.6</v>
      </c>
      <c r="O777" s="1">
        <f t="shared" si="9"/>
        <v>0</v>
      </c>
    </row>
    <row r="778" ht="14.25" customHeight="1">
      <c r="A778" s="4">
        <v>42366.0</v>
      </c>
      <c r="B778" s="1">
        <v>1362.5</v>
      </c>
      <c r="C778" s="1">
        <v>1375.9</v>
      </c>
      <c r="D778" s="1">
        <v>1362.0</v>
      </c>
      <c r="E778" s="1">
        <v>1370.55</v>
      </c>
      <c r="F778" s="1">
        <v>1786853.0</v>
      </c>
      <c r="G778" s="1">
        <f t="shared" si="1"/>
        <v>1369.483333</v>
      </c>
      <c r="H778" s="13">
        <f t="shared" si="2"/>
        <v>2447065403</v>
      </c>
      <c r="I778" s="14">
        <f t="shared" si="7"/>
        <v>1274947726594</v>
      </c>
      <c r="J778" s="1">
        <f t="shared" si="8"/>
        <v>1205245993</v>
      </c>
      <c r="K778" s="15">
        <f t="shared" si="3"/>
        <v>1057.831956</v>
      </c>
      <c r="L778" s="1" t="str">
        <f t="shared" si="4"/>
        <v>SELL</v>
      </c>
      <c r="M778" s="1" t="str">
        <f t="shared" si="5"/>
        <v>HOLD</v>
      </c>
      <c r="N778" s="1">
        <f t="shared" si="6"/>
        <v>1019.6</v>
      </c>
      <c r="O778" s="1">
        <f t="shared" si="9"/>
        <v>0</v>
      </c>
    </row>
    <row r="779" ht="14.25" customHeight="1">
      <c r="A779" s="4">
        <v>42367.0</v>
      </c>
      <c r="B779" s="1">
        <v>1361.0</v>
      </c>
      <c r="C779" s="1">
        <v>1390.0</v>
      </c>
      <c r="D779" s="1">
        <v>1361.0</v>
      </c>
      <c r="E779" s="1">
        <v>1387.15</v>
      </c>
      <c r="F779" s="1">
        <v>1306391.0</v>
      </c>
      <c r="G779" s="1">
        <f t="shared" si="1"/>
        <v>1379.383333</v>
      </c>
      <c r="H779" s="13">
        <f t="shared" si="2"/>
        <v>1802013972</v>
      </c>
      <c r="I779" s="1">
        <f t="shared" si="7"/>
        <v>1276749740566</v>
      </c>
      <c r="J779" s="1">
        <f t="shared" si="8"/>
        <v>1206552384</v>
      </c>
      <c r="K779" s="15">
        <f t="shared" si="3"/>
        <v>1058.180115</v>
      </c>
      <c r="L779" s="1" t="str">
        <f t="shared" si="4"/>
        <v>SELL</v>
      </c>
      <c r="M779" s="1" t="str">
        <f t="shared" si="5"/>
        <v>HOLD</v>
      </c>
      <c r="N779" s="1">
        <f t="shared" si="6"/>
        <v>1019.6</v>
      </c>
      <c r="O779" s="1">
        <f t="shared" si="9"/>
        <v>0</v>
      </c>
    </row>
    <row r="780" ht="14.25" customHeight="1">
      <c r="A780" s="4">
        <v>42368.0</v>
      </c>
      <c r="B780" s="1">
        <v>1386.0</v>
      </c>
      <c r="C780" s="1">
        <v>1437.0</v>
      </c>
      <c r="D780" s="1">
        <v>1385.1</v>
      </c>
      <c r="E780" s="1">
        <v>1422.6</v>
      </c>
      <c r="F780" s="1">
        <v>3486809.0</v>
      </c>
      <c r="G780" s="1">
        <f t="shared" si="1"/>
        <v>1414.9</v>
      </c>
      <c r="H780" s="13">
        <f t="shared" si="2"/>
        <v>4933486054</v>
      </c>
      <c r="I780" s="14">
        <f t="shared" si="7"/>
        <v>1281683226620</v>
      </c>
      <c r="J780" s="1">
        <f t="shared" si="8"/>
        <v>1210039193</v>
      </c>
      <c r="K780" s="15">
        <f t="shared" si="3"/>
        <v>1059.208027</v>
      </c>
      <c r="L780" s="1" t="str">
        <f t="shared" si="4"/>
        <v>SELL</v>
      </c>
      <c r="M780" s="1" t="str">
        <f t="shared" si="5"/>
        <v>HOLD</v>
      </c>
      <c r="N780" s="1">
        <f t="shared" si="6"/>
        <v>1019.6</v>
      </c>
      <c r="O780" s="1">
        <f t="shared" si="9"/>
        <v>0</v>
      </c>
    </row>
    <row r="781" ht="14.25" customHeight="1">
      <c r="A781" s="4">
        <v>42369.0</v>
      </c>
      <c r="B781" s="1">
        <v>1424.0</v>
      </c>
      <c r="C781" s="1">
        <v>1428.9</v>
      </c>
      <c r="D781" s="1">
        <v>1412.25</v>
      </c>
      <c r="E781" s="1">
        <v>1414.7</v>
      </c>
      <c r="F781" s="1">
        <v>1156063.0</v>
      </c>
      <c r="G781" s="1">
        <f t="shared" si="1"/>
        <v>1418.616667</v>
      </c>
      <c r="H781" s="13">
        <f t="shared" si="2"/>
        <v>1640010240</v>
      </c>
      <c r="I781" s="1">
        <f t="shared" si="7"/>
        <v>1283323236860</v>
      </c>
      <c r="J781" s="1">
        <f t="shared" si="8"/>
        <v>1211195256</v>
      </c>
      <c r="K781" s="15">
        <f t="shared" si="3"/>
        <v>1059.551076</v>
      </c>
      <c r="L781" s="1" t="str">
        <f t="shared" si="4"/>
        <v>SELL</v>
      </c>
      <c r="M781" s="1" t="str">
        <f t="shared" si="5"/>
        <v>HOLD</v>
      </c>
      <c r="N781" s="1">
        <f t="shared" si="6"/>
        <v>1019.6</v>
      </c>
      <c r="O781" s="1">
        <f t="shared" si="9"/>
        <v>0</v>
      </c>
    </row>
    <row r="782" ht="14.25" customHeight="1">
      <c r="A782" s="4">
        <v>42370.0</v>
      </c>
      <c r="B782" s="1">
        <v>1409.05</v>
      </c>
      <c r="C782" s="1">
        <v>1415.0</v>
      </c>
      <c r="D782" s="1">
        <v>1401.85</v>
      </c>
      <c r="E782" s="1">
        <v>1410.05</v>
      </c>
      <c r="F782" s="1">
        <v>1112751.0</v>
      </c>
      <c r="G782" s="1">
        <f t="shared" si="1"/>
        <v>1408.966667</v>
      </c>
      <c r="H782" s="13">
        <f t="shared" si="2"/>
        <v>1567829067</v>
      </c>
      <c r="I782" s="14">
        <f t="shared" si="7"/>
        <v>1284891065927</v>
      </c>
      <c r="J782" s="1">
        <f t="shared" si="8"/>
        <v>1212308007</v>
      </c>
      <c r="K782" s="15">
        <f t="shared" si="3"/>
        <v>1059.871797</v>
      </c>
      <c r="L782" s="1" t="str">
        <f t="shared" si="4"/>
        <v>SELL</v>
      </c>
      <c r="M782" s="1" t="str">
        <f t="shared" si="5"/>
        <v>HOLD</v>
      </c>
      <c r="N782" s="1">
        <f t="shared" si="6"/>
        <v>1019.6</v>
      </c>
      <c r="O782" s="1">
        <f t="shared" si="9"/>
        <v>0</v>
      </c>
    </row>
    <row r="783" ht="14.25" customHeight="1">
      <c r="A783" s="4">
        <v>42373.0</v>
      </c>
      <c r="B783" s="1">
        <v>1409.8</v>
      </c>
      <c r="C783" s="1">
        <v>1441.65</v>
      </c>
      <c r="D783" s="1">
        <v>1405.1</v>
      </c>
      <c r="E783" s="1">
        <v>1435.4</v>
      </c>
      <c r="F783" s="1">
        <v>1911333.0</v>
      </c>
      <c r="G783" s="1">
        <f t="shared" si="1"/>
        <v>1427.383333</v>
      </c>
      <c r="H783" s="13">
        <f t="shared" si="2"/>
        <v>2728204869</v>
      </c>
      <c r="I783" s="1">
        <f t="shared" si="7"/>
        <v>1287619270796</v>
      </c>
      <c r="J783" s="1">
        <f t="shared" si="8"/>
        <v>1214219340</v>
      </c>
      <c r="K783" s="15">
        <f t="shared" si="3"/>
        <v>1060.450306</v>
      </c>
      <c r="L783" s="1" t="str">
        <f t="shared" si="4"/>
        <v>SELL</v>
      </c>
      <c r="M783" s="1" t="str">
        <f t="shared" si="5"/>
        <v>HOLD</v>
      </c>
      <c r="N783" s="1">
        <f t="shared" si="6"/>
        <v>1019.6</v>
      </c>
      <c r="O783" s="1">
        <f t="shared" si="9"/>
        <v>0</v>
      </c>
    </row>
    <row r="784" ht="14.25" customHeight="1">
      <c r="A784" s="4">
        <v>42374.0</v>
      </c>
      <c r="B784" s="1">
        <v>1430.1</v>
      </c>
      <c r="C784" s="1">
        <v>1455.8</v>
      </c>
      <c r="D784" s="1">
        <v>1429.0</v>
      </c>
      <c r="E784" s="1">
        <v>1447.7</v>
      </c>
      <c r="F784" s="1">
        <v>1473479.0</v>
      </c>
      <c r="G784" s="1">
        <f t="shared" si="1"/>
        <v>1444.166667</v>
      </c>
      <c r="H784" s="13">
        <f t="shared" si="2"/>
        <v>2127949256</v>
      </c>
      <c r="I784" s="14">
        <f t="shared" si="7"/>
        <v>1289747220052</v>
      </c>
      <c r="J784" s="1">
        <f t="shared" si="8"/>
        <v>1215692819</v>
      </c>
      <c r="K784" s="15">
        <f t="shared" si="3"/>
        <v>1060.915389</v>
      </c>
      <c r="L784" s="1" t="str">
        <f t="shared" si="4"/>
        <v>SELL</v>
      </c>
      <c r="M784" s="1" t="str">
        <f t="shared" si="5"/>
        <v>HOLD</v>
      </c>
      <c r="N784" s="1">
        <f t="shared" si="6"/>
        <v>1019.6</v>
      </c>
      <c r="O784" s="1">
        <f t="shared" si="9"/>
        <v>0</v>
      </c>
    </row>
    <row r="785" ht="14.25" customHeight="1">
      <c r="A785" s="4">
        <v>42375.0</v>
      </c>
      <c r="B785" s="1">
        <v>1444.0</v>
      </c>
      <c r="C785" s="1">
        <v>1451.8</v>
      </c>
      <c r="D785" s="1">
        <v>1430.65</v>
      </c>
      <c r="E785" s="1">
        <v>1442.15</v>
      </c>
      <c r="F785" s="1">
        <v>910395.0</v>
      </c>
      <c r="G785" s="1">
        <f t="shared" si="1"/>
        <v>1441.533333</v>
      </c>
      <c r="H785" s="13">
        <f t="shared" si="2"/>
        <v>1312364739</v>
      </c>
      <c r="I785" s="1">
        <f t="shared" si="7"/>
        <v>1291059584791</v>
      </c>
      <c r="J785" s="1">
        <f t="shared" si="8"/>
        <v>1216603214</v>
      </c>
      <c r="K785" s="15">
        <f t="shared" si="3"/>
        <v>1061.200209</v>
      </c>
      <c r="L785" s="1" t="str">
        <f t="shared" si="4"/>
        <v>SELL</v>
      </c>
      <c r="M785" s="1" t="str">
        <f t="shared" si="5"/>
        <v>HOLD</v>
      </c>
      <c r="N785" s="1">
        <f t="shared" si="6"/>
        <v>1019.6</v>
      </c>
      <c r="O785" s="1">
        <f t="shared" si="9"/>
        <v>0</v>
      </c>
    </row>
    <row r="786" ht="14.25" customHeight="1">
      <c r="A786" s="4">
        <v>42376.0</v>
      </c>
      <c r="B786" s="1">
        <v>1440.1</v>
      </c>
      <c r="C786" s="1">
        <v>1441.9</v>
      </c>
      <c r="D786" s="1">
        <v>1420.0</v>
      </c>
      <c r="E786" s="1">
        <v>1425.35</v>
      </c>
      <c r="F786" s="1">
        <v>476043.0</v>
      </c>
      <c r="G786" s="1">
        <f t="shared" si="1"/>
        <v>1429.083333</v>
      </c>
      <c r="H786" s="13">
        <f t="shared" si="2"/>
        <v>680305117.3</v>
      </c>
      <c r="I786" s="14">
        <f t="shared" si="7"/>
        <v>1291739889908</v>
      </c>
      <c r="J786" s="1">
        <f t="shared" si="8"/>
        <v>1217079257</v>
      </c>
      <c r="K786" s="15">
        <f t="shared" si="3"/>
        <v>1061.344101</v>
      </c>
      <c r="L786" s="1" t="str">
        <f t="shared" si="4"/>
        <v>SELL</v>
      </c>
      <c r="M786" s="1" t="str">
        <f t="shared" si="5"/>
        <v>HOLD</v>
      </c>
      <c r="N786" s="1">
        <f t="shared" si="6"/>
        <v>1019.6</v>
      </c>
      <c r="O786" s="1">
        <f t="shared" si="9"/>
        <v>0</v>
      </c>
    </row>
    <row r="787" ht="14.25" customHeight="1">
      <c r="A787" s="4">
        <v>42377.0</v>
      </c>
      <c r="B787" s="1">
        <v>1421.6</v>
      </c>
      <c r="C787" s="1">
        <v>1448.9</v>
      </c>
      <c r="D787" s="1">
        <v>1412.7</v>
      </c>
      <c r="E787" s="1">
        <v>1443.55</v>
      </c>
      <c r="F787" s="1">
        <v>372147.0</v>
      </c>
      <c r="G787" s="1">
        <f t="shared" si="1"/>
        <v>1435.05</v>
      </c>
      <c r="H787" s="13">
        <f t="shared" si="2"/>
        <v>534049552.4</v>
      </c>
      <c r="I787" s="1">
        <f t="shared" si="7"/>
        <v>1292273939460</v>
      </c>
      <c r="J787" s="1">
        <f t="shared" si="8"/>
        <v>1217451404</v>
      </c>
      <c r="K787" s="15">
        <f t="shared" si="3"/>
        <v>1061.458334</v>
      </c>
      <c r="L787" s="1" t="str">
        <f t="shared" si="4"/>
        <v>SELL</v>
      </c>
      <c r="M787" s="1" t="str">
        <f t="shared" si="5"/>
        <v>HOLD</v>
      </c>
      <c r="N787" s="1">
        <f t="shared" si="6"/>
        <v>1019.6</v>
      </c>
      <c r="O787" s="1">
        <f t="shared" si="9"/>
        <v>0</v>
      </c>
    </row>
    <row r="788" ht="14.25" customHeight="1">
      <c r="A788" s="4">
        <v>42380.0</v>
      </c>
      <c r="B788" s="1">
        <v>1441.5</v>
      </c>
      <c r="C788" s="1">
        <v>1457.0</v>
      </c>
      <c r="D788" s="1">
        <v>1441.5</v>
      </c>
      <c r="E788" s="1">
        <v>1452.8</v>
      </c>
      <c r="F788" s="1">
        <v>1130759.0</v>
      </c>
      <c r="G788" s="1">
        <f t="shared" si="1"/>
        <v>1450.433333</v>
      </c>
      <c r="H788" s="13">
        <f t="shared" si="2"/>
        <v>1640090546</v>
      </c>
      <c r="I788" s="14">
        <f t="shared" si="7"/>
        <v>1293914030006</v>
      </c>
      <c r="J788" s="1">
        <f t="shared" si="8"/>
        <v>1218582163</v>
      </c>
      <c r="K788" s="15">
        <f t="shared" si="3"/>
        <v>1061.819276</v>
      </c>
      <c r="L788" s="1" t="str">
        <f t="shared" si="4"/>
        <v>SELL</v>
      </c>
      <c r="M788" s="1" t="str">
        <f t="shared" si="5"/>
        <v>HOLD</v>
      </c>
      <c r="N788" s="1">
        <f t="shared" si="6"/>
        <v>1019.6</v>
      </c>
      <c r="O788" s="1">
        <f t="shared" si="9"/>
        <v>0</v>
      </c>
    </row>
    <row r="789" ht="14.25" customHeight="1">
      <c r="A789" s="4">
        <v>42381.0</v>
      </c>
      <c r="B789" s="1">
        <v>1440.7</v>
      </c>
      <c r="C789" s="1">
        <v>1456.85</v>
      </c>
      <c r="D789" s="1">
        <v>1440.7</v>
      </c>
      <c r="E789" s="1">
        <v>1451.05</v>
      </c>
      <c r="F789" s="1">
        <v>1924573.0</v>
      </c>
      <c r="G789" s="1">
        <f t="shared" si="1"/>
        <v>1449.533333</v>
      </c>
      <c r="H789" s="13">
        <f t="shared" si="2"/>
        <v>2789732716</v>
      </c>
      <c r="I789" s="1">
        <f t="shared" si="7"/>
        <v>1296703762722</v>
      </c>
      <c r="J789" s="1">
        <f t="shared" si="8"/>
        <v>1220506736</v>
      </c>
      <c r="K789" s="15">
        <f t="shared" si="3"/>
        <v>1062.430648</v>
      </c>
      <c r="L789" s="1" t="str">
        <f t="shared" si="4"/>
        <v>SELL</v>
      </c>
      <c r="M789" s="1" t="str">
        <f t="shared" si="5"/>
        <v>HOLD</v>
      </c>
      <c r="N789" s="1">
        <f t="shared" si="6"/>
        <v>1019.6</v>
      </c>
      <c r="O789" s="1">
        <f t="shared" si="9"/>
        <v>0</v>
      </c>
    </row>
    <row r="790" ht="14.25" customHeight="1">
      <c r="A790" s="4">
        <v>42382.0</v>
      </c>
      <c r="B790" s="1">
        <v>1450.0</v>
      </c>
      <c r="C790" s="1">
        <v>1464.05</v>
      </c>
      <c r="D790" s="1">
        <v>1442.3</v>
      </c>
      <c r="E790" s="1">
        <v>1455.1</v>
      </c>
      <c r="F790" s="1">
        <v>655347.0</v>
      </c>
      <c r="G790" s="1">
        <f t="shared" si="1"/>
        <v>1453.816667</v>
      </c>
      <c r="H790" s="13">
        <f t="shared" si="2"/>
        <v>952754391.1</v>
      </c>
      <c r="I790" s="14">
        <f t="shared" si="7"/>
        <v>1297656517113</v>
      </c>
      <c r="J790" s="1">
        <f t="shared" si="8"/>
        <v>1221162083</v>
      </c>
      <c r="K790" s="15">
        <f t="shared" si="3"/>
        <v>1062.640689</v>
      </c>
      <c r="L790" s="1" t="str">
        <f t="shared" si="4"/>
        <v>SELL</v>
      </c>
      <c r="M790" s="1" t="str">
        <f t="shared" si="5"/>
        <v>HOLD</v>
      </c>
      <c r="N790" s="1">
        <f t="shared" si="6"/>
        <v>1019.6</v>
      </c>
      <c r="O790" s="1">
        <f t="shared" si="9"/>
        <v>0</v>
      </c>
    </row>
    <row r="791" ht="14.25" customHeight="1">
      <c r="A791" s="4">
        <v>42383.0</v>
      </c>
      <c r="B791" s="1">
        <v>1453.0</v>
      </c>
      <c r="C791" s="1">
        <v>1475.0</v>
      </c>
      <c r="D791" s="1">
        <v>1451.5</v>
      </c>
      <c r="E791" s="1">
        <v>1473.7</v>
      </c>
      <c r="F791" s="1">
        <v>865015.0</v>
      </c>
      <c r="G791" s="1">
        <f t="shared" si="1"/>
        <v>1466.733333</v>
      </c>
      <c r="H791" s="13">
        <f t="shared" si="2"/>
        <v>1268746334</v>
      </c>
      <c r="I791" s="1">
        <f t="shared" si="7"/>
        <v>1298925263447</v>
      </c>
      <c r="J791" s="1">
        <f t="shared" si="8"/>
        <v>1222027098</v>
      </c>
      <c r="K791" s="15">
        <f t="shared" si="3"/>
        <v>1062.926727</v>
      </c>
      <c r="L791" s="1" t="str">
        <f t="shared" si="4"/>
        <v>SELL</v>
      </c>
      <c r="M791" s="1" t="str">
        <f t="shared" si="5"/>
        <v>HOLD</v>
      </c>
      <c r="N791" s="1">
        <f t="shared" si="6"/>
        <v>1019.6</v>
      </c>
      <c r="O791" s="1">
        <f t="shared" si="9"/>
        <v>0</v>
      </c>
    </row>
    <row r="792" ht="14.25" customHeight="1">
      <c r="A792" s="4">
        <v>42384.0</v>
      </c>
      <c r="B792" s="1">
        <v>1467.0</v>
      </c>
      <c r="C792" s="1">
        <v>1499.95</v>
      </c>
      <c r="D792" s="1">
        <v>1466.0</v>
      </c>
      <c r="E792" s="1">
        <v>1496.4</v>
      </c>
      <c r="F792" s="1">
        <v>1426835.0</v>
      </c>
      <c r="G792" s="1">
        <f t="shared" si="1"/>
        <v>1487.45</v>
      </c>
      <c r="H792" s="13">
        <f t="shared" si="2"/>
        <v>2122345721</v>
      </c>
      <c r="I792" s="14">
        <f t="shared" si="7"/>
        <v>1301047609168</v>
      </c>
      <c r="J792" s="1">
        <f t="shared" si="8"/>
        <v>1223453933</v>
      </c>
      <c r="K792" s="15">
        <f t="shared" si="3"/>
        <v>1063.421821</v>
      </c>
      <c r="L792" s="1" t="str">
        <f t="shared" si="4"/>
        <v>SELL</v>
      </c>
      <c r="M792" s="1" t="str">
        <f t="shared" si="5"/>
        <v>HOLD</v>
      </c>
      <c r="N792" s="1">
        <f t="shared" si="6"/>
        <v>1019.6</v>
      </c>
      <c r="O792" s="1">
        <f t="shared" si="9"/>
        <v>0</v>
      </c>
    </row>
    <row r="793" ht="14.25" customHeight="1">
      <c r="A793" s="4">
        <v>42387.0</v>
      </c>
      <c r="B793" s="1">
        <v>1495.25</v>
      </c>
      <c r="C793" s="1">
        <v>1503.05</v>
      </c>
      <c r="D793" s="1">
        <v>1477.3</v>
      </c>
      <c r="E793" s="1">
        <v>1483.2</v>
      </c>
      <c r="F793" s="1">
        <v>1278341.0</v>
      </c>
      <c r="G793" s="1">
        <f t="shared" si="1"/>
        <v>1487.85</v>
      </c>
      <c r="H793" s="13">
        <f t="shared" si="2"/>
        <v>1901979657</v>
      </c>
      <c r="I793" s="1">
        <f t="shared" si="7"/>
        <v>1302949588825</v>
      </c>
      <c r="J793" s="1">
        <f t="shared" si="8"/>
        <v>1224732274</v>
      </c>
      <c r="K793" s="15">
        <f t="shared" si="3"/>
        <v>1063.864827</v>
      </c>
      <c r="L793" s="1" t="str">
        <f t="shared" si="4"/>
        <v>SELL</v>
      </c>
      <c r="M793" s="1" t="str">
        <f t="shared" si="5"/>
        <v>HOLD</v>
      </c>
      <c r="N793" s="1">
        <f t="shared" si="6"/>
        <v>1019.6</v>
      </c>
      <c r="O793" s="1">
        <f t="shared" si="9"/>
        <v>0</v>
      </c>
    </row>
    <row r="794" ht="14.25" customHeight="1">
      <c r="A794" s="4">
        <v>42388.0</v>
      </c>
      <c r="B794" s="1">
        <v>1486.25</v>
      </c>
      <c r="C794" s="1">
        <v>1525.0</v>
      </c>
      <c r="D794" s="1">
        <v>1485.25</v>
      </c>
      <c r="E794" s="1">
        <v>1517.0</v>
      </c>
      <c r="F794" s="1">
        <v>2299712.0</v>
      </c>
      <c r="G794" s="1">
        <f t="shared" si="1"/>
        <v>1509.083333</v>
      </c>
      <c r="H794" s="13">
        <f t="shared" si="2"/>
        <v>3470457051</v>
      </c>
      <c r="I794" s="14">
        <f t="shared" si="7"/>
        <v>1306420045875</v>
      </c>
      <c r="J794" s="1">
        <f t="shared" si="8"/>
        <v>1227031986</v>
      </c>
      <c r="K794" s="15">
        <f t="shared" si="3"/>
        <v>1064.699259</v>
      </c>
      <c r="L794" s="1" t="str">
        <f t="shared" si="4"/>
        <v>SELL</v>
      </c>
      <c r="M794" s="1" t="str">
        <f t="shared" si="5"/>
        <v>HOLD</v>
      </c>
      <c r="N794" s="1">
        <f t="shared" si="6"/>
        <v>1019.6</v>
      </c>
      <c r="O794" s="1">
        <f t="shared" si="9"/>
        <v>0</v>
      </c>
    </row>
    <row r="795" ht="14.25" customHeight="1">
      <c r="A795" s="4">
        <v>42389.0</v>
      </c>
      <c r="B795" s="1">
        <v>1515.1</v>
      </c>
      <c r="C795" s="1">
        <v>1516.0</v>
      </c>
      <c r="D795" s="1">
        <v>1498.0</v>
      </c>
      <c r="E795" s="1">
        <v>1501.85</v>
      </c>
      <c r="F795" s="1">
        <v>1268663.0</v>
      </c>
      <c r="G795" s="1">
        <f t="shared" si="1"/>
        <v>1505.283333</v>
      </c>
      <c r="H795" s="13">
        <f t="shared" si="2"/>
        <v>1909697270</v>
      </c>
      <c r="I795" s="1">
        <f t="shared" si="7"/>
        <v>1308329743145</v>
      </c>
      <c r="J795" s="1">
        <f t="shared" si="8"/>
        <v>1228300649</v>
      </c>
      <c r="K795" s="15">
        <f t="shared" si="3"/>
        <v>1065.15432</v>
      </c>
      <c r="L795" s="1" t="str">
        <f t="shared" si="4"/>
        <v>SELL</v>
      </c>
      <c r="M795" s="1" t="str">
        <f t="shared" si="5"/>
        <v>HOLD</v>
      </c>
      <c r="N795" s="1">
        <f t="shared" si="6"/>
        <v>1019.6</v>
      </c>
      <c r="O795" s="1">
        <f t="shared" si="9"/>
        <v>0</v>
      </c>
    </row>
    <row r="796" ht="14.25" customHeight="1">
      <c r="A796" s="4">
        <v>42390.0</v>
      </c>
      <c r="B796" s="1">
        <v>1491.0</v>
      </c>
      <c r="C796" s="1">
        <v>1519.9</v>
      </c>
      <c r="D796" s="1">
        <v>1491.0</v>
      </c>
      <c r="E796" s="1">
        <v>1513.2</v>
      </c>
      <c r="F796" s="1">
        <v>1568038.0</v>
      </c>
      <c r="G796" s="1">
        <f t="shared" si="1"/>
        <v>1508.033333</v>
      </c>
      <c r="H796" s="13">
        <f t="shared" si="2"/>
        <v>2364653572</v>
      </c>
      <c r="I796" s="14">
        <f t="shared" si="7"/>
        <v>1310694396717</v>
      </c>
      <c r="J796" s="1">
        <f t="shared" si="8"/>
        <v>1229868687</v>
      </c>
      <c r="K796" s="15">
        <f t="shared" si="3"/>
        <v>1065.718975</v>
      </c>
      <c r="L796" s="1" t="str">
        <f t="shared" si="4"/>
        <v>SELL</v>
      </c>
      <c r="M796" s="1" t="str">
        <f t="shared" si="5"/>
        <v>HOLD</v>
      </c>
      <c r="N796" s="1">
        <f t="shared" si="6"/>
        <v>1019.6</v>
      </c>
      <c r="O796" s="1">
        <f t="shared" si="9"/>
        <v>0</v>
      </c>
    </row>
    <row r="797" ht="14.25" customHeight="1">
      <c r="A797" s="4">
        <v>42391.0</v>
      </c>
      <c r="B797" s="1">
        <v>1517.0</v>
      </c>
      <c r="C797" s="1">
        <v>1543.0</v>
      </c>
      <c r="D797" s="1">
        <v>1508.6</v>
      </c>
      <c r="E797" s="1">
        <v>1540.15</v>
      </c>
      <c r="F797" s="1">
        <v>1720027.0</v>
      </c>
      <c r="G797" s="1">
        <f t="shared" si="1"/>
        <v>1530.583333</v>
      </c>
      <c r="H797" s="13">
        <f t="shared" si="2"/>
        <v>2632644659</v>
      </c>
      <c r="I797" s="1">
        <f t="shared" si="7"/>
        <v>1313327041376</v>
      </c>
      <c r="J797" s="1">
        <f t="shared" si="8"/>
        <v>1231588714</v>
      </c>
      <c r="K797" s="15">
        <f t="shared" si="3"/>
        <v>1066.368201</v>
      </c>
      <c r="L797" s="1" t="str">
        <f t="shared" si="4"/>
        <v>SELL</v>
      </c>
      <c r="M797" s="1" t="str">
        <f t="shared" si="5"/>
        <v>HOLD</v>
      </c>
      <c r="N797" s="1">
        <f t="shared" si="6"/>
        <v>1019.6</v>
      </c>
      <c r="O797" s="1">
        <f t="shared" si="9"/>
        <v>0</v>
      </c>
    </row>
    <row r="798" ht="14.25" customHeight="1">
      <c r="A798" s="4">
        <v>42394.0</v>
      </c>
      <c r="B798" s="1">
        <v>1536.15</v>
      </c>
      <c r="C798" s="1">
        <v>1565.5</v>
      </c>
      <c r="D798" s="1">
        <v>1536.15</v>
      </c>
      <c r="E798" s="1">
        <v>1561.2</v>
      </c>
      <c r="F798" s="1">
        <v>1149755.0</v>
      </c>
      <c r="G798" s="1">
        <f t="shared" si="1"/>
        <v>1554.283333</v>
      </c>
      <c r="H798" s="13">
        <f t="shared" si="2"/>
        <v>1787045034</v>
      </c>
      <c r="I798" s="14">
        <f t="shared" si="7"/>
        <v>1315114086410</v>
      </c>
      <c r="J798" s="1">
        <f t="shared" si="8"/>
        <v>1232738469</v>
      </c>
      <c r="K798" s="15">
        <f t="shared" si="3"/>
        <v>1066.823272</v>
      </c>
      <c r="L798" s="1" t="str">
        <f t="shared" si="4"/>
        <v>SELL</v>
      </c>
      <c r="M798" s="1" t="str">
        <f t="shared" si="5"/>
        <v>HOLD</v>
      </c>
      <c r="N798" s="1">
        <f t="shared" si="6"/>
        <v>1019.6</v>
      </c>
      <c r="O798" s="1">
        <f t="shared" si="9"/>
        <v>0</v>
      </c>
    </row>
    <row r="799" ht="14.25" customHeight="1">
      <c r="A799" s="4">
        <v>42395.0</v>
      </c>
      <c r="B799" s="1">
        <v>1561.0</v>
      </c>
      <c r="C799" s="1">
        <v>1597.6</v>
      </c>
      <c r="D799" s="1">
        <v>1559.35</v>
      </c>
      <c r="E799" s="1">
        <v>1589.9</v>
      </c>
      <c r="F799" s="1">
        <v>1954351.0</v>
      </c>
      <c r="G799" s="1">
        <f t="shared" si="1"/>
        <v>1582.283333</v>
      </c>
      <c r="H799" s="13">
        <f t="shared" si="2"/>
        <v>3092337015</v>
      </c>
      <c r="I799" s="1">
        <f t="shared" si="7"/>
        <v>1318206423425</v>
      </c>
      <c r="J799" s="1">
        <f t="shared" si="8"/>
        <v>1234692820</v>
      </c>
      <c r="K799" s="15">
        <f t="shared" si="3"/>
        <v>1067.639175</v>
      </c>
      <c r="L799" s="1" t="str">
        <f t="shared" si="4"/>
        <v>SELL</v>
      </c>
      <c r="M799" s="1" t="str">
        <f t="shared" si="5"/>
        <v>HOLD</v>
      </c>
      <c r="N799" s="1">
        <f t="shared" si="6"/>
        <v>1019.6</v>
      </c>
      <c r="O799" s="1">
        <f t="shared" si="9"/>
        <v>0</v>
      </c>
    </row>
    <row r="800" ht="14.25" customHeight="1">
      <c r="A800" s="4">
        <v>42396.0</v>
      </c>
      <c r="B800" s="1">
        <v>1590.0</v>
      </c>
      <c r="C800" s="1">
        <v>1595.65</v>
      </c>
      <c r="D800" s="1">
        <v>1574.9</v>
      </c>
      <c r="E800" s="1">
        <v>1583.15</v>
      </c>
      <c r="F800" s="1">
        <v>2170751.0</v>
      </c>
      <c r="G800" s="1">
        <f t="shared" si="1"/>
        <v>1584.566667</v>
      </c>
      <c r="H800" s="13">
        <f t="shared" si="2"/>
        <v>3439699676</v>
      </c>
      <c r="I800" s="14">
        <f t="shared" si="7"/>
        <v>1321646123101</v>
      </c>
      <c r="J800" s="1">
        <f t="shared" si="8"/>
        <v>1236863571</v>
      </c>
      <c r="K800" s="15">
        <f t="shared" si="3"/>
        <v>1068.546406</v>
      </c>
      <c r="L800" s="1" t="str">
        <f t="shared" si="4"/>
        <v>SELL</v>
      </c>
      <c r="M800" s="1" t="str">
        <f t="shared" si="5"/>
        <v>HOLD</v>
      </c>
      <c r="N800" s="1">
        <f t="shared" si="6"/>
        <v>1019.6</v>
      </c>
      <c r="O800" s="1">
        <f t="shared" si="9"/>
        <v>0</v>
      </c>
    </row>
    <row r="801" ht="14.25" customHeight="1">
      <c r="A801" s="4">
        <v>42397.0</v>
      </c>
      <c r="B801" s="1">
        <v>1575.0</v>
      </c>
      <c r="C801" s="1">
        <v>1589.55</v>
      </c>
      <c r="D801" s="1">
        <v>1556.65</v>
      </c>
      <c r="E801" s="1">
        <v>1566.2</v>
      </c>
      <c r="F801" s="1">
        <v>1110665.0</v>
      </c>
      <c r="G801" s="1">
        <f t="shared" si="1"/>
        <v>1570.8</v>
      </c>
      <c r="H801" s="13">
        <f t="shared" si="2"/>
        <v>1744632582</v>
      </c>
      <c r="I801" s="1">
        <f t="shared" si="7"/>
        <v>1323390755683</v>
      </c>
      <c r="J801" s="1">
        <f t="shared" si="8"/>
        <v>1237974236</v>
      </c>
      <c r="K801" s="15">
        <f t="shared" si="3"/>
        <v>1068.997009</v>
      </c>
      <c r="L801" s="1" t="str">
        <f t="shared" si="4"/>
        <v>SELL</v>
      </c>
      <c r="M801" s="1" t="str">
        <f t="shared" si="5"/>
        <v>HOLD</v>
      </c>
      <c r="N801" s="1">
        <f t="shared" si="6"/>
        <v>1019.6</v>
      </c>
      <c r="O801" s="1">
        <f t="shared" si="9"/>
        <v>0</v>
      </c>
    </row>
    <row r="802" ht="14.25" customHeight="1">
      <c r="A802" s="4">
        <v>42398.0</v>
      </c>
      <c r="B802" s="1">
        <v>1558.0</v>
      </c>
      <c r="C802" s="1">
        <v>1567.95</v>
      </c>
      <c r="D802" s="1">
        <v>1548.0</v>
      </c>
      <c r="E802" s="1">
        <v>1560.5</v>
      </c>
      <c r="F802" s="1">
        <v>904726.0</v>
      </c>
      <c r="G802" s="1">
        <f t="shared" si="1"/>
        <v>1558.816667</v>
      </c>
      <c r="H802" s="13">
        <f t="shared" si="2"/>
        <v>1410301968</v>
      </c>
      <c r="I802" s="14">
        <f t="shared" si="7"/>
        <v>1324801057650</v>
      </c>
      <c r="J802" s="1">
        <f t="shared" si="8"/>
        <v>1238878962</v>
      </c>
      <c r="K802" s="15">
        <f t="shared" si="3"/>
        <v>1069.354714</v>
      </c>
      <c r="L802" s="1" t="str">
        <f t="shared" si="4"/>
        <v>SELL</v>
      </c>
      <c r="M802" s="1" t="str">
        <f t="shared" si="5"/>
        <v>HOLD</v>
      </c>
      <c r="N802" s="1">
        <f t="shared" si="6"/>
        <v>1019.6</v>
      </c>
      <c r="O802" s="1">
        <f t="shared" si="9"/>
        <v>0</v>
      </c>
    </row>
    <row r="803" ht="14.25" customHeight="1">
      <c r="A803" s="4">
        <v>42401.0</v>
      </c>
      <c r="B803" s="1">
        <v>1556.05</v>
      </c>
      <c r="C803" s="1">
        <v>1558.7</v>
      </c>
      <c r="D803" s="1">
        <v>1548.0</v>
      </c>
      <c r="E803" s="1">
        <v>1551.7</v>
      </c>
      <c r="F803" s="1">
        <v>897248.0</v>
      </c>
      <c r="G803" s="1">
        <f t="shared" si="1"/>
        <v>1552.8</v>
      </c>
      <c r="H803" s="13">
        <f t="shared" si="2"/>
        <v>1393246694</v>
      </c>
      <c r="I803" s="1">
        <f t="shared" si="7"/>
        <v>1326194304345</v>
      </c>
      <c r="J803" s="1">
        <f t="shared" si="8"/>
        <v>1239776210</v>
      </c>
      <c r="K803" s="15">
        <f t="shared" si="3"/>
        <v>1069.704592</v>
      </c>
      <c r="L803" s="1" t="str">
        <f t="shared" si="4"/>
        <v>SELL</v>
      </c>
      <c r="M803" s="1" t="str">
        <f t="shared" si="5"/>
        <v>HOLD</v>
      </c>
      <c r="N803" s="1">
        <f t="shared" si="6"/>
        <v>1019.6</v>
      </c>
      <c r="O803" s="1">
        <f t="shared" si="9"/>
        <v>0</v>
      </c>
    </row>
    <row r="804" ht="14.25" customHeight="1">
      <c r="A804" s="4">
        <v>42402.0</v>
      </c>
      <c r="B804" s="1">
        <v>1557.0</v>
      </c>
      <c r="C804" s="1">
        <v>1577.0</v>
      </c>
      <c r="D804" s="1">
        <v>1543.8</v>
      </c>
      <c r="E804" s="1">
        <v>1567.7</v>
      </c>
      <c r="F804" s="1">
        <v>1525609.0</v>
      </c>
      <c r="G804" s="1">
        <f t="shared" si="1"/>
        <v>1562.833333</v>
      </c>
      <c r="H804" s="13">
        <f t="shared" si="2"/>
        <v>2384272599</v>
      </c>
      <c r="I804" s="14">
        <f t="shared" si="7"/>
        <v>1328578576944</v>
      </c>
      <c r="J804" s="1">
        <f t="shared" si="8"/>
        <v>1241301819</v>
      </c>
      <c r="K804" s="15">
        <f t="shared" si="3"/>
        <v>1070.310666</v>
      </c>
      <c r="L804" s="1" t="str">
        <f t="shared" si="4"/>
        <v>SELL</v>
      </c>
      <c r="M804" s="1" t="str">
        <f t="shared" si="5"/>
        <v>HOLD</v>
      </c>
      <c r="N804" s="1">
        <f t="shared" si="6"/>
        <v>1019.6</v>
      </c>
      <c r="O804" s="1">
        <f t="shared" si="9"/>
        <v>0</v>
      </c>
    </row>
    <row r="805" ht="14.25" customHeight="1">
      <c r="A805" s="4">
        <v>42403.0</v>
      </c>
      <c r="B805" s="1">
        <v>1572.0</v>
      </c>
      <c r="C805" s="1">
        <v>1580.4</v>
      </c>
      <c r="D805" s="1">
        <v>1560.6</v>
      </c>
      <c r="E805" s="1">
        <v>1570.25</v>
      </c>
      <c r="F805" s="1">
        <v>2106199.0</v>
      </c>
      <c r="G805" s="1">
        <f t="shared" si="1"/>
        <v>1570.416667</v>
      </c>
      <c r="H805" s="13">
        <f t="shared" si="2"/>
        <v>3307610013</v>
      </c>
      <c r="I805" s="1">
        <f t="shared" si="7"/>
        <v>1331886186957</v>
      </c>
      <c r="J805" s="1">
        <f t="shared" si="8"/>
        <v>1243408018</v>
      </c>
      <c r="K805" s="15">
        <f t="shared" si="3"/>
        <v>1071.157792</v>
      </c>
      <c r="L805" s="1" t="str">
        <f t="shared" si="4"/>
        <v>SELL</v>
      </c>
      <c r="M805" s="1" t="str">
        <f t="shared" si="5"/>
        <v>HOLD</v>
      </c>
      <c r="N805" s="1">
        <f t="shared" si="6"/>
        <v>1019.6</v>
      </c>
      <c r="O805" s="1">
        <f t="shared" si="9"/>
        <v>0</v>
      </c>
    </row>
    <row r="806" ht="14.25" customHeight="1">
      <c r="A806" s="4">
        <v>42404.0</v>
      </c>
      <c r="B806" s="1">
        <v>1559.85</v>
      </c>
      <c r="C806" s="1">
        <v>1573.65</v>
      </c>
      <c r="D806" s="1">
        <v>1554.4</v>
      </c>
      <c r="E806" s="1">
        <v>1566.95</v>
      </c>
      <c r="F806" s="1">
        <v>847494.0</v>
      </c>
      <c r="G806" s="1">
        <f t="shared" si="1"/>
        <v>1565</v>
      </c>
      <c r="H806" s="13">
        <f t="shared" si="2"/>
        <v>1326328110</v>
      </c>
      <c r="I806" s="14">
        <f t="shared" si="7"/>
        <v>1333212515067</v>
      </c>
      <c r="J806" s="1">
        <f t="shared" si="8"/>
        <v>1244255512</v>
      </c>
      <c r="K806" s="15">
        <f t="shared" si="3"/>
        <v>1071.49416</v>
      </c>
      <c r="L806" s="1" t="str">
        <f t="shared" si="4"/>
        <v>SELL</v>
      </c>
      <c r="M806" s="1" t="str">
        <f t="shared" si="5"/>
        <v>HOLD</v>
      </c>
      <c r="N806" s="1">
        <f t="shared" si="6"/>
        <v>1019.6</v>
      </c>
      <c r="O806" s="1">
        <f t="shared" si="9"/>
        <v>0</v>
      </c>
    </row>
    <row r="807" ht="14.25" customHeight="1">
      <c r="A807" s="4">
        <v>42405.0</v>
      </c>
      <c r="B807" s="1">
        <v>1564.5</v>
      </c>
      <c r="C807" s="1">
        <v>1564.5</v>
      </c>
      <c r="D807" s="1">
        <v>1540.45</v>
      </c>
      <c r="E807" s="1">
        <v>1546.75</v>
      </c>
      <c r="F807" s="1">
        <v>1869955.0</v>
      </c>
      <c r="G807" s="1">
        <f t="shared" si="1"/>
        <v>1550.566667</v>
      </c>
      <c r="H807" s="13">
        <f t="shared" si="2"/>
        <v>2899489891</v>
      </c>
      <c r="I807" s="1">
        <f t="shared" si="7"/>
        <v>1336112004958</v>
      </c>
      <c r="J807" s="1">
        <f t="shared" si="8"/>
        <v>1246125467</v>
      </c>
      <c r="K807" s="15">
        <f t="shared" si="3"/>
        <v>1072.213064</v>
      </c>
      <c r="L807" s="1" t="str">
        <f t="shared" si="4"/>
        <v>SELL</v>
      </c>
      <c r="M807" s="1" t="str">
        <f t="shared" si="5"/>
        <v>HOLD</v>
      </c>
      <c r="N807" s="1">
        <f t="shared" si="6"/>
        <v>1019.6</v>
      </c>
      <c r="O807" s="1">
        <f t="shared" si="9"/>
        <v>0</v>
      </c>
    </row>
    <row r="808" ht="14.25" customHeight="1">
      <c r="A808" s="4">
        <v>42408.0</v>
      </c>
      <c r="B808" s="1">
        <v>1540.0</v>
      </c>
      <c r="C808" s="1">
        <v>1572.65</v>
      </c>
      <c r="D808" s="1">
        <v>1539.95</v>
      </c>
      <c r="E808" s="1">
        <v>1557.65</v>
      </c>
      <c r="F808" s="1">
        <v>2084068.0</v>
      </c>
      <c r="G808" s="1">
        <f t="shared" si="1"/>
        <v>1556.75</v>
      </c>
      <c r="H808" s="13">
        <f t="shared" si="2"/>
        <v>3244372859</v>
      </c>
      <c r="I808" s="14">
        <f t="shared" si="7"/>
        <v>1339356377817</v>
      </c>
      <c r="J808" s="1">
        <f t="shared" si="8"/>
        <v>1248209535</v>
      </c>
      <c r="K808" s="15">
        <f t="shared" si="3"/>
        <v>1073.022069</v>
      </c>
      <c r="L808" s="1" t="str">
        <f t="shared" si="4"/>
        <v>SELL</v>
      </c>
      <c r="M808" s="1" t="str">
        <f t="shared" si="5"/>
        <v>HOLD</v>
      </c>
      <c r="N808" s="1">
        <f t="shared" si="6"/>
        <v>1019.6</v>
      </c>
      <c r="O808" s="1">
        <f t="shared" si="9"/>
        <v>0</v>
      </c>
    </row>
    <row r="809" ht="14.25" customHeight="1">
      <c r="A809" s="4">
        <v>42409.0</v>
      </c>
      <c r="B809" s="1">
        <v>1563.0</v>
      </c>
      <c r="C809" s="1">
        <v>1574.4</v>
      </c>
      <c r="D809" s="1">
        <v>1553.7</v>
      </c>
      <c r="E809" s="1">
        <v>1559.95</v>
      </c>
      <c r="F809" s="1">
        <v>832302.0</v>
      </c>
      <c r="G809" s="1">
        <f t="shared" si="1"/>
        <v>1562.683333</v>
      </c>
      <c r="H809" s="13">
        <f t="shared" si="2"/>
        <v>1300624464</v>
      </c>
      <c r="I809" s="1">
        <f t="shared" si="7"/>
        <v>1340657002280</v>
      </c>
      <c r="J809" s="1">
        <f t="shared" si="8"/>
        <v>1249041837</v>
      </c>
      <c r="K809" s="15">
        <f t="shared" si="3"/>
        <v>1073.348356</v>
      </c>
      <c r="L809" s="1" t="str">
        <f t="shared" si="4"/>
        <v>SELL</v>
      </c>
      <c r="M809" s="1" t="str">
        <f t="shared" si="5"/>
        <v>HOLD</v>
      </c>
      <c r="N809" s="1">
        <f t="shared" si="6"/>
        <v>1019.6</v>
      </c>
      <c r="O809" s="1">
        <f t="shared" si="9"/>
        <v>0</v>
      </c>
    </row>
    <row r="810" ht="14.25" customHeight="1">
      <c r="A810" s="4">
        <v>42410.0</v>
      </c>
      <c r="B810" s="1">
        <v>1561.4</v>
      </c>
      <c r="C810" s="1">
        <v>1562.1</v>
      </c>
      <c r="D810" s="1">
        <v>1532.0</v>
      </c>
      <c r="E810" s="1">
        <v>1542.15</v>
      </c>
      <c r="F810" s="1">
        <v>1357228.0</v>
      </c>
      <c r="G810" s="1">
        <f t="shared" si="1"/>
        <v>1545.416667</v>
      </c>
      <c r="H810" s="13">
        <f t="shared" si="2"/>
        <v>2097482772</v>
      </c>
      <c r="I810" s="14">
        <f t="shared" si="7"/>
        <v>1342754485052</v>
      </c>
      <c r="J810" s="1">
        <f t="shared" si="8"/>
        <v>1250399065</v>
      </c>
      <c r="K810" s="15">
        <f t="shared" si="3"/>
        <v>1073.860756</v>
      </c>
      <c r="L810" s="1" t="str">
        <f t="shared" si="4"/>
        <v>SELL</v>
      </c>
      <c r="M810" s="1" t="str">
        <f t="shared" si="5"/>
        <v>HOLD</v>
      </c>
      <c r="N810" s="1">
        <f t="shared" si="6"/>
        <v>1019.6</v>
      </c>
      <c r="O810" s="1">
        <f t="shared" si="9"/>
        <v>0</v>
      </c>
    </row>
    <row r="811" ht="14.25" customHeight="1">
      <c r="A811" s="4">
        <v>42411.0</v>
      </c>
      <c r="B811" s="1">
        <v>1548.5</v>
      </c>
      <c r="C811" s="1">
        <v>1552.0</v>
      </c>
      <c r="D811" s="1">
        <v>1528.4</v>
      </c>
      <c r="E811" s="1">
        <v>1543.35</v>
      </c>
      <c r="F811" s="1">
        <v>928658.0</v>
      </c>
      <c r="G811" s="1">
        <f t="shared" si="1"/>
        <v>1541.25</v>
      </c>
      <c r="H811" s="13">
        <f t="shared" si="2"/>
        <v>1431294143</v>
      </c>
      <c r="I811" s="1">
        <f t="shared" si="7"/>
        <v>1344185779195</v>
      </c>
      <c r="J811" s="1">
        <f t="shared" si="8"/>
        <v>1251327723</v>
      </c>
      <c r="K811" s="15">
        <f t="shared" si="3"/>
        <v>1074.207623</v>
      </c>
      <c r="L811" s="1" t="str">
        <f t="shared" si="4"/>
        <v>SELL</v>
      </c>
      <c r="M811" s="1" t="str">
        <f t="shared" si="5"/>
        <v>HOLD</v>
      </c>
      <c r="N811" s="1">
        <f t="shared" si="6"/>
        <v>1019.6</v>
      </c>
      <c r="O811" s="1">
        <f t="shared" si="9"/>
        <v>0</v>
      </c>
    </row>
    <row r="812" ht="14.25" customHeight="1">
      <c r="A812" s="4">
        <v>42412.0</v>
      </c>
      <c r="B812" s="1">
        <v>1540.1</v>
      </c>
      <c r="C812" s="1">
        <v>1570.0</v>
      </c>
      <c r="D812" s="1">
        <v>1536.15</v>
      </c>
      <c r="E812" s="1">
        <v>1556.35</v>
      </c>
      <c r="F812" s="1">
        <v>890768.0</v>
      </c>
      <c r="G812" s="1">
        <f t="shared" si="1"/>
        <v>1554.166667</v>
      </c>
      <c r="H812" s="13">
        <f t="shared" si="2"/>
        <v>1384401933</v>
      </c>
      <c r="I812" s="14">
        <f t="shared" si="7"/>
        <v>1345570181128</v>
      </c>
      <c r="J812" s="1">
        <f t="shared" si="8"/>
        <v>1252218491</v>
      </c>
      <c r="K812" s="15">
        <f t="shared" si="3"/>
        <v>1074.549043</v>
      </c>
      <c r="L812" s="1" t="str">
        <f t="shared" si="4"/>
        <v>SELL</v>
      </c>
      <c r="M812" s="1" t="str">
        <f t="shared" si="5"/>
        <v>HOLD</v>
      </c>
      <c r="N812" s="1">
        <f t="shared" si="6"/>
        <v>1019.6</v>
      </c>
      <c r="O812" s="1">
        <f t="shared" si="9"/>
        <v>0</v>
      </c>
    </row>
    <row r="813" ht="14.25" customHeight="1">
      <c r="A813" s="4">
        <v>42415.0</v>
      </c>
      <c r="B813" s="1">
        <v>1556.0</v>
      </c>
      <c r="C813" s="1">
        <v>1583.4</v>
      </c>
      <c r="D813" s="1">
        <v>1541.65</v>
      </c>
      <c r="E813" s="1">
        <v>1575.75</v>
      </c>
      <c r="F813" s="1">
        <v>1532831.0</v>
      </c>
      <c r="G813" s="1">
        <f t="shared" si="1"/>
        <v>1566.933333</v>
      </c>
      <c r="H813" s="13">
        <f t="shared" si="2"/>
        <v>2401843988</v>
      </c>
      <c r="I813" s="1">
        <f t="shared" si="7"/>
        <v>1347972025116</v>
      </c>
      <c r="J813" s="1">
        <f t="shared" si="8"/>
        <v>1253751322</v>
      </c>
      <c r="K813" s="15">
        <f t="shared" si="3"/>
        <v>1075.15103</v>
      </c>
      <c r="L813" s="1" t="str">
        <f t="shared" si="4"/>
        <v>SELL</v>
      </c>
      <c r="M813" s="1" t="str">
        <f t="shared" si="5"/>
        <v>HOLD</v>
      </c>
      <c r="N813" s="1">
        <f t="shared" si="6"/>
        <v>1019.6</v>
      </c>
      <c r="O813" s="1">
        <f t="shared" si="9"/>
        <v>0</v>
      </c>
    </row>
    <row r="814" ht="14.25" customHeight="1">
      <c r="A814" s="4">
        <v>42416.0</v>
      </c>
      <c r="B814" s="1">
        <v>1565.0</v>
      </c>
      <c r="C814" s="1">
        <v>1573.7</v>
      </c>
      <c r="D814" s="1">
        <v>1551.25</v>
      </c>
      <c r="E814" s="1">
        <v>1556.85</v>
      </c>
      <c r="F814" s="1">
        <v>484406.0</v>
      </c>
      <c r="G814" s="1">
        <f t="shared" si="1"/>
        <v>1560.6</v>
      </c>
      <c r="H814" s="13">
        <f t="shared" si="2"/>
        <v>755964003.6</v>
      </c>
      <c r="I814" s="14">
        <f t="shared" si="7"/>
        <v>1348727989120</v>
      </c>
      <c r="J814" s="1">
        <f t="shared" si="8"/>
        <v>1254235728</v>
      </c>
      <c r="K814" s="15">
        <f t="shared" si="3"/>
        <v>1075.338518</v>
      </c>
      <c r="L814" s="1" t="str">
        <f t="shared" si="4"/>
        <v>SELL</v>
      </c>
      <c r="M814" s="1" t="str">
        <f t="shared" si="5"/>
        <v>HOLD</v>
      </c>
      <c r="N814" s="1">
        <f t="shared" si="6"/>
        <v>1019.6</v>
      </c>
      <c r="O814" s="1">
        <f t="shared" si="9"/>
        <v>0</v>
      </c>
    </row>
    <row r="815" ht="14.25" customHeight="1">
      <c r="A815" s="4">
        <v>42417.0</v>
      </c>
      <c r="B815" s="1">
        <v>1556.0</v>
      </c>
      <c r="C815" s="1">
        <v>1571.2</v>
      </c>
      <c r="D815" s="1">
        <v>1541.25</v>
      </c>
      <c r="E815" s="1">
        <v>1567.35</v>
      </c>
      <c r="F815" s="1">
        <v>565166.0</v>
      </c>
      <c r="G815" s="1">
        <f t="shared" si="1"/>
        <v>1559.933333</v>
      </c>
      <c r="H815" s="13">
        <f t="shared" si="2"/>
        <v>881621282.3</v>
      </c>
      <c r="I815" s="1">
        <f t="shared" si="7"/>
        <v>1349609610402</v>
      </c>
      <c r="J815" s="1">
        <f t="shared" si="8"/>
        <v>1254800894</v>
      </c>
      <c r="K815" s="15">
        <f t="shared" si="3"/>
        <v>1075.556781</v>
      </c>
      <c r="L815" s="1" t="str">
        <f t="shared" si="4"/>
        <v>SELL</v>
      </c>
      <c r="M815" s="1" t="str">
        <f t="shared" si="5"/>
        <v>HOLD</v>
      </c>
      <c r="N815" s="1">
        <f t="shared" si="6"/>
        <v>1019.6</v>
      </c>
      <c r="O815" s="1">
        <f t="shared" si="9"/>
        <v>0</v>
      </c>
    </row>
    <row r="816" ht="14.25" customHeight="1">
      <c r="A816" s="4">
        <v>42418.0</v>
      </c>
      <c r="B816" s="1">
        <v>1570.0</v>
      </c>
      <c r="C816" s="1">
        <v>1575.0</v>
      </c>
      <c r="D816" s="1">
        <v>1531.0</v>
      </c>
      <c r="E816" s="1">
        <v>1543.4</v>
      </c>
      <c r="F816" s="1">
        <v>479966.0</v>
      </c>
      <c r="G816" s="1">
        <f t="shared" si="1"/>
        <v>1549.8</v>
      </c>
      <c r="H816" s="13">
        <f t="shared" si="2"/>
        <v>743851306.8</v>
      </c>
      <c r="I816" s="14">
        <f t="shared" si="7"/>
        <v>1350353461709</v>
      </c>
      <c r="J816" s="1">
        <f t="shared" si="8"/>
        <v>1255280860</v>
      </c>
      <c r="K816" s="15">
        <f t="shared" si="3"/>
        <v>1075.738111</v>
      </c>
      <c r="L816" s="1" t="str">
        <f t="shared" si="4"/>
        <v>SELL</v>
      </c>
      <c r="M816" s="1" t="str">
        <f t="shared" si="5"/>
        <v>HOLD</v>
      </c>
      <c r="N816" s="1">
        <f t="shared" si="6"/>
        <v>1019.6</v>
      </c>
      <c r="O816" s="1">
        <f t="shared" si="9"/>
        <v>0</v>
      </c>
    </row>
    <row r="817" ht="14.25" customHeight="1">
      <c r="A817" s="4">
        <v>42419.0</v>
      </c>
      <c r="B817" s="1">
        <v>1540.1</v>
      </c>
      <c r="C817" s="1">
        <v>1540.1</v>
      </c>
      <c r="D817" s="1">
        <v>1501.0</v>
      </c>
      <c r="E817" s="1">
        <v>1507.8</v>
      </c>
      <c r="F817" s="1">
        <v>563169.0</v>
      </c>
      <c r="G817" s="1">
        <f t="shared" si="1"/>
        <v>1516.3</v>
      </c>
      <c r="H817" s="13">
        <f t="shared" si="2"/>
        <v>853933154.7</v>
      </c>
      <c r="I817" s="1">
        <f t="shared" si="7"/>
        <v>1351207394864</v>
      </c>
      <c r="J817" s="1">
        <f t="shared" si="8"/>
        <v>1255844029</v>
      </c>
      <c r="K817" s="15">
        <f t="shared" si="3"/>
        <v>1075.935676</v>
      </c>
      <c r="L817" s="1" t="str">
        <f t="shared" si="4"/>
        <v>SELL</v>
      </c>
      <c r="M817" s="1" t="str">
        <f t="shared" si="5"/>
        <v>HOLD</v>
      </c>
      <c r="N817" s="1">
        <f t="shared" si="6"/>
        <v>1019.6</v>
      </c>
      <c r="O817" s="1">
        <f t="shared" si="9"/>
        <v>0</v>
      </c>
    </row>
    <row r="818" ht="14.25" customHeight="1">
      <c r="A818" s="4">
        <v>42422.0</v>
      </c>
      <c r="B818" s="1">
        <v>1505.0</v>
      </c>
      <c r="C818" s="1">
        <v>1509.35</v>
      </c>
      <c r="D818" s="1">
        <v>1484.1</v>
      </c>
      <c r="E818" s="1">
        <v>1498.35</v>
      </c>
      <c r="F818" s="1">
        <v>932624.0</v>
      </c>
      <c r="G818" s="1">
        <f t="shared" si="1"/>
        <v>1497.266667</v>
      </c>
      <c r="H818" s="13">
        <f t="shared" si="2"/>
        <v>1396386828</v>
      </c>
      <c r="I818" s="14">
        <f t="shared" si="7"/>
        <v>1352603781691</v>
      </c>
      <c r="J818" s="1">
        <f t="shared" si="8"/>
        <v>1256776653</v>
      </c>
      <c r="K818" s="15">
        <f t="shared" si="3"/>
        <v>1076.248336</v>
      </c>
      <c r="L818" s="1" t="str">
        <f t="shared" si="4"/>
        <v>SELL</v>
      </c>
      <c r="M818" s="1" t="str">
        <f t="shared" si="5"/>
        <v>HOLD</v>
      </c>
      <c r="N818" s="1">
        <f t="shared" si="6"/>
        <v>1019.6</v>
      </c>
      <c r="O818" s="1">
        <f t="shared" si="9"/>
        <v>0</v>
      </c>
    </row>
    <row r="819" ht="14.25" customHeight="1">
      <c r="A819" s="4">
        <v>42423.0</v>
      </c>
      <c r="B819" s="1">
        <v>1498.9</v>
      </c>
      <c r="C819" s="1">
        <v>1498.9</v>
      </c>
      <c r="D819" s="1">
        <v>1475.0</v>
      </c>
      <c r="E819" s="1">
        <v>1480.75</v>
      </c>
      <c r="F819" s="1">
        <v>448208.0</v>
      </c>
      <c r="G819" s="1">
        <f t="shared" si="1"/>
        <v>1484.883333</v>
      </c>
      <c r="H819" s="13">
        <f t="shared" si="2"/>
        <v>665536589.1</v>
      </c>
      <c r="I819" s="1">
        <f t="shared" si="7"/>
        <v>1353269318280</v>
      </c>
      <c r="J819" s="1">
        <f t="shared" si="8"/>
        <v>1257224861</v>
      </c>
      <c r="K819" s="15">
        <f t="shared" si="3"/>
        <v>1076.394017</v>
      </c>
      <c r="L819" s="1" t="str">
        <f t="shared" si="4"/>
        <v>SELL</v>
      </c>
      <c r="M819" s="1" t="str">
        <f t="shared" si="5"/>
        <v>HOLD</v>
      </c>
      <c r="N819" s="1">
        <f t="shared" si="6"/>
        <v>1019.6</v>
      </c>
      <c r="O819" s="1">
        <f t="shared" si="9"/>
        <v>0</v>
      </c>
    </row>
    <row r="820" ht="14.25" customHeight="1">
      <c r="A820" s="4">
        <v>42424.0</v>
      </c>
      <c r="B820" s="1">
        <v>1480.0</v>
      </c>
      <c r="C820" s="1">
        <v>1513.0</v>
      </c>
      <c r="D820" s="1">
        <v>1477.6</v>
      </c>
      <c r="E820" s="1">
        <v>1497.4</v>
      </c>
      <c r="F820" s="1">
        <v>836177.0</v>
      </c>
      <c r="G820" s="1">
        <f t="shared" si="1"/>
        <v>1496</v>
      </c>
      <c r="H820" s="13">
        <f t="shared" si="2"/>
        <v>1250920792</v>
      </c>
      <c r="I820" s="14">
        <f t="shared" si="7"/>
        <v>1354520239072</v>
      </c>
      <c r="J820" s="1">
        <f t="shared" si="8"/>
        <v>1258061038</v>
      </c>
      <c r="K820" s="15">
        <f t="shared" si="3"/>
        <v>1076.67291</v>
      </c>
      <c r="L820" s="1" t="str">
        <f t="shared" si="4"/>
        <v>SELL</v>
      </c>
      <c r="M820" s="1" t="str">
        <f t="shared" si="5"/>
        <v>HOLD</v>
      </c>
      <c r="N820" s="1">
        <f t="shared" si="6"/>
        <v>1019.6</v>
      </c>
      <c r="O820" s="1">
        <f t="shared" si="9"/>
        <v>0</v>
      </c>
    </row>
    <row r="821" ht="14.25" customHeight="1">
      <c r="A821" s="4">
        <v>42425.0</v>
      </c>
      <c r="B821" s="1">
        <v>1509.9</v>
      </c>
      <c r="C821" s="1">
        <v>1538.9</v>
      </c>
      <c r="D821" s="1">
        <v>1501.0</v>
      </c>
      <c r="E821" s="1">
        <v>1530.45</v>
      </c>
      <c r="F821" s="1">
        <v>1023142.0</v>
      </c>
      <c r="G821" s="1">
        <f t="shared" si="1"/>
        <v>1523.45</v>
      </c>
      <c r="H821" s="13">
        <f t="shared" si="2"/>
        <v>1558705680</v>
      </c>
      <c r="I821" s="1">
        <f t="shared" si="7"/>
        <v>1356078944752</v>
      </c>
      <c r="J821" s="1">
        <f t="shared" si="8"/>
        <v>1259084180</v>
      </c>
      <c r="K821" s="15">
        <f t="shared" si="3"/>
        <v>1077.035965</v>
      </c>
      <c r="L821" s="1" t="str">
        <f t="shared" si="4"/>
        <v>SELL</v>
      </c>
      <c r="M821" s="1" t="str">
        <f t="shared" si="5"/>
        <v>HOLD</v>
      </c>
      <c r="N821" s="1">
        <f t="shared" si="6"/>
        <v>1019.6</v>
      </c>
      <c r="O821" s="1">
        <f t="shared" si="9"/>
        <v>0</v>
      </c>
    </row>
    <row r="822" ht="14.25" customHeight="1">
      <c r="A822" s="4">
        <v>42426.0</v>
      </c>
      <c r="B822" s="1">
        <v>1540.0</v>
      </c>
      <c r="C822" s="1">
        <v>1550.1</v>
      </c>
      <c r="D822" s="1">
        <v>1520.7</v>
      </c>
      <c r="E822" s="1">
        <v>1536.9</v>
      </c>
      <c r="F822" s="1">
        <v>1122329.0</v>
      </c>
      <c r="G822" s="1">
        <f t="shared" si="1"/>
        <v>1535.9</v>
      </c>
      <c r="H822" s="13">
        <f t="shared" si="2"/>
        <v>1723785111</v>
      </c>
      <c r="I822" s="14">
        <f t="shared" si="7"/>
        <v>1357802729863</v>
      </c>
      <c r="J822" s="1">
        <f t="shared" si="8"/>
        <v>1260206509</v>
      </c>
      <c r="K822" s="15">
        <f t="shared" si="3"/>
        <v>1077.444625</v>
      </c>
      <c r="L822" s="1" t="str">
        <f t="shared" si="4"/>
        <v>SELL</v>
      </c>
      <c r="M822" s="1" t="str">
        <f t="shared" si="5"/>
        <v>HOLD</v>
      </c>
      <c r="N822" s="1">
        <f t="shared" si="6"/>
        <v>1019.6</v>
      </c>
      <c r="O822" s="1">
        <f t="shared" si="9"/>
        <v>0</v>
      </c>
    </row>
    <row r="823" ht="14.25" customHeight="1">
      <c r="A823" s="4">
        <v>42429.0</v>
      </c>
      <c r="B823" s="1">
        <v>1481.9</v>
      </c>
      <c r="C823" s="1">
        <v>1524.5</v>
      </c>
      <c r="D823" s="1">
        <v>1478.35</v>
      </c>
      <c r="E823" s="1">
        <v>1511.75</v>
      </c>
      <c r="F823" s="1">
        <v>2516030.0</v>
      </c>
      <c r="G823" s="1">
        <f t="shared" si="1"/>
        <v>1504.866667</v>
      </c>
      <c r="H823" s="13">
        <f t="shared" si="2"/>
        <v>3786289679</v>
      </c>
      <c r="I823" s="1">
        <f t="shared" si="7"/>
        <v>1361589019543</v>
      </c>
      <c r="J823" s="1">
        <f t="shared" si="8"/>
        <v>1262722539</v>
      </c>
      <c r="K823" s="15">
        <f t="shared" si="3"/>
        <v>1078.296282</v>
      </c>
      <c r="L823" s="1" t="str">
        <f t="shared" si="4"/>
        <v>SELL</v>
      </c>
      <c r="M823" s="1" t="str">
        <f t="shared" si="5"/>
        <v>HOLD</v>
      </c>
      <c r="N823" s="1">
        <f t="shared" si="6"/>
        <v>1019.6</v>
      </c>
      <c r="O823" s="1">
        <f t="shared" si="9"/>
        <v>0</v>
      </c>
    </row>
    <row r="824" ht="14.25" customHeight="1">
      <c r="A824" s="4">
        <v>42430.0</v>
      </c>
      <c r="B824" s="1">
        <v>1513.5</v>
      </c>
      <c r="C824" s="1">
        <v>1514.0</v>
      </c>
      <c r="D824" s="1">
        <v>1448.35</v>
      </c>
      <c r="E824" s="1">
        <v>1472.45</v>
      </c>
      <c r="F824" s="1">
        <v>2695748.0</v>
      </c>
      <c r="G824" s="1">
        <f t="shared" si="1"/>
        <v>1478.266667</v>
      </c>
      <c r="H824" s="13">
        <f t="shared" si="2"/>
        <v>3985034410</v>
      </c>
      <c r="I824" s="14">
        <f t="shared" si="7"/>
        <v>1365574053953</v>
      </c>
      <c r="J824" s="1">
        <f t="shared" si="8"/>
        <v>1265418287</v>
      </c>
      <c r="K824" s="15">
        <f t="shared" si="3"/>
        <v>1079.148348</v>
      </c>
      <c r="L824" s="1" t="str">
        <f t="shared" si="4"/>
        <v>SELL</v>
      </c>
      <c r="M824" s="1" t="str">
        <f t="shared" si="5"/>
        <v>HOLD</v>
      </c>
      <c r="N824" s="1">
        <f t="shared" si="6"/>
        <v>1019.6</v>
      </c>
      <c r="O824" s="1">
        <f t="shared" si="9"/>
        <v>0</v>
      </c>
    </row>
    <row r="825" ht="14.25" customHeight="1">
      <c r="A825" s="4">
        <v>42431.0</v>
      </c>
      <c r="B825" s="1">
        <v>1470.0</v>
      </c>
      <c r="C825" s="1">
        <v>1493.45</v>
      </c>
      <c r="D825" s="1">
        <v>1457.95</v>
      </c>
      <c r="E825" s="1">
        <v>1483.15</v>
      </c>
      <c r="F825" s="1">
        <v>1535791.0</v>
      </c>
      <c r="G825" s="1">
        <f t="shared" si="1"/>
        <v>1478.183333</v>
      </c>
      <c r="H825" s="13">
        <f t="shared" si="2"/>
        <v>2270180660</v>
      </c>
      <c r="I825" s="1">
        <f t="shared" si="7"/>
        <v>1367844234613</v>
      </c>
      <c r="J825" s="1">
        <f t="shared" si="8"/>
        <v>1266954078</v>
      </c>
      <c r="K825" s="15">
        <f t="shared" si="3"/>
        <v>1079.632055</v>
      </c>
      <c r="L825" s="1" t="str">
        <f t="shared" si="4"/>
        <v>SELL</v>
      </c>
      <c r="M825" s="1" t="str">
        <f t="shared" si="5"/>
        <v>HOLD</v>
      </c>
      <c r="N825" s="1">
        <f t="shared" si="6"/>
        <v>1019.6</v>
      </c>
      <c r="O825" s="1">
        <f t="shared" si="9"/>
        <v>0</v>
      </c>
    </row>
    <row r="826" ht="14.25" customHeight="1">
      <c r="A826" s="4">
        <v>42432.0</v>
      </c>
      <c r="B826" s="1">
        <v>1495.0</v>
      </c>
      <c r="C826" s="1">
        <v>1499.0</v>
      </c>
      <c r="D826" s="1">
        <v>1431.0</v>
      </c>
      <c r="E826" s="1">
        <v>1456.65</v>
      </c>
      <c r="F826" s="1">
        <v>2639502.0</v>
      </c>
      <c r="G826" s="1">
        <f t="shared" si="1"/>
        <v>1462.216667</v>
      </c>
      <c r="H826" s="13">
        <f t="shared" si="2"/>
        <v>3859523816</v>
      </c>
      <c r="I826" s="14">
        <f t="shared" si="7"/>
        <v>1371703758429</v>
      </c>
      <c r="J826" s="1">
        <f t="shared" si="8"/>
        <v>1269593580</v>
      </c>
      <c r="K826" s="15">
        <f t="shared" si="3"/>
        <v>1080.427453</v>
      </c>
      <c r="L826" s="1" t="str">
        <f t="shared" si="4"/>
        <v>SELL</v>
      </c>
      <c r="M826" s="1" t="str">
        <f t="shared" si="5"/>
        <v>HOLD</v>
      </c>
      <c r="N826" s="1">
        <f t="shared" si="6"/>
        <v>1019.6</v>
      </c>
      <c r="O826" s="1">
        <f t="shared" si="9"/>
        <v>0</v>
      </c>
    </row>
    <row r="827" ht="14.25" customHeight="1">
      <c r="A827" s="4">
        <v>42433.0</v>
      </c>
      <c r="B827" s="1">
        <v>1487.95</v>
      </c>
      <c r="C827" s="1">
        <v>1494.9</v>
      </c>
      <c r="D827" s="1">
        <v>1427.45</v>
      </c>
      <c r="E827" s="1">
        <v>1452.75</v>
      </c>
      <c r="F827" s="1">
        <v>4277229.0</v>
      </c>
      <c r="G827" s="1">
        <f t="shared" si="1"/>
        <v>1458.366667</v>
      </c>
      <c r="H827" s="13">
        <f t="shared" si="2"/>
        <v>6237768199</v>
      </c>
      <c r="I827" s="1">
        <f t="shared" si="7"/>
        <v>1377941526628</v>
      </c>
      <c r="J827" s="1">
        <f t="shared" si="8"/>
        <v>1273870809</v>
      </c>
      <c r="K827" s="15">
        <f t="shared" si="3"/>
        <v>1081.696446</v>
      </c>
      <c r="L827" s="1" t="str">
        <f t="shared" si="4"/>
        <v>SELL</v>
      </c>
      <c r="M827" s="1" t="str">
        <f t="shared" si="5"/>
        <v>HOLD</v>
      </c>
      <c r="N827" s="1">
        <f t="shared" si="6"/>
        <v>1019.6</v>
      </c>
      <c r="O827" s="1">
        <f t="shared" si="9"/>
        <v>0</v>
      </c>
    </row>
    <row r="828" ht="14.25" customHeight="1">
      <c r="A828" s="4">
        <v>42436.0</v>
      </c>
      <c r="B828" s="1">
        <v>1446.0</v>
      </c>
      <c r="C828" s="1">
        <v>1459.8</v>
      </c>
      <c r="D828" s="1">
        <v>1425.0</v>
      </c>
      <c r="E828" s="1">
        <v>1425.3</v>
      </c>
      <c r="F828" s="1">
        <v>1481242.0</v>
      </c>
      <c r="G828" s="1">
        <f t="shared" si="1"/>
        <v>1436.7</v>
      </c>
      <c r="H828" s="13">
        <f t="shared" si="2"/>
        <v>2128100381</v>
      </c>
      <c r="I828" s="14">
        <f t="shared" si="7"/>
        <v>1380069627009</v>
      </c>
      <c r="J828" s="1">
        <f t="shared" si="8"/>
        <v>1275352051</v>
      </c>
      <c r="K828" s="15">
        <f t="shared" si="3"/>
        <v>1082.10876</v>
      </c>
      <c r="L828" s="1" t="str">
        <f t="shared" si="4"/>
        <v>SELL</v>
      </c>
      <c r="M828" s="1" t="str">
        <f t="shared" si="5"/>
        <v>HOLD</v>
      </c>
      <c r="N828" s="1">
        <f t="shared" si="6"/>
        <v>1019.6</v>
      </c>
      <c r="O828" s="1">
        <f t="shared" si="9"/>
        <v>0</v>
      </c>
    </row>
    <row r="829" ht="14.25" customHeight="1">
      <c r="A829" s="4">
        <v>42437.0</v>
      </c>
      <c r="B829" s="1">
        <v>1424.45</v>
      </c>
      <c r="C829" s="1">
        <v>1448.0</v>
      </c>
      <c r="D829" s="1">
        <v>1424.0</v>
      </c>
      <c r="E829" s="1">
        <v>1430.55</v>
      </c>
      <c r="F829" s="1">
        <v>1692085.0</v>
      </c>
      <c r="G829" s="1">
        <f t="shared" si="1"/>
        <v>1434.183333</v>
      </c>
      <c r="H829" s="13">
        <f t="shared" si="2"/>
        <v>2426760106</v>
      </c>
      <c r="I829" s="1">
        <f t="shared" si="7"/>
        <v>1382496387115</v>
      </c>
      <c r="J829" s="1">
        <f t="shared" si="8"/>
        <v>1277044136</v>
      </c>
      <c r="K829" s="15">
        <f t="shared" si="3"/>
        <v>1082.57526</v>
      </c>
      <c r="L829" s="1" t="str">
        <f t="shared" si="4"/>
        <v>SELL</v>
      </c>
      <c r="M829" s="1" t="str">
        <f t="shared" si="5"/>
        <v>HOLD</v>
      </c>
      <c r="N829" s="1">
        <f t="shared" si="6"/>
        <v>1019.6</v>
      </c>
      <c r="O829" s="1">
        <f t="shared" si="9"/>
        <v>0</v>
      </c>
    </row>
    <row r="830" ht="14.25" customHeight="1">
      <c r="A830" s="4">
        <v>42438.0</v>
      </c>
      <c r="B830" s="1">
        <v>1430.55</v>
      </c>
      <c r="C830" s="1">
        <v>1430.55</v>
      </c>
      <c r="D830" s="1">
        <v>1398.65</v>
      </c>
      <c r="E830" s="1">
        <v>1402.3</v>
      </c>
      <c r="F830" s="1">
        <v>3964597.0</v>
      </c>
      <c r="G830" s="1">
        <f t="shared" si="1"/>
        <v>1410.5</v>
      </c>
      <c r="H830" s="13">
        <f t="shared" si="2"/>
        <v>5592064069</v>
      </c>
      <c r="I830" s="14">
        <f t="shared" si="7"/>
        <v>1388088451183</v>
      </c>
      <c r="J830" s="1">
        <f t="shared" si="8"/>
        <v>1281008733</v>
      </c>
      <c r="K830" s="15">
        <f t="shared" si="3"/>
        <v>1083.590155</v>
      </c>
      <c r="L830" s="1" t="str">
        <f t="shared" si="4"/>
        <v>SELL</v>
      </c>
      <c r="M830" s="1" t="str">
        <f t="shared" si="5"/>
        <v>HOLD</v>
      </c>
      <c r="N830" s="1">
        <f t="shared" si="6"/>
        <v>1019.6</v>
      </c>
      <c r="O830" s="1">
        <f t="shared" si="9"/>
        <v>0</v>
      </c>
    </row>
    <row r="831" ht="14.25" customHeight="1">
      <c r="A831" s="4">
        <v>42439.0</v>
      </c>
      <c r="B831" s="1">
        <v>1393.0</v>
      </c>
      <c r="C831" s="1">
        <v>1393.45</v>
      </c>
      <c r="D831" s="1">
        <v>1365.1</v>
      </c>
      <c r="E831" s="1">
        <v>1369.35</v>
      </c>
      <c r="F831" s="1">
        <v>2377038.0</v>
      </c>
      <c r="G831" s="1">
        <f t="shared" si="1"/>
        <v>1375.966667</v>
      </c>
      <c r="H831" s="13">
        <f t="shared" si="2"/>
        <v>3270725053</v>
      </c>
      <c r="I831" s="1">
        <f t="shared" si="7"/>
        <v>1391359176237</v>
      </c>
      <c r="J831" s="1">
        <f t="shared" si="8"/>
        <v>1283385771</v>
      </c>
      <c r="K831" s="15">
        <f t="shared" si="3"/>
        <v>1084.131683</v>
      </c>
      <c r="L831" s="1" t="str">
        <f t="shared" si="4"/>
        <v>SELL</v>
      </c>
      <c r="M831" s="1" t="str">
        <f t="shared" si="5"/>
        <v>HOLD</v>
      </c>
      <c r="N831" s="1">
        <f t="shared" si="6"/>
        <v>1019.6</v>
      </c>
      <c r="O831" s="1">
        <f t="shared" si="9"/>
        <v>0</v>
      </c>
    </row>
    <row r="832" ht="14.25" customHeight="1">
      <c r="A832" s="4">
        <v>42440.0</v>
      </c>
      <c r="B832" s="1">
        <v>1365.0</v>
      </c>
      <c r="C832" s="1">
        <v>1384.7</v>
      </c>
      <c r="D832" s="1">
        <v>1365.0</v>
      </c>
      <c r="E832" s="1">
        <v>1370.75</v>
      </c>
      <c r="F832" s="1">
        <v>1984458.0</v>
      </c>
      <c r="G832" s="1">
        <f t="shared" si="1"/>
        <v>1373.483333</v>
      </c>
      <c r="H832" s="13">
        <f t="shared" si="2"/>
        <v>2725619989</v>
      </c>
      <c r="I832" s="14">
        <f t="shared" si="7"/>
        <v>1394084796226</v>
      </c>
      <c r="J832" s="1">
        <f t="shared" si="8"/>
        <v>1285370229</v>
      </c>
      <c r="K832" s="15">
        <f t="shared" si="3"/>
        <v>1084.578408</v>
      </c>
      <c r="L832" s="1" t="str">
        <f t="shared" si="4"/>
        <v>SELL</v>
      </c>
      <c r="M832" s="1" t="str">
        <f t="shared" si="5"/>
        <v>HOLD</v>
      </c>
      <c r="N832" s="1">
        <f t="shared" si="6"/>
        <v>1019.6</v>
      </c>
      <c r="O832" s="1">
        <f t="shared" si="9"/>
        <v>0</v>
      </c>
    </row>
    <row r="833" ht="14.25" customHeight="1">
      <c r="A833" s="4">
        <v>42443.0</v>
      </c>
      <c r="B833" s="1">
        <v>1368.0</v>
      </c>
      <c r="C833" s="1">
        <v>1382.0</v>
      </c>
      <c r="D833" s="1">
        <v>1365.0</v>
      </c>
      <c r="E833" s="1">
        <v>1378.4</v>
      </c>
      <c r="F833" s="1">
        <v>2010285.0</v>
      </c>
      <c r="G833" s="1">
        <f t="shared" si="1"/>
        <v>1375.133333</v>
      </c>
      <c r="H833" s="13">
        <f t="shared" si="2"/>
        <v>2764409913</v>
      </c>
      <c r="I833" s="1">
        <f t="shared" si="7"/>
        <v>1396849206139</v>
      </c>
      <c r="J833" s="1">
        <f t="shared" si="8"/>
        <v>1287380514</v>
      </c>
      <c r="K833" s="15">
        <f t="shared" si="3"/>
        <v>1085.032118</v>
      </c>
      <c r="L833" s="1" t="str">
        <f t="shared" si="4"/>
        <v>SELL</v>
      </c>
      <c r="M833" s="1" t="str">
        <f t="shared" si="5"/>
        <v>HOLD</v>
      </c>
      <c r="N833" s="1">
        <f t="shared" si="6"/>
        <v>1019.6</v>
      </c>
      <c r="O833" s="1">
        <f t="shared" si="9"/>
        <v>0</v>
      </c>
    </row>
    <row r="834" ht="14.25" customHeight="1">
      <c r="A834" s="4">
        <v>42444.0</v>
      </c>
      <c r="B834" s="1">
        <v>1373.5</v>
      </c>
      <c r="C834" s="1">
        <v>1438.8</v>
      </c>
      <c r="D834" s="1">
        <v>1373.5</v>
      </c>
      <c r="E834" s="1">
        <v>1433.9</v>
      </c>
      <c r="F834" s="1">
        <v>2815163.0</v>
      </c>
      <c r="G834" s="1">
        <f t="shared" si="1"/>
        <v>1415.4</v>
      </c>
      <c r="H834" s="13">
        <f t="shared" si="2"/>
        <v>3984581710</v>
      </c>
      <c r="I834" s="14">
        <f t="shared" si="7"/>
        <v>1400833787849</v>
      </c>
      <c r="J834" s="1">
        <f t="shared" si="8"/>
        <v>1290195677</v>
      </c>
      <c r="K834" s="15">
        <f t="shared" si="3"/>
        <v>1085.75297</v>
      </c>
      <c r="L834" s="1" t="str">
        <f t="shared" si="4"/>
        <v>SELL</v>
      </c>
      <c r="M834" s="1" t="str">
        <f t="shared" si="5"/>
        <v>HOLD</v>
      </c>
      <c r="N834" s="1">
        <f t="shared" si="6"/>
        <v>1019.6</v>
      </c>
      <c r="O834" s="1">
        <f t="shared" si="9"/>
        <v>0</v>
      </c>
    </row>
    <row r="835" ht="14.25" customHeight="1">
      <c r="A835" s="4">
        <v>42445.0</v>
      </c>
      <c r="B835" s="1">
        <v>1426.0</v>
      </c>
      <c r="C835" s="1">
        <v>1447.25</v>
      </c>
      <c r="D835" s="1">
        <v>1407.9</v>
      </c>
      <c r="E835" s="1">
        <v>1418.5</v>
      </c>
      <c r="F835" s="1">
        <v>1820895.0</v>
      </c>
      <c r="G835" s="1">
        <f t="shared" si="1"/>
        <v>1424.55</v>
      </c>
      <c r="H835" s="13">
        <f t="shared" si="2"/>
        <v>2593955972</v>
      </c>
      <c r="I835" s="1">
        <f t="shared" si="7"/>
        <v>1403427743821</v>
      </c>
      <c r="J835" s="1">
        <f t="shared" si="8"/>
        <v>1292016572</v>
      </c>
      <c r="K835" s="15">
        <f t="shared" si="3"/>
        <v>1086.230451</v>
      </c>
      <c r="L835" s="1" t="str">
        <f t="shared" si="4"/>
        <v>SELL</v>
      </c>
      <c r="M835" s="1" t="str">
        <f t="shared" si="5"/>
        <v>HOLD</v>
      </c>
      <c r="N835" s="1">
        <f t="shared" si="6"/>
        <v>1019.6</v>
      </c>
      <c r="O835" s="1">
        <f t="shared" si="9"/>
        <v>0</v>
      </c>
    </row>
    <row r="836" ht="14.25" customHeight="1">
      <c r="A836" s="4">
        <v>42446.0</v>
      </c>
      <c r="B836" s="1">
        <v>1420.0</v>
      </c>
      <c r="C836" s="1">
        <v>1472.4</v>
      </c>
      <c r="D836" s="1">
        <v>1420.0</v>
      </c>
      <c r="E836" s="1">
        <v>1467.2</v>
      </c>
      <c r="F836" s="1">
        <v>1863559.0</v>
      </c>
      <c r="G836" s="1">
        <f t="shared" si="1"/>
        <v>1453.2</v>
      </c>
      <c r="H836" s="13">
        <f t="shared" si="2"/>
        <v>2708123939</v>
      </c>
      <c r="I836" s="14">
        <f t="shared" si="7"/>
        <v>1406135867760</v>
      </c>
      <c r="J836" s="1">
        <f t="shared" si="8"/>
        <v>1293880131</v>
      </c>
      <c r="K836" s="15">
        <f t="shared" si="3"/>
        <v>1086.758993</v>
      </c>
      <c r="L836" s="1" t="str">
        <f t="shared" si="4"/>
        <v>SELL</v>
      </c>
      <c r="M836" s="1" t="str">
        <f t="shared" si="5"/>
        <v>HOLD</v>
      </c>
      <c r="N836" s="1">
        <f t="shared" si="6"/>
        <v>1019.6</v>
      </c>
      <c r="O836" s="1">
        <f t="shared" si="9"/>
        <v>0</v>
      </c>
    </row>
    <row r="837" ht="14.25" customHeight="1">
      <c r="A837" s="4">
        <v>42447.0</v>
      </c>
      <c r="B837" s="1">
        <v>1467.1</v>
      </c>
      <c r="C837" s="1">
        <v>1478.85</v>
      </c>
      <c r="D837" s="1">
        <v>1457.4</v>
      </c>
      <c r="E837" s="1">
        <v>1471.6</v>
      </c>
      <c r="F837" s="1">
        <v>1130090.0</v>
      </c>
      <c r="G837" s="1">
        <f t="shared" si="1"/>
        <v>1469.283333</v>
      </c>
      <c r="H837" s="13">
        <f t="shared" si="2"/>
        <v>1660422402</v>
      </c>
      <c r="I837" s="1">
        <f t="shared" si="7"/>
        <v>1407796290162</v>
      </c>
      <c r="J837" s="1">
        <f t="shared" si="8"/>
        <v>1295010221</v>
      </c>
      <c r="K837" s="15">
        <f t="shared" si="3"/>
        <v>1087.092802</v>
      </c>
      <c r="L837" s="1" t="str">
        <f t="shared" si="4"/>
        <v>SELL</v>
      </c>
      <c r="M837" s="1" t="str">
        <f t="shared" si="5"/>
        <v>HOLD</v>
      </c>
      <c r="N837" s="1">
        <f t="shared" si="6"/>
        <v>1019.6</v>
      </c>
      <c r="O837" s="1">
        <f t="shared" si="9"/>
        <v>0</v>
      </c>
    </row>
    <row r="838" ht="14.25" customHeight="1">
      <c r="A838" s="4">
        <v>42450.0</v>
      </c>
      <c r="B838" s="1">
        <v>1472.0</v>
      </c>
      <c r="C838" s="1">
        <v>1487.8</v>
      </c>
      <c r="D838" s="1">
        <v>1470.0</v>
      </c>
      <c r="E838" s="1">
        <v>1480.1</v>
      </c>
      <c r="F838" s="1">
        <v>884065.0</v>
      </c>
      <c r="G838" s="1">
        <f t="shared" si="1"/>
        <v>1479.3</v>
      </c>
      <c r="H838" s="13">
        <f t="shared" si="2"/>
        <v>1307797355</v>
      </c>
      <c r="I838" s="14">
        <f t="shared" si="7"/>
        <v>1409104087516</v>
      </c>
      <c r="J838" s="1">
        <f t="shared" si="8"/>
        <v>1295894286</v>
      </c>
      <c r="K838" s="15">
        <f t="shared" si="3"/>
        <v>1087.360368</v>
      </c>
      <c r="L838" s="1" t="str">
        <f t="shared" si="4"/>
        <v>SELL</v>
      </c>
      <c r="M838" s="1" t="str">
        <f t="shared" si="5"/>
        <v>HOLD</v>
      </c>
      <c r="N838" s="1">
        <f t="shared" si="6"/>
        <v>1019.6</v>
      </c>
      <c r="O838" s="1">
        <f t="shared" si="9"/>
        <v>0</v>
      </c>
    </row>
    <row r="839" ht="14.25" customHeight="1">
      <c r="A839" s="4">
        <v>42451.0</v>
      </c>
      <c r="B839" s="1">
        <v>1483.2</v>
      </c>
      <c r="C839" s="1">
        <v>1503.45</v>
      </c>
      <c r="D839" s="1">
        <v>1483.0</v>
      </c>
      <c r="E839" s="1">
        <v>1498.45</v>
      </c>
      <c r="F839" s="1">
        <v>974850.0</v>
      </c>
      <c r="G839" s="1">
        <f t="shared" si="1"/>
        <v>1494.966667</v>
      </c>
      <c r="H839" s="13">
        <f t="shared" si="2"/>
        <v>1457368255</v>
      </c>
      <c r="I839" s="1">
        <f t="shared" si="7"/>
        <v>1410561455771</v>
      </c>
      <c r="J839" s="1">
        <f t="shared" si="8"/>
        <v>1296869136</v>
      </c>
      <c r="K839" s="15">
        <f t="shared" si="3"/>
        <v>1087.666763</v>
      </c>
      <c r="L839" s="1" t="str">
        <f t="shared" si="4"/>
        <v>SELL</v>
      </c>
      <c r="M839" s="1" t="str">
        <f t="shared" si="5"/>
        <v>HOLD</v>
      </c>
      <c r="N839" s="1">
        <f t="shared" si="6"/>
        <v>1019.6</v>
      </c>
      <c r="O839" s="1">
        <f t="shared" si="9"/>
        <v>0</v>
      </c>
    </row>
    <row r="840" ht="14.25" customHeight="1">
      <c r="A840" s="4">
        <v>42452.0</v>
      </c>
      <c r="B840" s="1">
        <v>1498.45</v>
      </c>
      <c r="C840" s="1">
        <v>1510.9</v>
      </c>
      <c r="D840" s="1">
        <v>1491.1</v>
      </c>
      <c r="E840" s="1">
        <v>1495.9</v>
      </c>
      <c r="F840" s="1">
        <v>569857.0</v>
      </c>
      <c r="G840" s="1">
        <f t="shared" si="1"/>
        <v>1499.3</v>
      </c>
      <c r="H840" s="13">
        <f t="shared" si="2"/>
        <v>854386600.1</v>
      </c>
      <c r="I840" s="14">
        <f t="shared" si="7"/>
        <v>1411415842372</v>
      </c>
      <c r="J840" s="1">
        <f t="shared" si="8"/>
        <v>1297438993</v>
      </c>
      <c r="K840" s="15">
        <f t="shared" si="3"/>
        <v>1087.84756</v>
      </c>
      <c r="L840" s="1" t="str">
        <f t="shared" si="4"/>
        <v>SELL</v>
      </c>
      <c r="M840" s="1" t="str">
        <f t="shared" si="5"/>
        <v>HOLD</v>
      </c>
      <c r="N840" s="1">
        <f t="shared" si="6"/>
        <v>1019.6</v>
      </c>
      <c r="O840" s="1">
        <f t="shared" si="9"/>
        <v>0</v>
      </c>
    </row>
    <row r="841" ht="14.25" customHeight="1">
      <c r="A841" s="4">
        <v>42453.0</v>
      </c>
      <c r="B841" s="1">
        <v>1495.0</v>
      </c>
      <c r="C841" s="1">
        <v>1495.0</v>
      </c>
      <c r="D841" s="1">
        <v>1486.1</v>
      </c>
      <c r="E841" s="1">
        <v>1489.65</v>
      </c>
      <c r="F841" s="1">
        <v>28017.0</v>
      </c>
      <c r="G841" s="1">
        <f t="shared" si="1"/>
        <v>1490.25</v>
      </c>
      <c r="H841" s="13">
        <f t="shared" si="2"/>
        <v>41752334.25</v>
      </c>
      <c r="I841" s="1">
        <f t="shared" si="7"/>
        <v>1411457594706</v>
      </c>
      <c r="J841" s="1">
        <f t="shared" si="8"/>
        <v>1297467010</v>
      </c>
      <c r="K841" s="15">
        <f t="shared" si="3"/>
        <v>1087.856249</v>
      </c>
      <c r="L841" s="1" t="str">
        <f t="shared" si="4"/>
        <v>SELL</v>
      </c>
      <c r="M841" s="1" t="str">
        <f t="shared" si="5"/>
        <v>HOLD</v>
      </c>
      <c r="N841" s="1">
        <f t="shared" si="6"/>
        <v>1019.6</v>
      </c>
      <c r="O841" s="1">
        <f t="shared" si="9"/>
        <v>0</v>
      </c>
    </row>
    <row r="842" ht="14.25" customHeight="1">
      <c r="A842" s="4">
        <v>42454.0</v>
      </c>
      <c r="B842" s="1">
        <v>1480.0</v>
      </c>
      <c r="C842" s="1">
        <v>1481.0</v>
      </c>
      <c r="D842" s="1">
        <v>1445.7</v>
      </c>
      <c r="E842" s="1">
        <v>1451.6</v>
      </c>
      <c r="F842" s="1">
        <v>931249.0</v>
      </c>
      <c r="G842" s="1">
        <f t="shared" si="1"/>
        <v>1459.433333</v>
      </c>
      <c r="H842" s="13">
        <f t="shared" si="2"/>
        <v>1359095832</v>
      </c>
      <c r="I842" s="14">
        <f t="shared" si="7"/>
        <v>1412816690538</v>
      </c>
      <c r="J842" s="1">
        <f t="shared" si="8"/>
        <v>1298398259</v>
      </c>
      <c r="K842" s="15">
        <f t="shared" si="3"/>
        <v>1088.122755</v>
      </c>
      <c r="L842" s="1" t="str">
        <f t="shared" si="4"/>
        <v>SELL</v>
      </c>
      <c r="M842" s="1" t="str">
        <f t="shared" si="5"/>
        <v>HOLD</v>
      </c>
      <c r="N842" s="1">
        <f t="shared" si="6"/>
        <v>1019.6</v>
      </c>
      <c r="O842" s="1">
        <f t="shared" si="9"/>
        <v>0</v>
      </c>
    </row>
    <row r="843" ht="14.25" customHeight="1">
      <c r="A843" s="4">
        <v>42457.0</v>
      </c>
      <c r="B843" s="1">
        <v>1455.1</v>
      </c>
      <c r="C843" s="1">
        <v>1470.55</v>
      </c>
      <c r="D843" s="1">
        <v>1443.75</v>
      </c>
      <c r="E843" s="1">
        <v>1457.95</v>
      </c>
      <c r="F843" s="1">
        <v>1125050.0</v>
      </c>
      <c r="G843" s="1">
        <f t="shared" si="1"/>
        <v>1457.416667</v>
      </c>
      <c r="H843" s="13">
        <f t="shared" si="2"/>
        <v>1639666621</v>
      </c>
      <c r="I843" s="1">
        <f t="shared" si="7"/>
        <v>1414456357159</v>
      </c>
      <c r="J843" s="1">
        <f t="shared" si="8"/>
        <v>1299523309</v>
      </c>
      <c r="K843" s="15">
        <f t="shared" si="3"/>
        <v>1088.442468</v>
      </c>
      <c r="L843" s="1" t="str">
        <f t="shared" si="4"/>
        <v>SELL</v>
      </c>
      <c r="M843" s="1" t="str">
        <f t="shared" si="5"/>
        <v>HOLD</v>
      </c>
      <c r="N843" s="1">
        <f t="shared" si="6"/>
        <v>1019.6</v>
      </c>
      <c r="O843" s="1">
        <f t="shared" si="9"/>
        <v>0</v>
      </c>
    </row>
    <row r="844" ht="14.25" customHeight="1">
      <c r="A844" s="4">
        <v>42458.0</v>
      </c>
      <c r="B844" s="1">
        <v>1458.1</v>
      </c>
      <c r="C844" s="1">
        <v>1477.2</v>
      </c>
      <c r="D844" s="1">
        <v>1450.0</v>
      </c>
      <c r="E844" s="1">
        <v>1471.55</v>
      </c>
      <c r="F844" s="1">
        <v>1782963.0</v>
      </c>
      <c r="G844" s="1">
        <f t="shared" si="1"/>
        <v>1466.25</v>
      </c>
      <c r="H844" s="13">
        <f t="shared" si="2"/>
        <v>2614269499</v>
      </c>
      <c r="I844" s="14">
        <f t="shared" si="7"/>
        <v>1417070626658</v>
      </c>
      <c r="J844" s="1">
        <f t="shared" si="8"/>
        <v>1301306272</v>
      </c>
      <c r="K844" s="15">
        <f t="shared" si="3"/>
        <v>1088.960114</v>
      </c>
      <c r="L844" s="1" t="str">
        <f t="shared" si="4"/>
        <v>SELL</v>
      </c>
      <c r="M844" s="1" t="str">
        <f t="shared" si="5"/>
        <v>HOLD</v>
      </c>
      <c r="N844" s="1">
        <f t="shared" si="6"/>
        <v>1019.6</v>
      </c>
      <c r="O844" s="1">
        <f t="shared" si="9"/>
        <v>0</v>
      </c>
    </row>
    <row r="845" ht="14.25" customHeight="1">
      <c r="A845" s="4">
        <v>42459.0</v>
      </c>
      <c r="B845" s="1">
        <v>1469.0</v>
      </c>
      <c r="C845" s="1">
        <v>1469.0</v>
      </c>
      <c r="D845" s="1">
        <v>1447.45</v>
      </c>
      <c r="E845" s="1">
        <v>1454.05</v>
      </c>
      <c r="F845" s="1">
        <v>1207826.0</v>
      </c>
      <c r="G845" s="1">
        <f t="shared" si="1"/>
        <v>1456.833333</v>
      </c>
      <c r="H845" s="13">
        <f t="shared" si="2"/>
        <v>1759601178</v>
      </c>
      <c r="I845" s="1">
        <f t="shared" si="7"/>
        <v>1418830227835</v>
      </c>
      <c r="J845" s="1">
        <f t="shared" si="8"/>
        <v>1302514098</v>
      </c>
      <c r="K845" s="15">
        <f t="shared" si="3"/>
        <v>1089.301244</v>
      </c>
      <c r="L845" s="1" t="str">
        <f t="shared" si="4"/>
        <v>SELL</v>
      </c>
      <c r="M845" s="1" t="str">
        <f t="shared" si="5"/>
        <v>HOLD</v>
      </c>
      <c r="N845" s="1">
        <f t="shared" si="6"/>
        <v>1019.6</v>
      </c>
      <c r="O845" s="1">
        <f t="shared" si="9"/>
        <v>0</v>
      </c>
    </row>
    <row r="846" ht="14.25" customHeight="1">
      <c r="A846" s="4">
        <v>42460.0</v>
      </c>
      <c r="B846" s="1">
        <v>1455.0</v>
      </c>
      <c r="C846" s="1">
        <v>1478.5</v>
      </c>
      <c r="D846" s="1">
        <v>1454.1</v>
      </c>
      <c r="E846" s="1">
        <v>1473.8</v>
      </c>
      <c r="F846" s="1">
        <v>1450100.0</v>
      </c>
      <c r="G846" s="1">
        <f t="shared" si="1"/>
        <v>1468.8</v>
      </c>
      <c r="H846" s="13">
        <f t="shared" si="2"/>
        <v>2129906880</v>
      </c>
      <c r="I846" s="14">
        <f t="shared" si="7"/>
        <v>1420960134715</v>
      </c>
      <c r="J846" s="1">
        <f t="shared" si="8"/>
        <v>1303964198</v>
      </c>
      <c r="K846" s="15">
        <f t="shared" si="3"/>
        <v>1089.723274</v>
      </c>
      <c r="L846" s="1" t="str">
        <f t="shared" si="4"/>
        <v>SELL</v>
      </c>
      <c r="M846" s="1" t="str">
        <f t="shared" si="5"/>
        <v>HOLD</v>
      </c>
      <c r="N846" s="1">
        <f t="shared" si="6"/>
        <v>1019.6</v>
      </c>
      <c r="O846" s="1">
        <f t="shared" si="9"/>
        <v>0</v>
      </c>
    </row>
    <row r="847" ht="14.25" customHeight="1">
      <c r="A847" s="4">
        <v>42461.0</v>
      </c>
      <c r="B847" s="1">
        <v>1471.25</v>
      </c>
      <c r="C847" s="1">
        <v>1478.0</v>
      </c>
      <c r="D847" s="1">
        <v>1461.0</v>
      </c>
      <c r="E847" s="1">
        <v>1472.4</v>
      </c>
      <c r="F847" s="1">
        <v>692752.0</v>
      </c>
      <c r="G847" s="1">
        <f t="shared" si="1"/>
        <v>1470.466667</v>
      </c>
      <c r="H847" s="13">
        <f t="shared" si="2"/>
        <v>1018668724</v>
      </c>
      <c r="I847" s="1">
        <f t="shared" si="7"/>
        <v>1421978803440</v>
      </c>
      <c r="J847" s="1">
        <f t="shared" si="8"/>
        <v>1304656950</v>
      </c>
      <c r="K847" s="15">
        <f t="shared" si="3"/>
        <v>1089.925442</v>
      </c>
      <c r="L847" s="1" t="str">
        <f t="shared" si="4"/>
        <v>SELL</v>
      </c>
      <c r="M847" s="1" t="str">
        <f t="shared" si="5"/>
        <v>HOLD</v>
      </c>
      <c r="N847" s="1">
        <f t="shared" si="6"/>
        <v>1019.6</v>
      </c>
      <c r="O847" s="1">
        <f t="shared" si="9"/>
        <v>0</v>
      </c>
    </row>
    <row r="848" ht="14.25" customHeight="1">
      <c r="A848" s="4">
        <v>42464.0</v>
      </c>
      <c r="B848" s="1">
        <v>1465.0</v>
      </c>
      <c r="C848" s="1">
        <v>1502.0</v>
      </c>
      <c r="D848" s="1">
        <v>1465.0</v>
      </c>
      <c r="E848" s="1">
        <v>1492.85</v>
      </c>
      <c r="F848" s="1">
        <v>949216.0</v>
      </c>
      <c r="G848" s="1">
        <f t="shared" si="1"/>
        <v>1486.616667</v>
      </c>
      <c r="H848" s="13">
        <f t="shared" si="2"/>
        <v>1411120326</v>
      </c>
      <c r="I848" s="14">
        <f t="shared" si="7"/>
        <v>1423389923765</v>
      </c>
      <c r="J848" s="1">
        <f t="shared" si="8"/>
        <v>1305606166</v>
      </c>
      <c r="K848" s="15">
        <f t="shared" si="3"/>
        <v>1090.213849</v>
      </c>
      <c r="L848" s="1" t="str">
        <f t="shared" si="4"/>
        <v>SELL</v>
      </c>
      <c r="M848" s="1" t="str">
        <f t="shared" si="5"/>
        <v>HOLD</v>
      </c>
      <c r="N848" s="1">
        <f t="shared" si="6"/>
        <v>1019.6</v>
      </c>
      <c r="O848" s="1">
        <f t="shared" si="9"/>
        <v>0</v>
      </c>
    </row>
    <row r="849" ht="14.25" customHeight="1">
      <c r="A849" s="4">
        <v>42465.0</v>
      </c>
      <c r="B849" s="1">
        <v>1498.0</v>
      </c>
      <c r="C849" s="1">
        <v>1509.15</v>
      </c>
      <c r="D849" s="1">
        <v>1492.3</v>
      </c>
      <c r="E849" s="1">
        <v>1498.4</v>
      </c>
      <c r="F849" s="1">
        <v>923472.0</v>
      </c>
      <c r="G849" s="1">
        <f t="shared" si="1"/>
        <v>1499.95</v>
      </c>
      <c r="H849" s="13">
        <f t="shared" si="2"/>
        <v>1385161826</v>
      </c>
      <c r="I849" s="1">
        <f t="shared" si="7"/>
        <v>1424775085592</v>
      </c>
      <c r="J849" s="1">
        <f t="shared" si="8"/>
        <v>1306529638</v>
      </c>
      <c r="K849" s="15">
        <f t="shared" si="3"/>
        <v>1090.503456</v>
      </c>
      <c r="L849" s="1" t="str">
        <f t="shared" si="4"/>
        <v>SELL</v>
      </c>
      <c r="M849" s="1" t="str">
        <f t="shared" si="5"/>
        <v>HOLD</v>
      </c>
      <c r="N849" s="1">
        <f t="shared" si="6"/>
        <v>1019.6</v>
      </c>
      <c r="O849" s="1">
        <f t="shared" si="9"/>
        <v>0</v>
      </c>
    </row>
    <row r="850" ht="14.25" customHeight="1">
      <c r="A850" s="4">
        <v>42466.0</v>
      </c>
      <c r="B850" s="1">
        <v>1495.0</v>
      </c>
      <c r="C850" s="1">
        <v>1526.75</v>
      </c>
      <c r="D850" s="1">
        <v>1478.35</v>
      </c>
      <c r="E850" s="1">
        <v>1492.7</v>
      </c>
      <c r="F850" s="1">
        <v>1531981.0</v>
      </c>
      <c r="G850" s="1">
        <f t="shared" si="1"/>
        <v>1499.266667</v>
      </c>
      <c r="H850" s="13">
        <f t="shared" si="2"/>
        <v>2296848047</v>
      </c>
      <c r="I850" s="14">
        <f t="shared" si="7"/>
        <v>1427071933639</v>
      </c>
      <c r="J850" s="1">
        <f t="shared" si="8"/>
        <v>1308061619</v>
      </c>
      <c r="K850" s="15">
        <f t="shared" si="3"/>
        <v>1090.982193</v>
      </c>
      <c r="L850" s="1" t="str">
        <f t="shared" si="4"/>
        <v>SELL</v>
      </c>
      <c r="M850" s="1" t="str">
        <f t="shared" si="5"/>
        <v>HOLD</v>
      </c>
      <c r="N850" s="1">
        <f t="shared" si="6"/>
        <v>1019.6</v>
      </c>
      <c r="O850" s="1">
        <f t="shared" si="9"/>
        <v>0</v>
      </c>
    </row>
    <row r="851" ht="14.25" customHeight="1">
      <c r="A851" s="4">
        <v>42467.0</v>
      </c>
      <c r="B851" s="1">
        <v>1500.0</v>
      </c>
      <c r="C851" s="1">
        <v>1502.95</v>
      </c>
      <c r="D851" s="1">
        <v>1463.6</v>
      </c>
      <c r="E851" s="1">
        <v>1469.55</v>
      </c>
      <c r="F851" s="1">
        <v>793306.0</v>
      </c>
      <c r="G851" s="1">
        <f t="shared" si="1"/>
        <v>1478.7</v>
      </c>
      <c r="H851" s="13">
        <f t="shared" si="2"/>
        <v>1173061582</v>
      </c>
      <c r="I851" s="1">
        <f t="shared" si="7"/>
        <v>1428244995221</v>
      </c>
      <c r="J851" s="1">
        <f t="shared" si="8"/>
        <v>1308854925</v>
      </c>
      <c r="K851" s="15">
        <f t="shared" si="3"/>
        <v>1091.217191</v>
      </c>
      <c r="L851" s="1" t="str">
        <f t="shared" si="4"/>
        <v>SELL</v>
      </c>
      <c r="M851" s="1" t="str">
        <f t="shared" si="5"/>
        <v>HOLD</v>
      </c>
      <c r="N851" s="1">
        <f t="shared" si="6"/>
        <v>1019.6</v>
      </c>
      <c r="O851" s="1">
        <f t="shared" si="9"/>
        <v>0</v>
      </c>
    </row>
    <row r="852" ht="14.25" customHeight="1">
      <c r="A852" s="4">
        <v>42468.0</v>
      </c>
      <c r="B852" s="1">
        <v>1469.5</v>
      </c>
      <c r="C852" s="1">
        <v>1500.0</v>
      </c>
      <c r="D852" s="1">
        <v>1460.0</v>
      </c>
      <c r="E852" s="1">
        <v>1498.0</v>
      </c>
      <c r="F852" s="1">
        <v>1011932.0</v>
      </c>
      <c r="G852" s="1">
        <f t="shared" si="1"/>
        <v>1486</v>
      </c>
      <c r="H852" s="13">
        <f t="shared" si="2"/>
        <v>1503730952</v>
      </c>
      <c r="I852" s="14">
        <f t="shared" si="7"/>
        <v>1429748726173</v>
      </c>
      <c r="J852" s="1">
        <f t="shared" si="8"/>
        <v>1309866857</v>
      </c>
      <c r="K852" s="15">
        <f t="shared" si="3"/>
        <v>1091.522179</v>
      </c>
      <c r="L852" s="1" t="str">
        <f t="shared" si="4"/>
        <v>SELL</v>
      </c>
      <c r="M852" s="1" t="str">
        <f t="shared" si="5"/>
        <v>HOLD</v>
      </c>
      <c r="N852" s="1">
        <f t="shared" si="6"/>
        <v>1019.6</v>
      </c>
      <c r="O852" s="1">
        <f t="shared" si="9"/>
        <v>0</v>
      </c>
    </row>
    <row r="853" ht="14.25" customHeight="1">
      <c r="A853" s="4">
        <v>42471.0</v>
      </c>
      <c r="B853" s="1">
        <v>1498.0</v>
      </c>
      <c r="C853" s="1">
        <v>1516.5</v>
      </c>
      <c r="D853" s="1">
        <v>1490.3</v>
      </c>
      <c r="E853" s="1">
        <v>1514.1</v>
      </c>
      <c r="F853" s="1">
        <v>700127.0</v>
      </c>
      <c r="G853" s="1">
        <f t="shared" si="1"/>
        <v>1506.966667</v>
      </c>
      <c r="H853" s="13">
        <f t="shared" si="2"/>
        <v>1055068051</v>
      </c>
      <c r="I853" s="1">
        <f t="shared" si="7"/>
        <v>1430803794225</v>
      </c>
      <c r="J853" s="1">
        <f t="shared" si="8"/>
        <v>1310566984</v>
      </c>
      <c r="K853" s="15">
        <f t="shared" si="3"/>
        <v>1091.744117</v>
      </c>
      <c r="L853" s="1" t="str">
        <f t="shared" si="4"/>
        <v>SELL</v>
      </c>
      <c r="M853" s="1" t="str">
        <f t="shared" si="5"/>
        <v>HOLD</v>
      </c>
      <c r="N853" s="1">
        <f t="shared" si="6"/>
        <v>1019.6</v>
      </c>
      <c r="O853" s="1">
        <f t="shared" si="9"/>
        <v>0</v>
      </c>
    </row>
    <row r="854" ht="14.25" customHeight="1">
      <c r="A854" s="4">
        <v>42472.0</v>
      </c>
      <c r="B854" s="1">
        <v>1516.0</v>
      </c>
      <c r="C854" s="1">
        <v>1527.5</v>
      </c>
      <c r="D854" s="1">
        <v>1485.1</v>
      </c>
      <c r="E854" s="1">
        <v>1497.35</v>
      </c>
      <c r="F854" s="1">
        <v>726019.0</v>
      </c>
      <c r="G854" s="1">
        <f t="shared" si="1"/>
        <v>1503.316667</v>
      </c>
      <c r="H854" s="13">
        <f t="shared" si="2"/>
        <v>1091436463</v>
      </c>
      <c r="I854" s="14">
        <f t="shared" si="7"/>
        <v>1431895230688</v>
      </c>
      <c r="J854" s="1">
        <f t="shared" si="8"/>
        <v>1311293003</v>
      </c>
      <c r="K854" s="15">
        <f t="shared" si="3"/>
        <v>1091.971991</v>
      </c>
      <c r="L854" s="1" t="str">
        <f t="shared" si="4"/>
        <v>SELL</v>
      </c>
      <c r="M854" s="1" t="str">
        <f t="shared" si="5"/>
        <v>HOLD</v>
      </c>
      <c r="N854" s="1">
        <f t="shared" si="6"/>
        <v>1019.6</v>
      </c>
      <c r="O854" s="1">
        <f t="shared" si="9"/>
        <v>0</v>
      </c>
    </row>
    <row r="855" ht="14.25" customHeight="1">
      <c r="A855" s="4">
        <v>42473.0</v>
      </c>
      <c r="B855" s="1">
        <v>1500.0</v>
      </c>
      <c r="C855" s="1">
        <v>1512.0</v>
      </c>
      <c r="D855" s="1">
        <v>1487.0</v>
      </c>
      <c r="E855" s="1">
        <v>1499.4</v>
      </c>
      <c r="F855" s="1">
        <v>1204173.0</v>
      </c>
      <c r="G855" s="1">
        <f t="shared" si="1"/>
        <v>1499.466667</v>
      </c>
      <c r="H855" s="13">
        <f t="shared" si="2"/>
        <v>1805617274</v>
      </c>
      <c r="I855" s="1">
        <f t="shared" si="7"/>
        <v>1433700847962</v>
      </c>
      <c r="J855" s="1">
        <f t="shared" si="8"/>
        <v>1312497176</v>
      </c>
      <c r="K855" s="15">
        <f t="shared" si="3"/>
        <v>1092.345854</v>
      </c>
      <c r="L855" s="1" t="str">
        <f t="shared" si="4"/>
        <v>SELL</v>
      </c>
      <c r="M855" s="1" t="str">
        <f t="shared" si="5"/>
        <v>HOLD</v>
      </c>
      <c r="N855" s="1">
        <f t="shared" si="6"/>
        <v>1019.6</v>
      </c>
      <c r="O855" s="1">
        <f t="shared" si="9"/>
        <v>0</v>
      </c>
    </row>
    <row r="856" ht="14.25" customHeight="1">
      <c r="A856" s="4">
        <v>42474.0</v>
      </c>
      <c r="B856" s="1">
        <v>1491.0</v>
      </c>
      <c r="C856" s="1">
        <v>1509.25</v>
      </c>
      <c r="D856" s="1">
        <v>1476.75</v>
      </c>
      <c r="E856" s="1">
        <v>1498.45</v>
      </c>
      <c r="F856" s="1">
        <v>964934.0</v>
      </c>
      <c r="G856" s="1">
        <f t="shared" si="1"/>
        <v>1494.816667</v>
      </c>
      <c r="H856" s="13">
        <f t="shared" si="2"/>
        <v>1442399425</v>
      </c>
      <c r="I856" s="14">
        <f t="shared" si="7"/>
        <v>1435143247388</v>
      </c>
      <c r="J856" s="1">
        <f t="shared" si="8"/>
        <v>1313462110</v>
      </c>
      <c r="K856" s="15">
        <f t="shared" si="3"/>
        <v>1092.641528</v>
      </c>
      <c r="L856" s="1" t="str">
        <f t="shared" si="4"/>
        <v>SELL</v>
      </c>
      <c r="M856" s="1" t="str">
        <f t="shared" si="5"/>
        <v>HOLD</v>
      </c>
      <c r="N856" s="1">
        <f t="shared" si="6"/>
        <v>1019.6</v>
      </c>
      <c r="O856" s="1">
        <f t="shared" si="9"/>
        <v>0</v>
      </c>
    </row>
    <row r="857" ht="14.25" customHeight="1">
      <c r="A857" s="4">
        <v>42475.0</v>
      </c>
      <c r="B857" s="1">
        <v>1504.0</v>
      </c>
      <c r="C857" s="1">
        <v>1507.0</v>
      </c>
      <c r="D857" s="1">
        <v>1457.1</v>
      </c>
      <c r="E857" s="1">
        <v>1469.4</v>
      </c>
      <c r="F857" s="1">
        <v>1548806.0</v>
      </c>
      <c r="G857" s="1">
        <f t="shared" si="1"/>
        <v>1477.833333</v>
      </c>
      <c r="H857" s="13">
        <f t="shared" si="2"/>
        <v>2288877134</v>
      </c>
      <c r="I857" s="1">
        <f t="shared" si="7"/>
        <v>1437432124521</v>
      </c>
      <c r="J857" s="1">
        <f t="shared" si="8"/>
        <v>1315010916</v>
      </c>
      <c r="K857" s="15">
        <f t="shared" si="3"/>
        <v>1093.095203</v>
      </c>
      <c r="L857" s="1" t="str">
        <f t="shared" si="4"/>
        <v>SELL</v>
      </c>
      <c r="M857" s="1" t="str">
        <f t="shared" si="5"/>
        <v>HOLD</v>
      </c>
      <c r="N857" s="1">
        <f t="shared" si="6"/>
        <v>1019.6</v>
      </c>
      <c r="O857" s="1">
        <f t="shared" si="9"/>
        <v>0</v>
      </c>
    </row>
    <row r="858" ht="14.25" customHeight="1">
      <c r="A858" s="4">
        <v>42478.0</v>
      </c>
      <c r="B858" s="1">
        <v>1460.0</v>
      </c>
      <c r="C858" s="1">
        <v>1473.9</v>
      </c>
      <c r="D858" s="1">
        <v>1450.15</v>
      </c>
      <c r="E858" s="1">
        <v>1465.35</v>
      </c>
      <c r="F858" s="1">
        <v>652660.0</v>
      </c>
      <c r="G858" s="1">
        <f t="shared" si="1"/>
        <v>1463.133333</v>
      </c>
      <c r="H858" s="13">
        <f t="shared" si="2"/>
        <v>954928601.3</v>
      </c>
      <c r="I858" s="14">
        <f t="shared" si="7"/>
        <v>1438387053123</v>
      </c>
      <c r="J858" s="1">
        <f t="shared" si="8"/>
        <v>1315663576</v>
      </c>
      <c r="K858" s="15">
        <f t="shared" si="3"/>
        <v>1093.278768</v>
      </c>
      <c r="L858" s="1" t="str">
        <f t="shared" si="4"/>
        <v>SELL</v>
      </c>
      <c r="M858" s="1" t="str">
        <f t="shared" si="5"/>
        <v>HOLD</v>
      </c>
      <c r="N858" s="1">
        <f t="shared" si="6"/>
        <v>1019.6</v>
      </c>
      <c r="O858" s="1">
        <f t="shared" si="9"/>
        <v>0</v>
      </c>
    </row>
    <row r="859" ht="14.25" customHeight="1">
      <c r="A859" s="4">
        <v>42479.0</v>
      </c>
      <c r="B859" s="1">
        <v>1461.1</v>
      </c>
      <c r="C859" s="1">
        <v>1472.65</v>
      </c>
      <c r="D859" s="1">
        <v>1452.7</v>
      </c>
      <c r="E859" s="1">
        <v>1467.8</v>
      </c>
      <c r="F859" s="1">
        <v>864338.0</v>
      </c>
      <c r="G859" s="1">
        <f t="shared" si="1"/>
        <v>1464.383333</v>
      </c>
      <c r="H859" s="13">
        <f t="shared" si="2"/>
        <v>1265722162</v>
      </c>
      <c r="I859" s="1">
        <f t="shared" si="7"/>
        <v>1439652775284</v>
      </c>
      <c r="J859" s="1">
        <f t="shared" si="8"/>
        <v>1316527914</v>
      </c>
      <c r="K859" s="15">
        <f t="shared" si="3"/>
        <v>1093.522408</v>
      </c>
      <c r="L859" s="1" t="str">
        <f t="shared" si="4"/>
        <v>SELL</v>
      </c>
      <c r="M859" s="1" t="str">
        <f t="shared" si="5"/>
        <v>HOLD</v>
      </c>
      <c r="N859" s="1">
        <f t="shared" si="6"/>
        <v>1019.6</v>
      </c>
      <c r="O859" s="1">
        <f t="shared" si="9"/>
        <v>0</v>
      </c>
    </row>
    <row r="860" ht="14.25" customHeight="1">
      <c r="A860" s="4">
        <v>42480.0</v>
      </c>
      <c r="B860" s="1">
        <v>1453.7</v>
      </c>
      <c r="C860" s="1">
        <v>1478.5</v>
      </c>
      <c r="D860" s="1">
        <v>1452.05</v>
      </c>
      <c r="E860" s="1">
        <v>1470.75</v>
      </c>
      <c r="F860" s="1">
        <v>1270226.0</v>
      </c>
      <c r="G860" s="1">
        <f t="shared" si="1"/>
        <v>1467.1</v>
      </c>
      <c r="H860" s="13">
        <f t="shared" si="2"/>
        <v>1863548565</v>
      </c>
      <c r="I860" s="14">
        <f t="shared" si="7"/>
        <v>1441516323849</v>
      </c>
      <c r="J860" s="1">
        <f t="shared" si="8"/>
        <v>1317798140</v>
      </c>
      <c r="K860" s="15">
        <f t="shared" si="3"/>
        <v>1093.8825</v>
      </c>
      <c r="L860" s="1" t="str">
        <f t="shared" si="4"/>
        <v>SELL</v>
      </c>
      <c r="M860" s="1" t="str">
        <f t="shared" si="5"/>
        <v>HOLD</v>
      </c>
      <c r="N860" s="1">
        <f t="shared" si="6"/>
        <v>1019.6</v>
      </c>
      <c r="O860" s="1">
        <f t="shared" si="9"/>
        <v>0</v>
      </c>
    </row>
    <row r="861" ht="14.25" customHeight="1">
      <c r="A861" s="4">
        <v>42481.0</v>
      </c>
      <c r="B861" s="1">
        <v>1470.1</v>
      </c>
      <c r="C861" s="1">
        <v>1539.0</v>
      </c>
      <c r="D861" s="1">
        <v>1468.0</v>
      </c>
      <c r="E861" s="1">
        <v>1518.95</v>
      </c>
      <c r="F861" s="1">
        <v>1775422.0</v>
      </c>
      <c r="G861" s="1">
        <f t="shared" si="1"/>
        <v>1508.65</v>
      </c>
      <c r="H861" s="13">
        <f t="shared" si="2"/>
        <v>2678490400</v>
      </c>
      <c r="I861" s="1">
        <f t="shared" si="7"/>
        <v>1444194814249</v>
      </c>
      <c r="J861" s="1">
        <f t="shared" si="8"/>
        <v>1319573562</v>
      </c>
      <c r="K861" s="15">
        <f t="shared" si="3"/>
        <v>1094.440549</v>
      </c>
      <c r="L861" s="1" t="str">
        <f t="shared" si="4"/>
        <v>SELL</v>
      </c>
      <c r="M861" s="1" t="str">
        <f t="shared" si="5"/>
        <v>HOLD</v>
      </c>
      <c r="N861" s="1">
        <f t="shared" si="6"/>
        <v>1019.6</v>
      </c>
      <c r="O861" s="1">
        <f t="shared" si="9"/>
        <v>0</v>
      </c>
    </row>
    <row r="862" ht="14.25" customHeight="1">
      <c r="A862" s="4">
        <v>42482.0</v>
      </c>
      <c r="B862" s="1">
        <v>1525.05</v>
      </c>
      <c r="C862" s="1">
        <v>1544.7</v>
      </c>
      <c r="D862" s="1">
        <v>1519.1</v>
      </c>
      <c r="E862" s="1">
        <v>1525.05</v>
      </c>
      <c r="F862" s="1">
        <v>1680215.0</v>
      </c>
      <c r="G862" s="1">
        <f t="shared" si="1"/>
        <v>1529.616667</v>
      </c>
      <c r="H862" s="13">
        <f t="shared" si="2"/>
        <v>2570084868</v>
      </c>
      <c r="I862" s="14">
        <f t="shared" si="7"/>
        <v>1446764899117</v>
      </c>
      <c r="J862" s="1">
        <f t="shared" si="8"/>
        <v>1321253777</v>
      </c>
      <c r="K862" s="15">
        <f t="shared" si="3"/>
        <v>1094.993955</v>
      </c>
      <c r="L862" s="1" t="str">
        <f t="shared" si="4"/>
        <v>SELL</v>
      </c>
      <c r="M862" s="1" t="str">
        <f t="shared" si="5"/>
        <v>HOLD</v>
      </c>
      <c r="N862" s="1">
        <f t="shared" si="6"/>
        <v>1019.6</v>
      </c>
      <c r="O862" s="1">
        <f t="shared" si="9"/>
        <v>0</v>
      </c>
    </row>
    <row r="863" ht="14.25" customHeight="1">
      <c r="A863" s="4">
        <v>42485.0</v>
      </c>
      <c r="B863" s="1">
        <v>1530.2</v>
      </c>
      <c r="C863" s="1">
        <v>1542.0</v>
      </c>
      <c r="D863" s="1">
        <v>1492.0</v>
      </c>
      <c r="E863" s="1">
        <v>1501.55</v>
      </c>
      <c r="F863" s="1">
        <v>1102734.0</v>
      </c>
      <c r="G863" s="1">
        <f t="shared" si="1"/>
        <v>1511.85</v>
      </c>
      <c r="H863" s="13">
        <f t="shared" si="2"/>
        <v>1667168398</v>
      </c>
      <c r="I863" s="1">
        <f t="shared" si="7"/>
        <v>1448432067515</v>
      </c>
      <c r="J863" s="1">
        <f t="shared" si="8"/>
        <v>1322356511</v>
      </c>
      <c r="K863" s="15">
        <f t="shared" si="3"/>
        <v>1095.341578</v>
      </c>
      <c r="L863" s="1" t="str">
        <f t="shared" si="4"/>
        <v>SELL</v>
      </c>
      <c r="M863" s="1" t="str">
        <f t="shared" si="5"/>
        <v>HOLD</v>
      </c>
      <c r="N863" s="1">
        <f t="shared" si="6"/>
        <v>1019.6</v>
      </c>
      <c r="O863" s="1">
        <f t="shared" si="9"/>
        <v>0</v>
      </c>
    </row>
    <row r="864" ht="14.25" customHeight="1">
      <c r="A864" s="4">
        <v>42486.0</v>
      </c>
      <c r="B864" s="1">
        <v>1494.1</v>
      </c>
      <c r="C864" s="1">
        <v>1495.1</v>
      </c>
      <c r="D864" s="1">
        <v>1462.05</v>
      </c>
      <c r="E864" s="1">
        <v>1468.1</v>
      </c>
      <c r="F864" s="1">
        <v>2402977.0</v>
      </c>
      <c r="G864" s="1">
        <f t="shared" si="1"/>
        <v>1475.083333</v>
      </c>
      <c r="H864" s="13">
        <f t="shared" si="2"/>
        <v>3544591323</v>
      </c>
      <c r="I864" s="14">
        <f t="shared" si="7"/>
        <v>1451976658838</v>
      </c>
      <c r="J864" s="1">
        <f t="shared" si="8"/>
        <v>1324759488</v>
      </c>
      <c r="K864" s="15">
        <f t="shared" si="3"/>
        <v>1096.03039</v>
      </c>
      <c r="L864" s="1" t="str">
        <f t="shared" si="4"/>
        <v>SELL</v>
      </c>
      <c r="M864" s="1" t="str">
        <f t="shared" si="5"/>
        <v>HOLD</v>
      </c>
      <c r="N864" s="1">
        <f t="shared" si="6"/>
        <v>1019.6</v>
      </c>
      <c r="O864" s="1">
        <f t="shared" si="9"/>
        <v>0</v>
      </c>
    </row>
    <row r="865" ht="14.25" customHeight="1">
      <c r="A865" s="4">
        <v>42487.0</v>
      </c>
      <c r="B865" s="1">
        <v>1460.0</v>
      </c>
      <c r="C865" s="1">
        <v>1464.0</v>
      </c>
      <c r="D865" s="1">
        <v>1435.1</v>
      </c>
      <c r="E865" s="1">
        <v>1445.65</v>
      </c>
      <c r="F865" s="1">
        <v>1575671.0</v>
      </c>
      <c r="G865" s="1">
        <f t="shared" si="1"/>
        <v>1448.25</v>
      </c>
      <c r="H865" s="13">
        <f t="shared" si="2"/>
        <v>2281965526</v>
      </c>
      <c r="I865" s="1">
        <f t="shared" si="7"/>
        <v>1454258624363</v>
      </c>
      <c r="J865" s="1">
        <f t="shared" si="8"/>
        <v>1326335159</v>
      </c>
      <c r="K865" s="15">
        <f t="shared" si="3"/>
        <v>1096.448823</v>
      </c>
      <c r="L865" s="1" t="str">
        <f t="shared" si="4"/>
        <v>SELL</v>
      </c>
      <c r="M865" s="1" t="str">
        <f t="shared" si="5"/>
        <v>HOLD</v>
      </c>
      <c r="N865" s="1">
        <f t="shared" si="6"/>
        <v>1019.6</v>
      </c>
      <c r="O865" s="1">
        <f t="shared" si="9"/>
        <v>0</v>
      </c>
    </row>
    <row r="866" ht="14.25" customHeight="1">
      <c r="A866" s="4">
        <v>42488.0</v>
      </c>
      <c r="B866" s="1">
        <v>1448.0</v>
      </c>
      <c r="C866" s="1">
        <v>1457.25</v>
      </c>
      <c r="D866" s="1">
        <v>1431.0</v>
      </c>
      <c r="E866" s="1">
        <v>1450.7</v>
      </c>
      <c r="F866" s="1">
        <v>1552998.0</v>
      </c>
      <c r="G866" s="1">
        <f t="shared" si="1"/>
        <v>1446.316667</v>
      </c>
      <c r="H866" s="13">
        <f t="shared" si="2"/>
        <v>2246126891</v>
      </c>
      <c r="I866" s="14">
        <f t="shared" si="7"/>
        <v>1456504751254</v>
      </c>
      <c r="J866" s="1">
        <f t="shared" si="8"/>
        <v>1327888157</v>
      </c>
      <c r="K866" s="15">
        <f t="shared" si="3"/>
        <v>1096.858002</v>
      </c>
      <c r="L866" s="1" t="str">
        <f t="shared" si="4"/>
        <v>SELL</v>
      </c>
      <c r="M866" s="1" t="str">
        <f t="shared" si="5"/>
        <v>HOLD</v>
      </c>
      <c r="N866" s="1">
        <f t="shared" si="6"/>
        <v>1019.6</v>
      </c>
      <c r="O866" s="1">
        <f t="shared" si="9"/>
        <v>0</v>
      </c>
    </row>
    <row r="867" ht="14.25" customHeight="1">
      <c r="A867" s="4">
        <v>42489.0</v>
      </c>
      <c r="B867" s="1">
        <v>1453.0</v>
      </c>
      <c r="C867" s="1">
        <v>1465.0</v>
      </c>
      <c r="D867" s="1">
        <v>1428.0</v>
      </c>
      <c r="E867" s="1">
        <v>1452.45</v>
      </c>
      <c r="F867" s="1">
        <v>1292081.0</v>
      </c>
      <c r="G867" s="1">
        <f t="shared" si="1"/>
        <v>1448.483333</v>
      </c>
      <c r="H867" s="13">
        <f t="shared" si="2"/>
        <v>1871557794</v>
      </c>
      <c r="I867" s="1">
        <f t="shared" si="7"/>
        <v>1458376309048</v>
      </c>
      <c r="J867" s="1">
        <f t="shared" si="8"/>
        <v>1329180238</v>
      </c>
      <c r="K867" s="15">
        <f t="shared" si="3"/>
        <v>1097.199813</v>
      </c>
      <c r="L867" s="1" t="str">
        <f t="shared" si="4"/>
        <v>SELL</v>
      </c>
      <c r="M867" s="1" t="str">
        <f t="shared" si="5"/>
        <v>HOLD</v>
      </c>
      <c r="N867" s="1">
        <f t="shared" si="6"/>
        <v>1019.6</v>
      </c>
      <c r="O867" s="1">
        <f t="shared" si="9"/>
        <v>0</v>
      </c>
    </row>
    <row r="868" ht="14.25" customHeight="1">
      <c r="A868" s="4">
        <v>42492.0</v>
      </c>
      <c r="B868" s="1">
        <v>1455.0</v>
      </c>
      <c r="C868" s="1">
        <v>1460.0</v>
      </c>
      <c r="D868" s="1">
        <v>1440.15</v>
      </c>
      <c r="E868" s="1">
        <v>1443.8</v>
      </c>
      <c r="F868" s="1">
        <v>1145764.0</v>
      </c>
      <c r="G868" s="1">
        <f t="shared" si="1"/>
        <v>1447.983333</v>
      </c>
      <c r="H868" s="13">
        <f t="shared" si="2"/>
        <v>1659047176</v>
      </c>
      <c r="I868" s="14">
        <f t="shared" si="7"/>
        <v>1460035356224</v>
      </c>
      <c r="J868" s="1">
        <f t="shared" si="8"/>
        <v>1330326002</v>
      </c>
      <c r="K868" s="15">
        <f t="shared" si="3"/>
        <v>1097.501931</v>
      </c>
      <c r="L868" s="1" t="str">
        <f t="shared" si="4"/>
        <v>SELL</v>
      </c>
      <c r="M868" s="1" t="str">
        <f t="shared" si="5"/>
        <v>HOLD</v>
      </c>
      <c r="N868" s="1">
        <f t="shared" si="6"/>
        <v>1019.6</v>
      </c>
      <c r="O868" s="1">
        <f t="shared" si="9"/>
        <v>0</v>
      </c>
    </row>
    <row r="869" ht="14.25" customHeight="1">
      <c r="A869" s="4">
        <v>42493.0</v>
      </c>
      <c r="B869" s="1">
        <v>1454.9</v>
      </c>
      <c r="C869" s="1">
        <v>1454.9</v>
      </c>
      <c r="D869" s="1">
        <v>1423.55</v>
      </c>
      <c r="E869" s="1">
        <v>1427.7</v>
      </c>
      <c r="F869" s="1">
        <v>1069894.0</v>
      </c>
      <c r="G869" s="1">
        <f t="shared" si="1"/>
        <v>1435.383333</v>
      </c>
      <c r="H869" s="13">
        <f t="shared" si="2"/>
        <v>1535708016</v>
      </c>
      <c r="I869" s="1">
        <f t="shared" si="7"/>
        <v>1461571064240</v>
      </c>
      <c r="J869" s="1">
        <f t="shared" si="8"/>
        <v>1331395896</v>
      </c>
      <c r="K869" s="15">
        <f t="shared" si="3"/>
        <v>1097.773449</v>
      </c>
      <c r="L869" s="1" t="str">
        <f t="shared" si="4"/>
        <v>SELL</v>
      </c>
      <c r="M869" s="1" t="str">
        <f t="shared" si="5"/>
        <v>HOLD</v>
      </c>
      <c r="N869" s="1">
        <f t="shared" si="6"/>
        <v>1019.6</v>
      </c>
      <c r="O869" s="1">
        <f t="shared" si="9"/>
        <v>0</v>
      </c>
    </row>
    <row r="870" ht="14.25" customHeight="1">
      <c r="A870" s="4">
        <v>42494.0</v>
      </c>
      <c r="B870" s="1">
        <v>1421.0</v>
      </c>
      <c r="C870" s="1">
        <v>1433.15</v>
      </c>
      <c r="D870" s="1">
        <v>1399.1</v>
      </c>
      <c r="E870" s="1">
        <v>1404.5</v>
      </c>
      <c r="F870" s="1">
        <v>2086439.0</v>
      </c>
      <c r="G870" s="1">
        <f t="shared" si="1"/>
        <v>1412.25</v>
      </c>
      <c r="H870" s="13">
        <f t="shared" si="2"/>
        <v>2946573478</v>
      </c>
      <c r="I870" s="14">
        <f t="shared" si="7"/>
        <v>1464517637718</v>
      </c>
      <c r="J870" s="1">
        <f t="shared" si="8"/>
        <v>1333482335</v>
      </c>
      <c r="K870" s="15">
        <f t="shared" si="3"/>
        <v>1098.265496</v>
      </c>
      <c r="L870" s="1" t="str">
        <f t="shared" si="4"/>
        <v>SELL</v>
      </c>
      <c r="M870" s="1" t="str">
        <f t="shared" si="5"/>
        <v>HOLD</v>
      </c>
      <c r="N870" s="1">
        <f t="shared" si="6"/>
        <v>1019.6</v>
      </c>
      <c r="O870" s="1">
        <f t="shared" si="9"/>
        <v>0</v>
      </c>
    </row>
    <row r="871" ht="14.25" customHeight="1">
      <c r="A871" s="4">
        <v>42495.0</v>
      </c>
      <c r="B871" s="1">
        <v>1408.8</v>
      </c>
      <c r="C871" s="1">
        <v>1431.85</v>
      </c>
      <c r="D871" s="1">
        <v>1408.0</v>
      </c>
      <c r="E871" s="1">
        <v>1422.25</v>
      </c>
      <c r="F871" s="1">
        <v>1424112.0</v>
      </c>
      <c r="G871" s="1">
        <f t="shared" si="1"/>
        <v>1420.7</v>
      </c>
      <c r="H871" s="13">
        <f t="shared" si="2"/>
        <v>2023235918</v>
      </c>
      <c r="I871" s="1">
        <f t="shared" si="7"/>
        <v>1466540873636</v>
      </c>
      <c r="J871" s="1">
        <f t="shared" si="8"/>
        <v>1334906447</v>
      </c>
      <c r="K871" s="15">
        <f t="shared" si="3"/>
        <v>1098.609477</v>
      </c>
      <c r="L871" s="1" t="str">
        <f t="shared" si="4"/>
        <v>SELL</v>
      </c>
      <c r="M871" s="1" t="str">
        <f t="shared" si="5"/>
        <v>HOLD</v>
      </c>
      <c r="N871" s="1">
        <f t="shared" si="6"/>
        <v>1019.6</v>
      </c>
      <c r="O871" s="1">
        <f t="shared" si="9"/>
        <v>0</v>
      </c>
    </row>
    <row r="872" ht="14.25" customHeight="1">
      <c r="A872" s="4">
        <v>42496.0</v>
      </c>
      <c r="B872" s="1">
        <v>1415.0</v>
      </c>
      <c r="C872" s="1">
        <v>1434.1</v>
      </c>
      <c r="D872" s="1">
        <v>1400.1</v>
      </c>
      <c r="E872" s="1">
        <v>1410.7</v>
      </c>
      <c r="F872" s="1">
        <v>944582.0</v>
      </c>
      <c r="G872" s="1">
        <f t="shared" si="1"/>
        <v>1414.966667</v>
      </c>
      <c r="H872" s="13">
        <f t="shared" si="2"/>
        <v>1336552044</v>
      </c>
      <c r="I872" s="14">
        <f t="shared" si="7"/>
        <v>1467877425680</v>
      </c>
      <c r="J872" s="1">
        <f t="shared" si="8"/>
        <v>1335851029</v>
      </c>
      <c r="K872" s="15">
        <f t="shared" si="3"/>
        <v>1098.833174</v>
      </c>
      <c r="L872" s="1" t="str">
        <f t="shared" si="4"/>
        <v>SELL</v>
      </c>
      <c r="M872" s="1" t="str">
        <f t="shared" si="5"/>
        <v>HOLD</v>
      </c>
      <c r="N872" s="1">
        <f t="shared" si="6"/>
        <v>1019.6</v>
      </c>
      <c r="O872" s="1">
        <f t="shared" si="9"/>
        <v>0</v>
      </c>
    </row>
    <row r="873" ht="14.25" customHeight="1">
      <c r="A873" s="4">
        <v>42499.0</v>
      </c>
      <c r="B873" s="1">
        <v>1413.5</v>
      </c>
      <c r="C873" s="1">
        <v>1427.1</v>
      </c>
      <c r="D873" s="1">
        <v>1380.7</v>
      </c>
      <c r="E873" s="1">
        <v>1392.3</v>
      </c>
      <c r="F873" s="1">
        <v>930274.0</v>
      </c>
      <c r="G873" s="1">
        <f t="shared" si="1"/>
        <v>1400.033333</v>
      </c>
      <c r="H873" s="13">
        <f t="shared" si="2"/>
        <v>1302414609</v>
      </c>
      <c r="I873" s="1">
        <f t="shared" si="7"/>
        <v>1469179840289</v>
      </c>
      <c r="J873" s="1">
        <f t="shared" si="8"/>
        <v>1336781303</v>
      </c>
      <c r="K873" s="15">
        <f t="shared" si="3"/>
        <v>1099.042781</v>
      </c>
      <c r="L873" s="1" t="str">
        <f t="shared" si="4"/>
        <v>SELL</v>
      </c>
      <c r="M873" s="1" t="str">
        <f t="shared" si="5"/>
        <v>HOLD</v>
      </c>
      <c r="N873" s="1">
        <f t="shared" si="6"/>
        <v>1019.6</v>
      </c>
      <c r="O873" s="1">
        <f t="shared" si="9"/>
        <v>0</v>
      </c>
    </row>
    <row r="874" ht="14.25" customHeight="1">
      <c r="A874" s="4">
        <v>42500.0</v>
      </c>
      <c r="B874" s="1">
        <v>1396.9</v>
      </c>
      <c r="C874" s="1">
        <v>1447.75</v>
      </c>
      <c r="D874" s="1">
        <v>1381.05</v>
      </c>
      <c r="E874" s="1">
        <v>1437.7</v>
      </c>
      <c r="F874" s="1">
        <v>1163244.0</v>
      </c>
      <c r="G874" s="1">
        <f t="shared" si="1"/>
        <v>1422.166667</v>
      </c>
      <c r="H874" s="13">
        <f t="shared" si="2"/>
        <v>1654326842</v>
      </c>
      <c r="I874" s="14">
        <f t="shared" si="7"/>
        <v>1470834167131</v>
      </c>
      <c r="J874" s="1">
        <f t="shared" si="8"/>
        <v>1337944547</v>
      </c>
      <c r="K874" s="15">
        <f t="shared" si="3"/>
        <v>1099.323713</v>
      </c>
      <c r="L874" s="1" t="str">
        <f t="shared" si="4"/>
        <v>SELL</v>
      </c>
      <c r="M874" s="1" t="str">
        <f t="shared" si="5"/>
        <v>HOLD</v>
      </c>
      <c r="N874" s="1">
        <f t="shared" si="6"/>
        <v>1019.6</v>
      </c>
      <c r="O874" s="1">
        <f t="shared" si="9"/>
        <v>0</v>
      </c>
    </row>
    <row r="875" ht="14.25" customHeight="1">
      <c r="A875" s="4">
        <v>42501.0</v>
      </c>
      <c r="B875" s="1">
        <v>1447.8</v>
      </c>
      <c r="C875" s="1">
        <v>1497.0</v>
      </c>
      <c r="D875" s="1">
        <v>1442.0</v>
      </c>
      <c r="E875" s="1">
        <v>1491.9</v>
      </c>
      <c r="F875" s="1">
        <v>1910339.0</v>
      </c>
      <c r="G875" s="1">
        <f t="shared" si="1"/>
        <v>1476.966667</v>
      </c>
      <c r="H875" s="13">
        <f t="shared" si="2"/>
        <v>2821507025</v>
      </c>
      <c r="I875" s="1">
        <f t="shared" si="7"/>
        <v>1473655674156</v>
      </c>
      <c r="J875" s="1">
        <f t="shared" si="8"/>
        <v>1339854886</v>
      </c>
      <c r="K875" s="15">
        <f t="shared" si="3"/>
        <v>1099.862149</v>
      </c>
      <c r="L875" s="1" t="str">
        <f t="shared" si="4"/>
        <v>SELL</v>
      </c>
      <c r="M875" s="1" t="str">
        <f t="shared" si="5"/>
        <v>HOLD</v>
      </c>
      <c r="N875" s="1">
        <f t="shared" si="6"/>
        <v>1019.6</v>
      </c>
      <c r="O875" s="1">
        <f t="shared" si="9"/>
        <v>0</v>
      </c>
    </row>
    <row r="876" ht="14.25" customHeight="1">
      <c r="A876" s="4">
        <v>42502.0</v>
      </c>
      <c r="B876" s="1">
        <v>1495.0</v>
      </c>
      <c r="C876" s="1">
        <v>1524.3</v>
      </c>
      <c r="D876" s="1">
        <v>1458.2</v>
      </c>
      <c r="E876" s="1">
        <v>1518.15</v>
      </c>
      <c r="F876" s="1">
        <v>2408548.0</v>
      </c>
      <c r="G876" s="1">
        <f t="shared" si="1"/>
        <v>1500.216667</v>
      </c>
      <c r="H876" s="13">
        <f t="shared" si="2"/>
        <v>3613343852</v>
      </c>
      <c r="I876" s="14">
        <f t="shared" si="7"/>
        <v>1477269018008</v>
      </c>
      <c r="J876" s="1">
        <f t="shared" si="8"/>
        <v>1342263434</v>
      </c>
      <c r="K876" s="15">
        <f t="shared" si="3"/>
        <v>1100.580542</v>
      </c>
      <c r="L876" s="1" t="str">
        <f t="shared" si="4"/>
        <v>SELL</v>
      </c>
      <c r="M876" s="1" t="str">
        <f t="shared" si="5"/>
        <v>HOLD</v>
      </c>
      <c r="N876" s="1">
        <f t="shared" si="6"/>
        <v>1019.6</v>
      </c>
      <c r="O876" s="1">
        <f t="shared" si="9"/>
        <v>0</v>
      </c>
    </row>
    <row r="877" ht="14.25" customHeight="1">
      <c r="A877" s="4">
        <v>42503.0</v>
      </c>
      <c r="B877" s="1">
        <v>1512.0</v>
      </c>
      <c r="C877" s="1">
        <v>1516.7</v>
      </c>
      <c r="D877" s="1">
        <v>1483.4</v>
      </c>
      <c r="E877" s="1">
        <v>1492.35</v>
      </c>
      <c r="F877" s="1">
        <v>677326.0</v>
      </c>
      <c r="G877" s="1">
        <f t="shared" si="1"/>
        <v>1497.483333</v>
      </c>
      <c r="H877" s="13">
        <f t="shared" si="2"/>
        <v>1014284396</v>
      </c>
      <c r="I877" s="1">
        <f t="shared" si="7"/>
        <v>1478283302404</v>
      </c>
      <c r="J877" s="1">
        <f t="shared" si="8"/>
        <v>1342940760</v>
      </c>
      <c r="K877" s="15">
        <f t="shared" si="3"/>
        <v>1100.780724</v>
      </c>
      <c r="L877" s="1" t="str">
        <f t="shared" si="4"/>
        <v>SELL</v>
      </c>
      <c r="M877" s="1" t="str">
        <f t="shared" si="5"/>
        <v>HOLD</v>
      </c>
      <c r="N877" s="1">
        <f t="shared" si="6"/>
        <v>1019.6</v>
      </c>
      <c r="O877" s="1">
        <f t="shared" si="9"/>
        <v>0</v>
      </c>
    </row>
    <row r="878" ht="14.25" customHeight="1">
      <c r="A878" s="4">
        <v>42506.0</v>
      </c>
      <c r="B878" s="1">
        <v>1493.1</v>
      </c>
      <c r="C878" s="1">
        <v>1508.5</v>
      </c>
      <c r="D878" s="1">
        <v>1486.65</v>
      </c>
      <c r="E878" s="1">
        <v>1500.55</v>
      </c>
      <c r="F878" s="1">
        <v>828621.0</v>
      </c>
      <c r="G878" s="1">
        <f t="shared" si="1"/>
        <v>1498.566667</v>
      </c>
      <c r="H878" s="13">
        <f t="shared" si="2"/>
        <v>1241743810</v>
      </c>
      <c r="I878" s="14">
        <f t="shared" si="7"/>
        <v>1479525046214</v>
      </c>
      <c r="J878" s="1">
        <f t="shared" si="8"/>
        <v>1343769381</v>
      </c>
      <c r="K878" s="15">
        <f t="shared" si="3"/>
        <v>1101.026015</v>
      </c>
      <c r="L878" s="1" t="str">
        <f t="shared" si="4"/>
        <v>SELL</v>
      </c>
      <c r="M878" s="1" t="str">
        <f t="shared" si="5"/>
        <v>HOLD</v>
      </c>
      <c r="N878" s="1">
        <f t="shared" si="6"/>
        <v>1019.6</v>
      </c>
      <c r="O878" s="1">
        <f t="shared" si="9"/>
        <v>0</v>
      </c>
    </row>
    <row r="879" ht="14.25" customHeight="1">
      <c r="A879" s="4">
        <v>42507.0</v>
      </c>
      <c r="B879" s="1">
        <v>1497.7</v>
      </c>
      <c r="C879" s="1">
        <v>1519.0</v>
      </c>
      <c r="D879" s="1">
        <v>1465.0</v>
      </c>
      <c r="E879" s="1">
        <v>1489.8</v>
      </c>
      <c r="F879" s="1">
        <v>765453.0</v>
      </c>
      <c r="G879" s="1">
        <f t="shared" si="1"/>
        <v>1491.266667</v>
      </c>
      <c r="H879" s="13">
        <f t="shared" si="2"/>
        <v>1141494544</v>
      </c>
      <c r="I879" s="1">
        <f t="shared" si="7"/>
        <v>1480666540758</v>
      </c>
      <c r="J879" s="1">
        <f t="shared" si="8"/>
        <v>1344534834</v>
      </c>
      <c r="K879" s="15">
        <f t="shared" si="3"/>
        <v>1101.248181</v>
      </c>
      <c r="L879" s="1" t="str">
        <f t="shared" si="4"/>
        <v>SELL</v>
      </c>
      <c r="M879" s="1" t="str">
        <f t="shared" si="5"/>
        <v>HOLD</v>
      </c>
      <c r="N879" s="1">
        <f t="shared" si="6"/>
        <v>1019.6</v>
      </c>
      <c r="O879" s="1">
        <f t="shared" si="9"/>
        <v>0</v>
      </c>
    </row>
    <row r="880" ht="14.25" customHeight="1">
      <c r="A880" s="4">
        <v>42508.0</v>
      </c>
      <c r="B880" s="1">
        <v>1490.85</v>
      </c>
      <c r="C880" s="1">
        <v>1541.0</v>
      </c>
      <c r="D880" s="1">
        <v>1490.0</v>
      </c>
      <c r="E880" s="1">
        <v>1538.3</v>
      </c>
      <c r="F880" s="1">
        <v>958530.0</v>
      </c>
      <c r="G880" s="1">
        <f t="shared" si="1"/>
        <v>1523.1</v>
      </c>
      <c r="H880" s="13">
        <f t="shared" si="2"/>
        <v>1459937043</v>
      </c>
      <c r="I880" s="14">
        <f t="shared" si="7"/>
        <v>1482126477801</v>
      </c>
      <c r="J880" s="1">
        <f t="shared" si="8"/>
        <v>1345493364</v>
      </c>
      <c r="K880" s="15">
        <f t="shared" si="3"/>
        <v>1101.548709</v>
      </c>
      <c r="L880" s="1" t="str">
        <f t="shared" si="4"/>
        <v>SELL</v>
      </c>
      <c r="M880" s="1" t="str">
        <f t="shared" si="5"/>
        <v>HOLD</v>
      </c>
      <c r="N880" s="1">
        <f t="shared" si="6"/>
        <v>1019.6</v>
      </c>
      <c r="O880" s="1">
        <f t="shared" si="9"/>
        <v>0</v>
      </c>
    </row>
    <row r="881" ht="14.25" customHeight="1">
      <c r="A881" s="4">
        <v>42509.0</v>
      </c>
      <c r="B881" s="1">
        <v>1542.0</v>
      </c>
      <c r="C881" s="1">
        <v>1558.0</v>
      </c>
      <c r="D881" s="1">
        <v>1522.0</v>
      </c>
      <c r="E881" s="1">
        <v>1530.2</v>
      </c>
      <c r="F881" s="1">
        <v>646506.0</v>
      </c>
      <c r="G881" s="1">
        <f t="shared" si="1"/>
        <v>1536.733333</v>
      </c>
      <c r="H881" s="13">
        <f t="shared" si="2"/>
        <v>993507320.4</v>
      </c>
      <c r="I881" s="1">
        <f t="shared" si="7"/>
        <v>1483119985121</v>
      </c>
      <c r="J881" s="1">
        <f t="shared" si="8"/>
        <v>1346139870</v>
      </c>
      <c r="K881" s="15">
        <f t="shared" si="3"/>
        <v>1101.757713</v>
      </c>
      <c r="L881" s="1" t="str">
        <f t="shared" si="4"/>
        <v>SELL</v>
      </c>
      <c r="M881" s="1" t="str">
        <f t="shared" si="5"/>
        <v>HOLD</v>
      </c>
      <c r="N881" s="1">
        <f t="shared" si="6"/>
        <v>1019.6</v>
      </c>
      <c r="O881" s="1">
        <f t="shared" si="9"/>
        <v>0</v>
      </c>
    </row>
    <row r="882" ht="14.25" customHeight="1">
      <c r="A882" s="4">
        <v>42510.0</v>
      </c>
      <c r="B882" s="1">
        <v>1528.0</v>
      </c>
      <c r="C882" s="1">
        <v>1535.0</v>
      </c>
      <c r="D882" s="1">
        <v>1500.0</v>
      </c>
      <c r="E882" s="1">
        <v>1506.65</v>
      </c>
      <c r="F882" s="1">
        <v>829398.0</v>
      </c>
      <c r="G882" s="1">
        <f t="shared" si="1"/>
        <v>1513.883333</v>
      </c>
      <c r="H882" s="13">
        <f t="shared" si="2"/>
        <v>1255611809</v>
      </c>
      <c r="I882" s="14">
        <f t="shared" si="7"/>
        <v>1484375596930</v>
      </c>
      <c r="J882" s="1">
        <f t="shared" si="8"/>
        <v>1346969268</v>
      </c>
      <c r="K882" s="15">
        <f t="shared" si="3"/>
        <v>1102.01148</v>
      </c>
      <c r="L882" s="1" t="str">
        <f t="shared" si="4"/>
        <v>SELL</v>
      </c>
      <c r="M882" s="1" t="str">
        <f t="shared" si="5"/>
        <v>HOLD</v>
      </c>
      <c r="N882" s="1">
        <f t="shared" si="6"/>
        <v>1019.6</v>
      </c>
      <c r="O882" s="1">
        <f t="shared" si="9"/>
        <v>0</v>
      </c>
    </row>
    <row r="883" ht="14.25" customHeight="1">
      <c r="A883" s="4">
        <v>42513.0</v>
      </c>
      <c r="B883" s="1">
        <v>1495.3</v>
      </c>
      <c r="C883" s="1">
        <v>1521.75</v>
      </c>
      <c r="D883" s="1">
        <v>1495.3</v>
      </c>
      <c r="E883" s="1">
        <v>1504.9</v>
      </c>
      <c r="F883" s="1">
        <v>548663.0</v>
      </c>
      <c r="G883" s="1">
        <f t="shared" si="1"/>
        <v>1507.316667</v>
      </c>
      <c r="H883" s="13">
        <f t="shared" si="2"/>
        <v>827008884.3</v>
      </c>
      <c r="I883" s="1">
        <f t="shared" si="7"/>
        <v>1485202605815</v>
      </c>
      <c r="J883" s="1">
        <f t="shared" si="8"/>
        <v>1347517931</v>
      </c>
      <c r="K883" s="15">
        <f t="shared" si="3"/>
        <v>1102.176507</v>
      </c>
      <c r="L883" s="1" t="str">
        <f t="shared" si="4"/>
        <v>SELL</v>
      </c>
      <c r="M883" s="1" t="str">
        <f t="shared" si="5"/>
        <v>HOLD</v>
      </c>
      <c r="N883" s="1">
        <f t="shared" si="6"/>
        <v>1019.6</v>
      </c>
      <c r="O883" s="1">
        <f t="shared" si="9"/>
        <v>0</v>
      </c>
    </row>
    <row r="884" ht="14.25" customHeight="1">
      <c r="A884" s="4">
        <v>42514.0</v>
      </c>
      <c r="B884" s="1">
        <v>1510.0</v>
      </c>
      <c r="C884" s="1">
        <v>1526.8</v>
      </c>
      <c r="D884" s="1">
        <v>1498.0</v>
      </c>
      <c r="E884" s="1">
        <v>1511.95</v>
      </c>
      <c r="F884" s="1">
        <v>661312.0</v>
      </c>
      <c r="G884" s="1">
        <f t="shared" si="1"/>
        <v>1512.25</v>
      </c>
      <c r="H884" s="13">
        <f t="shared" si="2"/>
        <v>1000069072</v>
      </c>
      <c r="I884" s="14">
        <f t="shared" si="7"/>
        <v>1486202674887</v>
      </c>
      <c r="J884" s="1">
        <f t="shared" si="8"/>
        <v>1348179243</v>
      </c>
      <c r="K884" s="15">
        <f t="shared" si="3"/>
        <v>1102.377657</v>
      </c>
      <c r="L884" s="1" t="str">
        <f t="shared" si="4"/>
        <v>SELL</v>
      </c>
      <c r="M884" s="1" t="str">
        <f t="shared" si="5"/>
        <v>HOLD</v>
      </c>
      <c r="N884" s="1">
        <f t="shared" si="6"/>
        <v>1019.6</v>
      </c>
      <c r="O884" s="1">
        <f t="shared" si="9"/>
        <v>0</v>
      </c>
    </row>
    <row r="885" ht="14.25" customHeight="1">
      <c r="A885" s="4">
        <v>42515.0</v>
      </c>
      <c r="B885" s="1">
        <v>1520.0</v>
      </c>
      <c r="C885" s="1">
        <v>1570.0</v>
      </c>
      <c r="D885" s="1">
        <v>1520.0</v>
      </c>
      <c r="E885" s="1">
        <v>1564.55</v>
      </c>
      <c r="F885" s="1">
        <v>1167637.0</v>
      </c>
      <c r="G885" s="1">
        <f t="shared" si="1"/>
        <v>1551.516667</v>
      </c>
      <c r="H885" s="13">
        <f t="shared" si="2"/>
        <v>1811608266</v>
      </c>
      <c r="I885" s="1">
        <f t="shared" si="7"/>
        <v>1488014283153</v>
      </c>
      <c r="J885" s="1">
        <f t="shared" si="8"/>
        <v>1349346880</v>
      </c>
      <c r="K885" s="15">
        <f t="shared" si="3"/>
        <v>1102.766313</v>
      </c>
      <c r="L885" s="1" t="str">
        <f t="shared" si="4"/>
        <v>SELL</v>
      </c>
      <c r="M885" s="1" t="str">
        <f t="shared" si="5"/>
        <v>HOLD</v>
      </c>
      <c r="N885" s="1">
        <f t="shared" si="6"/>
        <v>1019.6</v>
      </c>
      <c r="O885" s="1">
        <f t="shared" si="9"/>
        <v>0</v>
      </c>
    </row>
    <row r="886" ht="14.25" customHeight="1">
      <c r="A886" s="4">
        <v>42516.0</v>
      </c>
      <c r="B886" s="1">
        <v>1595.0</v>
      </c>
      <c r="C886" s="1">
        <v>1624.8</v>
      </c>
      <c r="D886" s="1">
        <v>1579.3</v>
      </c>
      <c r="E886" s="1">
        <v>1609.85</v>
      </c>
      <c r="F886" s="1">
        <v>1625768.0</v>
      </c>
      <c r="G886" s="1">
        <f t="shared" si="1"/>
        <v>1604.65</v>
      </c>
      <c r="H886" s="13">
        <f t="shared" si="2"/>
        <v>2608788621</v>
      </c>
      <c r="I886" s="14">
        <f t="shared" si="7"/>
        <v>1490623071774</v>
      </c>
      <c r="J886" s="1">
        <f t="shared" si="8"/>
        <v>1350972648</v>
      </c>
      <c r="K886" s="15">
        <f t="shared" si="3"/>
        <v>1103.370282</v>
      </c>
      <c r="L886" s="1" t="str">
        <f t="shared" si="4"/>
        <v>SELL</v>
      </c>
      <c r="M886" s="1" t="str">
        <f t="shared" si="5"/>
        <v>HOLD</v>
      </c>
      <c r="N886" s="1">
        <f t="shared" si="6"/>
        <v>1019.6</v>
      </c>
      <c r="O886" s="1">
        <f t="shared" si="9"/>
        <v>0</v>
      </c>
    </row>
    <row r="887" ht="14.25" customHeight="1">
      <c r="A887" s="4">
        <v>42517.0</v>
      </c>
      <c r="B887" s="1">
        <v>1601.1</v>
      </c>
      <c r="C887" s="1">
        <v>1647.3</v>
      </c>
      <c r="D887" s="1">
        <v>1599.3</v>
      </c>
      <c r="E887" s="1">
        <v>1641.75</v>
      </c>
      <c r="F887" s="1">
        <v>1030285.0</v>
      </c>
      <c r="G887" s="1">
        <f t="shared" si="1"/>
        <v>1629.45</v>
      </c>
      <c r="H887" s="13">
        <f t="shared" si="2"/>
        <v>1678797893</v>
      </c>
      <c r="I887" s="1">
        <f t="shared" si="7"/>
        <v>1492301869667</v>
      </c>
      <c r="J887" s="1">
        <f t="shared" si="8"/>
        <v>1352002933</v>
      </c>
      <c r="K887" s="15">
        <f t="shared" si="3"/>
        <v>1103.771178</v>
      </c>
      <c r="L887" s="1" t="str">
        <f t="shared" si="4"/>
        <v>SELL</v>
      </c>
      <c r="M887" s="1" t="str">
        <f t="shared" si="5"/>
        <v>HOLD</v>
      </c>
      <c r="N887" s="1">
        <f t="shared" si="6"/>
        <v>1019.6</v>
      </c>
      <c r="O887" s="1">
        <f t="shared" si="9"/>
        <v>0</v>
      </c>
    </row>
    <row r="888" ht="14.25" customHeight="1">
      <c r="A888" s="4">
        <v>42520.0</v>
      </c>
      <c r="B888" s="1">
        <v>1625.0</v>
      </c>
      <c r="C888" s="1">
        <v>1666.35</v>
      </c>
      <c r="D888" s="1">
        <v>1617.6</v>
      </c>
      <c r="E888" s="1">
        <v>1649.35</v>
      </c>
      <c r="F888" s="1">
        <v>1112493.0</v>
      </c>
      <c r="G888" s="1">
        <f t="shared" si="1"/>
        <v>1644.433333</v>
      </c>
      <c r="H888" s="13">
        <f t="shared" si="2"/>
        <v>1829420572</v>
      </c>
      <c r="I888" s="14">
        <f t="shared" si="7"/>
        <v>1494131290240</v>
      </c>
      <c r="J888" s="1">
        <f t="shared" si="8"/>
        <v>1353115426</v>
      </c>
      <c r="K888" s="15">
        <f t="shared" si="3"/>
        <v>1104.215695</v>
      </c>
      <c r="L888" s="1" t="str">
        <f t="shared" si="4"/>
        <v>SELL</v>
      </c>
      <c r="M888" s="1" t="str">
        <f t="shared" si="5"/>
        <v>HOLD</v>
      </c>
      <c r="N888" s="1">
        <f t="shared" si="6"/>
        <v>1019.6</v>
      </c>
      <c r="O888" s="1">
        <f t="shared" si="9"/>
        <v>0</v>
      </c>
    </row>
    <row r="889" ht="14.25" customHeight="1">
      <c r="A889" s="4">
        <v>42521.0</v>
      </c>
      <c r="B889" s="1">
        <v>1645.05</v>
      </c>
      <c r="C889" s="1">
        <v>1684.95</v>
      </c>
      <c r="D889" s="1">
        <v>1645.05</v>
      </c>
      <c r="E889" s="1">
        <v>1678.5</v>
      </c>
      <c r="F889" s="1">
        <v>1499625.0</v>
      </c>
      <c r="G889" s="1">
        <f t="shared" si="1"/>
        <v>1669.5</v>
      </c>
      <c r="H889" s="13">
        <f t="shared" si="2"/>
        <v>2503623938</v>
      </c>
      <c r="I889" s="1">
        <f t="shared" si="7"/>
        <v>1496634914177</v>
      </c>
      <c r="J889" s="1">
        <f t="shared" si="8"/>
        <v>1354615051</v>
      </c>
      <c r="K889" s="15">
        <f t="shared" si="3"/>
        <v>1104.841492</v>
      </c>
      <c r="L889" s="1" t="str">
        <f t="shared" si="4"/>
        <v>SELL</v>
      </c>
      <c r="M889" s="1" t="str">
        <f t="shared" si="5"/>
        <v>HOLD</v>
      </c>
      <c r="N889" s="1">
        <f t="shared" si="6"/>
        <v>1019.6</v>
      </c>
      <c r="O889" s="1">
        <f t="shared" si="9"/>
        <v>0</v>
      </c>
    </row>
    <row r="890" ht="14.25" customHeight="1">
      <c r="A890" s="4">
        <v>42522.0</v>
      </c>
      <c r="B890" s="1">
        <v>1680.0</v>
      </c>
      <c r="C890" s="1">
        <v>1692.3</v>
      </c>
      <c r="D890" s="1">
        <v>1644.0</v>
      </c>
      <c r="E890" s="1">
        <v>1660.4</v>
      </c>
      <c r="F890" s="1">
        <v>1722766.0</v>
      </c>
      <c r="G890" s="1">
        <f t="shared" si="1"/>
        <v>1665.566667</v>
      </c>
      <c r="H890" s="13">
        <f t="shared" si="2"/>
        <v>2869381624</v>
      </c>
      <c r="I890" s="14">
        <f t="shared" si="7"/>
        <v>1499504295801</v>
      </c>
      <c r="J890" s="1">
        <f t="shared" si="8"/>
        <v>1356337817</v>
      </c>
      <c r="K890" s="15">
        <f t="shared" si="3"/>
        <v>1105.553703</v>
      </c>
      <c r="L890" s="1" t="str">
        <f t="shared" si="4"/>
        <v>SELL</v>
      </c>
      <c r="M890" s="1" t="str">
        <f t="shared" si="5"/>
        <v>HOLD</v>
      </c>
      <c r="N890" s="1">
        <f t="shared" si="6"/>
        <v>1019.6</v>
      </c>
      <c r="O890" s="1">
        <f t="shared" si="9"/>
        <v>0</v>
      </c>
    </row>
    <row r="891" ht="14.25" customHeight="1">
      <c r="A891" s="4">
        <v>42523.0</v>
      </c>
      <c r="B891" s="1">
        <v>1719.0</v>
      </c>
      <c r="C891" s="1">
        <v>1759.0</v>
      </c>
      <c r="D891" s="1">
        <v>1700.0</v>
      </c>
      <c r="E891" s="1">
        <v>1742.8</v>
      </c>
      <c r="F891" s="1">
        <v>4275402.0</v>
      </c>
      <c r="G891" s="1">
        <f t="shared" si="1"/>
        <v>1733.933333</v>
      </c>
      <c r="H891" s="13">
        <f t="shared" si="2"/>
        <v>7413262041</v>
      </c>
      <c r="I891" s="1">
        <f t="shared" si="7"/>
        <v>1506917557842</v>
      </c>
      <c r="J891" s="1">
        <f t="shared" si="8"/>
        <v>1360613219</v>
      </c>
      <c r="K891" s="15">
        <f t="shared" si="3"/>
        <v>1107.528236</v>
      </c>
      <c r="L891" s="1" t="str">
        <f t="shared" si="4"/>
        <v>SELL</v>
      </c>
      <c r="M891" s="1" t="str">
        <f t="shared" si="5"/>
        <v>HOLD</v>
      </c>
      <c r="N891" s="1">
        <f t="shared" si="6"/>
        <v>1019.6</v>
      </c>
      <c r="O891" s="1">
        <f t="shared" si="9"/>
        <v>0</v>
      </c>
    </row>
    <row r="892" ht="14.25" customHeight="1">
      <c r="A892" s="4">
        <v>42524.0</v>
      </c>
      <c r="B892" s="1">
        <v>1741.0</v>
      </c>
      <c r="C892" s="1">
        <v>1758.8</v>
      </c>
      <c r="D892" s="1">
        <v>1728.3</v>
      </c>
      <c r="E892" s="1">
        <v>1746.5</v>
      </c>
      <c r="F892" s="1">
        <v>1487386.0</v>
      </c>
      <c r="G892" s="1">
        <f t="shared" si="1"/>
        <v>1744.533333</v>
      </c>
      <c r="H892" s="13">
        <f t="shared" si="2"/>
        <v>2594794457</v>
      </c>
      <c r="I892" s="14">
        <f t="shared" si="7"/>
        <v>1509512352299</v>
      </c>
      <c r="J892" s="1">
        <f t="shared" si="8"/>
        <v>1362100605</v>
      </c>
      <c r="K892" s="15">
        <f t="shared" si="3"/>
        <v>1108.223832</v>
      </c>
      <c r="L892" s="1" t="str">
        <f t="shared" si="4"/>
        <v>SELL</v>
      </c>
      <c r="M892" s="1" t="str">
        <f t="shared" si="5"/>
        <v>HOLD</v>
      </c>
      <c r="N892" s="1">
        <f t="shared" si="6"/>
        <v>1019.6</v>
      </c>
      <c r="O892" s="1">
        <f t="shared" si="9"/>
        <v>0</v>
      </c>
    </row>
    <row r="893" ht="14.25" customHeight="1">
      <c r="A893" s="4">
        <v>42527.0</v>
      </c>
      <c r="B893" s="1">
        <v>1748.0</v>
      </c>
      <c r="C893" s="1">
        <v>1780.45</v>
      </c>
      <c r="D893" s="1">
        <v>1743.6</v>
      </c>
      <c r="E893" s="1">
        <v>1749.8</v>
      </c>
      <c r="F893" s="1">
        <v>823251.0</v>
      </c>
      <c r="G893" s="1">
        <f t="shared" si="1"/>
        <v>1757.95</v>
      </c>
      <c r="H893" s="13">
        <f t="shared" si="2"/>
        <v>1447234095</v>
      </c>
      <c r="I893" s="1">
        <f t="shared" si="7"/>
        <v>1510959586394</v>
      </c>
      <c r="J893" s="1">
        <f t="shared" si="8"/>
        <v>1362923856</v>
      </c>
      <c r="K893" s="15">
        <f t="shared" si="3"/>
        <v>1108.616288</v>
      </c>
      <c r="L893" s="1" t="str">
        <f t="shared" si="4"/>
        <v>SELL</v>
      </c>
      <c r="M893" s="1" t="str">
        <f t="shared" si="5"/>
        <v>HOLD</v>
      </c>
      <c r="N893" s="1">
        <f t="shared" si="6"/>
        <v>1019.6</v>
      </c>
      <c r="O893" s="1">
        <f t="shared" si="9"/>
        <v>0</v>
      </c>
    </row>
    <row r="894" ht="14.25" customHeight="1">
      <c r="A894" s="4">
        <v>42528.0</v>
      </c>
      <c r="B894" s="1">
        <v>1748.5</v>
      </c>
      <c r="C894" s="1">
        <v>1792.0</v>
      </c>
      <c r="D894" s="1">
        <v>1745.0</v>
      </c>
      <c r="E894" s="1">
        <v>1782.8</v>
      </c>
      <c r="F894" s="1">
        <v>1090822.0</v>
      </c>
      <c r="G894" s="1">
        <f t="shared" si="1"/>
        <v>1773.266667</v>
      </c>
      <c r="H894" s="13">
        <f t="shared" si="2"/>
        <v>1934318292</v>
      </c>
      <c r="I894" s="14">
        <f t="shared" si="7"/>
        <v>1512893904686</v>
      </c>
      <c r="J894" s="1">
        <f t="shared" si="8"/>
        <v>1364014678</v>
      </c>
      <c r="K894" s="15">
        <f t="shared" si="3"/>
        <v>1109.147819</v>
      </c>
      <c r="L894" s="1" t="str">
        <f t="shared" si="4"/>
        <v>SELL</v>
      </c>
      <c r="M894" s="1" t="str">
        <f t="shared" si="5"/>
        <v>HOLD</v>
      </c>
      <c r="N894" s="1">
        <f t="shared" si="6"/>
        <v>1019.6</v>
      </c>
      <c r="O894" s="1">
        <f t="shared" si="9"/>
        <v>0</v>
      </c>
    </row>
    <row r="895" ht="14.25" customHeight="1">
      <c r="A895" s="4">
        <v>42529.0</v>
      </c>
      <c r="B895" s="1">
        <v>1780.0</v>
      </c>
      <c r="C895" s="1">
        <v>1810.0</v>
      </c>
      <c r="D895" s="1">
        <v>1766.7</v>
      </c>
      <c r="E895" s="1">
        <v>1795.75</v>
      </c>
      <c r="F895" s="1">
        <v>2044404.0</v>
      </c>
      <c r="G895" s="1">
        <f t="shared" si="1"/>
        <v>1790.816667</v>
      </c>
      <c r="H895" s="13">
        <f t="shared" si="2"/>
        <v>3661152757</v>
      </c>
      <c r="I895" s="1">
        <f t="shared" si="7"/>
        <v>1516555057443</v>
      </c>
      <c r="J895" s="1">
        <f t="shared" si="8"/>
        <v>1366059082</v>
      </c>
      <c r="K895" s="15">
        <f t="shared" si="3"/>
        <v>1110.167984</v>
      </c>
      <c r="L895" s="1" t="str">
        <f t="shared" si="4"/>
        <v>SELL</v>
      </c>
      <c r="M895" s="1" t="str">
        <f t="shared" si="5"/>
        <v>HOLD</v>
      </c>
      <c r="N895" s="1">
        <f t="shared" si="6"/>
        <v>1019.6</v>
      </c>
      <c r="O895" s="1">
        <f t="shared" si="9"/>
        <v>0</v>
      </c>
    </row>
    <row r="896" ht="14.25" customHeight="1">
      <c r="A896" s="4">
        <v>42530.0</v>
      </c>
      <c r="B896" s="1">
        <v>1795.0</v>
      </c>
      <c r="C896" s="1">
        <v>1798.95</v>
      </c>
      <c r="D896" s="1">
        <v>1750.1</v>
      </c>
      <c r="E896" s="1">
        <v>1774.5</v>
      </c>
      <c r="F896" s="1">
        <v>1189532.0</v>
      </c>
      <c r="G896" s="1">
        <f t="shared" si="1"/>
        <v>1774.516667</v>
      </c>
      <c r="H896" s="13">
        <f t="shared" si="2"/>
        <v>2110844360</v>
      </c>
      <c r="I896" s="14">
        <f t="shared" si="7"/>
        <v>1518665901802</v>
      </c>
      <c r="J896" s="1">
        <f t="shared" si="8"/>
        <v>1367248614</v>
      </c>
      <c r="K896" s="15">
        <f t="shared" si="3"/>
        <v>1110.74598</v>
      </c>
      <c r="L896" s="1" t="str">
        <f t="shared" si="4"/>
        <v>SELL</v>
      </c>
      <c r="M896" s="1" t="str">
        <f t="shared" si="5"/>
        <v>HOLD</v>
      </c>
      <c r="N896" s="1">
        <f t="shared" si="6"/>
        <v>1019.6</v>
      </c>
      <c r="O896" s="1">
        <f t="shared" si="9"/>
        <v>0</v>
      </c>
    </row>
    <row r="897" ht="14.25" customHeight="1">
      <c r="A897" s="4">
        <v>42531.0</v>
      </c>
      <c r="B897" s="1">
        <v>1758.0</v>
      </c>
      <c r="C897" s="1">
        <v>1794.6</v>
      </c>
      <c r="D897" s="1">
        <v>1757.25</v>
      </c>
      <c r="E897" s="1">
        <v>1779.2</v>
      </c>
      <c r="F897" s="1">
        <v>887131.0</v>
      </c>
      <c r="G897" s="1">
        <f t="shared" si="1"/>
        <v>1777.016667</v>
      </c>
      <c r="H897" s="13">
        <f t="shared" si="2"/>
        <v>1576446573</v>
      </c>
      <c r="I897" s="1">
        <f t="shared" si="7"/>
        <v>1520242348375</v>
      </c>
      <c r="J897" s="1">
        <f t="shared" si="8"/>
        <v>1368135745</v>
      </c>
      <c r="K897" s="15">
        <f t="shared" si="3"/>
        <v>1111.178005</v>
      </c>
      <c r="L897" s="1" t="str">
        <f t="shared" si="4"/>
        <v>SELL</v>
      </c>
      <c r="M897" s="1" t="str">
        <f t="shared" si="5"/>
        <v>HOLD</v>
      </c>
      <c r="N897" s="1">
        <f t="shared" si="6"/>
        <v>1019.6</v>
      </c>
      <c r="O897" s="1">
        <f t="shared" si="9"/>
        <v>0</v>
      </c>
    </row>
    <row r="898" ht="14.25" customHeight="1">
      <c r="A898" s="4">
        <v>42534.0</v>
      </c>
      <c r="B898" s="1">
        <v>1780.0</v>
      </c>
      <c r="C898" s="1">
        <v>1804.95</v>
      </c>
      <c r="D898" s="1">
        <v>1775.45</v>
      </c>
      <c r="E898" s="1">
        <v>1792.3</v>
      </c>
      <c r="F898" s="1">
        <v>1308742.0</v>
      </c>
      <c r="G898" s="1">
        <f t="shared" si="1"/>
        <v>1790.9</v>
      </c>
      <c r="H898" s="13">
        <f t="shared" si="2"/>
        <v>2343826048</v>
      </c>
      <c r="I898" s="14">
        <f t="shared" si="7"/>
        <v>1522586174423</v>
      </c>
      <c r="J898" s="1">
        <f t="shared" si="8"/>
        <v>1369444487</v>
      </c>
      <c r="K898" s="15">
        <f t="shared" si="3"/>
        <v>1111.827598</v>
      </c>
      <c r="L898" s="1" t="str">
        <f t="shared" si="4"/>
        <v>SELL</v>
      </c>
      <c r="M898" s="1" t="str">
        <f t="shared" si="5"/>
        <v>HOLD</v>
      </c>
      <c r="N898" s="1">
        <f t="shared" si="6"/>
        <v>1019.6</v>
      </c>
      <c r="O898" s="1">
        <f t="shared" si="9"/>
        <v>0</v>
      </c>
    </row>
    <row r="899" ht="14.25" customHeight="1">
      <c r="A899" s="4">
        <v>42535.0</v>
      </c>
      <c r="B899" s="1">
        <v>1790.0</v>
      </c>
      <c r="C899" s="1">
        <v>1831.5</v>
      </c>
      <c r="D899" s="1">
        <v>1789.45</v>
      </c>
      <c r="E899" s="1">
        <v>1815.5</v>
      </c>
      <c r="F899" s="1">
        <v>1413375.0</v>
      </c>
      <c r="G899" s="1">
        <f t="shared" si="1"/>
        <v>1812.15</v>
      </c>
      <c r="H899" s="13">
        <f t="shared" si="2"/>
        <v>2561247506</v>
      </c>
      <c r="I899" s="1">
        <f t="shared" si="7"/>
        <v>1525147421929</v>
      </c>
      <c r="J899" s="1">
        <f t="shared" si="8"/>
        <v>1370857862</v>
      </c>
      <c r="K899" s="15">
        <f t="shared" si="3"/>
        <v>1112.549641</v>
      </c>
      <c r="L899" s="1" t="str">
        <f t="shared" si="4"/>
        <v>SELL</v>
      </c>
      <c r="M899" s="1" t="str">
        <f t="shared" si="5"/>
        <v>HOLD</v>
      </c>
      <c r="N899" s="1">
        <f t="shared" si="6"/>
        <v>1019.6</v>
      </c>
      <c r="O899" s="1">
        <f t="shared" si="9"/>
        <v>0</v>
      </c>
    </row>
    <row r="900" ht="14.25" customHeight="1">
      <c r="A900" s="4">
        <v>42536.0</v>
      </c>
      <c r="B900" s="1">
        <v>1810.05</v>
      </c>
      <c r="C900" s="1">
        <v>1834.8</v>
      </c>
      <c r="D900" s="1">
        <v>1790.0</v>
      </c>
      <c r="E900" s="1">
        <v>1815.4</v>
      </c>
      <c r="F900" s="1">
        <v>1070589.0</v>
      </c>
      <c r="G900" s="1">
        <f t="shared" si="1"/>
        <v>1813.4</v>
      </c>
      <c r="H900" s="13">
        <f t="shared" si="2"/>
        <v>1941406093</v>
      </c>
      <c r="I900" s="14">
        <f t="shared" si="7"/>
        <v>1527088828021</v>
      </c>
      <c r="J900" s="1">
        <f t="shared" si="8"/>
        <v>1371928451</v>
      </c>
      <c r="K900" s="15">
        <f t="shared" si="3"/>
        <v>1113.096552</v>
      </c>
      <c r="L900" s="1" t="str">
        <f t="shared" si="4"/>
        <v>SELL</v>
      </c>
      <c r="M900" s="1" t="str">
        <f t="shared" si="5"/>
        <v>HOLD</v>
      </c>
      <c r="N900" s="1">
        <f t="shared" si="6"/>
        <v>1019.6</v>
      </c>
      <c r="O900" s="1">
        <f t="shared" si="9"/>
        <v>0</v>
      </c>
    </row>
    <row r="901" ht="14.25" customHeight="1">
      <c r="A901" s="4">
        <v>42537.0</v>
      </c>
      <c r="B901" s="1">
        <v>1819.7</v>
      </c>
      <c r="C901" s="1">
        <v>1849.9</v>
      </c>
      <c r="D901" s="1">
        <v>1816.7</v>
      </c>
      <c r="E901" s="1">
        <v>1845.85</v>
      </c>
      <c r="F901" s="1">
        <v>923427.0</v>
      </c>
      <c r="G901" s="1">
        <f t="shared" si="1"/>
        <v>1837.483333</v>
      </c>
      <c r="H901" s="13">
        <f t="shared" si="2"/>
        <v>1696781722</v>
      </c>
      <c r="I901" s="1">
        <f t="shared" si="7"/>
        <v>1528785609743</v>
      </c>
      <c r="J901" s="1">
        <f t="shared" si="8"/>
        <v>1372851878</v>
      </c>
      <c r="K901" s="15">
        <f t="shared" si="3"/>
        <v>1113.583799</v>
      </c>
      <c r="L901" s="1" t="str">
        <f t="shared" si="4"/>
        <v>SELL</v>
      </c>
      <c r="M901" s="1" t="str">
        <f t="shared" si="5"/>
        <v>HOLD</v>
      </c>
      <c r="N901" s="1">
        <f t="shared" si="6"/>
        <v>1019.6</v>
      </c>
      <c r="O901" s="1">
        <f t="shared" si="9"/>
        <v>0</v>
      </c>
    </row>
    <row r="902" ht="14.25" customHeight="1">
      <c r="A902" s="4">
        <v>42538.0</v>
      </c>
      <c r="B902" s="1">
        <v>1840.0</v>
      </c>
      <c r="C902" s="1">
        <v>1877.4</v>
      </c>
      <c r="D902" s="1">
        <v>1840.0</v>
      </c>
      <c r="E902" s="1">
        <v>1867.2</v>
      </c>
      <c r="F902" s="1">
        <v>1177592.0</v>
      </c>
      <c r="G902" s="1">
        <f t="shared" si="1"/>
        <v>1861.533333</v>
      </c>
      <c r="H902" s="13">
        <f t="shared" si="2"/>
        <v>2192126761</v>
      </c>
      <c r="I902" s="14">
        <f t="shared" si="7"/>
        <v>1530977736505</v>
      </c>
      <c r="J902" s="1">
        <f t="shared" si="8"/>
        <v>1374029470</v>
      </c>
      <c r="K902" s="15">
        <f t="shared" si="3"/>
        <v>1114.224818</v>
      </c>
      <c r="L902" s="1" t="str">
        <f t="shared" si="4"/>
        <v>SELL</v>
      </c>
      <c r="M902" s="1" t="str">
        <f t="shared" si="5"/>
        <v>HOLD</v>
      </c>
      <c r="N902" s="1">
        <f t="shared" si="6"/>
        <v>1019.6</v>
      </c>
      <c r="O902" s="1">
        <f t="shared" si="9"/>
        <v>0</v>
      </c>
    </row>
    <row r="903" ht="14.25" customHeight="1">
      <c r="A903" s="4">
        <v>42541.0</v>
      </c>
      <c r="B903" s="1">
        <v>1873.0</v>
      </c>
      <c r="C903" s="1">
        <v>1881.95</v>
      </c>
      <c r="D903" s="1">
        <v>1864.65</v>
      </c>
      <c r="E903" s="1">
        <v>1870.1</v>
      </c>
      <c r="F903" s="1">
        <v>1152645.0</v>
      </c>
      <c r="G903" s="1">
        <f t="shared" si="1"/>
        <v>1872.233333</v>
      </c>
      <c r="H903" s="13">
        <f t="shared" si="2"/>
        <v>2158020391</v>
      </c>
      <c r="I903" s="1">
        <f t="shared" si="7"/>
        <v>1533135756895</v>
      </c>
      <c r="J903" s="1">
        <f t="shared" si="8"/>
        <v>1375182115</v>
      </c>
      <c r="K903" s="15">
        <f t="shared" si="3"/>
        <v>1114.860163</v>
      </c>
      <c r="L903" s="1" t="str">
        <f t="shared" si="4"/>
        <v>SELL</v>
      </c>
      <c r="M903" s="1" t="str">
        <f t="shared" si="5"/>
        <v>HOLD</v>
      </c>
      <c r="N903" s="1">
        <f t="shared" si="6"/>
        <v>1019.6</v>
      </c>
      <c r="O903" s="1">
        <f t="shared" si="9"/>
        <v>0</v>
      </c>
    </row>
    <row r="904" ht="14.25" customHeight="1">
      <c r="A904" s="4">
        <v>42542.0</v>
      </c>
      <c r="B904" s="1">
        <v>1874.0</v>
      </c>
      <c r="C904" s="1">
        <v>1890.9</v>
      </c>
      <c r="D904" s="1">
        <v>1813.45</v>
      </c>
      <c r="E904" s="1">
        <v>1822.7</v>
      </c>
      <c r="F904" s="1">
        <v>1347490.0</v>
      </c>
      <c r="G904" s="1">
        <f t="shared" si="1"/>
        <v>1842.35</v>
      </c>
      <c r="H904" s="13">
        <f t="shared" si="2"/>
        <v>2482548202</v>
      </c>
      <c r="I904" s="14">
        <f t="shared" si="7"/>
        <v>1535618305097</v>
      </c>
      <c r="J904" s="1">
        <f t="shared" si="8"/>
        <v>1376529605</v>
      </c>
      <c r="K904" s="15">
        <f t="shared" si="3"/>
        <v>1115.572306</v>
      </c>
      <c r="L904" s="1" t="str">
        <f t="shared" si="4"/>
        <v>SELL</v>
      </c>
      <c r="M904" s="1" t="str">
        <f t="shared" si="5"/>
        <v>HOLD</v>
      </c>
      <c r="N904" s="1">
        <f t="shared" si="6"/>
        <v>1019.6</v>
      </c>
      <c r="O904" s="1">
        <f t="shared" si="9"/>
        <v>0</v>
      </c>
    </row>
    <row r="905" ht="14.25" customHeight="1">
      <c r="A905" s="4">
        <v>42543.0</v>
      </c>
      <c r="B905" s="1">
        <v>1805.1</v>
      </c>
      <c r="C905" s="1">
        <v>1856.15</v>
      </c>
      <c r="D905" s="1">
        <v>1783.7</v>
      </c>
      <c r="E905" s="1">
        <v>1845.4</v>
      </c>
      <c r="F905" s="1">
        <v>1079314.0</v>
      </c>
      <c r="G905" s="1">
        <f t="shared" si="1"/>
        <v>1828.416667</v>
      </c>
      <c r="H905" s="13">
        <f t="shared" si="2"/>
        <v>1973435706</v>
      </c>
      <c r="I905" s="1">
        <f t="shared" si="7"/>
        <v>1537591740803</v>
      </c>
      <c r="J905" s="1">
        <f t="shared" si="8"/>
        <v>1377608919</v>
      </c>
      <c r="K905" s="15">
        <f t="shared" si="3"/>
        <v>1116.130797</v>
      </c>
      <c r="L905" s="1" t="str">
        <f t="shared" si="4"/>
        <v>SELL</v>
      </c>
      <c r="M905" s="1" t="str">
        <f t="shared" si="5"/>
        <v>HOLD</v>
      </c>
      <c r="N905" s="1">
        <f t="shared" si="6"/>
        <v>1019.6</v>
      </c>
      <c r="O905" s="1">
        <f t="shared" si="9"/>
        <v>0</v>
      </c>
    </row>
    <row r="906" ht="14.25" customHeight="1">
      <c r="A906" s="4">
        <v>42544.0</v>
      </c>
      <c r="B906" s="1">
        <v>1841.0</v>
      </c>
      <c r="C906" s="1">
        <v>1841.0</v>
      </c>
      <c r="D906" s="1">
        <v>1808.15</v>
      </c>
      <c r="E906" s="1">
        <v>1814.0</v>
      </c>
      <c r="F906" s="1">
        <v>1038787.0</v>
      </c>
      <c r="G906" s="1">
        <f t="shared" si="1"/>
        <v>1821.05</v>
      </c>
      <c r="H906" s="13">
        <f t="shared" si="2"/>
        <v>1891683066</v>
      </c>
      <c r="I906" s="14">
        <f t="shared" si="7"/>
        <v>1539483423869</v>
      </c>
      <c r="J906" s="1">
        <f t="shared" si="8"/>
        <v>1378647706</v>
      </c>
      <c r="K906" s="15">
        <f t="shared" si="3"/>
        <v>1116.661941</v>
      </c>
      <c r="L906" s="1" t="str">
        <f t="shared" si="4"/>
        <v>SELL</v>
      </c>
      <c r="M906" s="1" t="str">
        <f t="shared" si="5"/>
        <v>HOLD</v>
      </c>
      <c r="N906" s="1">
        <f t="shared" si="6"/>
        <v>1019.6</v>
      </c>
      <c r="O906" s="1">
        <f t="shared" si="9"/>
        <v>0</v>
      </c>
    </row>
    <row r="907" ht="14.25" customHeight="1">
      <c r="A907" s="4">
        <v>42545.0</v>
      </c>
      <c r="B907" s="1">
        <v>1820.2</v>
      </c>
      <c r="C907" s="1">
        <v>1844.85</v>
      </c>
      <c r="D907" s="1">
        <v>1809.95</v>
      </c>
      <c r="E907" s="1">
        <v>1819.8</v>
      </c>
      <c r="F907" s="1">
        <v>1084148.0</v>
      </c>
      <c r="G907" s="1">
        <f t="shared" si="1"/>
        <v>1824.866667</v>
      </c>
      <c r="H907" s="13">
        <f t="shared" si="2"/>
        <v>1978425547</v>
      </c>
      <c r="I907" s="1">
        <f t="shared" si="7"/>
        <v>1541461849416</v>
      </c>
      <c r="J907" s="1">
        <f t="shared" si="8"/>
        <v>1379731854</v>
      </c>
      <c r="K907" s="15">
        <f t="shared" si="3"/>
        <v>1117.218425</v>
      </c>
      <c r="L907" s="1" t="str">
        <f t="shared" si="4"/>
        <v>SELL</v>
      </c>
      <c r="M907" s="1" t="str">
        <f t="shared" si="5"/>
        <v>HOLD</v>
      </c>
      <c r="N907" s="1">
        <f t="shared" si="6"/>
        <v>1019.6</v>
      </c>
      <c r="O907" s="1">
        <f t="shared" si="9"/>
        <v>0</v>
      </c>
    </row>
    <row r="908" ht="14.25" customHeight="1">
      <c r="A908" s="4">
        <v>42548.0</v>
      </c>
      <c r="B908" s="1">
        <v>1824.5</v>
      </c>
      <c r="C908" s="1">
        <v>1858.0</v>
      </c>
      <c r="D908" s="1">
        <v>1802.0</v>
      </c>
      <c r="E908" s="1">
        <v>1833.5</v>
      </c>
      <c r="F908" s="1">
        <v>1651034.0</v>
      </c>
      <c r="G908" s="1">
        <f t="shared" si="1"/>
        <v>1831.166667</v>
      </c>
      <c r="H908" s="13">
        <f t="shared" si="2"/>
        <v>3023318426</v>
      </c>
      <c r="I908" s="14">
        <f t="shared" si="7"/>
        <v>1544485167842</v>
      </c>
      <c r="J908" s="1">
        <f t="shared" si="8"/>
        <v>1381382888</v>
      </c>
      <c r="K908" s="15">
        <f t="shared" si="3"/>
        <v>1118.071739</v>
      </c>
      <c r="L908" s="1" t="str">
        <f t="shared" si="4"/>
        <v>SELL</v>
      </c>
      <c r="M908" s="1" t="str">
        <f t="shared" si="5"/>
        <v>HOLD</v>
      </c>
      <c r="N908" s="1">
        <f t="shared" si="6"/>
        <v>1019.6</v>
      </c>
      <c r="O908" s="1">
        <f t="shared" si="9"/>
        <v>0</v>
      </c>
    </row>
    <row r="909" ht="14.25" customHeight="1">
      <c r="A909" s="4">
        <v>42549.0</v>
      </c>
      <c r="B909" s="1">
        <v>1824.2</v>
      </c>
      <c r="C909" s="1">
        <v>1830.0</v>
      </c>
      <c r="D909" s="1">
        <v>1755.55</v>
      </c>
      <c r="E909" s="1">
        <v>1780.9</v>
      </c>
      <c r="F909" s="1">
        <v>1389965.0</v>
      </c>
      <c r="G909" s="1">
        <f t="shared" si="1"/>
        <v>1788.816667</v>
      </c>
      <c r="H909" s="13">
        <f t="shared" si="2"/>
        <v>2486392558</v>
      </c>
      <c r="I909" s="1">
        <f t="shared" si="7"/>
        <v>1546971560400</v>
      </c>
      <c r="J909" s="1">
        <f t="shared" si="8"/>
        <v>1382772853</v>
      </c>
      <c r="K909" s="15">
        <f t="shared" si="3"/>
        <v>1118.745973</v>
      </c>
      <c r="L909" s="1" t="str">
        <f t="shared" si="4"/>
        <v>SELL</v>
      </c>
      <c r="M909" s="1" t="str">
        <f t="shared" si="5"/>
        <v>HOLD</v>
      </c>
      <c r="N909" s="1">
        <f t="shared" si="6"/>
        <v>1019.6</v>
      </c>
      <c r="O909" s="1">
        <f t="shared" si="9"/>
        <v>0</v>
      </c>
    </row>
    <row r="910" ht="14.25" customHeight="1">
      <c r="A910" s="4">
        <v>42550.0</v>
      </c>
      <c r="B910" s="1">
        <v>1798.0</v>
      </c>
      <c r="C910" s="1">
        <v>1807.0</v>
      </c>
      <c r="D910" s="1">
        <v>1755.55</v>
      </c>
      <c r="E910" s="1">
        <v>1777.45</v>
      </c>
      <c r="F910" s="1">
        <v>1060676.0</v>
      </c>
      <c r="G910" s="1">
        <f t="shared" si="1"/>
        <v>1780</v>
      </c>
      <c r="H910" s="13">
        <f t="shared" si="2"/>
        <v>1888003280</v>
      </c>
      <c r="I910" s="14">
        <f t="shared" si="7"/>
        <v>1548859563680</v>
      </c>
      <c r="J910" s="1">
        <f t="shared" si="8"/>
        <v>1383833529</v>
      </c>
      <c r="K910" s="15">
        <f t="shared" si="3"/>
        <v>1119.252808</v>
      </c>
      <c r="L910" s="1" t="str">
        <f t="shared" si="4"/>
        <v>SELL</v>
      </c>
      <c r="M910" s="1" t="str">
        <f t="shared" si="5"/>
        <v>HOLD</v>
      </c>
      <c r="N910" s="1">
        <f t="shared" si="6"/>
        <v>1019.6</v>
      </c>
      <c r="O910" s="1">
        <f t="shared" si="9"/>
        <v>0</v>
      </c>
    </row>
    <row r="911" ht="14.25" customHeight="1">
      <c r="A911" s="4">
        <v>42551.0</v>
      </c>
      <c r="B911" s="1">
        <v>1789.8</v>
      </c>
      <c r="C911" s="1">
        <v>1789.8</v>
      </c>
      <c r="D911" s="1">
        <v>1730.0</v>
      </c>
      <c r="E911" s="1">
        <v>1736.4</v>
      </c>
      <c r="F911" s="1">
        <v>1362422.0</v>
      </c>
      <c r="G911" s="1">
        <f t="shared" si="1"/>
        <v>1752.066667</v>
      </c>
      <c r="H911" s="13">
        <f t="shared" si="2"/>
        <v>2387054172</v>
      </c>
      <c r="I911" s="1">
        <f t="shared" si="7"/>
        <v>1551246617853</v>
      </c>
      <c r="J911" s="1">
        <f t="shared" si="8"/>
        <v>1385195951</v>
      </c>
      <c r="K911" s="15">
        <f t="shared" si="3"/>
        <v>1119.875218</v>
      </c>
      <c r="L911" s="1" t="str">
        <f t="shared" si="4"/>
        <v>SELL</v>
      </c>
      <c r="M911" s="1" t="str">
        <f t="shared" si="5"/>
        <v>HOLD</v>
      </c>
      <c r="N911" s="1">
        <f t="shared" si="6"/>
        <v>1019.6</v>
      </c>
      <c r="O911" s="1">
        <f t="shared" si="9"/>
        <v>0</v>
      </c>
    </row>
    <row r="912" ht="14.25" customHeight="1">
      <c r="A912" s="4">
        <v>42552.0</v>
      </c>
      <c r="B912" s="1">
        <v>1740.1</v>
      </c>
      <c r="C912" s="1">
        <v>1743.7</v>
      </c>
      <c r="D912" s="1">
        <v>1701.15</v>
      </c>
      <c r="E912" s="1">
        <v>1717.8</v>
      </c>
      <c r="F912" s="1">
        <v>1811997.0</v>
      </c>
      <c r="G912" s="1">
        <f t="shared" si="1"/>
        <v>1720.883333</v>
      </c>
      <c r="H912" s="13">
        <f t="shared" si="2"/>
        <v>3118235437</v>
      </c>
      <c r="I912" s="14">
        <f t="shared" si="7"/>
        <v>1554364853290</v>
      </c>
      <c r="J912" s="1">
        <f t="shared" si="8"/>
        <v>1387007948</v>
      </c>
      <c r="K912" s="15">
        <f t="shared" si="3"/>
        <v>1120.660379</v>
      </c>
      <c r="L912" s="1" t="str">
        <f t="shared" si="4"/>
        <v>SELL</v>
      </c>
      <c r="M912" s="1" t="str">
        <f t="shared" si="5"/>
        <v>HOLD</v>
      </c>
      <c r="N912" s="1">
        <f t="shared" si="6"/>
        <v>1019.6</v>
      </c>
      <c r="O912" s="1">
        <f t="shared" si="9"/>
        <v>0</v>
      </c>
    </row>
    <row r="913" ht="14.25" customHeight="1">
      <c r="A913" s="4">
        <v>42555.0</v>
      </c>
      <c r="B913" s="1">
        <v>1705.0</v>
      </c>
      <c r="C913" s="1">
        <v>1797.15</v>
      </c>
      <c r="D913" s="1">
        <v>1695.2</v>
      </c>
      <c r="E913" s="1">
        <v>1778.95</v>
      </c>
      <c r="F913" s="1">
        <v>2130494.0</v>
      </c>
      <c r="G913" s="1">
        <f t="shared" si="1"/>
        <v>1757.1</v>
      </c>
      <c r="H913" s="13">
        <f t="shared" si="2"/>
        <v>3743491007</v>
      </c>
      <c r="I913" s="1">
        <f t="shared" si="7"/>
        <v>1558108344297</v>
      </c>
      <c r="J913" s="1">
        <f t="shared" si="8"/>
        <v>1389138442</v>
      </c>
      <c r="K913" s="15">
        <f t="shared" si="3"/>
        <v>1121.636474</v>
      </c>
      <c r="L913" s="1" t="str">
        <f t="shared" si="4"/>
        <v>SELL</v>
      </c>
      <c r="M913" s="1" t="str">
        <f t="shared" si="5"/>
        <v>HOLD</v>
      </c>
      <c r="N913" s="1">
        <f t="shared" si="6"/>
        <v>1019.6</v>
      </c>
      <c r="O913" s="1">
        <f t="shared" si="9"/>
        <v>0</v>
      </c>
    </row>
    <row r="914" ht="14.25" customHeight="1">
      <c r="A914" s="4">
        <v>42556.0</v>
      </c>
      <c r="B914" s="1">
        <v>1794.0</v>
      </c>
      <c r="C914" s="1">
        <v>1838.0</v>
      </c>
      <c r="D914" s="1">
        <v>1784.3</v>
      </c>
      <c r="E914" s="1">
        <v>1829.45</v>
      </c>
      <c r="F914" s="1">
        <v>2016442.0</v>
      </c>
      <c r="G914" s="1">
        <f t="shared" si="1"/>
        <v>1817.25</v>
      </c>
      <c r="H914" s="13">
        <f t="shared" si="2"/>
        <v>3664379225</v>
      </c>
      <c r="I914" s="14">
        <f t="shared" si="7"/>
        <v>1561772723522</v>
      </c>
      <c r="J914" s="1">
        <f t="shared" si="8"/>
        <v>1391154884</v>
      </c>
      <c r="K914" s="15">
        <f t="shared" si="3"/>
        <v>1122.644748</v>
      </c>
      <c r="L914" s="1" t="str">
        <f t="shared" si="4"/>
        <v>SELL</v>
      </c>
      <c r="M914" s="1" t="str">
        <f t="shared" si="5"/>
        <v>HOLD</v>
      </c>
      <c r="N914" s="1">
        <f t="shared" si="6"/>
        <v>1019.6</v>
      </c>
      <c r="O914" s="1">
        <f t="shared" si="9"/>
        <v>0</v>
      </c>
    </row>
    <row r="915" ht="14.25" customHeight="1">
      <c r="A915" s="4">
        <v>42557.0</v>
      </c>
      <c r="B915" s="1">
        <v>1823.1</v>
      </c>
      <c r="C915" s="1">
        <v>1878.6</v>
      </c>
      <c r="D915" s="1">
        <v>1814.0</v>
      </c>
      <c r="E915" s="1">
        <v>1842.0</v>
      </c>
      <c r="F915" s="1">
        <v>1331619.0</v>
      </c>
      <c r="G915" s="1">
        <f t="shared" si="1"/>
        <v>1844.866667</v>
      </c>
      <c r="H915" s="13">
        <f t="shared" si="2"/>
        <v>2456659506</v>
      </c>
      <c r="I915" s="1">
        <f t="shared" si="7"/>
        <v>1564229383028</v>
      </c>
      <c r="J915" s="1">
        <f t="shared" si="8"/>
        <v>1392486503</v>
      </c>
      <c r="K915" s="15">
        <f t="shared" si="3"/>
        <v>1123.3354</v>
      </c>
      <c r="L915" s="1" t="str">
        <f t="shared" si="4"/>
        <v>SELL</v>
      </c>
      <c r="M915" s="1" t="str">
        <f t="shared" si="5"/>
        <v>HOLD</v>
      </c>
      <c r="N915" s="1">
        <f t="shared" si="6"/>
        <v>1019.6</v>
      </c>
      <c r="O915" s="1">
        <f t="shared" si="9"/>
        <v>0</v>
      </c>
    </row>
    <row r="916" ht="14.25" customHeight="1">
      <c r="A916" s="4">
        <v>42558.0</v>
      </c>
      <c r="B916" s="1">
        <v>1839.0</v>
      </c>
      <c r="C916" s="1">
        <v>1878.85</v>
      </c>
      <c r="D916" s="1">
        <v>1830.0</v>
      </c>
      <c r="E916" s="1">
        <v>1838.8</v>
      </c>
      <c r="F916" s="1">
        <v>972642.0</v>
      </c>
      <c r="G916" s="1">
        <f t="shared" si="1"/>
        <v>1849.216667</v>
      </c>
      <c r="H916" s="13">
        <f t="shared" si="2"/>
        <v>1798625797</v>
      </c>
      <c r="I916" s="14">
        <f t="shared" si="7"/>
        <v>1566028008825</v>
      </c>
      <c r="J916" s="1">
        <f t="shared" si="8"/>
        <v>1393459145</v>
      </c>
      <c r="K916" s="15">
        <f t="shared" si="3"/>
        <v>1123.842069</v>
      </c>
      <c r="L916" s="1" t="str">
        <f t="shared" si="4"/>
        <v>SELL</v>
      </c>
      <c r="M916" s="1" t="str">
        <f t="shared" si="5"/>
        <v>HOLD</v>
      </c>
      <c r="N916" s="1">
        <f t="shared" si="6"/>
        <v>1019.6</v>
      </c>
      <c r="O916" s="1">
        <f t="shared" si="9"/>
        <v>0</v>
      </c>
    </row>
    <row r="917" ht="14.25" customHeight="1">
      <c r="A917" s="4">
        <v>42559.0</v>
      </c>
      <c r="B917" s="1">
        <v>1828.0</v>
      </c>
      <c r="C917" s="1">
        <v>1946.1</v>
      </c>
      <c r="D917" s="1">
        <v>1828.0</v>
      </c>
      <c r="E917" s="1">
        <v>1907.9</v>
      </c>
      <c r="F917" s="1">
        <v>2222342.0</v>
      </c>
      <c r="G917" s="1">
        <f t="shared" si="1"/>
        <v>1894</v>
      </c>
      <c r="H917" s="13">
        <f t="shared" si="2"/>
        <v>4209115748</v>
      </c>
      <c r="I917" s="1">
        <f t="shared" si="7"/>
        <v>1570237124573</v>
      </c>
      <c r="J917" s="1">
        <f t="shared" si="8"/>
        <v>1395681487</v>
      </c>
      <c r="K917" s="15">
        <f t="shared" si="3"/>
        <v>1125.068391</v>
      </c>
      <c r="L917" s="1" t="str">
        <f t="shared" si="4"/>
        <v>SELL</v>
      </c>
      <c r="M917" s="1" t="str">
        <f t="shared" si="5"/>
        <v>HOLD</v>
      </c>
      <c r="N917" s="1">
        <f t="shared" si="6"/>
        <v>1019.6</v>
      </c>
      <c r="O917" s="1">
        <f t="shared" si="9"/>
        <v>0</v>
      </c>
    </row>
    <row r="918" ht="14.25" customHeight="1">
      <c r="A918" s="4">
        <v>42562.0</v>
      </c>
      <c r="B918" s="1">
        <v>1901.0</v>
      </c>
      <c r="C918" s="1">
        <v>1970.0</v>
      </c>
      <c r="D918" s="1">
        <v>1878.3</v>
      </c>
      <c r="E918" s="1">
        <v>1947.1</v>
      </c>
      <c r="F918" s="1">
        <v>2952591.0</v>
      </c>
      <c r="G918" s="1">
        <f t="shared" si="1"/>
        <v>1931.8</v>
      </c>
      <c r="H918" s="13">
        <f t="shared" si="2"/>
        <v>5703815294</v>
      </c>
      <c r="I918" s="14">
        <f t="shared" si="7"/>
        <v>1575940939867</v>
      </c>
      <c r="J918" s="1">
        <f t="shared" si="8"/>
        <v>1398634078</v>
      </c>
      <c r="K918" s="15">
        <f t="shared" si="3"/>
        <v>1126.771444</v>
      </c>
      <c r="L918" s="1" t="str">
        <f t="shared" si="4"/>
        <v>SELL</v>
      </c>
      <c r="M918" s="1" t="str">
        <f t="shared" si="5"/>
        <v>HOLD</v>
      </c>
      <c r="N918" s="1">
        <f t="shared" si="6"/>
        <v>1019.6</v>
      </c>
      <c r="O918" s="1">
        <f t="shared" si="9"/>
        <v>0</v>
      </c>
    </row>
    <row r="919" ht="14.25" customHeight="1">
      <c r="A919" s="4">
        <v>42563.0</v>
      </c>
      <c r="B919" s="1">
        <v>1939.0</v>
      </c>
      <c r="C919" s="1">
        <v>2050.0</v>
      </c>
      <c r="D919" s="1">
        <v>1930.0</v>
      </c>
      <c r="E919" s="1">
        <v>2033.2</v>
      </c>
      <c r="F919" s="1">
        <v>2641471.0</v>
      </c>
      <c r="G919" s="1">
        <f t="shared" si="1"/>
        <v>2004.4</v>
      </c>
      <c r="H919" s="13">
        <f t="shared" si="2"/>
        <v>5294564472</v>
      </c>
      <c r="I919" s="1">
        <f t="shared" si="7"/>
        <v>1581235504339</v>
      </c>
      <c r="J919" s="1">
        <f t="shared" si="8"/>
        <v>1401275549</v>
      </c>
      <c r="K919" s="15">
        <f t="shared" si="3"/>
        <v>1128.425816</v>
      </c>
      <c r="L919" s="1" t="str">
        <f t="shared" si="4"/>
        <v>SELL</v>
      </c>
      <c r="M919" s="1" t="str">
        <f t="shared" si="5"/>
        <v>HOLD</v>
      </c>
      <c r="N919" s="1">
        <f t="shared" si="6"/>
        <v>1019.6</v>
      </c>
      <c r="O919" s="1">
        <f t="shared" si="9"/>
        <v>0</v>
      </c>
    </row>
    <row r="920" ht="14.25" customHeight="1">
      <c r="A920" s="4">
        <v>42564.0</v>
      </c>
      <c r="B920" s="1">
        <v>2020.0</v>
      </c>
      <c r="C920" s="1">
        <v>2069.0</v>
      </c>
      <c r="D920" s="1">
        <v>2017.5</v>
      </c>
      <c r="E920" s="1">
        <v>2056.85</v>
      </c>
      <c r="F920" s="1">
        <v>1077017.0</v>
      </c>
      <c r="G920" s="1">
        <f t="shared" si="1"/>
        <v>2047.783333</v>
      </c>
      <c r="H920" s="13">
        <f t="shared" si="2"/>
        <v>2205497462</v>
      </c>
      <c r="I920" s="14">
        <f t="shared" si="7"/>
        <v>1583441001801</v>
      </c>
      <c r="J920" s="1">
        <f t="shared" si="8"/>
        <v>1402352566</v>
      </c>
      <c r="K920" s="15">
        <f t="shared" si="3"/>
        <v>1129.131889</v>
      </c>
      <c r="L920" s="1" t="str">
        <f t="shared" si="4"/>
        <v>SELL</v>
      </c>
      <c r="M920" s="1" t="str">
        <f t="shared" si="5"/>
        <v>HOLD</v>
      </c>
      <c r="N920" s="1">
        <f t="shared" si="6"/>
        <v>1019.6</v>
      </c>
      <c r="O920" s="1">
        <f t="shared" si="9"/>
        <v>0</v>
      </c>
    </row>
    <row r="921" ht="14.25" customHeight="1">
      <c r="A921" s="4">
        <v>42565.0</v>
      </c>
      <c r="B921" s="1">
        <v>2050.1</v>
      </c>
      <c r="C921" s="1">
        <v>2067.0</v>
      </c>
      <c r="D921" s="1">
        <v>1986.15</v>
      </c>
      <c r="E921" s="1">
        <v>2001.1</v>
      </c>
      <c r="F921" s="1">
        <v>1177532.0</v>
      </c>
      <c r="G921" s="1">
        <f t="shared" si="1"/>
        <v>2018.083333</v>
      </c>
      <c r="H921" s="13">
        <f t="shared" si="2"/>
        <v>2376357704</v>
      </c>
      <c r="I921" s="1">
        <f t="shared" si="7"/>
        <v>1585817359505</v>
      </c>
      <c r="J921" s="1">
        <f t="shared" si="8"/>
        <v>1403530098</v>
      </c>
      <c r="K921" s="15">
        <f t="shared" si="3"/>
        <v>1129.8777</v>
      </c>
      <c r="L921" s="1" t="str">
        <f t="shared" si="4"/>
        <v>SELL</v>
      </c>
      <c r="M921" s="1" t="str">
        <f t="shared" si="5"/>
        <v>HOLD</v>
      </c>
      <c r="N921" s="1">
        <f t="shared" si="6"/>
        <v>1019.6</v>
      </c>
      <c r="O921" s="1">
        <f t="shared" si="9"/>
        <v>0</v>
      </c>
    </row>
    <row r="922" ht="14.25" customHeight="1">
      <c r="A922" s="4">
        <v>42566.0</v>
      </c>
      <c r="B922" s="1">
        <v>2000.0</v>
      </c>
      <c r="C922" s="1">
        <v>2078.8</v>
      </c>
      <c r="D922" s="1">
        <v>1993.95</v>
      </c>
      <c r="E922" s="1">
        <v>2069.1</v>
      </c>
      <c r="F922" s="1">
        <v>1313258.0</v>
      </c>
      <c r="G922" s="1">
        <f t="shared" si="1"/>
        <v>2047.283333</v>
      </c>
      <c r="H922" s="13">
        <f t="shared" si="2"/>
        <v>2688611216</v>
      </c>
      <c r="I922" s="14">
        <f t="shared" si="7"/>
        <v>1588505970721</v>
      </c>
      <c r="J922" s="1">
        <f t="shared" si="8"/>
        <v>1404843356</v>
      </c>
      <c r="K922" s="15">
        <f t="shared" si="3"/>
        <v>1130.735298</v>
      </c>
      <c r="L922" s="1" t="str">
        <f t="shared" si="4"/>
        <v>SELL</v>
      </c>
      <c r="M922" s="1" t="str">
        <f t="shared" si="5"/>
        <v>HOLD</v>
      </c>
      <c r="N922" s="1">
        <f t="shared" si="6"/>
        <v>1019.6</v>
      </c>
      <c r="O922" s="1">
        <f t="shared" si="9"/>
        <v>0</v>
      </c>
    </row>
    <row r="923" ht="14.25" customHeight="1">
      <c r="A923" s="4">
        <v>42569.0</v>
      </c>
      <c r="B923" s="1">
        <v>2069.0</v>
      </c>
      <c r="C923" s="1">
        <v>2069.0</v>
      </c>
      <c r="D923" s="1">
        <v>1981.05</v>
      </c>
      <c r="E923" s="1">
        <v>1990.75</v>
      </c>
      <c r="F923" s="1">
        <v>1963746.0</v>
      </c>
      <c r="G923" s="1">
        <f t="shared" si="1"/>
        <v>2013.6</v>
      </c>
      <c r="H923" s="13">
        <f t="shared" si="2"/>
        <v>3954198946</v>
      </c>
      <c r="I923" s="1">
        <f t="shared" si="7"/>
        <v>1592460169666</v>
      </c>
      <c r="J923" s="1">
        <f t="shared" si="8"/>
        <v>1406807102</v>
      </c>
      <c r="K923" s="15">
        <f t="shared" si="3"/>
        <v>1131.967679</v>
      </c>
      <c r="L923" s="1" t="str">
        <f t="shared" si="4"/>
        <v>SELL</v>
      </c>
      <c r="M923" s="1" t="str">
        <f t="shared" si="5"/>
        <v>HOLD</v>
      </c>
      <c r="N923" s="1">
        <f t="shared" si="6"/>
        <v>1019.6</v>
      </c>
      <c r="O923" s="1">
        <f t="shared" si="9"/>
        <v>0</v>
      </c>
    </row>
    <row r="924" ht="14.25" customHeight="1">
      <c r="A924" s="4">
        <v>42570.0</v>
      </c>
      <c r="B924" s="1">
        <v>2009.0</v>
      </c>
      <c r="C924" s="1">
        <v>2025.0</v>
      </c>
      <c r="D924" s="1">
        <v>1975.0</v>
      </c>
      <c r="E924" s="1">
        <v>1988.8</v>
      </c>
      <c r="F924" s="1">
        <v>1379798.0</v>
      </c>
      <c r="G924" s="1">
        <f t="shared" si="1"/>
        <v>1996.266667</v>
      </c>
      <c r="H924" s="13">
        <f t="shared" si="2"/>
        <v>2754444754</v>
      </c>
      <c r="I924" s="14">
        <f t="shared" si="7"/>
        <v>1595214614420</v>
      </c>
      <c r="J924" s="1">
        <f t="shared" si="8"/>
        <v>1408186900</v>
      </c>
      <c r="K924" s="15">
        <f t="shared" si="3"/>
        <v>1132.814554</v>
      </c>
      <c r="L924" s="1" t="str">
        <f t="shared" si="4"/>
        <v>SELL</v>
      </c>
      <c r="M924" s="1" t="str">
        <f t="shared" si="5"/>
        <v>HOLD</v>
      </c>
      <c r="N924" s="1">
        <f t="shared" si="6"/>
        <v>1019.6</v>
      </c>
      <c r="O924" s="1">
        <f t="shared" si="9"/>
        <v>0</v>
      </c>
    </row>
    <row r="925" ht="14.25" customHeight="1">
      <c r="A925" s="4">
        <v>42571.0</v>
      </c>
      <c r="B925" s="1">
        <v>1986.0</v>
      </c>
      <c r="C925" s="1">
        <v>2016.7</v>
      </c>
      <c r="D925" s="1">
        <v>1981.0</v>
      </c>
      <c r="E925" s="1">
        <v>1987.9</v>
      </c>
      <c r="F925" s="1">
        <v>2150486.0</v>
      </c>
      <c r="G925" s="1">
        <f t="shared" si="1"/>
        <v>1995.2</v>
      </c>
      <c r="H925" s="13">
        <f t="shared" si="2"/>
        <v>4290649667</v>
      </c>
      <c r="I925" s="1">
        <f t="shared" si="7"/>
        <v>1599505264088</v>
      </c>
      <c r="J925" s="1">
        <f t="shared" si="8"/>
        <v>1410337386</v>
      </c>
      <c r="K925" s="15">
        <f t="shared" si="3"/>
        <v>1134.129521</v>
      </c>
      <c r="L925" s="1" t="str">
        <f t="shared" si="4"/>
        <v>SELL</v>
      </c>
      <c r="M925" s="1" t="str">
        <f t="shared" si="5"/>
        <v>HOLD</v>
      </c>
      <c r="N925" s="1">
        <f t="shared" si="6"/>
        <v>1019.6</v>
      </c>
      <c r="O925" s="1">
        <f t="shared" si="9"/>
        <v>0</v>
      </c>
    </row>
    <row r="926" ht="14.25" customHeight="1">
      <c r="A926" s="4">
        <v>42572.0</v>
      </c>
      <c r="B926" s="1">
        <v>2008.0</v>
      </c>
      <c r="C926" s="1">
        <v>2018.0</v>
      </c>
      <c r="D926" s="1">
        <v>1983.5</v>
      </c>
      <c r="E926" s="1">
        <v>1993.8</v>
      </c>
      <c r="F926" s="1">
        <v>1504247.0</v>
      </c>
      <c r="G926" s="1">
        <f t="shared" si="1"/>
        <v>1998.433333</v>
      </c>
      <c r="H926" s="13">
        <f t="shared" si="2"/>
        <v>3006137346</v>
      </c>
      <c r="I926" s="14">
        <f t="shared" si="7"/>
        <v>1602511401434</v>
      </c>
      <c r="J926" s="1">
        <f t="shared" si="8"/>
        <v>1411841633</v>
      </c>
      <c r="K926" s="15">
        <f t="shared" si="3"/>
        <v>1135.050394</v>
      </c>
      <c r="L926" s="1" t="str">
        <f t="shared" si="4"/>
        <v>SELL</v>
      </c>
      <c r="M926" s="1" t="str">
        <f t="shared" si="5"/>
        <v>HOLD</v>
      </c>
      <c r="N926" s="1">
        <f t="shared" si="6"/>
        <v>1019.6</v>
      </c>
      <c r="O926" s="1">
        <f t="shared" si="9"/>
        <v>0</v>
      </c>
    </row>
    <row r="927" ht="14.25" customHeight="1">
      <c r="A927" s="4">
        <v>42573.0</v>
      </c>
      <c r="B927" s="1">
        <v>1995.0</v>
      </c>
      <c r="C927" s="1">
        <v>1998.55</v>
      </c>
      <c r="D927" s="1">
        <v>1945.8</v>
      </c>
      <c r="E927" s="1">
        <v>1967.9</v>
      </c>
      <c r="F927" s="1">
        <v>952784.0</v>
      </c>
      <c r="G927" s="1">
        <f t="shared" si="1"/>
        <v>1970.75</v>
      </c>
      <c r="H927" s="13">
        <f t="shared" si="2"/>
        <v>1877699068</v>
      </c>
      <c r="I927" s="1">
        <f t="shared" si="7"/>
        <v>1604389100502</v>
      </c>
      <c r="J927" s="1">
        <f t="shared" si="8"/>
        <v>1412794417</v>
      </c>
      <c r="K927" s="15">
        <f t="shared" si="3"/>
        <v>1135.613987</v>
      </c>
      <c r="L927" s="1" t="str">
        <f t="shared" si="4"/>
        <v>SELL</v>
      </c>
      <c r="M927" s="1" t="str">
        <f t="shared" si="5"/>
        <v>HOLD</v>
      </c>
      <c r="N927" s="1">
        <f t="shared" si="6"/>
        <v>1019.6</v>
      </c>
      <c r="O927" s="1">
        <f t="shared" si="9"/>
        <v>0</v>
      </c>
    </row>
    <row r="928" ht="14.25" customHeight="1">
      <c r="A928" s="4">
        <v>42576.0</v>
      </c>
      <c r="B928" s="1">
        <v>1965.0</v>
      </c>
      <c r="C928" s="1">
        <v>1990.0</v>
      </c>
      <c r="D928" s="1">
        <v>1946.55</v>
      </c>
      <c r="E928" s="1">
        <v>1953.75</v>
      </c>
      <c r="F928" s="1">
        <v>1048160.0</v>
      </c>
      <c r="G928" s="1">
        <f t="shared" si="1"/>
        <v>1963.433333</v>
      </c>
      <c r="H928" s="13">
        <f t="shared" si="2"/>
        <v>2057992283</v>
      </c>
      <c r="I928" s="14">
        <f t="shared" si="7"/>
        <v>1606447092785</v>
      </c>
      <c r="J928" s="1">
        <f t="shared" si="8"/>
        <v>1413842577</v>
      </c>
      <c r="K928" s="15">
        <f t="shared" si="3"/>
        <v>1136.227695</v>
      </c>
      <c r="L928" s="1" t="str">
        <f t="shared" si="4"/>
        <v>SELL</v>
      </c>
      <c r="M928" s="1" t="str">
        <f t="shared" si="5"/>
        <v>HOLD</v>
      </c>
      <c r="N928" s="1">
        <f t="shared" si="6"/>
        <v>1019.6</v>
      </c>
      <c r="O928" s="1">
        <f t="shared" si="9"/>
        <v>0</v>
      </c>
    </row>
    <row r="929" ht="14.25" customHeight="1">
      <c r="A929" s="4">
        <v>42577.0</v>
      </c>
      <c r="B929" s="1">
        <v>1950.0</v>
      </c>
      <c r="C929" s="1">
        <v>1985.0</v>
      </c>
      <c r="D929" s="1">
        <v>1894.05</v>
      </c>
      <c r="E929" s="1">
        <v>1902.55</v>
      </c>
      <c r="F929" s="1">
        <v>1230253.0</v>
      </c>
      <c r="G929" s="1">
        <f t="shared" si="1"/>
        <v>1927.2</v>
      </c>
      <c r="H929" s="13">
        <f t="shared" si="2"/>
        <v>2370943582</v>
      </c>
      <c r="I929" s="1">
        <f t="shared" si="7"/>
        <v>1608818036366</v>
      </c>
      <c r="J929" s="1">
        <f t="shared" si="8"/>
        <v>1415072830</v>
      </c>
      <c r="K929" s="15">
        <f t="shared" si="3"/>
        <v>1136.91536</v>
      </c>
      <c r="L929" s="1" t="str">
        <f t="shared" si="4"/>
        <v>SELL</v>
      </c>
      <c r="M929" s="1" t="str">
        <f t="shared" si="5"/>
        <v>HOLD</v>
      </c>
      <c r="N929" s="1">
        <f t="shared" si="6"/>
        <v>1019.6</v>
      </c>
      <c r="O929" s="1">
        <f t="shared" si="9"/>
        <v>0</v>
      </c>
    </row>
    <row r="930" ht="14.25" customHeight="1">
      <c r="A930" s="4">
        <v>42578.0</v>
      </c>
      <c r="B930" s="1">
        <v>1900.0</v>
      </c>
      <c r="C930" s="1">
        <v>1952.55</v>
      </c>
      <c r="D930" s="1">
        <v>1897.1</v>
      </c>
      <c r="E930" s="1">
        <v>1947.45</v>
      </c>
      <c r="F930" s="1">
        <v>1663908.0</v>
      </c>
      <c r="G930" s="1">
        <f t="shared" si="1"/>
        <v>1932.366667</v>
      </c>
      <c r="H930" s="13">
        <f t="shared" si="2"/>
        <v>3215280356</v>
      </c>
      <c r="I930" s="14">
        <f t="shared" si="7"/>
        <v>1612033316722</v>
      </c>
      <c r="J930" s="1">
        <f t="shared" si="8"/>
        <v>1416736738</v>
      </c>
      <c r="K930" s="15">
        <f t="shared" si="3"/>
        <v>1137.84959</v>
      </c>
      <c r="L930" s="1" t="str">
        <f t="shared" si="4"/>
        <v>SELL</v>
      </c>
      <c r="M930" s="1" t="str">
        <f t="shared" si="5"/>
        <v>HOLD</v>
      </c>
      <c r="N930" s="1">
        <f t="shared" si="6"/>
        <v>1019.6</v>
      </c>
      <c r="O930" s="1">
        <f t="shared" si="9"/>
        <v>0</v>
      </c>
    </row>
    <row r="931" ht="14.25" customHeight="1">
      <c r="A931" s="4">
        <v>42579.0</v>
      </c>
      <c r="B931" s="1">
        <v>1942.05</v>
      </c>
      <c r="C931" s="1">
        <v>1964.8</v>
      </c>
      <c r="D931" s="1">
        <v>1937.9</v>
      </c>
      <c r="E931" s="1">
        <v>1954.5</v>
      </c>
      <c r="F931" s="1">
        <v>1054909.0</v>
      </c>
      <c r="G931" s="1">
        <f t="shared" si="1"/>
        <v>1952.4</v>
      </c>
      <c r="H931" s="13">
        <f t="shared" si="2"/>
        <v>2059604332</v>
      </c>
      <c r="I931" s="1">
        <f t="shared" si="7"/>
        <v>1614092921053</v>
      </c>
      <c r="J931" s="1">
        <f t="shared" si="8"/>
        <v>1417791647</v>
      </c>
      <c r="K931" s="15">
        <f t="shared" si="3"/>
        <v>1138.455657</v>
      </c>
      <c r="L931" s="1" t="str">
        <f t="shared" si="4"/>
        <v>SELL</v>
      </c>
      <c r="M931" s="1" t="str">
        <f t="shared" si="5"/>
        <v>HOLD</v>
      </c>
      <c r="N931" s="1">
        <f t="shared" si="6"/>
        <v>1019.6</v>
      </c>
      <c r="O931" s="1">
        <f t="shared" si="9"/>
        <v>0</v>
      </c>
    </row>
    <row r="932" ht="14.25" customHeight="1">
      <c r="A932" s="4">
        <v>42580.0</v>
      </c>
      <c r="B932" s="1">
        <v>1948.0</v>
      </c>
      <c r="C932" s="1">
        <v>1990.0</v>
      </c>
      <c r="D932" s="1">
        <v>1926.5</v>
      </c>
      <c r="E932" s="1">
        <v>1966.3</v>
      </c>
      <c r="F932" s="1">
        <v>1953620.0</v>
      </c>
      <c r="G932" s="1">
        <f t="shared" si="1"/>
        <v>1960.933333</v>
      </c>
      <c r="H932" s="13">
        <f t="shared" si="2"/>
        <v>3830918579</v>
      </c>
      <c r="I932" s="14">
        <f t="shared" si="7"/>
        <v>1617923839632</v>
      </c>
      <c r="J932" s="1">
        <f t="shared" si="8"/>
        <v>1419745267</v>
      </c>
      <c r="K932" s="15">
        <f t="shared" si="3"/>
        <v>1139.587416</v>
      </c>
      <c r="L932" s="1" t="str">
        <f t="shared" si="4"/>
        <v>SELL</v>
      </c>
      <c r="M932" s="1" t="str">
        <f t="shared" si="5"/>
        <v>HOLD</v>
      </c>
      <c r="N932" s="1">
        <f t="shared" si="6"/>
        <v>1019.6</v>
      </c>
      <c r="O932" s="1">
        <f t="shared" si="9"/>
        <v>0</v>
      </c>
    </row>
    <row r="933" ht="14.25" customHeight="1">
      <c r="A933" s="4">
        <v>42583.0</v>
      </c>
      <c r="B933" s="1">
        <v>1950.0</v>
      </c>
      <c r="C933" s="1">
        <v>1989.9</v>
      </c>
      <c r="D933" s="1">
        <v>1941.0</v>
      </c>
      <c r="E933" s="1">
        <v>1950.3</v>
      </c>
      <c r="F933" s="1">
        <v>1795929.0</v>
      </c>
      <c r="G933" s="1">
        <f t="shared" si="1"/>
        <v>1960.4</v>
      </c>
      <c r="H933" s="13">
        <f t="shared" si="2"/>
        <v>3520739212</v>
      </c>
      <c r="I933" s="1">
        <f t="shared" si="7"/>
        <v>1621444578844</v>
      </c>
      <c r="J933" s="1">
        <f t="shared" si="8"/>
        <v>1421541196</v>
      </c>
      <c r="K933" s="15">
        <f t="shared" si="3"/>
        <v>1140.624404</v>
      </c>
      <c r="L933" s="1" t="str">
        <f t="shared" si="4"/>
        <v>SELL</v>
      </c>
      <c r="M933" s="1" t="str">
        <f t="shared" si="5"/>
        <v>HOLD</v>
      </c>
      <c r="N933" s="1">
        <f t="shared" si="6"/>
        <v>1019.6</v>
      </c>
      <c r="O933" s="1">
        <f t="shared" si="9"/>
        <v>0</v>
      </c>
    </row>
    <row r="934" ht="14.25" customHeight="1">
      <c r="A934" s="4">
        <v>42584.0</v>
      </c>
      <c r="B934" s="1">
        <v>1950.0</v>
      </c>
      <c r="C934" s="1">
        <v>1977.2</v>
      </c>
      <c r="D934" s="1">
        <v>1940.0</v>
      </c>
      <c r="E934" s="1">
        <v>1955.1</v>
      </c>
      <c r="F934" s="1">
        <v>1494379.0</v>
      </c>
      <c r="G934" s="1">
        <f t="shared" si="1"/>
        <v>1957.433333</v>
      </c>
      <c r="H934" s="13">
        <f t="shared" si="2"/>
        <v>2925147267</v>
      </c>
      <c r="I934" s="14">
        <f t="shared" si="7"/>
        <v>1624369726111</v>
      </c>
      <c r="J934" s="1">
        <f t="shared" si="8"/>
        <v>1423035575</v>
      </c>
      <c r="K934" s="15">
        <f t="shared" si="3"/>
        <v>1141.482163</v>
      </c>
      <c r="L934" s="1" t="str">
        <f t="shared" si="4"/>
        <v>SELL</v>
      </c>
      <c r="M934" s="1" t="str">
        <f t="shared" si="5"/>
        <v>HOLD</v>
      </c>
      <c r="N934" s="1">
        <f t="shared" si="6"/>
        <v>1019.6</v>
      </c>
      <c r="O934" s="1">
        <f t="shared" si="9"/>
        <v>0</v>
      </c>
    </row>
    <row r="935" ht="14.25" customHeight="1">
      <c r="A935" s="4">
        <v>42585.0</v>
      </c>
      <c r="B935" s="1">
        <v>1955.0</v>
      </c>
      <c r="C935" s="1">
        <v>1977.9</v>
      </c>
      <c r="D935" s="1">
        <v>1926.0</v>
      </c>
      <c r="E935" s="1">
        <v>1939.5</v>
      </c>
      <c r="F935" s="1">
        <v>2470150.0</v>
      </c>
      <c r="G935" s="1">
        <f t="shared" si="1"/>
        <v>1947.8</v>
      </c>
      <c r="H935" s="13">
        <f t="shared" si="2"/>
        <v>4811358170</v>
      </c>
      <c r="I935" s="1">
        <f t="shared" si="7"/>
        <v>1629181084281</v>
      </c>
      <c r="J935" s="1">
        <f t="shared" si="8"/>
        <v>1425505725</v>
      </c>
      <c r="K935" s="15">
        <f t="shared" si="3"/>
        <v>1142.87937</v>
      </c>
      <c r="L935" s="1" t="str">
        <f t="shared" si="4"/>
        <v>SELL</v>
      </c>
      <c r="M935" s="1" t="str">
        <f t="shared" si="5"/>
        <v>HOLD</v>
      </c>
      <c r="N935" s="1">
        <f t="shared" si="6"/>
        <v>1019.6</v>
      </c>
      <c r="O935" s="1">
        <f t="shared" si="9"/>
        <v>0</v>
      </c>
    </row>
    <row r="936" ht="14.25" customHeight="1">
      <c r="A936" s="4">
        <v>42586.0</v>
      </c>
      <c r="B936" s="1">
        <v>1941.5</v>
      </c>
      <c r="C936" s="1">
        <v>1970.95</v>
      </c>
      <c r="D936" s="1">
        <v>1920.2</v>
      </c>
      <c r="E936" s="1">
        <v>1959.05</v>
      </c>
      <c r="F936" s="1">
        <v>2166929.0</v>
      </c>
      <c r="G936" s="1">
        <f t="shared" si="1"/>
        <v>1950.066667</v>
      </c>
      <c r="H936" s="13">
        <f t="shared" si="2"/>
        <v>4225656012</v>
      </c>
      <c r="I936" s="14">
        <f t="shared" si="7"/>
        <v>1633406740293</v>
      </c>
      <c r="J936" s="1">
        <f t="shared" si="8"/>
        <v>1427672654</v>
      </c>
      <c r="K936" s="15">
        <f t="shared" si="3"/>
        <v>1144.104523</v>
      </c>
      <c r="L936" s="1" t="str">
        <f t="shared" si="4"/>
        <v>SELL</v>
      </c>
      <c r="M936" s="1" t="str">
        <f t="shared" si="5"/>
        <v>HOLD</v>
      </c>
      <c r="N936" s="1">
        <f t="shared" si="6"/>
        <v>1019.6</v>
      </c>
      <c r="O936" s="1">
        <f t="shared" si="9"/>
        <v>0</v>
      </c>
    </row>
    <row r="937" ht="14.25" customHeight="1">
      <c r="A937" s="4">
        <v>42587.0</v>
      </c>
      <c r="B937" s="1">
        <v>1954.8</v>
      </c>
      <c r="C937" s="1">
        <v>1974.1</v>
      </c>
      <c r="D937" s="1">
        <v>1935.1</v>
      </c>
      <c r="E937" s="1">
        <v>1942.9</v>
      </c>
      <c r="F937" s="1">
        <v>2459852.0</v>
      </c>
      <c r="G937" s="1">
        <f t="shared" si="1"/>
        <v>1950.7</v>
      </c>
      <c r="H937" s="13">
        <f t="shared" si="2"/>
        <v>4798433296</v>
      </c>
      <c r="I937" s="1">
        <f t="shared" si="7"/>
        <v>1638205173589</v>
      </c>
      <c r="J937" s="1">
        <f t="shared" si="8"/>
        <v>1430132506</v>
      </c>
      <c r="K937" s="15">
        <f t="shared" si="3"/>
        <v>1145.49188</v>
      </c>
      <c r="L937" s="1" t="str">
        <f t="shared" si="4"/>
        <v>SELL</v>
      </c>
      <c r="M937" s="1" t="str">
        <f t="shared" si="5"/>
        <v>HOLD</v>
      </c>
      <c r="N937" s="1">
        <f t="shared" si="6"/>
        <v>1019.6</v>
      </c>
      <c r="O937" s="1">
        <f t="shared" si="9"/>
        <v>0</v>
      </c>
    </row>
    <row r="938" ht="14.25" customHeight="1">
      <c r="A938" s="4">
        <v>42590.0</v>
      </c>
      <c r="B938" s="1">
        <v>1943.1</v>
      </c>
      <c r="C938" s="1">
        <v>1961.95</v>
      </c>
      <c r="D938" s="1">
        <v>1937.45</v>
      </c>
      <c r="E938" s="1">
        <v>1948.1</v>
      </c>
      <c r="F938" s="1">
        <v>892333.0</v>
      </c>
      <c r="G938" s="1">
        <f t="shared" si="1"/>
        <v>1949.166667</v>
      </c>
      <c r="H938" s="13">
        <f t="shared" si="2"/>
        <v>1739305739</v>
      </c>
      <c r="I938" s="14">
        <f t="shared" si="7"/>
        <v>1639944479328</v>
      </c>
      <c r="J938" s="1">
        <f t="shared" si="8"/>
        <v>1431024839</v>
      </c>
      <c r="K938" s="15">
        <f t="shared" si="3"/>
        <v>1145.993022</v>
      </c>
      <c r="L938" s="1" t="str">
        <f t="shared" si="4"/>
        <v>SELL</v>
      </c>
      <c r="M938" s="1" t="str">
        <f t="shared" si="5"/>
        <v>HOLD</v>
      </c>
      <c r="N938" s="1">
        <f t="shared" si="6"/>
        <v>1019.6</v>
      </c>
      <c r="O938" s="1">
        <f t="shared" si="9"/>
        <v>0</v>
      </c>
    </row>
    <row r="939" ht="14.25" customHeight="1">
      <c r="A939" s="4">
        <v>42591.0</v>
      </c>
      <c r="B939" s="1">
        <v>1954.0</v>
      </c>
      <c r="C939" s="1">
        <v>1961.85</v>
      </c>
      <c r="D939" s="1">
        <v>1920.0</v>
      </c>
      <c r="E939" s="1">
        <v>1927.8</v>
      </c>
      <c r="F939" s="1">
        <v>993675.0</v>
      </c>
      <c r="G939" s="1">
        <f t="shared" si="1"/>
        <v>1936.55</v>
      </c>
      <c r="H939" s="13">
        <f t="shared" si="2"/>
        <v>1924301321</v>
      </c>
      <c r="I939" s="1">
        <f t="shared" si="7"/>
        <v>1641868780650</v>
      </c>
      <c r="J939" s="1">
        <f t="shared" si="8"/>
        <v>1432018514</v>
      </c>
      <c r="K939" s="15">
        <f t="shared" si="3"/>
        <v>1146.541588</v>
      </c>
      <c r="L939" s="1" t="str">
        <f t="shared" si="4"/>
        <v>SELL</v>
      </c>
      <c r="M939" s="1" t="str">
        <f t="shared" si="5"/>
        <v>HOLD</v>
      </c>
      <c r="N939" s="1">
        <f t="shared" si="6"/>
        <v>1019.6</v>
      </c>
      <c r="O939" s="1">
        <f t="shared" si="9"/>
        <v>0</v>
      </c>
    </row>
    <row r="940" ht="14.25" customHeight="1">
      <c r="A940" s="4">
        <v>42592.0</v>
      </c>
      <c r="B940" s="1">
        <v>1932.0</v>
      </c>
      <c r="C940" s="1">
        <v>1954.85</v>
      </c>
      <c r="D940" s="1">
        <v>1916.7</v>
      </c>
      <c r="E940" s="1">
        <v>1949.05</v>
      </c>
      <c r="F940" s="1">
        <v>795997.0</v>
      </c>
      <c r="G940" s="1">
        <f t="shared" si="1"/>
        <v>1940.2</v>
      </c>
      <c r="H940" s="13">
        <f t="shared" si="2"/>
        <v>1544393379</v>
      </c>
      <c r="I940" s="14">
        <f t="shared" si="7"/>
        <v>1643413174029</v>
      </c>
      <c r="J940" s="1">
        <f t="shared" si="8"/>
        <v>1432814511</v>
      </c>
      <c r="K940" s="15">
        <f t="shared" si="3"/>
        <v>1146.982503</v>
      </c>
      <c r="L940" s="1" t="str">
        <f t="shared" si="4"/>
        <v>SELL</v>
      </c>
      <c r="M940" s="1" t="str">
        <f t="shared" si="5"/>
        <v>HOLD</v>
      </c>
      <c r="N940" s="1">
        <f t="shared" si="6"/>
        <v>1019.6</v>
      </c>
      <c r="O940" s="1">
        <f t="shared" si="9"/>
        <v>0</v>
      </c>
    </row>
    <row r="941" ht="14.25" customHeight="1">
      <c r="A941" s="4">
        <v>42593.0</v>
      </c>
      <c r="B941" s="1">
        <v>1971.8</v>
      </c>
      <c r="C941" s="1">
        <v>2036.9</v>
      </c>
      <c r="D941" s="1">
        <v>1960.4</v>
      </c>
      <c r="E941" s="1">
        <v>2024.6</v>
      </c>
      <c r="F941" s="1">
        <v>2336177.0</v>
      </c>
      <c r="G941" s="1">
        <f t="shared" si="1"/>
        <v>2007.3</v>
      </c>
      <c r="H941" s="13">
        <f t="shared" si="2"/>
        <v>4689408092</v>
      </c>
      <c r="I941" s="1">
        <f t="shared" si="7"/>
        <v>1648102582121</v>
      </c>
      <c r="J941" s="1">
        <f t="shared" si="8"/>
        <v>1435150688</v>
      </c>
      <c r="K941" s="15">
        <f t="shared" si="3"/>
        <v>1148.382951</v>
      </c>
      <c r="L941" s="1" t="str">
        <f t="shared" si="4"/>
        <v>SELL</v>
      </c>
      <c r="M941" s="1" t="str">
        <f t="shared" si="5"/>
        <v>HOLD</v>
      </c>
      <c r="N941" s="1">
        <f t="shared" si="6"/>
        <v>1019.6</v>
      </c>
      <c r="O941" s="1">
        <f t="shared" si="9"/>
        <v>0</v>
      </c>
    </row>
    <row r="942" ht="14.25" customHeight="1">
      <c r="A942" s="4">
        <v>42594.0</v>
      </c>
      <c r="B942" s="1">
        <v>2032.0</v>
      </c>
      <c r="C942" s="1">
        <v>2069.0</v>
      </c>
      <c r="D942" s="1">
        <v>2026.95</v>
      </c>
      <c r="E942" s="1">
        <v>2033.6</v>
      </c>
      <c r="F942" s="1">
        <v>967016.0</v>
      </c>
      <c r="G942" s="1">
        <f t="shared" si="1"/>
        <v>2043.183333</v>
      </c>
      <c r="H942" s="13">
        <f t="shared" si="2"/>
        <v>1975790974</v>
      </c>
      <c r="I942" s="14">
        <f t="shared" si="7"/>
        <v>1650078373095</v>
      </c>
      <c r="J942" s="1">
        <f t="shared" si="8"/>
        <v>1436117704</v>
      </c>
      <c r="K942" s="15">
        <f t="shared" si="3"/>
        <v>1148.985469</v>
      </c>
      <c r="L942" s="1" t="str">
        <f t="shared" si="4"/>
        <v>SELL</v>
      </c>
      <c r="M942" s="1" t="str">
        <f t="shared" si="5"/>
        <v>HOLD</v>
      </c>
      <c r="N942" s="1">
        <f t="shared" si="6"/>
        <v>1019.6</v>
      </c>
      <c r="O942" s="1">
        <f t="shared" si="9"/>
        <v>0</v>
      </c>
    </row>
    <row r="943" ht="14.25" customHeight="1">
      <c r="A943" s="4">
        <v>42597.0</v>
      </c>
      <c r="B943" s="1">
        <v>2035.0</v>
      </c>
      <c r="C943" s="1">
        <v>2097.7</v>
      </c>
      <c r="D943" s="1">
        <v>2025.3</v>
      </c>
      <c r="E943" s="1">
        <v>2089.75</v>
      </c>
      <c r="F943" s="1">
        <v>996939.0</v>
      </c>
      <c r="G943" s="1">
        <f t="shared" si="1"/>
        <v>2070.916667</v>
      </c>
      <c r="H943" s="13">
        <f t="shared" si="2"/>
        <v>2064577591</v>
      </c>
      <c r="I943" s="1">
        <f t="shared" si="7"/>
        <v>1652142950686</v>
      </c>
      <c r="J943" s="1">
        <f t="shared" si="8"/>
        <v>1437114643</v>
      </c>
      <c r="K943" s="15">
        <f t="shared" si="3"/>
        <v>1149.62502</v>
      </c>
      <c r="L943" s="1" t="str">
        <f t="shared" si="4"/>
        <v>SELL</v>
      </c>
      <c r="M943" s="1" t="str">
        <f t="shared" si="5"/>
        <v>HOLD</v>
      </c>
      <c r="N943" s="1">
        <f t="shared" si="6"/>
        <v>1019.6</v>
      </c>
      <c r="O943" s="1">
        <f t="shared" si="9"/>
        <v>0</v>
      </c>
    </row>
    <row r="944" ht="14.25" customHeight="1">
      <c r="A944" s="4">
        <v>42598.0</v>
      </c>
      <c r="B944" s="1">
        <v>2083.0</v>
      </c>
      <c r="C944" s="1">
        <v>2098.0</v>
      </c>
      <c r="D944" s="1">
        <v>2056.55</v>
      </c>
      <c r="E944" s="1">
        <v>2061.45</v>
      </c>
      <c r="F944" s="1">
        <v>914053.0</v>
      </c>
      <c r="G944" s="1">
        <f t="shared" si="1"/>
        <v>2072</v>
      </c>
      <c r="H944" s="13">
        <f t="shared" si="2"/>
        <v>1893917816</v>
      </c>
      <c r="I944" s="14">
        <f t="shared" si="7"/>
        <v>1654036868502</v>
      </c>
      <c r="J944" s="1">
        <f t="shared" si="8"/>
        <v>1438028696</v>
      </c>
      <c r="K944" s="15">
        <f t="shared" si="3"/>
        <v>1150.211309</v>
      </c>
      <c r="L944" s="1" t="str">
        <f t="shared" si="4"/>
        <v>SELL</v>
      </c>
      <c r="M944" s="1" t="str">
        <f t="shared" si="5"/>
        <v>HOLD</v>
      </c>
      <c r="N944" s="1">
        <f t="shared" si="6"/>
        <v>1019.6</v>
      </c>
      <c r="O944" s="1">
        <f t="shared" si="9"/>
        <v>0</v>
      </c>
    </row>
    <row r="945" ht="14.25" customHeight="1">
      <c r="A945" s="4">
        <v>42599.0</v>
      </c>
      <c r="B945" s="1">
        <v>2055.5</v>
      </c>
      <c r="C945" s="1">
        <v>2097.65</v>
      </c>
      <c r="D945" s="1">
        <v>2045.1</v>
      </c>
      <c r="E945" s="1">
        <v>2090.85</v>
      </c>
      <c r="F945" s="1">
        <v>887929.0</v>
      </c>
      <c r="G945" s="1">
        <f t="shared" si="1"/>
        <v>2077.866667</v>
      </c>
      <c r="H945" s="13">
        <f t="shared" si="2"/>
        <v>1844998071</v>
      </c>
      <c r="I945" s="1">
        <f t="shared" si="7"/>
        <v>1655881866574</v>
      </c>
      <c r="J945" s="1">
        <f t="shared" si="8"/>
        <v>1438916625</v>
      </c>
      <c r="K945" s="15">
        <f t="shared" si="3"/>
        <v>1150.783748</v>
      </c>
      <c r="L945" s="1" t="str">
        <f t="shared" si="4"/>
        <v>SELL</v>
      </c>
      <c r="M945" s="1" t="str">
        <f t="shared" si="5"/>
        <v>HOLD</v>
      </c>
      <c r="N945" s="1">
        <f t="shared" si="6"/>
        <v>1019.6</v>
      </c>
      <c r="O945" s="1">
        <f t="shared" si="9"/>
        <v>0</v>
      </c>
    </row>
    <row r="946" ht="14.25" customHeight="1">
      <c r="A946" s="4">
        <v>42600.0</v>
      </c>
      <c r="B946" s="1">
        <v>2088.0</v>
      </c>
      <c r="C946" s="1">
        <v>2098.0</v>
      </c>
      <c r="D946" s="1">
        <v>2067.25</v>
      </c>
      <c r="E946" s="1">
        <v>2080.0</v>
      </c>
      <c r="F946" s="1">
        <v>582160.0</v>
      </c>
      <c r="G946" s="1">
        <f t="shared" si="1"/>
        <v>2081.75</v>
      </c>
      <c r="H946" s="13">
        <f t="shared" si="2"/>
        <v>1211911580</v>
      </c>
      <c r="I946" s="14">
        <f t="shared" si="7"/>
        <v>1657093778154</v>
      </c>
      <c r="J946" s="1">
        <f t="shared" si="8"/>
        <v>1439498785</v>
      </c>
      <c r="K946" s="15">
        <f t="shared" si="3"/>
        <v>1151.160248</v>
      </c>
      <c r="L946" s="1" t="str">
        <f t="shared" si="4"/>
        <v>SELL</v>
      </c>
      <c r="M946" s="1" t="str">
        <f t="shared" si="5"/>
        <v>HOLD</v>
      </c>
      <c r="N946" s="1">
        <f t="shared" si="6"/>
        <v>1019.6</v>
      </c>
      <c r="O946" s="1">
        <f t="shared" si="9"/>
        <v>0</v>
      </c>
    </row>
    <row r="947" ht="14.25" customHeight="1">
      <c r="A947" s="4">
        <v>42601.0</v>
      </c>
      <c r="B947" s="1">
        <v>2103.0</v>
      </c>
      <c r="C947" s="1">
        <v>2138.0</v>
      </c>
      <c r="D947" s="1">
        <v>2082.4</v>
      </c>
      <c r="E947" s="1">
        <v>2122.05</v>
      </c>
      <c r="F947" s="1">
        <v>1142224.0</v>
      </c>
      <c r="G947" s="1">
        <f t="shared" si="1"/>
        <v>2114.15</v>
      </c>
      <c r="H947" s="13">
        <f t="shared" si="2"/>
        <v>2414832870</v>
      </c>
      <c r="I947" s="1">
        <f t="shared" si="7"/>
        <v>1659508611023</v>
      </c>
      <c r="J947" s="1">
        <f t="shared" si="8"/>
        <v>1440641009</v>
      </c>
      <c r="K947" s="15">
        <f t="shared" si="3"/>
        <v>1151.923762</v>
      </c>
      <c r="L947" s="1" t="str">
        <f t="shared" si="4"/>
        <v>SELL</v>
      </c>
      <c r="M947" s="1" t="str">
        <f t="shared" si="5"/>
        <v>HOLD</v>
      </c>
      <c r="N947" s="1">
        <f t="shared" si="6"/>
        <v>1019.6</v>
      </c>
      <c r="O947" s="1">
        <f t="shared" si="9"/>
        <v>0</v>
      </c>
    </row>
    <row r="948" ht="14.25" customHeight="1">
      <c r="A948" s="4">
        <v>42604.0</v>
      </c>
      <c r="B948" s="1">
        <v>2127.5</v>
      </c>
      <c r="C948" s="1">
        <v>2225.0</v>
      </c>
      <c r="D948" s="1">
        <v>2125.0</v>
      </c>
      <c r="E948" s="1">
        <v>2212.75</v>
      </c>
      <c r="F948" s="1">
        <v>2187230.0</v>
      </c>
      <c r="G948" s="1">
        <f t="shared" si="1"/>
        <v>2187.583333</v>
      </c>
      <c r="H948" s="13">
        <f t="shared" si="2"/>
        <v>4784747894</v>
      </c>
      <c r="I948" s="14">
        <f t="shared" si="7"/>
        <v>1664293358917</v>
      </c>
      <c r="J948" s="1">
        <f t="shared" si="8"/>
        <v>1442828239</v>
      </c>
      <c r="K948" s="15">
        <f t="shared" si="3"/>
        <v>1153.493752</v>
      </c>
      <c r="L948" s="1" t="str">
        <f t="shared" si="4"/>
        <v>SELL</v>
      </c>
      <c r="M948" s="1" t="str">
        <f t="shared" si="5"/>
        <v>HOLD</v>
      </c>
      <c r="N948" s="1">
        <f t="shared" si="6"/>
        <v>1019.6</v>
      </c>
      <c r="O948" s="1">
        <f t="shared" si="9"/>
        <v>0</v>
      </c>
    </row>
    <row r="949" ht="14.25" customHeight="1">
      <c r="A949" s="4">
        <v>42605.0</v>
      </c>
      <c r="B949" s="1">
        <v>2235.0</v>
      </c>
      <c r="C949" s="1">
        <v>2258.85</v>
      </c>
      <c r="D949" s="1">
        <v>2201.0</v>
      </c>
      <c r="E949" s="1">
        <v>2215.4</v>
      </c>
      <c r="F949" s="1">
        <v>2332546.0</v>
      </c>
      <c r="G949" s="1">
        <f t="shared" si="1"/>
        <v>2225.083333</v>
      </c>
      <c r="H949" s="13">
        <f t="shared" si="2"/>
        <v>5190109229</v>
      </c>
      <c r="I949" s="1">
        <f t="shared" si="7"/>
        <v>1669483468146</v>
      </c>
      <c r="J949" s="1">
        <f t="shared" si="8"/>
        <v>1445160785</v>
      </c>
      <c r="K949" s="15">
        <f t="shared" si="3"/>
        <v>1155.223339</v>
      </c>
      <c r="L949" s="1" t="str">
        <f t="shared" si="4"/>
        <v>SELL</v>
      </c>
      <c r="M949" s="1" t="str">
        <f t="shared" si="5"/>
        <v>HOLD</v>
      </c>
      <c r="N949" s="1">
        <f t="shared" si="6"/>
        <v>1019.6</v>
      </c>
      <c r="O949" s="1">
        <f t="shared" si="9"/>
        <v>0</v>
      </c>
    </row>
    <row r="950" ht="14.25" customHeight="1">
      <c r="A950" s="4">
        <v>42606.0</v>
      </c>
      <c r="B950" s="1">
        <v>2230.0</v>
      </c>
      <c r="C950" s="1">
        <v>2230.0</v>
      </c>
      <c r="D950" s="1">
        <v>2095.7</v>
      </c>
      <c r="E950" s="1">
        <v>2108.45</v>
      </c>
      <c r="F950" s="1">
        <v>3343607.0</v>
      </c>
      <c r="G950" s="1">
        <f t="shared" si="1"/>
        <v>2144.716667</v>
      </c>
      <c r="H950" s="13">
        <f t="shared" si="2"/>
        <v>7171089660</v>
      </c>
      <c r="I950" s="14">
        <f t="shared" si="7"/>
        <v>1676654557806</v>
      </c>
      <c r="J950" s="1">
        <f t="shared" si="8"/>
        <v>1448504392</v>
      </c>
      <c r="K950" s="15">
        <f t="shared" si="3"/>
        <v>1157.507404</v>
      </c>
      <c r="L950" s="1" t="str">
        <f t="shared" si="4"/>
        <v>SELL</v>
      </c>
      <c r="M950" s="1" t="str">
        <f t="shared" si="5"/>
        <v>HOLD</v>
      </c>
      <c r="N950" s="1">
        <f t="shared" si="6"/>
        <v>1019.6</v>
      </c>
      <c r="O950" s="1">
        <f t="shared" si="9"/>
        <v>0</v>
      </c>
    </row>
    <row r="951" ht="14.25" customHeight="1">
      <c r="A951" s="4">
        <v>42607.0</v>
      </c>
      <c r="B951" s="1">
        <v>2104.8</v>
      </c>
      <c r="C951" s="1">
        <v>2133.8</v>
      </c>
      <c r="D951" s="1">
        <v>2061.55</v>
      </c>
      <c r="E951" s="1">
        <v>2120.65</v>
      </c>
      <c r="F951" s="1">
        <v>2673083.0</v>
      </c>
      <c r="G951" s="1">
        <f t="shared" si="1"/>
        <v>2105.333333</v>
      </c>
      <c r="H951" s="13">
        <f t="shared" si="2"/>
        <v>5627730743</v>
      </c>
      <c r="I951" s="1">
        <f t="shared" si="7"/>
        <v>1682282288549</v>
      </c>
      <c r="J951" s="1">
        <f t="shared" si="8"/>
        <v>1451177475</v>
      </c>
      <c r="K951" s="15">
        <f t="shared" si="3"/>
        <v>1159.253308</v>
      </c>
      <c r="L951" s="1" t="str">
        <f t="shared" si="4"/>
        <v>SELL</v>
      </c>
      <c r="M951" s="1" t="str">
        <f t="shared" si="5"/>
        <v>HOLD</v>
      </c>
      <c r="N951" s="1">
        <f t="shared" si="6"/>
        <v>1019.6</v>
      </c>
      <c r="O951" s="1">
        <f t="shared" si="9"/>
        <v>0</v>
      </c>
    </row>
    <row r="952" ht="14.25" customHeight="1">
      <c r="A952" s="4">
        <v>42608.0</v>
      </c>
      <c r="B952" s="1">
        <v>2125.0</v>
      </c>
      <c r="C952" s="1">
        <v>2127.95</v>
      </c>
      <c r="D952" s="1">
        <v>2050.0</v>
      </c>
      <c r="E952" s="1">
        <v>2071.65</v>
      </c>
      <c r="F952" s="1">
        <v>1842686.0</v>
      </c>
      <c r="G952" s="1">
        <f t="shared" si="1"/>
        <v>2083.2</v>
      </c>
      <c r="H952" s="13">
        <f t="shared" si="2"/>
        <v>3838683475</v>
      </c>
      <c r="I952" s="14">
        <f t="shared" si="7"/>
        <v>1686120972024</v>
      </c>
      <c r="J952" s="1">
        <f t="shared" si="8"/>
        <v>1453020161</v>
      </c>
      <c r="K952" s="15">
        <f t="shared" si="3"/>
        <v>1160.425036</v>
      </c>
      <c r="L952" s="1" t="str">
        <f t="shared" si="4"/>
        <v>SELL</v>
      </c>
      <c r="M952" s="1" t="str">
        <f t="shared" si="5"/>
        <v>HOLD</v>
      </c>
      <c r="N952" s="1">
        <f t="shared" si="6"/>
        <v>1019.6</v>
      </c>
      <c r="O952" s="1">
        <f t="shared" si="9"/>
        <v>0</v>
      </c>
    </row>
    <row r="953" ht="14.25" customHeight="1">
      <c r="A953" s="4">
        <v>42611.0</v>
      </c>
      <c r="B953" s="1">
        <v>2088.0</v>
      </c>
      <c r="C953" s="1">
        <v>2107.65</v>
      </c>
      <c r="D953" s="1">
        <v>2076.85</v>
      </c>
      <c r="E953" s="1">
        <v>2089.35</v>
      </c>
      <c r="F953" s="1">
        <v>1022307.0</v>
      </c>
      <c r="G953" s="1">
        <f t="shared" si="1"/>
        <v>2091.283333</v>
      </c>
      <c r="H953" s="13">
        <f t="shared" si="2"/>
        <v>2137933591</v>
      </c>
      <c r="I953" s="1">
        <f t="shared" si="7"/>
        <v>1688258905614</v>
      </c>
      <c r="J953" s="1">
        <f t="shared" si="8"/>
        <v>1454042468</v>
      </c>
      <c r="K953" s="15">
        <f t="shared" si="3"/>
        <v>1161.079503</v>
      </c>
      <c r="L953" s="1" t="str">
        <f t="shared" si="4"/>
        <v>SELL</v>
      </c>
      <c r="M953" s="1" t="str">
        <f t="shared" si="5"/>
        <v>HOLD</v>
      </c>
      <c r="N953" s="1">
        <f t="shared" si="6"/>
        <v>1019.6</v>
      </c>
      <c r="O953" s="1">
        <f t="shared" si="9"/>
        <v>0</v>
      </c>
    </row>
    <row r="954" ht="14.25" customHeight="1">
      <c r="A954" s="4">
        <v>42612.0</v>
      </c>
      <c r="B954" s="1">
        <v>2088.5</v>
      </c>
      <c r="C954" s="1">
        <v>2103.0</v>
      </c>
      <c r="D954" s="1">
        <v>2046.15</v>
      </c>
      <c r="E954" s="1">
        <v>2061.15</v>
      </c>
      <c r="F954" s="1">
        <v>1227748.0</v>
      </c>
      <c r="G954" s="1">
        <f t="shared" si="1"/>
        <v>2070.1</v>
      </c>
      <c r="H954" s="13">
        <f t="shared" si="2"/>
        <v>2541561135</v>
      </c>
      <c r="I954" s="14">
        <f t="shared" si="7"/>
        <v>1690800466749</v>
      </c>
      <c r="J954" s="1">
        <f t="shared" si="8"/>
        <v>1455270216</v>
      </c>
      <c r="K954" s="15">
        <f t="shared" si="3"/>
        <v>1161.846404</v>
      </c>
      <c r="L954" s="1" t="str">
        <f t="shared" si="4"/>
        <v>SELL</v>
      </c>
      <c r="M954" s="1" t="str">
        <f t="shared" si="5"/>
        <v>HOLD</v>
      </c>
      <c r="N954" s="1">
        <f t="shared" si="6"/>
        <v>1019.6</v>
      </c>
      <c r="O954" s="1">
        <f t="shared" si="9"/>
        <v>0</v>
      </c>
    </row>
    <row r="955" ht="14.25" customHeight="1">
      <c r="A955" s="4">
        <v>42613.0</v>
      </c>
      <c r="B955" s="1">
        <v>2042.0</v>
      </c>
      <c r="C955" s="1">
        <v>2082.35</v>
      </c>
      <c r="D955" s="1">
        <v>2001.85</v>
      </c>
      <c r="E955" s="1">
        <v>2008.7</v>
      </c>
      <c r="F955" s="1">
        <v>1808879.0</v>
      </c>
      <c r="G955" s="1">
        <f t="shared" si="1"/>
        <v>2030.966667</v>
      </c>
      <c r="H955" s="13">
        <f t="shared" si="2"/>
        <v>3673772953</v>
      </c>
      <c r="I955" s="1">
        <f t="shared" si="7"/>
        <v>1694474239702</v>
      </c>
      <c r="J955" s="1">
        <f t="shared" si="8"/>
        <v>1457079095</v>
      </c>
      <c r="K955" s="15">
        <f t="shared" si="3"/>
        <v>1162.925366</v>
      </c>
      <c r="L955" s="1" t="str">
        <f t="shared" si="4"/>
        <v>SELL</v>
      </c>
      <c r="M955" s="1" t="str">
        <f t="shared" si="5"/>
        <v>HOLD</v>
      </c>
      <c r="N955" s="1">
        <f t="shared" si="6"/>
        <v>1019.6</v>
      </c>
      <c r="O955" s="1">
        <f t="shared" si="9"/>
        <v>0</v>
      </c>
    </row>
    <row r="956" ht="14.25" customHeight="1">
      <c r="A956" s="4">
        <v>42614.0</v>
      </c>
      <c r="B956" s="1">
        <v>1995.0</v>
      </c>
      <c r="C956" s="1">
        <v>2072.0</v>
      </c>
      <c r="D956" s="1">
        <v>1995.0</v>
      </c>
      <c r="E956" s="1">
        <v>2067.75</v>
      </c>
      <c r="F956" s="1">
        <v>1263701.0</v>
      </c>
      <c r="G956" s="1">
        <f t="shared" si="1"/>
        <v>2044.916667</v>
      </c>
      <c r="H956" s="13">
        <f t="shared" si="2"/>
        <v>2584163237</v>
      </c>
      <c r="I956" s="14">
        <f t="shared" si="7"/>
        <v>1697058402939</v>
      </c>
      <c r="J956" s="1">
        <f t="shared" si="8"/>
        <v>1458342796</v>
      </c>
      <c r="K956" s="15">
        <f t="shared" si="3"/>
        <v>1163.68964</v>
      </c>
      <c r="L956" s="1" t="str">
        <f t="shared" si="4"/>
        <v>SELL</v>
      </c>
      <c r="M956" s="1" t="str">
        <f t="shared" si="5"/>
        <v>HOLD</v>
      </c>
      <c r="N956" s="1">
        <f t="shared" si="6"/>
        <v>1019.6</v>
      </c>
      <c r="O956" s="1">
        <f t="shared" si="9"/>
        <v>0</v>
      </c>
    </row>
    <row r="957" ht="14.25" customHeight="1">
      <c r="A957" s="4">
        <v>42615.0</v>
      </c>
      <c r="B957" s="1">
        <v>2068.0</v>
      </c>
      <c r="C957" s="1">
        <v>2089.8</v>
      </c>
      <c r="D957" s="1">
        <v>2052.55</v>
      </c>
      <c r="E957" s="1">
        <v>2063.95</v>
      </c>
      <c r="F957" s="1">
        <v>901971.0</v>
      </c>
      <c r="G957" s="1">
        <f t="shared" si="1"/>
        <v>2068.766667</v>
      </c>
      <c r="H957" s="13">
        <f t="shared" si="2"/>
        <v>1865967539</v>
      </c>
      <c r="I957" s="1">
        <f t="shared" si="7"/>
        <v>1698924370478</v>
      </c>
      <c r="J957" s="1">
        <f t="shared" si="8"/>
        <v>1459244767</v>
      </c>
      <c r="K957" s="15">
        <f t="shared" si="3"/>
        <v>1164.249075</v>
      </c>
      <c r="L957" s="1" t="str">
        <f t="shared" si="4"/>
        <v>SELL</v>
      </c>
      <c r="M957" s="1" t="str">
        <f t="shared" si="5"/>
        <v>HOLD</v>
      </c>
      <c r="N957" s="1">
        <f t="shared" si="6"/>
        <v>1019.6</v>
      </c>
      <c r="O957" s="1">
        <f t="shared" si="9"/>
        <v>0</v>
      </c>
    </row>
    <row r="958" ht="14.25" customHeight="1">
      <c r="A958" s="4">
        <v>42618.0</v>
      </c>
      <c r="B958" s="1">
        <v>2065.0</v>
      </c>
      <c r="C958" s="1">
        <v>2085.8</v>
      </c>
      <c r="D958" s="1">
        <v>2047.9</v>
      </c>
      <c r="E958" s="1">
        <v>2069.8</v>
      </c>
      <c r="F958" s="1">
        <v>914538.0</v>
      </c>
      <c r="G958" s="1">
        <f t="shared" si="1"/>
        <v>2067.833333</v>
      </c>
      <c r="H958" s="13">
        <f t="shared" si="2"/>
        <v>1891112161</v>
      </c>
      <c r="I958" s="14">
        <f t="shared" si="7"/>
        <v>1700815482639</v>
      </c>
      <c r="J958" s="1">
        <f t="shared" si="8"/>
        <v>1460159305</v>
      </c>
      <c r="K958" s="15">
        <f t="shared" si="3"/>
        <v>1164.815015</v>
      </c>
      <c r="L958" s="1" t="str">
        <f t="shared" si="4"/>
        <v>SELL</v>
      </c>
      <c r="M958" s="1" t="str">
        <f t="shared" si="5"/>
        <v>HOLD</v>
      </c>
      <c r="N958" s="1">
        <f t="shared" si="6"/>
        <v>1019.6</v>
      </c>
      <c r="O958" s="1">
        <f t="shared" si="9"/>
        <v>0</v>
      </c>
    </row>
    <row r="959" ht="14.25" customHeight="1">
      <c r="A959" s="4">
        <v>42619.0</v>
      </c>
      <c r="B959" s="1">
        <v>2070.25</v>
      </c>
      <c r="C959" s="1">
        <v>2100.0</v>
      </c>
      <c r="D959" s="1">
        <v>2070.25</v>
      </c>
      <c r="E959" s="1">
        <v>2091.95</v>
      </c>
      <c r="F959" s="1">
        <v>1057437.0</v>
      </c>
      <c r="G959" s="1">
        <f t="shared" si="1"/>
        <v>2087.4</v>
      </c>
      <c r="H959" s="13">
        <f t="shared" si="2"/>
        <v>2207293994</v>
      </c>
      <c r="I959" s="1">
        <f t="shared" si="7"/>
        <v>1703022776633</v>
      </c>
      <c r="J959" s="1">
        <f t="shared" si="8"/>
        <v>1461216742</v>
      </c>
      <c r="K959" s="15">
        <f t="shared" si="3"/>
        <v>1165.482661</v>
      </c>
      <c r="L959" s="1" t="str">
        <f t="shared" si="4"/>
        <v>SELL</v>
      </c>
      <c r="M959" s="1" t="str">
        <f t="shared" si="5"/>
        <v>HOLD</v>
      </c>
      <c r="N959" s="1">
        <f t="shared" si="6"/>
        <v>1019.6</v>
      </c>
      <c r="O959" s="1">
        <f t="shared" si="9"/>
        <v>0</v>
      </c>
    </row>
    <row r="960" ht="14.25" customHeight="1">
      <c r="A960" s="4">
        <v>42620.0</v>
      </c>
      <c r="B960" s="1">
        <v>2089.0</v>
      </c>
      <c r="C960" s="1">
        <v>2129.0</v>
      </c>
      <c r="D960" s="1">
        <v>2079.4</v>
      </c>
      <c r="E960" s="1">
        <v>2112.05</v>
      </c>
      <c r="F960" s="1">
        <v>1761538.0</v>
      </c>
      <c r="G960" s="1">
        <f t="shared" si="1"/>
        <v>2106.816667</v>
      </c>
      <c r="H960" s="13">
        <f t="shared" si="2"/>
        <v>3711237617</v>
      </c>
      <c r="I960" s="14">
        <f t="shared" si="7"/>
        <v>1706734014250</v>
      </c>
      <c r="J960" s="1">
        <f t="shared" si="8"/>
        <v>1462978280</v>
      </c>
      <c r="K960" s="15">
        <f t="shared" si="3"/>
        <v>1166.616099</v>
      </c>
      <c r="L960" s="1" t="str">
        <f t="shared" si="4"/>
        <v>SELL</v>
      </c>
      <c r="M960" s="1" t="str">
        <f t="shared" si="5"/>
        <v>HOLD</v>
      </c>
      <c r="N960" s="1">
        <f t="shared" si="6"/>
        <v>1019.6</v>
      </c>
      <c r="O960" s="1">
        <f t="shared" si="9"/>
        <v>0</v>
      </c>
    </row>
    <row r="961" ht="14.25" customHeight="1">
      <c r="A961" s="4">
        <v>42621.0</v>
      </c>
      <c r="B961" s="1">
        <v>2110.0</v>
      </c>
      <c r="C961" s="1">
        <v>2141.95</v>
      </c>
      <c r="D961" s="1">
        <v>2091.1</v>
      </c>
      <c r="E961" s="1">
        <v>2097.6</v>
      </c>
      <c r="F961" s="1">
        <v>673240.0</v>
      </c>
      <c r="G961" s="1">
        <f t="shared" si="1"/>
        <v>2110.216667</v>
      </c>
      <c r="H961" s="13">
        <f t="shared" si="2"/>
        <v>1420682269</v>
      </c>
      <c r="I961" s="1">
        <f t="shared" si="7"/>
        <v>1708154696519</v>
      </c>
      <c r="J961" s="1">
        <f t="shared" si="8"/>
        <v>1463651520</v>
      </c>
      <c r="K961" s="15">
        <f t="shared" si="3"/>
        <v>1167.05013</v>
      </c>
      <c r="L961" s="1" t="str">
        <f t="shared" si="4"/>
        <v>SELL</v>
      </c>
      <c r="M961" s="1" t="str">
        <f t="shared" si="5"/>
        <v>HOLD</v>
      </c>
      <c r="N961" s="1">
        <f t="shared" si="6"/>
        <v>1019.6</v>
      </c>
      <c r="O961" s="1">
        <f t="shared" si="9"/>
        <v>0</v>
      </c>
    </row>
    <row r="962" ht="14.25" customHeight="1">
      <c r="A962" s="4">
        <v>42622.0</v>
      </c>
      <c r="B962" s="1">
        <v>2100.0</v>
      </c>
      <c r="C962" s="1">
        <v>2109.4</v>
      </c>
      <c r="D962" s="1">
        <v>2095.2</v>
      </c>
      <c r="E962" s="1">
        <v>2099.0</v>
      </c>
      <c r="F962" s="1">
        <v>65452.0</v>
      </c>
      <c r="G962" s="1">
        <f t="shared" si="1"/>
        <v>2101.2</v>
      </c>
      <c r="H962" s="13">
        <f t="shared" si="2"/>
        <v>137527742.4</v>
      </c>
      <c r="I962" s="14">
        <f t="shared" si="7"/>
        <v>1708292224261</v>
      </c>
      <c r="J962" s="1">
        <f t="shared" si="8"/>
        <v>1463716972</v>
      </c>
      <c r="K962" s="15">
        <f t="shared" si="3"/>
        <v>1167.091902</v>
      </c>
      <c r="L962" s="1" t="str">
        <f t="shared" si="4"/>
        <v>SELL</v>
      </c>
      <c r="M962" s="1" t="str">
        <f t="shared" si="5"/>
        <v>HOLD</v>
      </c>
      <c r="N962" s="1">
        <f t="shared" si="6"/>
        <v>1019.6</v>
      </c>
      <c r="O962" s="1">
        <f t="shared" si="9"/>
        <v>0</v>
      </c>
    </row>
    <row r="963" ht="14.25" customHeight="1">
      <c r="A963" s="4">
        <v>42625.0</v>
      </c>
      <c r="B963" s="1">
        <v>2100.0</v>
      </c>
      <c r="C963" s="1">
        <v>2105.0</v>
      </c>
      <c r="D963" s="1">
        <v>2031.7</v>
      </c>
      <c r="E963" s="1">
        <v>2042.0</v>
      </c>
      <c r="F963" s="1">
        <v>1130643.0</v>
      </c>
      <c r="G963" s="1">
        <f t="shared" si="1"/>
        <v>2059.566667</v>
      </c>
      <c r="H963" s="13">
        <f t="shared" si="2"/>
        <v>2328634635</v>
      </c>
      <c r="I963" s="1">
        <f t="shared" si="7"/>
        <v>1710620858896</v>
      </c>
      <c r="J963" s="1">
        <f t="shared" si="8"/>
        <v>1464847615</v>
      </c>
      <c r="K963" s="15">
        <f t="shared" si="3"/>
        <v>1167.780758</v>
      </c>
      <c r="L963" s="1" t="str">
        <f t="shared" si="4"/>
        <v>SELL</v>
      </c>
      <c r="M963" s="1" t="str">
        <f t="shared" si="5"/>
        <v>HOLD</v>
      </c>
      <c r="N963" s="1">
        <f t="shared" si="6"/>
        <v>1019.6</v>
      </c>
      <c r="O963" s="1">
        <f t="shared" si="9"/>
        <v>0</v>
      </c>
    </row>
    <row r="964" ht="14.25" customHeight="1">
      <c r="A964" s="4">
        <v>42626.0</v>
      </c>
      <c r="B964" s="1">
        <v>2063.0</v>
      </c>
      <c r="C964" s="1">
        <v>2103.55</v>
      </c>
      <c r="D964" s="1">
        <v>2059.05</v>
      </c>
      <c r="E964" s="1">
        <v>2091.1</v>
      </c>
      <c r="F964" s="1">
        <v>833875.0</v>
      </c>
      <c r="G964" s="1">
        <f t="shared" si="1"/>
        <v>2084.566667</v>
      </c>
      <c r="H964" s="13">
        <f t="shared" si="2"/>
        <v>1738268029</v>
      </c>
      <c r="I964" s="14">
        <f t="shared" si="7"/>
        <v>1712359126925</v>
      </c>
      <c r="J964" s="1">
        <f t="shared" si="8"/>
        <v>1465681490</v>
      </c>
      <c r="K964" s="15">
        <f t="shared" si="3"/>
        <v>1168.302349</v>
      </c>
      <c r="L964" s="1" t="str">
        <f t="shared" si="4"/>
        <v>SELL</v>
      </c>
      <c r="M964" s="1" t="str">
        <f t="shared" si="5"/>
        <v>HOLD</v>
      </c>
      <c r="N964" s="1">
        <f t="shared" si="6"/>
        <v>1019.6</v>
      </c>
      <c r="O964" s="1">
        <f t="shared" si="9"/>
        <v>0</v>
      </c>
    </row>
    <row r="965" ht="14.25" customHeight="1">
      <c r="A965" s="4">
        <v>42627.0</v>
      </c>
      <c r="B965" s="1">
        <v>2100.0</v>
      </c>
      <c r="C965" s="1">
        <v>2148.15</v>
      </c>
      <c r="D965" s="1">
        <v>2080.3</v>
      </c>
      <c r="E965" s="1">
        <v>2121.95</v>
      </c>
      <c r="F965" s="1">
        <v>978474.0</v>
      </c>
      <c r="G965" s="1">
        <f t="shared" si="1"/>
        <v>2116.8</v>
      </c>
      <c r="H965" s="13">
        <f t="shared" si="2"/>
        <v>2071233763</v>
      </c>
      <c r="I965" s="1">
        <f t="shared" si="7"/>
        <v>1714430360688</v>
      </c>
      <c r="J965" s="1">
        <f t="shared" si="8"/>
        <v>1466659964</v>
      </c>
      <c r="K965" s="15">
        <f t="shared" si="3"/>
        <v>1168.935133</v>
      </c>
      <c r="L965" s="1" t="str">
        <f t="shared" si="4"/>
        <v>SELL</v>
      </c>
      <c r="M965" s="1" t="str">
        <f t="shared" si="5"/>
        <v>HOLD</v>
      </c>
      <c r="N965" s="1">
        <f t="shared" si="6"/>
        <v>1019.6</v>
      </c>
      <c r="O965" s="1">
        <f t="shared" si="9"/>
        <v>0</v>
      </c>
    </row>
    <row r="966" ht="14.25" customHeight="1">
      <c r="A966" s="4">
        <v>42628.0</v>
      </c>
      <c r="B966" s="1">
        <v>2130.0</v>
      </c>
      <c r="C966" s="1">
        <v>2131.75</v>
      </c>
      <c r="D966" s="1">
        <v>2071.2</v>
      </c>
      <c r="E966" s="1">
        <v>2090.85</v>
      </c>
      <c r="F966" s="1">
        <v>804673.0</v>
      </c>
      <c r="G966" s="1">
        <f t="shared" si="1"/>
        <v>2097.933333</v>
      </c>
      <c r="H966" s="13">
        <f t="shared" si="2"/>
        <v>1688150309</v>
      </c>
      <c r="I966" s="14">
        <f t="shared" si="7"/>
        <v>1716118510997</v>
      </c>
      <c r="J966" s="1">
        <f t="shared" si="8"/>
        <v>1467464637</v>
      </c>
      <c r="K966" s="15">
        <f t="shared" si="3"/>
        <v>1169.444542</v>
      </c>
      <c r="L966" s="1" t="str">
        <f t="shared" si="4"/>
        <v>SELL</v>
      </c>
      <c r="M966" s="1" t="str">
        <f t="shared" si="5"/>
        <v>HOLD</v>
      </c>
      <c r="N966" s="1">
        <f t="shared" si="6"/>
        <v>1019.6</v>
      </c>
      <c r="O966" s="1">
        <f t="shared" si="9"/>
        <v>0</v>
      </c>
    </row>
    <row r="967" ht="14.25" customHeight="1">
      <c r="A967" s="4">
        <v>42629.0</v>
      </c>
      <c r="B967" s="1">
        <v>2090.0</v>
      </c>
      <c r="C967" s="1">
        <v>2140.0</v>
      </c>
      <c r="D967" s="1">
        <v>2050.0</v>
      </c>
      <c r="E967" s="1">
        <v>2094.65</v>
      </c>
      <c r="F967" s="1">
        <v>980569.0</v>
      </c>
      <c r="G967" s="1">
        <f t="shared" si="1"/>
        <v>2094.883333</v>
      </c>
      <c r="H967" s="13">
        <f t="shared" si="2"/>
        <v>2054177655</v>
      </c>
      <c r="I967" s="1">
        <f t="shared" si="7"/>
        <v>1718172688653</v>
      </c>
      <c r="J967" s="1">
        <f t="shared" si="8"/>
        <v>1468445206</v>
      </c>
      <c r="K967" s="15">
        <f t="shared" si="3"/>
        <v>1170.062513</v>
      </c>
      <c r="L967" s="1" t="str">
        <f t="shared" si="4"/>
        <v>SELL</v>
      </c>
      <c r="M967" s="1" t="str">
        <f t="shared" si="5"/>
        <v>HOLD</v>
      </c>
      <c r="N967" s="1">
        <f t="shared" si="6"/>
        <v>1019.6</v>
      </c>
      <c r="O967" s="1">
        <f t="shared" si="9"/>
        <v>0</v>
      </c>
    </row>
    <row r="968" ht="14.25" customHeight="1">
      <c r="A968" s="4">
        <v>42632.0</v>
      </c>
      <c r="B968" s="1">
        <v>2096.85</v>
      </c>
      <c r="C968" s="1">
        <v>2121.7</v>
      </c>
      <c r="D968" s="1">
        <v>2079.0</v>
      </c>
      <c r="E968" s="1">
        <v>2087.15</v>
      </c>
      <c r="F968" s="1">
        <v>500341.0</v>
      </c>
      <c r="G968" s="1">
        <f t="shared" si="1"/>
        <v>2095.95</v>
      </c>
      <c r="H968" s="13">
        <f t="shared" si="2"/>
        <v>1048689719</v>
      </c>
      <c r="I968" s="14">
        <f t="shared" si="7"/>
        <v>1719221378372</v>
      </c>
      <c r="J968" s="1">
        <f t="shared" si="8"/>
        <v>1468945547</v>
      </c>
      <c r="K968" s="15">
        <f t="shared" si="3"/>
        <v>1170.377882</v>
      </c>
      <c r="L968" s="1" t="str">
        <f t="shared" si="4"/>
        <v>SELL</v>
      </c>
      <c r="M968" s="1" t="str">
        <f t="shared" si="5"/>
        <v>HOLD</v>
      </c>
      <c r="N968" s="1">
        <f t="shared" si="6"/>
        <v>1019.6</v>
      </c>
      <c r="O968" s="1">
        <f t="shared" si="9"/>
        <v>0</v>
      </c>
    </row>
    <row r="969" ht="14.25" customHeight="1">
      <c r="A969" s="4">
        <v>42633.0</v>
      </c>
      <c r="B969" s="1">
        <v>2098.95</v>
      </c>
      <c r="C969" s="1">
        <v>2106.2</v>
      </c>
      <c r="D969" s="1">
        <v>2043.65</v>
      </c>
      <c r="E969" s="1">
        <v>2049.0</v>
      </c>
      <c r="F969" s="1">
        <v>604169.0</v>
      </c>
      <c r="G969" s="1">
        <f t="shared" si="1"/>
        <v>2066.283333</v>
      </c>
      <c r="H969" s="13">
        <f t="shared" si="2"/>
        <v>1248384335</v>
      </c>
      <c r="I969" s="1">
        <f t="shared" si="7"/>
        <v>1720469762707</v>
      </c>
      <c r="J969" s="1">
        <f t="shared" si="8"/>
        <v>1469549716</v>
      </c>
      <c r="K969" s="15">
        <f t="shared" si="3"/>
        <v>1170.746212</v>
      </c>
      <c r="L969" s="1" t="str">
        <f t="shared" si="4"/>
        <v>SELL</v>
      </c>
      <c r="M969" s="1" t="str">
        <f t="shared" si="5"/>
        <v>HOLD</v>
      </c>
      <c r="N969" s="1">
        <f t="shared" si="6"/>
        <v>1019.6</v>
      </c>
      <c r="O969" s="1">
        <f t="shared" si="9"/>
        <v>0</v>
      </c>
    </row>
    <row r="970" ht="14.25" customHeight="1">
      <c r="A970" s="4">
        <v>42634.0</v>
      </c>
      <c r="B970" s="1">
        <v>2072.0</v>
      </c>
      <c r="C970" s="1">
        <v>2072.0</v>
      </c>
      <c r="D970" s="1">
        <v>2021.85</v>
      </c>
      <c r="E970" s="1">
        <v>2026.2</v>
      </c>
      <c r="F970" s="1">
        <v>1064852.0</v>
      </c>
      <c r="G970" s="1">
        <f t="shared" si="1"/>
        <v>2040.016667</v>
      </c>
      <c r="H970" s="13">
        <f t="shared" si="2"/>
        <v>2172315828</v>
      </c>
      <c r="I970" s="14">
        <f t="shared" si="7"/>
        <v>1722642078534</v>
      </c>
      <c r="J970" s="1">
        <f t="shared" si="8"/>
        <v>1470614568</v>
      </c>
      <c r="K970" s="15">
        <f t="shared" si="3"/>
        <v>1171.375638</v>
      </c>
      <c r="L970" s="1" t="str">
        <f t="shared" si="4"/>
        <v>SELL</v>
      </c>
      <c r="M970" s="1" t="str">
        <f t="shared" si="5"/>
        <v>HOLD</v>
      </c>
      <c r="N970" s="1">
        <f t="shared" si="6"/>
        <v>1019.6</v>
      </c>
      <c r="O970" s="1">
        <f t="shared" si="9"/>
        <v>0</v>
      </c>
    </row>
    <row r="971" ht="14.25" customHeight="1">
      <c r="A971" s="4">
        <v>42635.0</v>
      </c>
      <c r="B971" s="1">
        <v>2046.0</v>
      </c>
      <c r="C971" s="1">
        <v>2059.9</v>
      </c>
      <c r="D971" s="1">
        <v>2032.25</v>
      </c>
      <c r="E971" s="1">
        <v>2044.0</v>
      </c>
      <c r="F971" s="1">
        <v>1415801.0</v>
      </c>
      <c r="G971" s="1">
        <f t="shared" si="1"/>
        <v>2045.383333</v>
      </c>
      <c r="H971" s="13">
        <f t="shared" si="2"/>
        <v>2895855769</v>
      </c>
      <c r="I971" s="1">
        <f t="shared" si="7"/>
        <v>1725537934303</v>
      </c>
      <c r="J971" s="1">
        <f t="shared" si="8"/>
        <v>1472030369</v>
      </c>
      <c r="K971" s="15">
        <f t="shared" si="3"/>
        <v>1172.21626</v>
      </c>
      <c r="L971" s="1" t="str">
        <f t="shared" si="4"/>
        <v>SELL</v>
      </c>
      <c r="M971" s="1" t="str">
        <f t="shared" si="5"/>
        <v>HOLD</v>
      </c>
      <c r="N971" s="1">
        <f t="shared" si="6"/>
        <v>1019.6</v>
      </c>
      <c r="O971" s="1">
        <f t="shared" si="9"/>
        <v>0</v>
      </c>
    </row>
    <row r="972" ht="14.25" customHeight="1">
      <c r="A972" s="4">
        <v>42636.0</v>
      </c>
      <c r="B972" s="1">
        <v>2049.95</v>
      </c>
      <c r="C972" s="1">
        <v>2055.0</v>
      </c>
      <c r="D972" s="1">
        <v>2021.2</v>
      </c>
      <c r="E972" s="1">
        <v>2029.9</v>
      </c>
      <c r="F972" s="1">
        <v>1038932.0</v>
      </c>
      <c r="G972" s="1">
        <f t="shared" si="1"/>
        <v>2035.366667</v>
      </c>
      <c r="H972" s="13">
        <f t="shared" si="2"/>
        <v>2114607562</v>
      </c>
      <c r="I972" s="14">
        <f t="shared" si="7"/>
        <v>1727652541865</v>
      </c>
      <c r="J972" s="1">
        <f t="shared" si="8"/>
        <v>1473069301</v>
      </c>
      <c r="K972" s="15">
        <f t="shared" si="3"/>
        <v>1172.825026</v>
      </c>
      <c r="L972" s="1" t="str">
        <f t="shared" si="4"/>
        <v>SELL</v>
      </c>
      <c r="M972" s="1" t="str">
        <f t="shared" si="5"/>
        <v>HOLD</v>
      </c>
      <c r="N972" s="1">
        <f t="shared" si="6"/>
        <v>1019.6</v>
      </c>
      <c r="O972" s="1">
        <f t="shared" si="9"/>
        <v>0</v>
      </c>
    </row>
    <row r="973" ht="14.25" customHeight="1">
      <c r="A973" s="4">
        <v>42639.0</v>
      </c>
      <c r="B973" s="1">
        <v>2046.85</v>
      </c>
      <c r="C973" s="1">
        <v>2049.9</v>
      </c>
      <c r="D973" s="1">
        <v>2017.0</v>
      </c>
      <c r="E973" s="1">
        <v>2023.6</v>
      </c>
      <c r="F973" s="1">
        <v>829348.0</v>
      </c>
      <c r="G973" s="1">
        <f t="shared" si="1"/>
        <v>2030.166667</v>
      </c>
      <c r="H973" s="13">
        <f t="shared" si="2"/>
        <v>1683714665</v>
      </c>
      <c r="I973" s="1">
        <f t="shared" si="7"/>
        <v>1729336256530</v>
      </c>
      <c r="J973" s="1">
        <f t="shared" si="8"/>
        <v>1473898649</v>
      </c>
      <c r="K973" s="15">
        <f t="shared" si="3"/>
        <v>1173.307444</v>
      </c>
      <c r="L973" s="1" t="str">
        <f t="shared" si="4"/>
        <v>SELL</v>
      </c>
      <c r="M973" s="1" t="str">
        <f t="shared" si="5"/>
        <v>HOLD</v>
      </c>
      <c r="N973" s="1">
        <f t="shared" si="6"/>
        <v>1019.6</v>
      </c>
      <c r="O973" s="1">
        <f t="shared" si="9"/>
        <v>0</v>
      </c>
    </row>
    <row r="974" ht="14.25" customHeight="1">
      <c r="A974" s="4">
        <v>42640.0</v>
      </c>
      <c r="B974" s="1">
        <v>2023.2</v>
      </c>
      <c r="C974" s="1">
        <v>2034.7</v>
      </c>
      <c r="D974" s="1">
        <v>1980.0</v>
      </c>
      <c r="E974" s="1">
        <v>1986.6</v>
      </c>
      <c r="F974" s="1">
        <v>1151441.0</v>
      </c>
      <c r="G974" s="1">
        <f t="shared" si="1"/>
        <v>2000.433333</v>
      </c>
      <c r="H974" s="13">
        <f t="shared" si="2"/>
        <v>2303380958</v>
      </c>
      <c r="I974" s="14">
        <f t="shared" si="7"/>
        <v>1731639637487</v>
      </c>
      <c r="J974" s="1">
        <f t="shared" si="8"/>
        <v>1475050090</v>
      </c>
      <c r="K974" s="15">
        <f t="shared" si="3"/>
        <v>1173.953108</v>
      </c>
      <c r="L974" s="1" t="str">
        <f t="shared" si="4"/>
        <v>SELL</v>
      </c>
      <c r="M974" s="1" t="str">
        <f t="shared" si="5"/>
        <v>HOLD</v>
      </c>
      <c r="N974" s="1">
        <f t="shared" si="6"/>
        <v>1019.6</v>
      </c>
      <c r="O974" s="1">
        <f t="shared" si="9"/>
        <v>0</v>
      </c>
    </row>
    <row r="975" ht="14.25" customHeight="1">
      <c r="A975" s="4">
        <v>42641.0</v>
      </c>
      <c r="B975" s="1">
        <v>1991.0</v>
      </c>
      <c r="C975" s="1">
        <v>2011.0</v>
      </c>
      <c r="D975" s="1">
        <v>1985.1</v>
      </c>
      <c r="E975" s="1">
        <v>2000.85</v>
      </c>
      <c r="F975" s="1">
        <v>747247.0</v>
      </c>
      <c r="G975" s="1">
        <f t="shared" si="1"/>
        <v>1998.983333</v>
      </c>
      <c r="H975" s="13">
        <f t="shared" si="2"/>
        <v>1493734299</v>
      </c>
      <c r="I975" s="1">
        <f t="shared" si="7"/>
        <v>1733133371786</v>
      </c>
      <c r="J975" s="1">
        <f t="shared" si="8"/>
        <v>1475797337</v>
      </c>
      <c r="K975" s="15">
        <f t="shared" si="3"/>
        <v>1174.370849</v>
      </c>
      <c r="L975" s="1" t="str">
        <f t="shared" si="4"/>
        <v>SELL</v>
      </c>
      <c r="M975" s="1" t="str">
        <f t="shared" si="5"/>
        <v>HOLD</v>
      </c>
      <c r="N975" s="1">
        <f t="shared" si="6"/>
        <v>1019.6</v>
      </c>
      <c r="O975" s="1">
        <f t="shared" si="9"/>
        <v>0</v>
      </c>
    </row>
    <row r="976" ht="14.25" customHeight="1">
      <c r="A976" s="4">
        <v>42642.0</v>
      </c>
      <c r="B976" s="1">
        <v>2008.0</v>
      </c>
      <c r="C976" s="1">
        <v>2026.85</v>
      </c>
      <c r="D976" s="1">
        <v>1993.1</v>
      </c>
      <c r="E976" s="1">
        <v>2013.25</v>
      </c>
      <c r="F976" s="1">
        <v>975499.0</v>
      </c>
      <c r="G976" s="1">
        <f t="shared" si="1"/>
        <v>2011.066667</v>
      </c>
      <c r="H976" s="13">
        <f t="shared" si="2"/>
        <v>1961793522</v>
      </c>
      <c r="I976" s="14">
        <f t="shared" si="7"/>
        <v>1735095165308</v>
      </c>
      <c r="J976" s="1">
        <f t="shared" si="8"/>
        <v>1476772836</v>
      </c>
      <c r="K976" s="15">
        <f t="shared" si="3"/>
        <v>1174.923538</v>
      </c>
      <c r="L976" s="1" t="str">
        <f t="shared" si="4"/>
        <v>SELL</v>
      </c>
      <c r="M976" s="1" t="str">
        <f t="shared" si="5"/>
        <v>HOLD</v>
      </c>
      <c r="N976" s="1">
        <f t="shared" si="6"/>
        <v>1019.6</v>
      </c>
      <c r="O976" s="1">
        <f t="shared" si="9"/>
        <v>0</v>
      </c>
    </row>
    <row r="977" ht="14.25" customHeight="1">
      <c r="A977" s="4">
        <v>42643.0</v>
      </c>
      <c r="B977" s="1">
        <v>2003.1</v>
      </c>
      <c r="C977" s="1">
        <v>2016.45</v>
      </c>
      <c r="D977" s="1">
        <v>1987.0</v>
      </c>
      <c r="E977" s="1">
        <v>1993.7</v>
      </c>
      <c r="F977" s="1">
        <v>1023706.0</v>
      </c>
      <c r="G977" s="1">
        <f t="shared" si="1"/>
        <v>1999.05</v>
      </c>
      <c r="H977" s="13">
        <f t="shared" si="2"/>
        <v>2046439479</v>
      </c>
      <c r="I977" s="1">
        <f t="shared" si="7"/>
        <v>1737141604788</v>
      </c>
      <c r="J977" s="1">
        <f t="shared" si="8"/>
        <v>1477796542</v>
      </c>
      <c r="K977" s="15">
        <f t="shared" si="3"/>
        <v>1175.494431</v>
      </c>
      <c r="L977" s="1" t="str">
        <f t="shared" si="4"/>
        <v>SELL</v>
      </c>
      <c r="M977" s="1" t="str">
        <f t="shared" si="5"/>
        <v>HOLD</v>
      </c>
      <c r="N977" s="1">
        <f t="shared" si="6"/>
        <v>1019.6</v>
      </c>
      <c r="O977" s="1">
        <f t="shared" si="9"/>
        <v>0</v>
      </c>
    </row>
    <row r="978" ht="14.25" customHeight="1">
      <c r="A978" s="4">
        <v>42646.0</v>
      </c>
      <c r="B978" s="1">
        <v>2009.0</v>
      </c>
      <c r="C978" s="1">
        <v>2013.7</v>
      </c>
      <c r="D978" s="1">
        <v>1975.0</v>
      </c>
      <c r="E978" s="1">
        <v>1986.45</v>
      </c>
      <c r="F978" s="1">
        <v>1060489.0</v>
      </c>
      <c r="G978" s="1">
        <f t="shared" si="1"/>
        <v>1991.716667</v>
      </c>
      <c r="H978" s="13">
        <f t="shared" si="2"/>
        <v>2112193616</v>
      </c>
      <c r="I978" s="14">
        <f t="shared" si="7"/>
        <v>1739253798404</v>
      </c>
      <c r="J978" s="1">
        <f t="shared" si="8"/>
        <v>1478857031</v>
      </c>
      <c r="K978" s="15">
        <f t="shared" si="3"/>
        <v>1176.079744</v>
      </c>
      <c r="L978" s="1" t="str">
        <f t="shared" si="4"/>
        <v>SELL</v>
      </c>
      <c r="M978" s="1" t="str">
        <f t="shared" si="5"/>
        <v>HOLD</v>
      </c>
      <c r="N978" s="1">
        <f t="shared" si="6"/>
        <v>1019.6</v>
      </c>
      <c r="O978" s="1">
        <f t="shared" si="9"/>
        <v>0</v>
      </c>
    </row>
    <row r="979" ht="14.25" customHeight="1">
      <c r="A979" s="4">
        <v>42647.0</v>
      </c>
      <c r="B979" s="1">
        <v>1993.1</v>
      </c>
      <c r="C979" s="1">
        <v>1996.55</v>
      </c>
      <c r="D979" s="1">
        <v>1970.0</v>
      </c>
      <c r="E979" s="1">
        <v>1984.6</v>
      </c>
      <c r="F979" s="1">
        <v>1402861.0</v>
      </c>
      <c r="G979" s="1">
        <f t="shared" si="1"/>
        <v>1983.716667</v>
      </c>
      <c r="H979" s="13">
        <f t="shared" si="2"/>
        <v>2782878747</v>
      </c>
      <c r="I979" s="1">
        <f t="shared" si="7"/>
        <v>1742036677151</v>
      </c>
      <c r="J979" s="1">
        <f t="shared" si="8"/>
        <v>1480259892</v>
      </c>
      <c r="K979" s="15">
        <f t="shared" si="3"/>
        <v>1176.845152</v>
      </c>
      <c r="L979" s="1" t="str">
        <f t="shared" si="4"/>
        <v>SELL</v>
      </c>
      <c r="M979" s="1" t="str">
        <f t="shared" si="5"/>
        <v>HOLD</v>
      </c>
      <c r="N979" s="1">
        <f t="shared" si="6"/>
        <v>1019.6</v>
      </c>
      <c r="O979" s="1">
        <f t="shared" si="9"/>
        <v>0</v>
      </c>
    </row>
    <row r="980" ht="14.25" customHeight="1">
      <c r="A980" s="4">
        <v>42648.0</v>
      </c>
      <c r="B980" s="1">
        <v>1992.0</v>
      </c>
      <c r="C980" s="1">
        <v>2014.7</v>
      </c>
      <c r="D980" s="1">
        <v>1981.8</v>
      </c>
      <c r="E980" s="1">
        <v>2004.35</v>
      </c>
      <c r="F980" s="1">
        <v>962406.0</v>
      </c>
      <c r="G980" s="1">
        <f t="shared" si="1"/>
        <v>2000.283333</v>
      </c>
      <c r="H980" s="13">
        <f t="shared" si="2"/>
        <v>1925084682</v>
      </c>
      <c r="I980" s="14">
        <f t="shared" si="7"/>
        <v>1743961761832</v>
      </c>
      <c r="J980" s="1">
        <f t="shared" si="8"/>
        <v>1481222298</v>
      </c>
      <c r="K980" s="15">
        <f t="shared" si="3"/>
        <v>1177.380171</v>
      </c>
      <c r="L980" s="1" t="str">
        <f t="shared" si="4"/>
        <v>SELL</v>
      </c>
      <c r="M980" s="1" t="str">
        <f t="shared" si="5"/>
        <v>HOLD</v>
      </c>
      <c r="N980" s="1">
        <f t="shared" si="6"/>
        <v>1019.6</v>
      </c>
      <c r="O980" s="1">
        <f t="shared" si="9"/>
        <v>0</v>
      </c>
    </row>
    <row r="981" ht="14.25" customHeight="1">
      <c r="A981" s="4">
        <v>42649.0</v>
      </c>
      <c r="B981" s="1">
        <v>1995.0</v>
      </c>
      <c r="C981" s="1">
        <v>2021.0</v>
      </c>
      <c r="D981" s="1">
        <v>1995.0</v>
      </c>
      <c r="E981" s="1">
        <v>2013.9</v>
      </c>
      <c r="F981" s="1">
        <v>626630.0</v>
      </c>
      <c r="G981" s="1">
        <f t="shared" si="1"/>
        <v>2009.966667</v>
      </c>
      <c r="H981" s="13">
        <f t="shared" si="2"/>
        <v>1259505412</v>
      </c>
      <c r="I981" s="1">
        <f t="shared" si="7"/>
        <v>1745221267245</v>
      </c>
      <c r="J981" s="1">
        <f t="shared" si="8"/>
        <v>1481848928</v>
      </c>
      <c r="K981" s="15">
        <f t="shared" si="3"/>
        <v>1177.732247</v>
      </c>
      <c r="L981" s="1" t="str">
        <f t="shared" si="4"/>
        <v>SELL</v>
      </c>
      <c r="M981" s="1" t="str">
        <f t="shared" si="5"/>
        <v>HOLD</v>
      </c>
      <c r="N981" s="1">
        <f t="shared" si="6"/>
        <v>1019.6</v>
      </c>
      <c r="O981" s="1">
        <f t="shared" si="9"/>
        <v>0</v>
      </c>
    </row>
    <row r="982" ht="14.25" customHeight="1">
      <c r="A982" s="4">
        <v>42650.0</v>
      </c>
      <c r="B982" s="1">
        <v>2016.05</v>
      </c>
      <c r="C982" s="1">
        <v>2042.0</v>
      </c>
      <c r="D982" s="1">
        <v>2015.05</v>
      </c>
      <c r="E982" s="1">
        <v>2020.8</v>
      </c>
      <c r="F982" s="1">
        <v>724592.0</v>
      </c>
      <c r="G982" s="1">
        <f t="shared" si="1"/>
        <v>2025.95</v>
      </c>
      <c r="H982" s="13">
        <f t="shared" si="2"/>
        <v>1467987162</v>
      </c>
      <c r="I982" s="14">
        <f t="shared" si="7"/>
        <v>1746689254407</v>
      </c>
      <c r="J982" s="1">
        <f t="shared" si="8"/>
        <v>1482573520</v>
      </c>
      <c r="K982" s="15">
        <f t="shared" si="3"/>
        <v>1178.146804</v>
      </c>
      <c r="L982" s="1" t="str">
        <f t="shared" si="4"/>
        <v>SELL</v>
      </c>
      <c r="M982" s="1" t="str">
        <f t="shared" si="5"/>
        <v>HOLD</v>
      </c>
      <c r="N982" s="1">
        <f t="shared" si="6"/>
        <v>1019.6</v>
      </c>
      <c r="O982" s="1">
        <f t="shared" si="9"/>
        <v>0</v>
      </c>
    </row>
    <row r="983" ht="14.25" customHeight="1">
      <c r="A983" s="4">
        <v>42653.0</v>
      </c>
      <c r="B983" s="1">
        <v>2019.9</v>
      </c>
      <c r="C983" s="1">
        <v>2031.6</v>
      </c>
      <c r="D983" s="1">
        <v>1993.65</v>
      </c>
      <c r="E983" s="1">
        <v>2000.05</v>
      </c>
      <c r="F983" s="1">
        <v>759518.0</v>
      </c>
      <c r="G983" s="1">
        <f t="shared" si="1"/>
        <v>2008.433333</v>
      </c>
      <c r="H983" s="13">
        <f t="shared" si="2"/>
        <v>1525441268</v>
      </c>
      <c r="I983" s="1">
        <f t="shared" si="7"/>
        <v>1748214695675</v>
      </c>
      <c r="J983" s="1">
        <f t="shared" si="8"/>
        <v>1483333038</v>
      </c>
      <c r="K983" s="15">
        <f t="shared" si="3"/>
        <v>1178.57194</v>
      </c>
      <c r="L983" s="1" t="str">
        <f t="shared" si="4"/>
        <v>SELL</v>
      </c>
      <c r="M983" s="1" t="str">
        <f t="shared" si="5"/>
        <v>HOLD</v>
      </c>
      <c r="N983" s="1">
        <f t="shared" si="6"/>
        <v>1019.6</v>
      </c>
      <c r="O983" s="1">
        <f t="shared" si="9"/>
        <v>0</v>
      </c>
    </row>
    <row r="984" ht="14.25" customHeight="1">
      <c r="A984" s="4">
        <v>42654.0</v>
      </c>
      <c r="B984" s="1">
        <v>2016.0</v>
      </c>
      <c r="C984" s="1">
        <v>2033.55</v>
      </c>
      <c r="D984" s="1">
        <v>1983.05</v>
      </c>
      <c r="E984" s="1">
        <v>1987.15</v>
      </c>
      <c r="F984" s="1">
        <v>698595.0</v>
      </c>
      <c r="G984" s="1">
        <f t="shared" si="1"/>
        <v>2001.25</v>
      </c>
      <c r="H984" s="13">
        <f t="shared" si="2"/>
        <v>1398063244</v>
      </c>
      <c r="I984" s="14">
        <f t="shared" si="7"/>
        <v>1749612758919</v>
      </c>
      <c r="J984" s="1">
        <f t="shared" si="8"/>
        <v>1484031633</v>
      </c>
      <c r="K984" s="15">
        <f t="shared" si="3"/>
        <v>1178.959208</v>
      </c>
      <c r="L984" s="1" t="str">
        <f t="shared" si="4"/>
        <v>SELL</v>
      </c>
      <c r="M984" s="1" t="str">
        <f t="shared" si="5"/>
        <v>HOLD</v>
      </c>
      <c r="N984" s="1">
        <f t="shared" si="6"/>
        <v>1019.6</v>
      </c>
      <c r="O984" s="1">
        <f t="shared" si="9"/>
        <v>0</v>
      </c>
    </row>
    <row r="985" ht="14.25" customHeight="1">
      <c r="A985" s="4">
        <v>42655.0</v>
      </c>
      <c r="B985" s="1">
        <v>1991.0</v>
      </c>
      <c r="C985" s="1">
        <v>2010.0</v>
      </c>
      <c r="D985" s="1">
        <v>1991.0</v>
      </c>
      <c r="E985" s="1">
        <v>2000.3</v>
      </c>
      <c r="F985" s="1">
        <v>723481.0</v>
      </c>
      <c r="G985" s="1">
        <f t="shared" si="1"/>
        <v>2000.433333</v>
      </c>
      <c r="H985" s="13">
        <f t="shared" si="2"/>
        <v>1447275508</v>
      </c>
      <c r="I985" s="1">
        <f t="shared" si="7"/>
        <v>1751060034428</v>
      </c>
      <c r="J985" s="1">
        <f t="shared" si="8"/>
        <v>1484755114</v>
      </c>
      <c r="K985" s="15">
        <f t="shared" si="3"/>
        <v>1179.35949</v>
      </c>
      <c r="L985" s="1" t="str">
        <f t="shared" si="4"/>
        <v>SELL</v>
      </c>
      <c r="M985" s="1" t="str">
        <f t="shared" si="5"/>
        <v>HOLD</v>
      </c>
      <c r="N985" s="1">
        <f t="shared" si="6"/>
        <v>1019.6</v>
      </c>
      <c r="O985" s="1">
        <f t="shared" si="9"/>
        <v>0</v>
      </c>
    </row>
    <row r="986" ht="14.25" customHeight="1">
      <c r="A986" s="4">
        <v>42656.0</v>
      </c>
      <c r="B986" s="1">
        <v>2029.0</v>
      </c>
      <c r="C986" s="1">
        <v>2029.95</v>
      </c>
      <c r="D986" s="1">
        <v>2000.0</v>
      </c>
      <c r="E986" s="1">
        <v>2004.85</v>
      </c>
      <c r="F986" s="1">
        <v>913170.0</v>
      </c>
      <c r="G986" s="1">
        <f t="shared" si="1"/>
        <v>2011.6</v>
      </c>
      <c r="H986" s="13">
        <f t="shared" si="2"/>
        <v>1836932772</v>
      </c>
      <c r="I986" s="14">
        <f t="shared" si="7"/>
        <v>1752896967200</v>
      </c>
      <c r="J986" s="1">
        <f t="shared" si="8"/>
        <v>1485668284</v>
      </c>
      <c r="K986" s="15">
        <f t="shared" si="3"/>
        <v>1179.871029</v>
      </c>
      <c r="L986" s="1" t="str">
        <f t="shared" si="4"/>
        <v>SELL</v>
      </c>
      <c r="M986" s="1" t="str">
        <f t="shared" si="5"/>
        <v>HOLD</v>
      </c>
      <c r="N986" s="1">
        <f t="shared" si="6"/>
        <v>1019.6</v>
      </c>
      <c r="O986" s="1">
        <f t="shared" si="9"/>
        <v>0</v>
      </c>
    </row>
    <row r="987" ht="14.25" customHeight="1">
      <c r="A987" s="4">
        <v>42657.0</v>
      </c>
      <c r="B987" s="1">
        <v>2000.0</v>
      </c>
      <c r="C987" s="1">
        <v>2089.0</v>
      </c>
      <c r="D987" s="1">
        <v>2000.0</v>
      </c>
      <c r="E987" s="1">
        <v>2082.75</v>
      </c>
      <c r="F987" s="1">
        <v>1826667.0</v>
      </c>
      <c r="G987" s="1">
        <f t="shared" si="1"/>
        <v>2057.25</v>
      </c>
      <c r="H987" s="13">
        <f t="shared" si="2"/>
        <v>3757910686</v>
      </c>
      <c r="I987" s="1">
        <f t="shared" si="7"/>
        <v>1756654877885</v>
      </c>
      <c r="J987" s="1">
        <f t="shared" si="8"/>
        <v>1487494951</v>
      </c>
      <c r="K987" s="15">
        <f t="shared" si="3"/>
        <v>1180.948464</v>
      </c>
      <c r="L987" s="1" t="str">
        <f t="shared" si="4"/>
        <v>SELL</v>
      </c>
      <c r="M987" s="1" t="str">
        <f t="shared" si="5"/>
        <v>HOLD</v>
      </c>
      <c r="N987" s="1">
        <f t="shared" si="6"/>
        <v>1019.6</v>
      </c>
      <c r="O987" s="1">
        <f t="shared" si="9"/>
        <v>0</v>
      </c>
    </row>
    <row r="988" ht="14.25" customHeight="1">
      <c r="A988" s="4">
        <v>42660.0</v>
      </c>
      <c r="B988" s="1">
        <v>2079.0</v>
      </c>
      <c r="C988" s="1">
        <v>2086.85</v>
      </c>
      <c r="D988" s="1">
        <v>2043.0</v>
      </c>
      <c r="E988" s="1">
        <v>2058.05</v>
      </c>
      <c r="F988" s="1">
        <v>778031.0</v>
      </c>
      <c r="G988" s="1">
        <f t="shared" si="1"/>
        <v>2062.633333</v>
      </c>
      <c r="H988" s="13">
        <f t="shared" si="2"/>
        <v>1604792675</v>
      </c>
      <c r="I988" s="14">
        <f t="shared" si="7"/>
        <v>1758259670560</v>
      </c>
      <c r="J988" s="1">
        <f t="shared" si="8"/>
        <v>1488272982</v>
      </c>
      <c r="K988" s="15">
        <f t="shared" si="3"/>
        <v>1181.409386</v>
      </c>
      <c r="L988" s="1" t="str">
        <f t="shared" si="4"/>
        <v>SELL</v>
      </c>
      <c r="M988" s="1" t="str">
        <f t="shared" si="5"/>
        <v>HOLD</v>
      </c>
      <c r="N988" s="1">
        <f t="shared" si="6"/>
        <v>1019.6</v>
      </c>
      <c r="O988" s="1">
        <f t="shared" si="9"/>
        <v>0</v>
      </c>
    </row>
    <row r="989" ht="14.25" customHeight="1">
      <c r="A989" s="4">
        <v>42661.0</v>
      </c>
      <c r="B989" s="1">
        <v>2045.0</v>
      </c>
      <c r="C989" s="1">
        <v>2064.0</v>
      </c>
      <c r="D989" s="1">
        <v>2025.1</v>
      </c>
      <c r="E989" s="1">
        <v>2028.9</v>
      </c>
      <c r="F989" s="1">
        <v>827982.0</v>
      </c>
      <c r="G989" s="1">
        <f t="shared" si="1"/>
        <v>2039.333333</v>
      </c>
      <c r="H989" s="13">
        <f t="shared" si="2"/>
        <v>1688531292</v>
      </c>
      <c r="I989" s="1">
        <f t="shared" si="7"/>
        <v>1759948201852</v>
      </c>
      <c r="J989" s="1">
        <f t="shared" si="8"/>
        <v>1489100964</v>
      </c>
      <c r="K989" s="15">
        <f t="shared" si="3"/>
        <v>1181.886416</v>
      </c>
      <c r="L989" s="1" t="str">
        <f t="shared" si="4"/>
        <v>SELL</v>
      </c>
      <c r="M989" s="1" t="str">
        <f t="shared" si="5"/>
        <v>HOLD</v>
      </c>
      <c r="N989" s="1">
        <f t="shared" si="6"/>
        <v>1019.6</v>
      </c>
      <c r="O989" s="1">
        <f t="shared" si="9"/>
        <v>0</v>
      </c>
    </row>
    <row r="990" ht="14.25" customHeight="1">
      <c r="A990" s="4">
        <v>42662.0</v>
      </c>
      <c r="B990" s="1">
        <v>2037.95</v>
      </c>
      <c r="C990" s="1">
        <v>2045.0</v>
      </c>
      <c r="D990" s="1">
        <v>1995.0</v>
      </c>
      <c r="E990" s="1">
        <v>2001.8</v>
      </c>
      <c r="F990" s="1">
        <v>1731675.0</v>
      </c>
      <c r="G990" s="1">
        <f t="shared" si="1"/>
        <v>2013.933333</v>
      </c>
      <c r="H990" s="13">
        <f t="shared" si="2"/>
        <v>3487478005</v>
      </c>
      <c r="I990" s="14">
        <f t="shared" si="7"/>
        <v>1763435679857</v>
      </c>
      <c r="J990" s="1">
        <f t="shared" si="8"/>
        <v>1490832639</v>
      </c>
      <c r="K990" s="15">
        <f t="shared" si="3"/>
        <v>1182.852879</v>
      </c>
      <c r="L990" s="1" t="str">
        <f t="shared" si="4"/>
        <v>SELL</v>
      </c>
      <c r="M990" s="1" t="str">
        <f t="shared" si="5"/>
        <v>HOLD</v>
      </c>
      <c r="N990" s="1">
        <f t="shared" si="6"/>
        <v>1019.6</v>
      </c>
      <c r="O990" s="1">
        <f t="shared" si="9"/>
        <v>0</v>
      </c>
    </row>
    <row r="991" ht="14.25" customHeight="1">
      <c r="A991" s="4">
        <v>42663.0</v>
      </c>
      <c r="B991" s="1">
        <v>2013.7</v>
      </c>
      <c r="C991" s="1">
        <v>2039.8</v>
      </c>
      <c r="D991" s="1">
        <v>2005.15</v>
      </c>
      <c r="E991" s="1">
        <v>2019.15</v>
      </c>
      <c r="F991" s="1">
        <v>1429250.0</v>
      </c>
      <c r="G991" s="1">
        <f t="shared" si="1"/>
        <v>2021.366667</v>
      </c>
      <c r="H991" s="13">
        <f t="shared" si="2"/>
        <v>2889038308</v>
      </c>
      <c r="I991" s="1">
        <f t="shared" si="7"/>
        <v>1766324718166</v>
      </c>
      <c r="J991" s="1">
        <f t="shared" si="8"/>
        <v>1492261889</v>
      </c>
      <c r="K991" s="15">
        <f t="shared" si="3"/>
        <v>1183.655986</v>
      </c>
      <c r="L991" s="1" t="str">
        <f t="shared" si="4"/>
        <v>SELL</v>
      </c>
      <c r="M991" s="1" t="str">
        <f t="shared" si="5"/>
        <v>HOLD</v>
      </c>
      <c r="N991" s="1">
        <f t="shared" si="6"/>
        <v>1019.6</v>
      </c>
      <c r="O991" s="1">
        <f t="shared" si="9"/>
        <v>0</v>
      </c>
    </row>
    <row r="992" ht="14.25" customHeight="1">
      <c r="A992" s="4">
        <v>42664.0</v>
      </c>
      <c r="B992" s="1">
        <v>2031.6</v>
      </c>
      <c r="C992" s="1">
        <v>2065.85</v>
      </c>
      <c r="D992" s="1">
        <v>2030.0</v>
      </c>
      <c r="E992" s="1">
        <v>2045.35</v>
      </c>
      <c r="F992" s="1">
        <v>1497737.0</v>
      </c>
      <c r="G992" s="1">
        <f t="shared" si="1"/>
        <v>2047.066667</v>
      </c>
      <c r="H992" s="13">
        <f t="shared" si="2"/>
        <v>3065967488</v>
      </c>
      <c r="I992" s="14">
        <f t="shared" si="7"/>
        <v>1769390685654</v>
      </c>
      <c r="J992" s="1">
        <f t="shared" si="8"/>
        <v>1493759626</v>
      </c>
      <c r="K992" s="15">
        <f t="shared" si="3"/>
        <v>1184.521696</v>
      </c>
      <c r="L992" s="1" t="str">
        <f t="shared" si="4"/>
        <v>SELL</v>
      </c>
      <c r="M992" s="1" t="str">
        <f t="shared" si="5"/>
        <v>HOLD</v>
      </c>
      <c r="N992" s="1">
        <f t="shared" si="6"/>
        <v>1019.6</v>
      </c>
      <c r="O992" s="1">
        <f t="shared" si="9"/>
        <v>0</v>
      </c>
    </row>
    <row r="993" ht="14.25" customHeight="1">
      <c r="A993" s="4">
        <v>42667.0</v>
      </c>
      <c r="B993" s="1">
        <v>2040.0</v>
      </c>
      <c r="C993" s="1">
        <v>2071.0</v>
      </c>
      <c r="D993" s="1">
        <v>2038.0</v>
      </c>
      <c r="E993" s="1">
        <v>2055.8</v>
      </c>
      <c r="F993" s="1">
        <v>793995.0</v>
      </c>
      <c r="G993" s="1">
        <f t="shared" si="1"/>
        <v>2054.933333</v>
      </c>
      <c r="H993" s="13">
        <f t="shared" si="2"/>
        <v>1631606792</v>
      </c>
      <c r="I993" s="1">
        <f t="shared" si="7"/>
        <v>1771022292446</v>
      </c>
      <c r="J993" s="1">
        <f t="shared" si="8"/>
        <v>1494553621</v>
      </c>
      <c r="K993" s="15">
        <f t="shared" si="3"/>
        <v>1184.98411</v>
      </c>
      <c r="L993" s="1" t="str">
        <f t="shared" si="4"/>
        <v>SELL</v>
      </c>
      <c r="M993" s="1" t="str">
        <f t="shared" si="5"/>
        <v>HOLD</v>
      </c>
      <c r="N993" s="1">
        <f t="shared" si="6"/>
        <v>1019.6</v>
      </c>
      <c r="O993" s="1">
        <f t="shared" si="9"/>
        <v>0</v>
      </c>
    </row>
    <row r="994" ht="14.25" customHeight="1">
      <c r="A994" s="4">
        <v>42668.0</v>
      </c>
      <c r="B994" s="1">
        <v>2075.95</v>
      </c>
      <c r="C994" s="1">
        <v>2110.0</v>
      </c>
      <c r="D994" s="1">
        <v>2062.65</v>
      </c>
      <c r="E994" s="1">
        <v>2081.5</v>
      </c>
      <c r="F994" s="1">
        <v>1080993.0</v>
      </c>
      <c r="G994" s="1">
        <f t="shared" si="1"/>
        <v>2084.716667</v>
      </c>
      <c r="H994" s="13">
        <f t="shared" si="2"/>
        <v>2253564124</v>
      </c>
      <c r="I994" s="14">
        <f t="shared" si="7"/>
        <v>1773275856569</v>
      </c>
      <c r="J994" s="1">
        <f t="shared" si="8"/>
        <v>1495634614</v>
      </c>
      <c r="K994" s="15">
        <f t="shared" si="3"/>
        <v>1185.634406</v>
      </c>
      <c r="L994" s="1" t="str">
        <f t="shared" si="4"/>
        <v>SELL</v>
      </c>
      <c r="M994" s="1" t="str">
        <f t="shared" si="5"/>
        <v>HOLD</v>
      </c>
      <c r="N994" s="1">
        <f t="shared" si="6"/>
        <v>1019.6</v>
      </c>
      <c r="O994" s="1">
        <f t="shared" si="9"/>
        <v>0</v>
      </c>
    </row>
    <row r="995" ht="14.25" customHeight="1">
      <c r="A995" s="4">
        <v>42669.0</v>
      </c>
      <c r="B995" s="1">
        <v>2088.1</v>
      </c>
      <c r="C995" s="1">
        <v>2130.0</v>
      </c>
      <c r="D995" s="1">
        <v>2085.85</v>
      </c>
      <c r="E995" s="1">
        <v>2120.55</v>
      </c>
      <c r="F995" s="1">
        <v>982906.0</v>
      </c>
      <c r="G995" s="1">
        <f t="shared" si="1"/>
        <v>2112.133333</v>
      </c>
      <c r="H995" s="13">
        <f t="shared" si="2"/>
        <v>2076028526</v>
      </c>
      <c r="I995" s="1">
        <f t="shared" si="7"/>
        <v>1775351885096</v>
      </c>
      <c r="J995" s="1">
        <f t="shared" si="8"/>
        <v>1496617520</v>
      </c>
      <c r="K995" s="15">
        <f t="shared" si="3"/>
        <v>1186.242885</v>
      </c>
      <c r="L995" s="1" t="str">
        <f t="shared" si="4"/>
        <v>SELL</v>
      </c>
      <c r="M995" s="1" t="str">
        <f t="shared" si="5"/>
        <v>HOLD</v>
      </c>
      <c r="N995" s="1">
        <f t="shared" si="6"/>
        <v>1019.6</v>
      </c>
      <c r="O995" s="1">
        <f t="shared" si="9"/>
        <v>0</v>
      </c>
    </row>
    <row r="996" ht="14.25" customHeight="1">
      <c r="A996" s="4">
        <v>42670.0</v>
      </c>
      <c r="B996" s="1">
        <v>2129.95</v>
      </c>
      <c r="C996" s="1">
        <v>2143.45</v>
      </c>
      <c r="D996" s="1">
        <v>2097.95</v>
      </c>
      <c r="E996" s="1">
        <v>2109.05</v>
      </c>
      <c r="F996" s="1">
        <v>660612.0</v>
      </c>
      <c r="G996" s="1">
        <f t="shared" si="1"/>
        <v>2116.816667</v>
      </c>
      <c r="H996" s="13">
        <f t="shared" si="2"/>
        <v>1398394492</v>
      </c>
      <c r="I996" s="14">
        <f t="shared" si="7"/>
        <v>1776750279587</v>
      </c>
      <c r="J996" s="1">
        <f t="shared" si="8"/>
        <v>1497278132</v>
      </c>
      <c r="K996" s="15">
        <f t="shared" si="3"/>
        <v>1186.653462</v>
      </c>
      <c r="L996" s="1" t="str">
        <f t="shared" si="4"/>
        <v>SELL</v>
      </c>
      <c r="M996" s="1" t="str">
        <f t="shared" si="5"/>
        <v>HOLD</v>
      </c>
      <c r="N996" s="1">
        <f t="shared" si="6"/>
        <v>1019.6</v>
      </c>
      <c r="O996" s="1">
        <f t="shared" si="9"/>
        <v>0</v>
      </c>
    </row>
    <row r="997" ht="14.25" customHeight="1">
      <c r="A997" s="4">
        <v>42671.0</v>
      </c>
      <c r="B997" s="1">
        <v>2119.8</v>
      </c>
      <c r="C997" s="1">
        <v>2129.0</v>
      </c>
      <c r="D997" s="1">
        <v>2104.25</v>
      </c>
      <c r="E997" s="1">
        <v>2110.7</v>
      </c>
      <c r="F997" s="1">
        <v>435078.0</v>
      </c>
      <c r="G997" s="1">
        <f t="shared" si="1"/>
        <v>2114.65</v>
      </c>
      <c r="H997" s="13">
        <f t="shared" si="2"/>
        <v>920037692.7</v>
      </c>
      <c r="I997" s="1">
        <f t="shared" si="7"/>
        <v>1777670317280</v>
      </c>
      <c r="J997" s="1">
        <f t="shared" si="8"/>
        <v>1497713210</v>
      </c>
      <c r="K997" s="15">
        <f t="shared" si="3"/>
        <v>1186.923041</v>
      </c>
      <c r="L997" s="1" t="str">
        <f t="shared" si="4"/>
        <v>SELL</v>
      </c>
      <c r="M997" s="1" t="str">
        <f t="shared" si="5"/>
        <v>HOLD</v>
      </c>
      <c r="N997" s="1">
        <f t="shared" si="6"/>
        <v>1019.6</v>
      </c>
      <c r="O997" s="1">
        <f t="shared" si="9"/>
        <v>0</v>
      </c>
    </row>
    <row r="998" ht="14.25" customHeight="1">
      <c r="A998" s="4">
        <v>42674.0</v>
      </c>
      <c r="B998" s="1">
        <v>2115.0</v>
      </c>
      <c r="C998" s="1">
        <v>2117.0</v>
      </c>
      <c r="D998" s="1">
        <v>2091.45</v>
      </c>
      <c r="E998" s="1">
        <v>2100.3</v>
      </c>
      <c r="F998" s="1">
        <v>1148597.0</v>
      </c>
      <c r="G998" s="1">
        <f t="shared" si="1"/>
        <v>2102.916667</v>
      </c>
      <c r="H998" s="13">
        <f t="shared" si="2"/>
        <v>2415403775</v>
      </c>
      <c r="I998" s="14">
        <f t="shared" si="7"/>
        <v>1780085721055</v>
      </c>
      <c r="J998" s="1">
        <f t="shared" si="8"/>
        <v>1498861807</v>
      </c>
      <c r="K998" s="15">
        <f t="shared" si="3"/>
        <v>1187.624978</v>
      </c>
      <c r="L998" s="1" t="str">
        <f t="shared" si="4"/>
        <v>SELL</v>
      </c>
      <c r="M998" s="1" t="str">
        <f t="shared" si="5"/>
        <v>HOLD</v>
      </c>
      <c r="N998" s="1">
        <f t="shared" si="6"/>
        <v>1019.6</v>
      </c>
      <c r="O998" s="1">
        <f t="shared" si="9"/>
        <v>0</v>
      </c>
    </row>
    <row r="999" ht="14.25" customHeight="1">
      <c r="A999" s="4">
        <v>42675.0</v>
      </c>
      <c r="B999" s="1">
        <v>2107.0</v>
      </c>
      <c r="C999" s="1">
        <v>2169.9</v>
      </c>
      <c r="D999" s="1">
        <v>2105.0</v>
      </c>
      <c r="E999" s="1">
        <v>2160.65</v>
      </c>
      <c r="F999" s="1">
        <v>1239973.0</v>
      </c>
      <c r="G999" s="1">
        <f t="shared" si="1"/>
        <v>2145.183333</v>
      </c>
      <c r="H999" s="13">
        <f t="shared" si="2"/>
        <v>2659969413</v>
      </c>
      <c r="I999" s="1">
        <f t="shared" si="7"/>
        <v>1782745690468</v>
      </c>
      <c r="J999" s="1">
        <f t="shared" si="8"/>
        <v>1500101780</v>
      </c>
      <c r="K999" s="15">
        <f t="shared" si="3"/>
        <v>1188.416489</v>
      </c>
      <c r="L999" s="1" t="str">
        <f t="shared" si="4"/>
        <v>SELL</v>
      </c>
      <c r="M999" s="1" t="str">
        <f t="shared" si="5"/>
        <v>HOLD</v>
      </c>
      <c r="N999" s="1">
        <f t="shared" si="6"/>
        <v>1019.6</v>
      </c>
      <c r="O999" s="1">
        <f t="shared" si="9"/>
        <v>0</v>
      </c>
    </row>
    <row r="1000" ht="14.25" customHeight="1">
      <c r="A1000" s="4">
        <v>42676.0</v>
      </c>
      <c r="B1000" s="1">
        <v>2170.0</v>
      </c>
      <c r="C1000" s="1">
        <v>2175.25</v>
      </c>
      <c r="D1000" s="1">
        <v>2146.7</v>
      </c>
      <c r="E1000" s="1">
        <v>2156.05</v>
      </c>
      <c r="F1000" s="1">
        <v>834388.0</v>
      </c>
      <c r="G1000" s="1">
        <f t="shared" si="1"/>
        <v>2159.333333</v>
      </c>
      <c r="H1000" s="13">
        <f t="shared" si="2"/>
        <v>1801721821</v>
      </c>
      <c r="I1000" s="14">
        <f t="shared" si="7"/>
        <v>1784547412289</v>
      </c>
      <c r="J1000" s="1">
        <f t="shared" si="8"/>
        <v>1500936168</v>
      </c>
      <c r="K1000" s="15">
        <f t="shared" si="3"/>
        <v>1188.956233</v>
      </c>
      <c r="L1000" s="1" t="str">
        <f t="shared" si="4"/>
        <v>SELL</v>
      </c>
      <c r="M1000" s="1" t="str">
        <f t="shared" si="5"/>
        <v>HOLD</v>
      </c>
      <c r="N1000" s="1">
        <f t="shared" si="6"/>
        <v>1019.6</v>
      </c>
      <c r="O1000" s="1">
        <f t="shared" si="9"/>
        <v>0</v>
      </c>
    </row>
    <row r="1001" ht="14.25" customHeight="1">
      <c r="A1001" s="4">
        <v>42677.0</v>
      </c>
      <c r="B1001" s="1">
        <v>2160.1</v>
      </c>
      <c r="C1001" s="1">
        <v>2184.95</v>
      </c>
      <c r="D1001" s="1">
        <v>2150.9</v>
      </c>
      <c r="E1001" s="1">
        <v>2172.05</v>
      </c>
      <c r="F1001" s="1">
        <v>622888.0</v>
      </c>
      <c r="G1001" s="1">
        <f t="shared" si="1"/>
        <v>2169.3</v>
      </c>
      <c r="H1001" s="13">
        <f t="shared" si="2"/>
        <v>1351230938</v>
      </c>
      <c r="I1001" s="1">
        <f t="shared" si="7"/>
        <v>1785898643228</v>
      </c>
      <c r="J1001" s="1">
        <f t="shared" si="8"/>
        <v>1501559056</v>
      </c>
      <c r="K1001" s="15">
        <f t="shared" si="3"/>
        <v>1189.362907</v>
      </c>
      <c r="L1001" s="1" t="str">
        <f t="shared" si="4"/>
        <v>SELL</v>
      </c>
      <c r="M1001" s="1" t="str">
        <f t="shared" si="5"/>
        <v>HOLD</v>
      </c>
      <c r="N1001" s="1">
        <f t="shared" si="6"/>
        <v>1019.6</v>
      </c>
      <c r="O1001" s="1">
        <f t="shared" si="9"/>
        <v>0</v>
      </c>
    </row>
    <row r="1002" ht="14.25" customHeight="1">
      <c r="A1002" s="4">
        <v>42678.0</v>
      </c>
      <c r="B1002" s="1">
        <v>2180.1</v>
      </c>
      <c r="C1002" s="1">
        <v>2184.5</v>
      </c>
      <c r="D1002" s="1">
        <v>2151.1</v>
      </c>
      <c r="E1002" s="1">
        <v>2153.3</v>
      </c>
      <c r="F1002" s="1">
        <v>264976.0</v>
      </c>
      <c r="G1002" s="1">
        <f t="shared" si="1"/>
        <v>2162.966667</v>
      </c>
      <c r="H1002" s="13">
        <f t="shared" si="2"/>
        <v>573134255.5</v>
      </c>
      <c r="I1002" s="14">
        <f t="shared" si="7"/>
        <v>1786471777483</v>
      </c>
      <c r="J1002" s="1">
        <f t="shared" si="8"/>
        <v>1501824032</v>
      </c>
      <c r="K1002" s="15">
        <f t="shared" si="3"/>
        <v>1189.534685</v>
      </c>
      <c r="L1002" s="1" t="str">
        <f t="shared" si="4"/>
        <v>SELL</v>
      </c>
      <c r="M1002" s="1" t="str">
        <f t="shared" si="5"/>
        <v>HOLD</v>
      </c>
      <c r="N1002" s="1">
        <f t="shared" si="6"/>
        <v>1019.6</v>
      </c>
      <c r="O1002" s="1">
        <f t="shared" si="9"/>
        <v>0</v>
      </c>
    </row>
    <row r="1003" ht="14.25" customHeight="1">
      <c r="A1003" s="4">
        <v>42681.0</v>
      </c>
      <c r="B1003" s="1">
        <v>2166.0</v>
      </c>
      <c r="C1003" s="1">
        <v>2189.0</v>
      </c>
      <c r="D1003" s="1">
        <v>2156.15</v>
      </c>
      <c r="E1003" s="1">
        <v>2167.0</v>
      </c>
      <c r="F1003" s="1">
        <v>863474.0</v>
      </c>
      <c r="G1003" s="1">
        <f t="shared" si="1"/>
        <v>2170.716667</v>
      </c>
      <c r="H1003" s="13">
        <f t="shared" si="2"/>
        <v>1874357403</v>
      </c>
      <c r="I1003" s="1">
        <f t="shared" si="7"/>
        <v>1788346134886</v>
      </c>
      <c r="J1003" s="1">
        <f t="shared" si="8"/>
        <v>1502687506</v>
      </c>
      <c r="K1003" s="15">
        <f t="shared" si="3"/>
        <v>1190.098492</v>
      </c>
      <c r="L1003" s="1" t="str">
        <f t="shared" si="4"/>
        <v>SELL</v>
      </c>
      <c r="M1003" s="1" t="str">
        <f t="shared" si="5"/>
        <v>HOLD</v>
      </c>
      <c r="N1003" s="1">
        <f t="shared" si="6"/>
        <v>1019.6</v>
      </c>
      <c r="O1003" s="1">
        <f t="shared" si="9"/>
        <v>0</v>
      </c>
    </row>
    <row r="1004" ht="14.25" customHeight="1">
      <c r="A1004" s="4">
        <v>42682.0</v>
      </c>
      <c r="B1004" s="1">
        <v>2164.7</v>
      </c>
      <c r="C1004" s="1">
        <v>2229.1</v>
      </c>
      <c r="D1004" s="1">
        <v>2147.25</v>
      </c>
      <c r="E1004" s="1">
        <v>2222.2</v>
      </c>
      <c r="F1004" s="1">
        <v>1309087.0</v>
      </c>
      <c r="G1004" s="1">
        <f t="shared" si="1"/>
        <v>2199.516667</v>
      </c>
      <c r="H1004" s="13">
        <f t="shared" si="2"/>
        <v>2879358675</v>
      </c>
      <c r="I1004" s="14">
        <f t="shared" si="7"/>
        <v>1791225493561</v>
      </c>
      <c r="J1004" s="1">
        <f t="shared" si="8"/>
        <v>1503996593</v>
      </c>
      <c r="K1004" s="15">
        <f t="shared" si="3"/>
        <v>1190.977095</v>
      </c>
      <c r="L1004" s="1" t="str">
        <f t="shared" si="4"/>
        <v>SELL</v>
      </c>
      <c r="M1004" s="1" t="str">
        <f t="shared" si="5"/>
        <v>HOLD</v>
      </c>
      <c r="N1004" s="1">
        <f t="shared" si="6"/>
        <v>1019.6</v>
      </c>
      <c r="O1004" s="1">
        <f t="shared" si="9"/>
        <v>0</v>
      </c>
    </row>
    <row r="1005" ht="14.25" customHeight="1">
      <c r="A1005" s="4">
        <v>42683.0</v>
      </c>
      <c r="B1005" s="1">
        <v>2229.0</v>
      </c>
      <c r="C1005" s="1">
        <v>2244.0</v>
      </c>
      <c r="D1005" s="1">
        <v>2197.0</v>
      </c>
      <c r="E1005" s="1">
        <v>2239.6</v>
      </c>
      <c r="F1005" s="1">
        <v>1155905.0</v>
      </c>
      <c r="G1005" s="1">
        <f t="shared" si="1"/>
        <v>2226.866667</v>
      </c>
      <c r="H1005" s="13">
        <f t="shared" si="2"/>
        <v>2574046314</v>
      </c>
      <c r="I1005" s="1">
        <f t="shared" si="7"/>
        <v>1793799539875</v>
      </c>
      <c r="J1005" s="1">
        <f t="shared" si="8"/>
        <v>1505152498</v>
      </c>
      <c r="K1005" s="15">
        <f t="shared" si="3"/>
        <v>1191.772623</v>
      </c>
      <c r="L1005" s="1" t="str">
        <f t="shared" si="4"/>
        <v>SELL</v>
      </c>
      <c r="M1005" s="1" t="str">
        <f t="shared" si="5"/>
        <v>HOLD</v>
      </c>
      <c r="N1005" s="1">
        <f t="shared" si="6"/>
        <v>1019.6</v>
      </c>
      <c r="O1005" s="1">
        <f t="shared" si="9"/>
        <v>0</v>
      </c>
    </row>
    <row r="1006" ht="14.25" customHeight="1">
      <c r="A1006" s="4">
        <v>42684.0</v>
      </c>
      <c r="B1006" s="1">
        <v>2240.0</v>
      </c>
      <c r="C1006" s="1">
        <v>2256.45</v>
      </c>
      <c r="D1006" s="1">
        <v>2199.0</v>
      </c>
      <c r="E1006" s="1">
        <v>2206.15</v>
      </c>
      <c r="F1006" s="1">
        <v>1448743.0</v>
      </c>
      <c r="G1006" s="1">
        <f t="shared" si="1"/>
        <v>2220.533333</v>
      </c>
      <c r="H1006" s="13">
        <f t="shared" si="2"/>
        <v>3216982123</v>
      </c>
      <c r="I1006" s="14">
        <f t="shared" si="7"/>
        <v>1797016521998</v>
      </c>
      <c r="J1006" s="1">
        <f t="shared" si="8"/>
        <v>1506601241</v>
      </c>
      <c r="K1006" s="15">
        <f t="shared" si="3"/>
        <v>1192.761876</v>
      </c>
      <c r="L1006" s="1" t="str">
        <f t="shared" si="4"/>
        <v>SELL</v>
      </c>
      <c r="M1006" s="1" t="str">
        <f t="shared" si="5"/>
        <v>HOLD</v>
      </c>
      <c r="N1006" s="1">
        <f t="shared" si="6"/>
        <v>1019.6</v>
      </c>
      <c r="O1006" s="1">
        <f t="shared" si="9"/>
        <v>0</v>
      </c>
    </row>
    <row r="1007" ht="14.25" customHeight="1">
      <c r="A1007" s="4">
        <v>42685.0</v>
      </c>
      <c r="B1007" s="1">
        <v>2212.0</v>
      </c>
      <c r="C1007" s="1">
        <v>2244.0</v>
      </c>
      <c r="D1007" s="1">
        <v>2210.0</v>
      </c>
      <c r="E1007" s="1">
        <v>2232.65</v>
      </c>
      <c r="F1007" s="1">
        <v>1275010.0</v>
      </c>
      <c r="G1007" s="1">
        <f t="shared" si="1"/>
        <v>2228.883333</v>
      </c>
      <c r="H1007" s="13">
        <f t="shared" si="2"/>
        <v>2841848539</v>
      </c>
      <c r="I1007" s="1">
        <f t="shared" si="7"/>
        <v>1799858370537</v>
      </c>
      <c r="J1007" s="1">
        <f t="shared" si="8"/>
        <v>1507876251</v>
      </c>
      <c r="K1007" s="15">
        <f t="shared" si="3"/>
        <v>1193.637985</v>
      </c>
      <c r="L1007" s="1" t="str">
        <f t="shared" si="4"/>
        <v>SELL</v>
      </c>
      <c r="M1007" s="1" t="str">
        <f t="shared" si="5"/>
        <v>HOLD</v>
      </c>
      <c r="N1007" s="1">
        <f t="shared" si="6"/>
        <v>1019.6</v>
      </c>
      <c r="O1007" s="1">
        <f t="shared" si="9"/>
        <v>0</v>
      </c>
    </row>
    <row r="1008" ht="14.25" customHeight="1">
      <c r="A1008" s="4">
        <v>42688.0</v>
      </c>
      <c r="B1008" s="1">
        <v>2228.75</v>
      </c>
      <c r="C1008" s="1">
        <v>2255.5</v>
      </c>
      <c r="D1008" s="1">
        <v>2222.1</v>
      </c>
      <c r="E1008" s="1">
        <v>2241.95</v>
      </c>
      <c r="F1008" s="1">
        <v>1291103.0</v>
      </c>
      <c r="G1008" s="1">
        <f t="shared" si="1"/>
        <v>2239.85</v>
      </c>
      <c r="H1008" s="13">
        <f t="shared" si="2"/>
        <v>2891877055</v>
      </c>
      <c r="I1008" s="14">
        <f t="shared" si="7"/>
        <v>1802750247592</v>
      </c>
      <c r="J1008" s="1">
        <f t="shared" si="8"/>
        <v>1509167354</v>
      </c>
      <c r="K1008" s="15">
        <f t="shared" si="3"/>
        <v>1194.533027</v>
      </c>
      <c r="L1008" s="1" t="str">
        <f t="shared" si="4"/>
        <v>SELL</v>
      </c>
      <c r="M1008" s="1" t="str">
        <f t="shared" si="5"/>
        <v>HOLD</v>
      </c>
      <c r="N1008" s="1">
        <f t="shared" si="6"/>
        <v>1019.6</v>
      </c>
      <c r="O1008" s="1">
        <f t="shared" si="9"/>
        <v>0</v>
      </c>
    </row>
    <row r="1009" ht="14.25" customHeight="1">
      <c r="A1009" s="4">
        <v>42689.0</v>
      </c>
      <c r="B1009" s="1">
        <v>2260.0</v>
      </c>
      <c r="C1009" s="1">
        <v>2309.8</v>
      </c>
      <c r="D1009" s="1">
        <v>2235.0</v>
      </c>
      <c r="E1009" s="1">
        <v>2280.9</v>
      </c>
      <c r="F1009" s="1">
        <v>1684667.0</v>
      </c>
      <c r="G1009" s="1">
        <f t="shared" si="1"/>
        <v>2275.233333</v>
      </c>
      <c r="H1009" s="13">
        <f t="shared" si="2"/>
        <v>3833010514</v>
      </c>
      <c r="I1009" s="1">
        <f t="shared" si="7"/>
        <v>1806583258106</v>
      </c>
      <c r="J1009" s="1">
        <f t="shared" si="8"/>
        <v>1510852021</v>
      </c>
      <c r="K1009" s="15">
        <f t="shared" si="3"/>
        <v>1195.738056</v>
      </c>
      <c r="L1009" s="1" t="str">
        <f t="shared" si="4"/>
        <v>SELL</v>
      </c>
      <c r="M1009" s="1" t="str">
        <f t="shared" si="5"/>
        <v>HOLD</v>
      </c>
      <c r="N1009" s="1">
        <f t="shared" si="6"/>
        <v>1019.6</v>
      </c>
      <c r="O1009" s="1">
        <f t="shared" si="9"/>
        <v>0</v>
      </c>
    </row>
    <row r="1010" ht="14.25" customHeight="1">
      <c r="A1010" s="4">
        <v>42690.0</v>
      </c>
      <c r="B1010" s="1">
        <v>2285.0</v>
      </c>
      <c r="C1010" s="1">
        <v>2384.0</v>
      </c>
      <c r="D1010" s="1">
        <v>2285.0</v>
      </c>
      <c r="E1010" s="1">
        <v>2368.75</v>
      </c>
      <c r="F1010" s="1">
        <v>1907158.0</v>
      </c>
      <c r="G1010" s="1">
        <f t="shared" si="1"/>
        <v>2345.916667</v>
      </c>
      <c r="H1010" s="13">
        <f t="shared" si="2"/>
        <v>4474033738</v>
      </c>
      <c r="I1010" s="14">
        <f t="shared" si="7"/>
        <v>1811057291844</v>
      </c>
      <c r="J1010" s="1">
        <f t="shared" si="8"/>
        <v>1512759179</v>
      </c>
      <c r="K1010" s="15">
        <f t="shared" si="3"/>
        <v>1197.188103</v>
      </c>
      <c r="L1010" s="1" t="str">
        <f t="shared" si="4"/>
        <v>SELL</v>
      </c>
      <c r="M1010" s="1" t="str">
        <f t="shared" si="5"/>
        <v>HOLD</v>
      </c>
      <c r="N1010" s="1">
        <f t="shared" si="6"/>
        <v>1019.6</v>
      </c>
      <c r="O1010" s="1">
        <f t="shared" si="9"/>
        <v>0</v>
      </c>
    </row>
    <row r="1011" ht="14.25" customHeight="1">
      <c r="A1011" s="4">
        <v>42691.0</v>
      </c>
      <c r="B1011" s="1">
        <v>2372.0</v>
      </c>
      <c r="C1011" s="1">
        <v>2384.8</v>
      </c>
      <c r="D1011" s="1">
        <v>2320.0</v>
      </c>
      <c r="E1011" s="1">
        <v>2326.75</v>
      </c>
      <c r="F1011" s="1">
        <v>1487482.0</v>
      </c>
      <c r="G1011" s="1">
        <f t="shared" si="1"/>
        <v>2343.85</v>
      </c>
      <c r="H1011" s="13">
        <f t="shared" si="2"/>
        <v>3486434686</v>
      </c>
      <c r="I1011" s="1">
        <f t="shared" si="7"/>
        <v>1814543726529</v>
      </c>
      <c r="J1011" s="1">
        <f t="shared" si="8"/>
        <v>1514246661</v>
      </c>
      <c r="K1011" s="15">
        <f t="shared" si="3"/>
        <v>1198.314497</v>
      </c>
      <c r="L1011" s="1" t="str">
        <f t="shared" si="4"/>
        <v>SELL</v>
      </c>
      <c r="M1011" s="1" t="str">
        <f t="shared" si="5"/>
        <v>HOLD</v>
      </c>
      <c r="N1011" s="1">
        <f t="shared" si="6"/>
        <v>1019.6</v>
      </c>
      <c r="O1011" s="1">
        <f t="shared" si="9"/>
        <v>0</v>
      </c>
    </row>
    <row r="1012" ht="14.25" customHeight="1">
      <c r="A1012" s="4">
        <v>42692.0</v>
      </c>
      <c r="B1012" s="1">
        <v>2342.45</v>
      </c>
      <c r="C1012" s="1">
        <v>2378.2</v>
      </c>
      <c r="D1012" s="1">
        <v>2327.0</v>
      </c>
      <c r="E1012" s="1">
        <v>2353.6</v>
      </c>
      <c r="F1012" s="1">
        <v>1524427.0</v>
      </c>
      <c r="G1012" s="1">
        <f t="shared" si="1"/>
        <v>2352.933333</v>
      </c>
      <c r="H1012" s="13">
        <f t="shared" si="2"/>
        <v>3586875103</v>
      </c>
      <c r="I1012" s="14">
        <f t="shared" si="7"/>
        <v>1818130601632</v>
      </c>
      <c r="J1012" s="1">
        <f t="shared" si="8"/>
        <v>1515771088</v>
      </c>
      <c r="K1012" s="15">
        <f t="shared" si="3"/>
        <v>1199.47571</v>
      </c>
      <c r="L1012" s="1" t="str">
        <f t="shared" si="4"/>
        <v>SELL</v>
      </c>
      <c r="M1012" s="1" t="str">
        <f t="shared" si="5"/>
        <v>HOLD</v>
      </c>
      <c r="N1012" s="1">
        <f t="shared" si="6"/>
        <v>1019.6</v>
      </c>
      <c r="O1012" s="1">
        <f t="shared" si="9"/>
        <v>0</v>
      </c>
    </row>
    <row r="1013" ht="14.25" customHeight="1">
      <c r="A1013" s="4">
        <v>42695.0</v>
      </c>
      <c r="B1013" s="1">
        <v>2380.0</v>
      </c>
      <c r="C1013" s="1">
        <v>2380.1</v>
      </c>
      <c r="D1013" s="1">
        <v>2325.0</v>
      </c>
      <c r="E1013" s="1">
        <v>2350.3</v>
      </c>
      <c r="F1013" s="1">
        <v>1498981.0</v>
      </c>
      <c r="G1013" s="1">
        <f t="shared" si="1"/>
        <v>2351.8</v>
      </c>
      <c r="H1013" s="13">
        <f t="shared" si="2"/>
        <v>3525303516</v>
      </c>
      <c r="I1013" s="1">
        <f t="shared" si="7"/>
        <v>1821655905148</v>
      </c>
      <c r="J1013" s="1">
        <f t="shared" si="8"/>
        <v>1517270069</v>
      </c>
      <c r="K1013" s="15">
        <f t="shared" si="3"/>
        <v>1200.614144</v>
      </c>
      <c r="L1013" s="1" t="str">
        <f t="shared" si="4"/>
        <v>SELL</v>
      </c>
      <c r="M1013" s="1" t="str">
        <f t="shared" si="5"/>
        <v>HOLD</v>
      </c>
      <c r="N1013" s="1">
        <f t="shared" si="6"/>
        <v>1019.6</v>
      </c>
      <c r="O1013" s="1">
        <f t="shared" si="9"/>
        <v>0</v>
      </c>
    </row>
    <row r="1014" ht="14.25" customHeight="1">
      <c r="A1014" s="4">
        <v>42696.0</v>
      </c>
      <c r="B1014" s="1">
        <v>2298.0</v>
      </c>
      <c r="C1014" s="1">
        <v>2298.0</v>
      </c>
      <c r="D1014" s="1">
        <v>2206.05</v>
      </c>
      <c r="E1014" s="1">
        <v>2213.05</v>
      </c>
      <c r="F1014" s="1">
        <v>3782378.0</v>
      </c>
      <c r="G1014" s="1">
        <f t="shared" si="1"/>
        <v>2239.033333</v>
      </c>
      <c r="H1014" s="13">
        <f t="shared" si="2"/>
        <v>8468870421</v>
      </c>
      <c r="I1014" s="14">
        <f t="shared" si="7"/>
        <v>1830124775569</v>
      </c>
      <c r="J1014" s="1">
        <f t="shared" si="8"/>
        <v>1521052447</v>
      </c>
      <c r="K1014" s="15">
        <f t="shared" si="3"/>
        <v>1203.196365</v>
      </c>
      <c r="L1014" s="1" t="str">
        <f t="shared" si="4"/>
        <v>SELL</v>
      </c>
      <c r="M1014" s="1" t="str">
        <f t="shared" si="5"/>
        <v>HOLD</v>
      </c>
      <c r="N1014" s="1">
        <f t="shared" si="6"/>
        <v>1019.6</v>
      </c>
      <c r="O1014" s="1">
        <f t="shared" si="9"/>
        <v>0</v>
      </c>
    </row>
    <row r="1015" ht="14.25" customHeight="1">
      <c r="A1015" s="4">
        <v>42697.0</v>
      </c>
      <c r="B1015" s="1">
        <v>2218.95</v>
      </c>
      <c r="C1015" s="1">
        <v>2350.0</v>
      </c>
      <c r="D1015" s="1">
        <v>2215.5</v>
      </c>
      <c r="E1015" s="1">
        <v>2338.2</v>
      </c>
      <c r="F1015" s="1">
        <v>3005279.0</v>
      </c>
      <c r="G1015" s="1">
        <f t="shared" si="1"/>
        <v>2301.233333</v>
      </c>
      <c r="H1015" s="13">
        <f t="shared" si="2"/>
        <v>6915848211</v>
      </c>
      <c r="I1015" s="1">
        <f t="shared" si="7"/>
        <v>1837040623780</v>
      </c>
      <c r="J1015" s="1">
        <f t="shared" si="8"/>
        <v>1524057726</v>
      </c>
      <c r="K1015" s="15">
        <f t="shared" si="3"/>
        <v>1205.361577</v>
      </c>
      <c r="L1015" s="1" t="str">
        <f t="shared" si="4"/>
        <v>SELL</v>
      </c>
      <c r="M1015" s="1" t="str">
        <f t="shared" si="5"/>
        <v>HOLD</v>
      </c>
      <c r="N1015" s="1">
        <f t="shared" si="6"/>
        <v>1019.6</v>
      </c>
      <c r="O1015" s="1">
        <f t="shared" si="9"/>
        <v>0</v>
      </c>
    </row>
    <row r="1016" ht="14.25" customHeight="1">
      <c r="A1016" s="4">
        <v>42698.0</v>
      </c>
      <c r="B1016" s="1">
        <v>2334.0</v>
      </c>
      <c r="C1016" s="1">
        <v>2339.25</v>
      </c>
      <c r="D1016" s="1">
        <v>2275.1</v>
      </c>
      <c r="E1016" s="1">
        <v>2280.3</v>
      </c>
      <c r="F1016" s="1">
        <v>1566141.0</v>
      </c>
      <c r="G1016" s="1">
        <f t="shared" si="1"/>
        <v>2298.216667</v>
      </c>
      <c r="H1016" s="13">
        <f t="shared" si="2"/>
        <v>3599331349</v>
      </c>
      <c r="I1016" s="14">
        <f t="shared" si="7"/>
        <v>1840639955128</v>
      </c>
      <c r="J1016" s="1">
        <f t="shared" si="8"/>
        <v>1525623867</v>
      </c>
      <c r="K1016" s="15">
        <f t="shared" si="3"/>
        <v>1206.483456</v>
      </c>
      <c r="L1016" s="1" t="str">
        <f t="shared" si="4"/>
        <v>SELL</v>
      </c>
      <c r="M1016" s="1" t="str">
        <f t="shared" si="5"/>
        <v>HOLD</v>
      </c>
      <c r="N1016" s="1">
        <f t="shared" si="6"/>
        <v>1019.6</v>
      </c>
      <c r="O1016" s="1">
        <f t="shared" si="9"/>
        <v>0</v>
      </c>
    </row>
    <row r="1017" ht="14.25" customHeight="1">
      <c r="A1017" s="4">
        <v>42699.0</v>
      </c>
      <c r="B1017" s="1">
        <v>2287.1</v>
      </c>
      <c r="C1017" s="1">
        <v>2296.85</v>
      </c>
      <c r="D1017" s="1">
        <v>2264.1</v>
      </c>
      <c r="E1017" s="1">
        <v>2274.05</v>
      </c>
      <c r="F1017" s="1">
        <v>1192015.0</v>
      </c>
      <c r="G1017" s="1">
        <f t="shared" si="1"/>
        <v>2278.333333</v>
      </c>
      <c r="H1017" s="13">
        <f t="shared" si="2"/>
        <v>2715807508</v>
      </c>
      <c r="I1017" s="1">
        <f t="shared" si="7"/>
        <v>1843355762637</v>
      </c>
      <c r="J1017" s="1">
        <f t="shared" si="8"/>
        <v>1526815882</v>
      </c>
      <c r="K1017" s="15">
        <f t="shared" si="3"/>
        <v>1207.32027</v>
      </c>
      <c r="L1017" s="1" t="str">
        <f t="shared" si="4"/>
        <v>SELL</v>
      </c>
      <c r="M1017" s="1" t="str">
        <f t="shared" si="5"/>
        <v>HOLD</v>
      </c>
      <c r="N1017" s="1">
        <f t="shared" si="6"/>
        <v>1019.6</v>
      </c>
      <c r="O1017" s="1">
        <f t="shared" si="9"/>
        <v>0</v>
      </c>
    </row>
    <row r="1018" ht="14.25" customHeight="1">
      <c r="A1018" s="4">
        <v>42702.0</v>
      </c>
      <c r="B1018" s="1">
        <v>2268.1</v>
      </c>
      <c r="C1018" s="1">
        <v>2276.7</v>
      </c>
      <c r="D1018" s="1">
        <v>2237.3</v>
      </c>
      <c r="E1018" s="1">
        <v>2252.45</v>
      </c>
      <c r="F1018" s="1">
        <v>1145381.0</v>
      </c>
      <c r="G1018" s="1">
        <f t="shared" si="1"/>
        <v>2255.483333</v>
      </c>
      <c r="H1018" s="13">
        <f t="shared" si="2"/>
        <v>2583387756</v>
      </c>
      <c r="I1018" s="14">
        <f t="shared" si="7"/>
        <v>1845939150392</v>
      </c>
      <c r="J1018" s="1">
        <f t="shared" si="8"/>
        <v>1527961263</v>
      </c>
      <c r="K1018" s="15">
        <f t="shared" si="3"/>
        <v>1208.105987</v>
      </c>
      <c r="L1018" s="1" t="str">
        <f t="shared" si="4"/>
        <v>SELL</v>
      </c>
      <c r="M1018" s="1" t="str">
        <f t="shared" si="5"/>
        <v>HOLD</v>
      </c>
      <c r="N1018" s="1">
        <f t="shared" si="6"/>
        <v>1019.6</v>
      </c>
      <c r="O1018" s="1">
        <f t="shared" si="9"/>
        <v>0</v>
      </c>
    </row>
    <row r="1019" ht="14.25" customHeight="1">
      <c r="A1019" s="4">
        <v>42703.0</v>
      </c>
      <c r="B1019" s="1">
        <v>2244.0</v>
      </c>
      <c r="C1019" s="1">
        <v>2283.25</v>
      </c>
      <c r="D1019" s="1">
        <v>2235.0</v>
      </c>
      <c r="E1019" s="1">
        <v>2248.7</v>
      </c>
      <c r="F1019" s="1">
        <v>925133.0</v>
      </c>
      <c r="G1019" s="1">
        <f t="shared" si="1"/>
        <v>2255.65</v>
      </c>
      <c r="H1019" s="13">
        <f t="shared" si="2"/>
        <v>2086776251</v>
      </c>
      <c r="I1019" s="1">
        <f t="shared" si="7"/>
        <v>1848025926644</v>
      </c>
      <c r="J1019" s="1">
        <f t="shared" si="8"/>
        <v>1528886396</v>
      </c>
      <c r="K1019" s="15">
        <f t="shared" si="3"/>
        <v>1208.739859</v>
      </c>
      <c r="L1019" s="1" t="str">
        <f t="shared" si="4"/>
        <v>SELL</v>
      </c>
      <c r="M1019" s="1" t="str">
        <f t="shared" si="5"/>
        <v>HOLD</v>
      </c>
      <c r="N1019" s="1">
        <f t="shared" si="6"/>
        <v>1019.6</v>
      </c>
      <c r="O1019" s="1">
        <f t="shared" si="9"/>
        <v>0</v>
      </c>
    </row>
    <row r="1020" ht="14.25" customHeight="1">
      <c r="A1020" s="4">
        <v>42704.0</v>
      </c>
      <c r="B1020" s="1">
        <v>2226.0</v>
      </c>
      <c r="C1020" s="1">
        <v>2259.5</v>
      </c>
      <c r="D1020" s="1">
        <v>2220.1</v>
      </c>
      <c r="E1020" s="1">
        <v>2229.6</v>
      </c>
      <c r="F1020" s="1">
        <v>1266474.0</v>
      </c>
      <c r="G1020" s="1">
        <f t="shared" si="1"/>
        <v>2236.4</v>
      </c>
      <c r="H1020" s="13">
        <f t="shared" si="2"/>
        <v>2832342454</v>
      </c>
      <c r="I1020" s="14">
        <f t="shared" si="7"/>
        <v>1850858269098</v>
      </c>
      <c r="J1020" s="1">
        <f t="shared" si="8"/>
        <v>1530152870</v>
      </c>
      <c r="K1020" s="15">
        <f t="shared" si="3"/>
        <v>1209.590431</v>
      </c>
      <c r="L1020" s="1" t="str">
        <f t="shared" si="4"/>
        <v>SELL</v>
      </c>
      <c r="M1020" s="1" t="str">
        <f t="shared" si="5"/>
        <v>HOLD</v>
      </c>
      <c r="N1020" s="1">
        <f t="shared" si="6"/>
        <v>1019.6</v>
      </c>
      <c r="O1020" s="1">
        <f t="shared" si="9"/>
        <v>0</v>
      </c>
    </row>
    <row r="1021" ht="14.25" customHeight="1">
      <c r="A1021" s="4">
        <v>42705.0</v>
      </c>
      <c r="B1021" s="1">
        <v>2232.0</v>
      </c>
      <c r="C1021" s="1">
        <v>2247.85</v>
      </c>
      <c r="D1021" s="1">
        <v>2196.1</v>
      </c>
      <c r="E1021" s="1">
        <v>2212.35</v>
      </c>
      <c r="F1021" s="1">
        <v>1426083.0</v>
      </c>
      <c r="G1021" s="1">
        <f t="shared" si="1"/>
        <v>2218.766667</v>
      </c>
      <c r="H1021" s="13">
        <f t="shared" si="2"/>
        <v>3164145424</v>
      </c>
      <c r="I1021" s="1">
        <f t="shared" si="7"/>
        <v>1854022414522</v>
      </c>
      <c r="J1021" s="1">
        <f t="shared" si="8"/>
        <v>1531578953</v>
      </c>
      <c r="K1021" s="15">
        <f t="shared" si="3"/>
        <v>1210.530094</v>
      </c>
      <c r="L1021" s="1" t="str">
        <f t="shared" si="4"/>
        <v>SELL</v>
      </c>
      <c r="M1021" s="1" t="str">
        <f t="shared" si="5"/>
        <v>HOLD</v>
      </c>
      <c r="N1021" s="1">
        <f t="shared" si="6"/>
        <v>1019.6</v>
      </c>
      <c r="O1021" s="1">
        <f t="shared" si="9"/>
        <v>0</v>
      </c>
    </row>
    <row r="1022" ht="14.25" customHeight="1">
      <c r="A1022" s="4">
        <v>42706.0</v>
      </c>
      <c r="B1022" s="1">
        <v>2240.0</v>
      </c>
      <c r="C1022" s="1">
        <v>2240.0</v>
      </c>
      <c r="D1022" s="1">
        <v>2205.0</v>
      </c>
      <c r="E1022" s="1">
        <v>2209.8</v>
      </c>
      <c r="F1022" s="1">
        <v>849038.0</v>
      </c>
      <c r="G1022" s="1">
        <f t="shared" si="1"/>
        <v>2218.266667</v>
      </c>
      <c r="H1022" s="13">
        <f t="shared" si="2"/>
        <v>1883392694</v>
      </c>
      <c r="I1022" s="14">
        <f t="shared" si="7"/>
        <v>1855905807216</v>
      </c>
      <c r="J1022" s="1">
        <f t="shared" si="8"/>
        <v>1532427991</v>
      </c>
      <c r="K1022" s="15">
        <f t="shared" si="3"/>
        <v>1211.088428</v>
      </c>
      <c r="L1022" s="1" t="str">
        <f t="shared" si="4"/>
        <v>SELL</v>
      </c>
      <c r="M1022" s="1" t="str">
        <f t="shared" si="5"/>
        <v>HOLD</v>
      </c>
      <c r="N1022" s="1">
        <f t="shared" si="6"/>
        <v>1019.6</v>
      </c>
      <c r="O1022" s="1">
        <f t="shared" si="9"/>
        <v>0</v>
      </c>
    </row>
    <row r="1023" ht="14.25" customHeight="1">
      <c r="A1023" s="4">
        <v>42709.0</v>
      </c>
      <c r="B1023" s="1">
        <v>2198.05</v>
      </c>
      <c r="C1023" s="1">
        <v>2227.0</v>
      </c>
      <c r="D1023" s="1">
        <v>2190.0</v>
      </c>
      <c r="E1023" s="1">
        <v>2217.6</v>
      </c>
      <c r="F1023" s="1">
        <v>1112625.0</v>
      </c>
      <c r="G1023" s="1">
        <f t="shared" si="1"/>
        <v>2211.533333</v>
      </c>
      <c r="H1023" s="13">
        <f t="shared" si="2"/>
        <v>2460607275</v>
      </c>
      <c r="I1023" s="1">
        <f t="shared" si="7"/>
        <v>1858366414491</v>
      </c>
      <c r="J1023" s="1">
        <f t="shared" si="8"/>
        <v>1533540616</v>
      </c>
      <c r="K1023" s="15">
        <f t="shared" si="3"/>
        <v>1211.814278</v>
      </c>
      <c r="L1023" s="1" t="str">
        <f t="shared" si="4"/>
        <v>SELL</v>
      </c>
      <c r="M1023" s="1" t="str">
        <f t="shared" si="5"/>
        <v>HOLD</v>
      </c>
      <c r="N1023" s="1">
        <f t="shared" si="6"/>
        <v>1019.6</v>
      </c>
      <c r="O1023" s="1">
        <f t="shared" si="9"/>
        <v>0</v>
      </c>
    </row>
    <row r="1024" ht="14.25" customHeight="1">
      <c r="A1024" s="4">
        <v>42710.0</v>
      </c>
      <c r="B1024" s="1">
        <v>2225.1</v>
      </c>
      <c r="C1024" s="1">
        <v>2269.8</v>
      </c>
      <c r="D1024" s="1">
        <v>2221.0</v>
      </c>
      <c r="E1024" s="1">
        <v>2241.05</v>
      </c>
      <c r="F1024" s="1">
        <v>1087123.0</v>
      </c>
      <c r="G1024" s="1">
        <f t="shared" si="1"/>
        <v>2243.95</v>
      </c>
      <c r="H1024" s="13">
        <f t="shared" si="2"/>
        <v>2439449656</v>
      </c>
      <c r="I1024" s="14">
        <f t="shared" si="7"/>
        <v>1860805864147</v>
      </c>
      <c r="J1024" s="1">
        <f t="shared" si="8"/>
        <v>1534627739</v>
      </c>
      <c r="K1024" s="15">
        <f t="shared" si="3"/>
        <v>1212.545438</v>
      </c>
      <c r="L1024" s="1" t="str">
        <f t="shared" si="4"/>
        <v>SELL</v>
      </c>
      <c r="M1024" s="1" t="str">
        <f t="shared" si="5"/>
        <v>HOLD</v>
      </c>
      <c r="N1024" s="1">
        <f t="shared" si="6"/>
        <v>1019.6</v>
      </c>
      <c r="O1024" s="1">
        <f t="shared" si="9"/>
        <v>0</v>
      </c>
    </row>
    <row r="1025" ht="14.25" customHeight="1">
      <c r="A1025" s="4">
        <v>42711.0</v>
      </c>
      <c r="B1025" s="1">
        <v>2222.0</v>
      </c>
      <c r="C1025" s="1">
        <v>2244.25</v>
      </c>
      <c r="D1025" s="1">
        <v>2190.8</v>
      </c>
      <c r="E1025" s="1">
        <v>2194.45</v>
      </c>
      <c r="F1025" s="1">
        <v>681240.0</v>
      </c>
      <c r="G1025" s="1">
        <f t="shared" si="1"/>
        <v>2209.833333</v>
      </c>
      <c r="H1025" s="13">
        <f t="shared" si="2"/>
        <v>1505426860</v>
      </c>
      <c r="I1025" s="1">
        <f t="shared" si="7"/>
        <v>1862311291007</v>
      </c>
      <c r="J1025" s="1">
        <f t="shared" si="8"/>
        <v>1535308979</v>
      </c>
      <c r="K1025" s="15">
        <f t="shared" si="3"/>
        <v>1212.98795</v>
      </c>
      <c r="L1025" s="1" t="str">
        <f t="shared" si="4"/>
        <v>SELL</v>
      </c>
      <c r="M1025" s="1" t="str">
        <f t="shared" si="5"/>
        <v>HOLD</v>
      </c>
      <c r="N1025" s="1">
        <f t="shared" si="6"/>
        <v>1019.6</v>
      </c>
      <c r="O1025" s="1">
        <f t="shared" si="9"/>
        <v>0</v>
      </c>
    </row>
    <row r="1026" ht="14.25" customHeight="1">
      <c r="A1026" s="4">
        <v>42712.0</v>
      </c>
      <c r="B1026" s="1">
        <v>2174.0</v>
      </c>
      <c r="C1026" s="1">
        <v>2175.0</v>
      </c>
      <c r="D1026" s="1">
        <v>2112.05</v>
      </c>
      <c r="E1026" s="1">
        <v>2151.35</v>
      </c>
      <c r="F1026" s="1">
        <v>1347083.0</v>
      </c>
      <c r="G1026" s="1">
        <f t="shared" si="1"/>
        <v>2146.133333</v>
      </c>
      <c r="H1026" s="13">
        <f t="shared" si="2"/>
        <v>2891019729</v>
      </c>
      <c r="I1026" s="14">
        <f t="shared" si="7"/>
        <v>1865202310736</v>
      </c>
      <c r="J1026" s="1">
        <f t="shared" si="8"/>
        <v>1536656062</v>
      </c>
      <c r="K1026" s="15">
        <f t="shared" si="3"/>
        <v>1213.805976</v>
      </c>
      <c r="L1026" s="1" t="str">
        <f t="shared" si="4"/>
        <v>SELL</v>
      </c>
      <c r="M1026" s="1" t="str">
        <f t="shared" si="5"/>
        <v>HOLD</v>
      </c>
      <c r="N1026" s="1">
        <f t="shared" si="6"/>
        <v>1019.6</v>
      </c>
      <c r="O1026" s="1">
        <f t="shared" si="9"/>
        <v>0</v>
      </c>
    </row>
    <row r="1027" ht="14.25" customHeight="1">
      <c r="A1027" s="4">
        <v>42713.0</v>
      </c>
      <c r="B1027" s="1">
        <v>2163.8</v>
      </c>
      <c r="C1027" s="1">
        <v>2200.0</v>
      </c>
      <c r="D1027" s="1">
        <v>2140.0</v>
      </c>
      <c r="E1027" s="1">
        <v>2194.4</v>
      </c>
      <c r="F1027" s="1">
        <v>926825.0</v>
      </c>
      <c r="G1027" s="1">
        <f t="shared" si="1"/>
        <v>2178.133333</v>
      </c>
      <c r="H1027" s="13">
        <f t="shared" si="2"/>
        <v>2018748427</v>
      </c>
      <c r="I1027" s="1">
        <f t="shared" si="7"/>
        <v>1867221059163</v>
      </c>
      <c r="J1027" s="1">
        <f t="shared" si="8"/>
        <v>1537582887</v>
      </c>
      <c r="K1027" s="15">
        <f t="shared" si="3"/>
        <v>1214.387253</v>
      </c>
      <c r="L1027" s="1" t="str">
        <f t="shared" si="4"/>
        <v>SELL</v>
      </c>
      <c r="M1027" s="1" t="str">
        <f t="shared" si="5"/>
        <v>HOLD</v>
      </c>
      <c r="N1027" s="1">
        <f t="shared" si="6"/>
        <v>1019.6</v>
      </c>
      <c r="O1027" s="1">
        <f t="shared" si="9"/>
        <v>0</v>
      </c>
    </row>
    <row r="1028" ht="14.25" customHeight="1">
      <c r="A1028" s="4">
        <v>42716.0</v>
      </c>
      <c r="B1028" s="1">
        <v>2180.0</v>
      </c>
      <c r="C1028" s="1">
        <v>2189.9</v>
      </c>
      <c r="D1028" s="1">
        <v>2145.0</v>
      </c>
      <c r="E1028" s="1">
        <v>2175.25</v>
      </c>
      <c r="F1028" s="1">
        <v>961326.0</v>
      </c>
      <c r="G1028" s="1">
        <f t="shared" si="1"/>
        <v>2170.05</v>
      </c>
      <c r="H1028" s="13">
        <f t="shared" si="2"/>
        <v>2086125486</v>
      </c>
      <c r="I1028" s="14">
        <f t="shared" si="7"/>
        <v>1869307184649</v>
      </c>
      <c r="J1028" s="1">
        <f t="shared" si="8"/>
        <v>1538544213</v>
      </c>
      <c r="K1028" s="15">
        <f t="shared" si="3"/>
        <v>1214.984379</v>
      </c>
      <c r="L1028" s="1" t="str">
        <f t="shared" si="4"/>
        <v>SELL</v>
      </c>
      <c r="M1028" s="1" t="str">
        <f t="shared" si="5"/>
        <v>HOLD</v>
      </c>
      <c r="N1028" s="1">
        <f t="shared" si="6"/>
        <v>1019.6</v>
      </c>
      <c r="O1028" s="1">
        <f t="shared" si="9"/>
        <v>0</v>
      </c>
    </row>
    <row r="1029" ht="14.25" customHeight="1">
      <c r="A1029" s="4">
        <v>42717.0</v>
      </c>
      <c r="B1029" s="1">
        <v>2190.0</v>
      </c>
      <c r="C1029" s="1">
        <v>2195.0</v>
      </c>
      <c r="D1029" s="1">
        <v>2131.0</v>
      </c>
      <c r="E1029" s="1">
        <v>2144.4</v>
      </c>
      <c r="F1029" s="1">
        <v>995456.0</v>
      </c>
      <c r="G1029" s="1">
        <f t="shared" si="1"/>
        <v>2156.8</v>
      </c>
      <c r="H1029" s="13">
        <f t="shared" si="2"/>
        <v>2146999501</v>
      </c>
      <c r="I1029" s="1">
        <f t="shared" si="7"/>
        <v>1871454184150</v>
      </c>
      <c r="J1029" s="1">
        <f t="shared" si="8"/>
        <v>1539539669</v>
      </c>
      <c r="K1029" s="15">
        <f t="shared" si="3"/>
        <v>1215.59335</v>
      </c>
      <c r="L1029" s="1" t="str">
        <f t="shared" si="4"/>
        <v>SELL</v>
      </c>
      <c r="M1029" s="1" t="str">
        <f t="shared" si="5"/>
        <v>HOLD</v>
      </c>
      <c r="N1029" s="1">
        <f t="shared" si="6"/>
        <v>1019.6</v>
      </c>
      <c r="O1029" s="1">
        <f t="shared" si="9"/>
        <v>0</v>
      </c>
    </row>
    <row r="1030" ht="14.25" customHeight="1">
      <c r="A1030" s="4">
        <v>42718.0</v>
      </c>
      <c r="B1030" s="1">
        <v>2144.0</v>
      </c>
      <c r="C1030" s="1">
        <v>2144.0</v>
      </c>
      <c r="D1030" s="1">
        <v>2085.1</v>
      </c>
      <c r="E1030" s="1">
        <v>2093.55</v>
      </c>
      <c r="F1030" s="1">
        <v>2009635.0</v>
      </c>
      <c r="G1030" s="1">
        <f t="shared" si="1"/>
        <v>2107.55</v>
      </c>
      <c r="H1030" s="13">
        <f t="shared" si="2"/>
        <v>4235406244</v>
      </c>
      <c r="I1030" s="14">
        <f t="shared" si="7"/>
        <v>1875689590394</v>
      </c>
      <c r="J1030" s="1">
        <f t="shared" si="8"/>
        <v>1541549304</v>
      </c>
      <c r="K1030" s="15">
        <f t="shared" si="3"/>
        <v>1216.756146</v>
      </c>
      <c r="L1030" s="1" t="str">
        <f t="shared" si="4"/>
        <v>SELL</v>
      </c>
      <c r="M1030" s="1" t="str">
        <f t="shared" si="5"/>
        <v>HOLD</v>
      </c>
      <c r="N1030" s="1">
        <f t="shared" si="6"/>
        <v>1019.6</v>
      </c>
      <c r="O1030" s="1">
        <f t="shared" si="9"/>
        <v>0</v>
      </c>
    </row>
    <row r="1031" ht="14.25" customHeight="1">
      <c r="A1031" s="4">
        <v>42719.0</v>
      </c>
      <c r="B1031" s="1">
        <v>2100.0</v>
      </c>
      <c r="C1031" s="1">
        <v>2126.5</v>
      </c>
      <c r="D1031" s="1">
        <v>2096.0</v>
      </c>
      <c r="E1031" s="1">
        <v>2101.7</v>
      </c>
      <c r="F1031" s="1">
        <v>1784393.0</v>
      </c>
      <c r="G1031" s="1">
        <f t="shared" si="1"/>
        <v>2108.066667</v>
      </c>
      <c r="H1031" s="13">
        <f t="shared" si="2"/>
        <v>3761619404</v>
      </c>
      <c r="I1031" s="1">
        <f t="shared" si="7"/>
        <v>1879451209797</v>
      </c>
      <c r="J1031" s="1">
        <f t="shared" si="8"/>
        <v>1543333697</v>
      </c>
      <c r="K1031" s="15">
        <f t="shared" si="3"/>
        <v>1217.786674</v>
      </c>
      <c r="L1031" s="1" t="str">
        <f t="shared" si="4"/>
        <v>SELL</v>
      </c>
      <c r="M1031" s="1" t="str">
        <f t="shared" si="5"/>
        <v>HOLD</v>
      </c>
      <c r="N1031" s="1">
        <f t="shared" si="6"/>
        <v>1019.6</v>
      </c>
      <c r="O1031" s="1">
        <f t="shared" si="9"/>
        <v>0</v>
      </c>
    </row>
    <row r="1032" ht="14.25" customHeight="1">
      <c r="A1032" s="4">
        <v>42720.0</v>
      </c>
      <c r="B1032" s="1">
        <v>2118.0</v>
      </c>
      <c r="C1032" s="1">
        <v>2123.6</v>
      </c>
      <c r="D1032" s="1">
        <v>2095.0</v>
      </c>
      <c r="E1032" s="1">
        <v>2105.45</v>
      </c>
      <c r="F1032" s="1">
        <v>1537174.0</v>
      </c>
      <c r="G1032" s="1">
        <f t="shared" si="1"/>
        <v>2108.016667</v>
      </c>
      <c r="H1032" s="13">
        <f t="shared" si="2"/>
        <v>3240388412</v>
      </c>
      <c r="I1032" s="14">
        <f t="shared" si="7"/>
        <v>1882691598209</v>
      </c>
      <c r="J1032" s="1">
        <f t="shared" si="8"/>
        <v>1544870871</v>
      </c>
      <c r="K1032" s="15">
        <f t="shared" si="3"/>
        <v>1218.672469</v>
      </c>
      <c r="L1032" s="1" t="str">
        <f t="shared" si="4"/>
        <v>SELL</v>
      </c>
      <c r="M1032" s="1" t="str">
        <f t="shared" si="5"/>
        <v>HOLD</v>
      </c>
      <c r="N1032" s="1">
        <f t="shared" si="6"/>
        <v>1019.6</v>
      </c>
      <c r="O1032" s="1">
        <f t="shared" si="9"/>
        <v>0</v>
      </c>
    </row>
    <row r="1033" ht="14.25" customHeight="1">
      <c r="A1033" s="4">
        <v>42723.0</v>
      </c>
      <c r="B1033" s="1">
        <v>2107.0</v>
      </c>
      <c r="C1033" s="1">
        <v>2138.4</v>
      </c>
      <c r="D1033" s="1">
        <v>2096.5</v>
      </c>
      <c r="E1033" s="1">
        <v>2133.75</v>
      </c>
      <c r="F1033" s="1">
        <v>1047175.0</v>
      </c>
      <c r="G1033" s="1">
        <f t="shared" si="1"/>
        <v>2122.883333</v>
      </c>
      <c r="H1033" s="13">
        <f t="shared" si="2"/>
        <v>2223030355</v>
      </c>
      <c r="I1033" s="1">
        <f t="shared" si="7"/>
        <v>1884914628564</v>
      </c>
      <c r="J1033" s="1">
        <f t="shared" si="8"/>
        <v>1545918046</v>
      </c>
      <c r="K1033" s="15">
        <f t="shared" si="3"/>
        <v>1219.284964</v>
      </c>
      <c r="L1033" s="1" t="str">
        <f t="shared" si="4"/>
        <v>SELL</v>
      </c>
      <c r="M1033" s="1" t="str">
        <f t="shared" si="5"/>
        <v>HOLD</v>
      </c>
      <c r="N1033" s="1">
        <f t="shared" si="6"/>
        <v>1019.6</v>
      </c>
      <c r="O1033" s="1">
        <f t="shared" si="9"/>
        <v>0</v>
      </c>
    </row>
    <row r="1034" ht="14.25" customHeight="1">
      <c r="A1034" s="4">
        <v>42724.0</v>
      </c>
      <c r="B1034" s="1">
        <v>2137.9</v>
      </c>
      <c r="C1034" s="1">
        <v>2184.75</v>
      </c>
      <c r="D1034" s="1">
        <v>2128.1</v>
      </c>
      <c r="E1034" s="1">
        <v>2167.9</v>
      </c>
      <c r="F1034" s="1">
        <v>955031.0</v>
      </c>
      <c r="G1034" s="1">
        <f t="shared" si="1"/>
        <v>2160.25</v>
      </c>
      <c r="H1034" s="13">
        <f t="shared" si="2"/>
        <v>2063105718</v>
      </c>
      <c r="I1034" s="14">
        <f t="shared" si="7"/>
        <v>1886977734281</v>
      </c>
      <c r="J1034" s="1">
        <f t="shared" si="8"/>
        <v>1546873077</v>
      </c>
      <c r="K1034" s="15">
        <f t="shared" si="3"/>
        <v>1219.86591</v>
      </c>
      <c r="L1034" s="1" t="str">
        <f t="shared" si="4"/>
        <v>SELL</v>
      </c>
      <c r="M1034" s="1" t="str">
        <f t="shared" si="5"/>
        <v>HOLD</v>
      </c>
      <c r="N1034" s="1">
        <f t="shared" si="6"/>
        <v>1019.6</v>
      </c>
      <c r="O1034" s="1">
        <f t="shared" si="9"/>
        <v>0</v>
      </c>
    </row>
    <row r="1035" ht="14.25" customHeight="1">
      <c r="A1035" s="4">
        <v>42725.0</v>
      </c>
      <c r="B1035" s="1">
        <v>2160.0</v>
      </c>
      <c r="C1035" s="1">
        <v>2186.0</v>
      </c>
      <c r="D1035" s="1">
        <v>2147.2</v>
      </c>
      <c r="E1035" s="1">
        <v>2165.4</v>
      </c>
      <c r="F1035" s="1">
        <v>835197.0</v>
      </c>
      <c r="G1035" s="1">
        <f t="shared" si="1"/>
        <v>2166.2</v>
      </c>
      <c r="H1035" s="13">
        <f t="shared" si="2"/>
        <v>1809203741</v>
      </c>
      <c r="I1035" s="1">
        <f t="shared" si="7"/>
        <v>1888786938023</v>
      </c>
      <c r="J1035" s="1">
        <f t="shared" si="8"/>
        <v>1547708274</v>
      </c>
      <c r="K1035" s="15">
        <f t="shared" si="3"/>
        <v>1220.376585</v>
      </c>
      <c r="L1035" s="1" t="str">
        <f t="shared" si="4"/>
        <v>SELL</v>
      </c>
      <c r="M1035" s="1" t="str">
        <f t="shared" si="5"/>
        <v>HOLD</v>
      </c>
      <c r="N1035" s="1">
        <f t="shared" si="6"/>
        <v>1019.6</v>
      </c>
      <c r="O1035" s="1">
        <f t="shared" si="9"/>
        <v>0</v>
      </c>
    </row>
    <row r="1036" ht="14.25" customHeight="1">
      <c r="A1036" s="4">
        <v>42726.0</v>
      </c>
      <c r="B1036" s="1">
        <v>2165.0</v>
      </c>
      <c r="C1036" s="1">
        <v>2191.0</v>
      </c>
      <c r="D1036" s="1">
        <v>2155.85</v>
      </c>
      <c r="E1036" s="1">
        <v>2166.0</v>
      </c>
      <c r="F1036" s="1">
        <v>763458.0</v>
      </c>
      <c r="G1036" s="1">
        <f t="shared" si="1"/>
        <v>2170.95</v>
      </c>
      <c r="H1036" s="13">
        <f t="shared" si="2"/>
        <v>1657429145</v>
      </c>
      <c r="I1036" s="14">
        <f t="shared" si="7"/>
        <v>1890444367168</v>
      </c>
      <c r="J1036" s="1">
        <f t="shared" si="8"/>
        <v>1548471732</v>
      </c>
      <c r="K1036" s="15">
        <f t="shared" si="3"/>
        <v>1220.845255</v>
      </c>
      <c r="L1036" s="1" t="str">
        <f t="shared" si="4"/>
        <v>SELL</v>
      </c>
      <c r="M1036" s="1" t="str">
        <f t="shared" si="5"/>
        <v>HOLD</v>
      </c>
      <c r="N1036" s="1">
        <f t="shared" si="6"/>
        <v>1019.6</v>
      </c>
      <c r="O1036" s="1">
        <f t="shared" si="9"/>
        <v>0</v>
      </c>
    </row>
    <row r="1037" ht="14.25" customHeight="1">
      <c r="A1037" s="4">
        <v>42727.0</v>
      </c>
      <c r="B1037" s="1">
        <v>2170.0</v>
      </c>
      <c r="C1037" s="1">
        <v>2215.0</v>
      </c>
      <c r="D1037" s="1">
        <v>2162.25</v>
      </c>
      <c r="E1037" s="1">
        <v>2197.95</v>
      </c>
      <c r="F1037" s="1">
        <v>536459.0</v>
      </c>
      <c r="G1037" s="1">
        <f t="shared" si="1"/>
        <v>2191.733333</v>
      </c>
      <c r="H1037" s="13">
        <f t="shared" si="2"/>
        <v>1175775072</v>
      </c>
      <c r="I1037" s="1">
        <f t="shared" si="7"/>
        <v>1891620142240</v>
      </c>
      <c r="J1037" s="1">
        <f t="shared" si="8"/>
        <v>1549008191</v>
      </c>
      <c r="K1037" s="15">
        <f t="shared" si="3"/>
        <v>1221.181497</v>
      </c>
      <c r="L1037" s="1" t="str">
        <f t="shared" si="4"/>
        <v>SELL</v>
      </c>
      <c r="M1037" s="1" t="str">
        <f t="shared" si="5"/>
        <v>HOLD</v>
      </c>
      <c r="N1037" s="1">
        <f t="shared" si="6"/>
        <v>1019.6</v>
      </c>
      <c r="O1037" s="1">
        <f t="shared" si="9"/>
        <v>0</v>
      </c>
    </row>
    <row r="1038" ht="14.25" customHeight="1">
      <c r="A1038" s="4">
        <v>42730.0</v>
      </c>
      <c r="B1038" s="1">
        <v>2206.0</v>
      </c>
      <c r="C1038" s="1">
        <v>2222.0</v>
      </c>
      <c r="D1038" s="1">
        <v>2182.8</v>
      </c>
      <c r="E1038" s="1">
        <v>2189.35</v>
      </c>
      <c r="F1038" s="1">
        <v>793962.0</v>
      </c>
      <c r="G1038" s="1">
        <f t="shared" si="1"/>
        <v>2198.05</v>
      </c>
      <c r="H1038" s="13">
        <f t="shared" si="2"/>
        <v>1745168174</v>
      </c>
      <c r="I1038" s="14">
        <f t="shared" si="7"/>
        <v>1893365310414</v>
      </c>
      <c r="J1038" s="1">
        <f t="shared" si="8"/>
        <v>1549802153</v>
      </c>
      <c r="K1038" s="15">
        <f t="shared" si="3"/>
        <v>1221.681946</v>
      </c>
      <c r="L1038" s="1" t="str">
        <f t="shared" si="4"/>
        <v>SELL</v>
      </c>
      <c r="M1038" s="1" t="str">
        <f t="shared" si="5"/>
        <v>HOLD</v>
      </c>
      <c r="N1038" s="1">
        <f t="shared" si="6"/>
        <v>1019.6</v>
      </c>
      <c r="O1038" s="1">
        <f t="shared" si="9"/>
        <v>0</v>
      </c>
    </row>
    <row r="1039" ht="14.25" customHeight="1">
      <c r="A1039" s="4">
        <v>42731.0</v>
      </c>
      <c r="B1039" s="1">
        <v>2198.0</v>
      </c>
      <c r="C1039" s="1">
        <v>2213.0</v>
      </c>
      <c r="D1039" s="1">
        <v>2190.75</v>
      </c>
      <c r="E1039" s="1">
        <v>2205.7</v>
      </c>
      <c r="F1039" s="1">
        <v>858930.0</v>
      </c>
      <c r="G1039" s="1">
        <f t="shared" si="1"/>
        <v>2203.15</v>
      </c>
      <c r="H1039" s="13">
        <f t="shared" si="2"/>
        <v>1892351630</v>
      </c>
      <c r="I1039" s="1">
        <f t="shared" si="7"/>
        <v>1895257662044</v>
      </c>
      <c r="J1039" s="1">
        <f t="shared" si="8"/>
        <v>1550661083</v>
      </c>
      <c r="K1039" s="15">
        <f t="shared" si="3"/>
        <v>1222.225593</v>
      </c>
      <c r="L1039" s="1" t="str">
        <f t="shared" si="4"/>
        <v>SELL</v>
      </c>
      <c r="M1039" s="1" t="str">
        <f t="shared" si="5"/>
        <v>HOLD</v>
      </c>
      <c r="N1039" s="1">
        <f t="shared" si="6"/>
        <v>1019.6</v>
      </c>
      <c r="O1039" s="1">
        <f t="shared" si="9"/>
        <v>0</v>
      </c>
    </row>
    <row r="1040" ht="14.25" customHeight="1">
      <c r="A1040" s="4">
        <v>42732.0</v>
      </c>
      <c r="B1040" s="1">
        <v>2204.0</v>
      </c>
      <c r="C1040" s="1">
        <v>2205.25</v>
      </c>
      <c r="D1040" s="1">
        <v>2170.1</v>
      </c>
      <c r="E1040" s="1">
        <v>2177.9</v>
      </c>
      <c r="F1040" s="1">
        <v>1225212.0</v>
      </c>
      <c r="G1040" s="1">
        <f t="shared" si="1"/>
        <v>2184.416667</v>
      </c>
      <c r="H1040" s="13">
        <f t="shared" si="2"/>
        <v>2676373513</v>
      </c>
      <c r="I1040" s="14">
        <f t="shared" si="7"/>
        <v>1897934035557</v>
      </c>
      <c r="J1040" s="1">
        <f t="shared" si="8"/>
        <v>1551886295</v>
      </c>
      <c r="K1040" s="15">
        <f t="shared" si="3"/>
        <v>1222.985242</v>
      </c>
      <c r="L1040" s="1" t="str">
        <f t="shared" si="4"/>
        <v>SELL</v>
      </c>
      <c r="M1040" s="1" t="str">
        <f t="shared" si="5"/>
        <v>HOLD</v>
      </c>
      <c r="N1040" s="1">
        <f t="shared" si="6"/>
        <v>1019.6</v>
      </c>
      <c r="O1040" s="1">
        <f t="shared" si="9"/>
        <v>0</v>
      </c>
    </row>
    <row r="1041" ht="14.25" customHeight="1">
      <c r="A1041" s="4">
        <v>42733.0</v>
      </c>
      <c r="B1041" s="1">
        <v>2189.0</v>
      </c>
      <c r="C1041" s="1">
        <v>2199.5</v>
      </c>
      <c r="D1041" s="1">
        <v>2180.0</v>
      </c>
      <c r="E1041" s="1">
        <v>2188.9</v>
      </c>
      <c r="F1041" s="1">
        <v>1652687.0</v>
      </c>
      <c r="G1041" s="1">
        <f t="shared" si="1"/>
        <v>2189.466667</v>
      </c>
      <c r="H1041" s="13">
        <f t="shared" si="2"/>
        <v>3618503097</v>
      </c>
      <c r="I1041" s="1">
        <f t="shared" si="7"/>
        <v>1901552538654</v>
      </c>
      <c r="J1041" s="1">
        <f t="shared" si="8"/>
        <v>1553538982</v>
      </c>
      <c r="K1041" s="15">
        <f t="shared" si="3"/>
        <v>1224.013405</v>
      </c>
      <c r="L1041" s="1" t="str">
        <f t="shared" si="4"/>
        <v>SELL</v>
      </c>
      <c r="M1041" s="1" t="str">
        <f t="shared" si="5"/>
        <v>HOLD</v>
      </c>
      <c r="N1041" s="1">
        <f t="shared" si="6"/>
        <v>1019.6</v>
      </c>
      <c r="O1041" s="1">
        <f t="shared" si="9"/>
        <v>0</v>
      </c>
    </row>
    <row r="1042" ht="14.25" customHeight="1">
      <c r="A1042" s="4">
        <v>42734.0</v>
      </c>
      <c r="B1042" s="1">
        <v>2194.0</v>
      </c>
      <c r="C1042" s="1">
        <v>2195.0</v>
      </c>
      <c r="D1042" s="1">
        <v>2177.15</v>
      </c>
      <c r="E1042" s="1">
        <v>2182.15</v>
      </c>
      <c r="F1042" s="1">
        <v>1929856.0</v>
      </c>
      <c r="G1042" s="1">
        <f t="shared" si="1"/>
        <v>2184.766667</v>
      </c>
      <c r="H1042" s="13">
        <f t="shared" si="2"/>
        <v>4216285060</v>
      </c>
      <c r="I1042" s="14">
        <f t="shared" si="7"/>
        <v>1905768823714</v>
      </c>
      <c r="J1042" s="1">
        <f t="shared" si="8"/>
        <v>1555468838</v>
      </c>
      <c r="K1042" s="15">
        <f t="shared" si="3"/>
        <v>1225.205402</v>
      </c>
      <c r="L1042" s="1" t="str">
        <f t="shared" si="4"/>
        <v>SELL</v>
      </c>
      <c r="M1042" s="1" t="str">
        <f t="shared" si="5"/>
        <v>HOLD</v>
      </c>
      <c r="N1042" s="1">
        <f t="shared" si="6"/>
        <v>1019.6</v>
      </c>
      <c r="O1042" s="1">
        <f t="shared" si="9"/>
        <v>0</v>
      </c>
    </row>
    <row r="1043" ht="14.25" customHeight="1">
      <c r="A1043" s="4">
        <v>42737.0</v>
      </c>
      <c r="B1043" s="1">
        <v>2161.0</v>
      </c>
      <c r="C1043" s="1">
        <v>2280.0</v>
      </c>
      <c r="D1043" s="1">
        <v>2160.15</v>
      </c>
      <c r="E1043" s="1">
        <v>2275.75</v>
      </c>
      <c r="F1043" s="1">
        <v>1994096.0</v>
      </c>
      <c r="G1043" s="1">
        <f t="shared" si="1"/>
        <v>2238.633333</v>
      </c>
      <c r="H1043" s="13">
        <f t="shared" si="2"/>
        <v>4464049775</v>
      </c>
      <c r="I1043" s="1">
        <f t="shared" si="7"/>
        <v>1910232873489</v>
      </c>
      <c r="J1043" s="1">
        <f t="shared" si="8"/>
        <v>1557462934</v>
      </c>
      <c r="K1043" s="15">
        <f t="shared" si="3"/>
        <v>1226.502944</v>
      </c>
      <c r="L1043" s="1" t="str">
        <f t="shared" si="4"/>
        <v>SELL</v>
      </c>
      <c r="M1043" s="1" t="str">
        <f t="shared" si="5"/>
        <v>HOLD</v>
      </c>
      <c r="N1043" s="1">
        <f t="shared" si="6"/>
        <v>1019.6</v>
      </c>
      <c r="O1043" s="1">
        <f t="shared" si="9"/>
        <v>0</v>
      </c>
    </row>
    <row r="1044" ht="14.25" customHeight="1">
      <c r="A1044" s="4">
        <v>42738.0</v>
      </c>
      <c r="B1044" s="1">
        <v>2271.8</v>
      </c>
      <c r="C1044" s="1">
        <v>2299.0</v>
      </c>
      <c r="D1044" s="1">
        <v>2228.0</v>
      </c>
      <c r="E1044" s="1">
        <v>2240.05</v>
      </c>
      <c r="F1044" s="1">
        <v>803039.0</v>
      </c>
      <c r="G1044" s="1">
        <f t="shared" si="1"/>
        <v>2255.683333</v>
      </c>
      <c r="H1044" s="13">
        <f t="shared" si="2"/>
        <v>1811401688</v>
      </c>
      <c r="I1044" s="14">
        <f t="shared" si="7"/>
        <v>1912044275178</v>
      </c>
      <c r="J1044" s="1">
        <f t="shared" si="8"/>
        <v>1558265973</v>
      </c>
      <c r="K1044" s="15">
        <f t="shared" si="3"/>
        <v>1227.033323</v>
      </c>
      <c r="L1044" s="1" t="str">
        <f t="shared" si="4"/>
        <v>SELL</v>
      </c>
      <c r="M1044" s="1" t="str">
        <f t="shared" si="5"/>
        <v>HOLD</v>
      </c>
      <c r="N1044" s="1">
        <f t="shared" si="6"/>
        <v>1019.6</v>
      </c>
      <c r="O1044" s="1">
        <f t="shared" si="9"/>
        <v>0</v>
      </c>
    </row>
    <row r="1045" ht="14.25" customHeight="1">
      <c r="A1045" s="4">
        <v>42739.0</v>
      </c>
      <c r="B1045" s="1">
        <v>2233.2</v>
      </c>
      <c r="C1045" s="1">
        <v>2254.0</v>
      </c>
      <c r="D1045" s="1">
        <v>2224.0</v>
      </c>
      <c r="E1045" s="1">
        <v>2240.65</v>
      </c>
      <c r="F1045" s="1">
        <v>1015166.0</v>
      </c>
      <c r="G1045" s="1">
        <f t="shared" si="1"/>
        <v>2239.55</v>
      </c>
      <c r="H1045" s="13">
        <f t="shared" si="2"/>
        <v>2273515015</v>
      </c>
      <c r="I1045" s="1">
        <f t="shared" si="7"/>
        <v>1914317790193</v>
      </c>
      <c r="J1045" s="1">
        <f t="shared" si="8"/>
        <v>1559281139</v>
      </c>
      <c r="K1045" s="15">
        <f t="shared" si="3"/>
        <v>1227.69252</v>
      </c>
      <c r="L1045" s="1" t="str">
        <f t="shared" si="4"/>
        <v>SELL</v>
      </c>
      <c r="M1045" s="1" t="str">
        <f t="shared" si="5"/>
        <v>HOLD</v>
      </c>
      <c r="N1045" s="1">
        <f t="shared" si="6"/>
        <v>1019.6</v>
      </c>
      <c r="O1045" s="1">
        <f t="shared" si="9"/>
        <v>0</v>
      </c>
    </row>
    <row r="1046" ht="14.25" customHeight="1">
      <c r="A1046" s="4">
        <v>42740.0</v>
      </c>
      <c r="B1046" s="1">
        <v>2254.85</v>
      </c>
      <c r="C1046" s="1">
        <v>2286.25</v>
      </c>
      <c r="D1046" s="1">
        <v>2242.55</v>
      </c>
      <c r="E1046" s="1">
        <v>2251.9</v>
      </c>
      <c r="F1046" s="1">
        <v>1151003.0</v>
      </c>
      <c r="G1046" s="1">
        <f t="shared" si="1"/>
        <v>2260.233333</v>
      </c>
      <c r="H1046" s="13">
        <f t="shared" si="2"/>
        <v>2601535347</v>
      </c>
      <c r="I1046" s="14">
        <f t="shared" si="7"/>
        <v>1916919325540</v>
      </c>
      <c r="J1046" s="1">
        <f t="shared" si="8"/>
        <v>1560432142</v>
      </c>
      <c r="K1046" s="15">
        <f t="shared" si="3"/>
        <v>1228.45414</v>
      </c>
      <c r="L1046" s="1" t="str">
        <f t="shared" si="4"/>
        <v>SELL</v>
      </c>
      <c r="M1046" s="1" t="str">
        <f t="shared" si="5"/>
        <v>HOLD</v>
      </c>
      <c r="N1046" s="1">
        <f t="shared" si="6"/>
        <v>1019.6</v>
      </c>
      <c r="O1046" s="1">
        <f t="shared" si="9"/>
        <v>0</v>
      </c>
    </row>
    <row r="1047" ht="14.25" customHeight="1">
      <c r="A1047" s="4">
        <v>42741.0</v>
      </c>
      <c r="B1047" s="1">
        <v>2252.85</v>
      </c>
      <c r="C1047" s="1">
        <v>2260.0</v>
      </c>
      <c r="D1047" s="1">
        <v>2232.15</v>
      </c>
      <c r="E1047" s="1">
        <v>2240.75</v>
      </c>
      <c r="F1047" s="1">
        <v>657281.0</v>
      </c>
      <c r="G1047" s="1">
        <f t="shared" si="1"/>
        <v>2244.3</v>
      </c>
      <c r="H1047" s="13">
        <f t="shared" si="2"/>
        <v>1475135748</v>
      </c>
      <c r="I1047" s="1">
        <f t="shared" si="7"/>
        <v>1918394461289</v>
      </c>
      <c r="J1047" s="1">
        <f t="shared" si="8"/>
        <v>1561089423</v>
      </c>
      <c r="K1047" s="15">
        <f t="shared" si="3"/>
        <v>1228.881852</v>
      </c>
      <c r="L1047" s="1" t="str">
        <f t="shared" si="4"/>
        <v>SELL</v>
      </c>
      <c r="M1047" s="1" t="str">
        <f t="shared" si="5"/>
        <v>HOLD</v>
      </c>
      <c r="N1047" s="1">
        <f t="shared" si="6"/>
        <v>1019.6</v>
      </c>
      <c r="O1047" s="1">
        <f t="shared" si="9"/>
        <v>0</v>
      </c>
    </row>
    <row r="1048" ht="14.25" customHeight="1">
      <c r="A1048" s="4">
        <v>42744.0</v>
      </c>
      <c r="B1048" s="1">
        <v>2245.5</v>
      </c>
      <c r="C1048" s="1">
        <v>2250.05</v>
      </c>
      <c r="D1048" s="1">
        <v>2152.8</v>
      </c>
      <c r="E1048" s="1">
        <v>2228.5</v>
      </c>
      <c r="F1048" s="1">
        <v>2349236.0</v>
      </c>
      <c r="G1048" s="1">
        <f t="shared" si="1"/>
        <v>2210.45</v>
      </c>
      <c r="H1048" s="13">
        <f t="shared" si="2"/>
        <v>5192868716</v>
      </c>
      <c r="I1048" s="14">
        <f t="shared" si="7"/>
        <v>1923587330005</v>
      </c>
      <c r="J1048" s="1">
        <f t="shared" si="8"/>
        <v>1563438659</v>
      </c>
      <c r="K1048" s="15">
        <f t="shared" si="3"/>
        <v>1230.356765</v>
      </c>
      <c r="L1048" s="1" t="str">
        <f t="shared" si="4"/>
        <v>SELL</v>
      </c>
      <c r="M1048" s="1" t="str">
        <f t="shared" si="5"/>
        <v>HOLD</v>
      </c>
      <c r="N1048" s="1">
        <f t="shared" si="6"/>
        <v>1019.6</v>
      </c>
      <c r="O1048" s="1">
        <f t="shared" si="9"/>
        <v>0</v>
      </c>
    </row>
    <row r="1049" ht="14.25" customHeight="1">
      <c r="A1049" s="4">
        <v>42745.0</v>
      </c>
      <c r="B1049" s="1">
        <v>2228.1</v>
      </c>
      <c r="C1049" s="1">
        <v>2228.5</v>
      </c>
      <c r="D1049" s="1">
        <v>2135.0</v>
      </c>
      <c r="E1049" s="1">
        <v>2142.65</v>
      </c>
      <c r="F1049" s="1">
        <v>1914884.0</v>
      </c>
      <c r="G1049" s="1">
        <f t="shared" si="1"/>
        <v>2168.716667</v>
      </c>
      <c r="H1049" s="13">
        <f t="shared" si="2"/>
        <v>4152840846</v>
      </c>
      <c r="I1049" s="1">
        <f t="shared" si="7"/>
        <v>1927740170850</v>
      </c>
      <c r="J1049" s="1">
        <f t="shared" si="8"/>
        <v>1565353543</v>
      </c>
      <c r="K1049" s="15">
        <f t="shared" si="3"/>
        <v>1231.504652</v>
      </c>
      <c r="L1049" s="1" t="str">
        <f t="shared" si="4"/>
        <v>SELL</v>
      </c>
      <c r="M1049" s="1" t="str">
        <f t="shared" si="5"/>
        <v>HOLD</v>
      </c>
      <c r="N1049" s="1">
        <f t="shared" si="6"/>
        <v>1019.6</v>
      </c>
      <c r="O1049" s="1">
        <f t="shared" si="9"/>
        <v>0</v>
      </c>
    </row>
    <row r="1050" ht="14.25" customHeight="1">
      <c r="A1050" s="4">
        <v>42746.0</v>
      </c>
      <c r="B1050" s="1">
        <v>2155.0</v>
      </c>
      <c r="C1050" s="1">
        <v>2177.65</v>
      </c>
      <c r="D1050" s="1">
        <v>2122.0</v>
      </c>
      <c r="E1050" s="1">
        <v>2151.65</v>
      </c>
      <c r="F1050" s="1">
        <v>1275127.0</v>
      </c>
      <c r="G1050" s="1">
        <f t="shared" si="1"/>
        <v>2150.433333</v>
      </c>
      <c r="H1050" s="13">
        <f t="shared" si="2"/>
        <v>2742075605</v>
      </c>
      <c r="I1050" s="14">
        <f t="shared" si="7"/>
        <v>1930482246455</v>
      </c>
      <c r="J1050" s="1">
        <f t="shared" si="8"/>
        <v>1566628670</v>
      </c>
      <c r="K1050" s="15">
        <f t="shared" si="3"/>
        <v>1232.252597</v>
      </c>
      <c r="L1050" s="1" t="str">
        <f t="shared" si="4"/>
        <v>SELL</v>
      </c>
      <c r="M1050" s="1" t="str">
        <f t="shared" si="5"/>
        <v>HOLD</v>
      </c>
      <c r="N1050" s="1">
        <f t="shared" si="6"/>
        <v>1019.6</v>
      </c>
      <c r="O1050" s="1">
        <f t="shared" si="9"/>
        <v>0</v>
      </c>
    </row>
    <row r="1051" ht="14.25" customHeight="1">
      <c r="A1051" s="4">
        <v>42747.0</v>
      </c>
      <c r="B1051" s="1">
        <v>2153.0</v>
      </c>
      <c r="C1051" s="1">
        <v>2189.75</v>
      </c>
      <c r="D1051" s="1">
        <v>2153.0</v>
      </c>
      <c r="E1051" s="1">
        <v>2179.45</v>
      </c>
      <c r="F1051" s="1">
        <v>834894.0</v>
      </c>
      <c r="G1051" s="1">
        <f t="shared" si="1"/>
        <v>2174.066667</v>
      </c>
      <c r="H1051" s="13">
        <f t="shared" si="2"/>
        <v>1815115216</v>
      </c>
      <c r="I1051" s="1">
        <f t="shared" si="7"/>
        <v>1932297361671</v>
      </c>
      <c r="J1051" s="1">
        <f t="shared" si="8"/>
        <v>1567463564</v>
      </c>
      <c r="K1051" s="15">
        <f t="shared" si="3"/>
        <v>1232.754245</v>
      </c>
      <c r="L1051" s="1" t="str">
        <f t="shared" si="4"/>
        <v>SELL</v>
      </c>
      <c r="M1051" s="1" t="str">
        <f t="shared" si="5"/>
        <v>HOLD</v>
      </c>
      <c r="N1051" s="1">
        <f t="shared" si="6"/>
        <v>1019.6</v>
      </c>
      <c r="O1051" s="1">
        <f t="shared" si="9"/>
        <v>0</v>
      </c>
    </row>
    <row r="1052" ht="14.25" customHeight="1">
      <c r="A1052" s="4">
        <v>42748.0</v>
      </c>
      <c r="B1052" s="1">
        <v>2148.05</v>
      </c>
      <c r="C1052" s="1">
        <v>2202.0</v>
      </c>
      <c r="D1052" s="1">
        <v>2136.85</v>
      </c>
      <c r="E1052" s="1">
        <v>2149.55</v>
      </c>
      <c r="F1052" s="1">
        <v>1009942.0</v>
      </c>
      <c r="G1052" s="1">
        <f t="shared" si="1"/>
        <v>2162.8</v>
      </c>
      <c r="H1052" s="13">
        <f t="shared" si="2"/>
        <v>2184302558</v>
      </c>
      <c r="I1052" s="14">
        <f t="shared" si="7"/>
        <v>1934481664229</v>
      </c>
      <c r="J1052" s="1">
        <f t="shared" si="8"/>
        <v>1568473506</v>
      </c>
      <c r="K1052" s="15">
        <f t="shared" si="3"/>
        <v>1233.353102</v>
      </c>
      <c r="L1052" s="1" t="str">
        <f t="shared" si="4"/>
        <v>SELL</v>
      </c>
      <c r="M1052" s="1" t="str">
        <f t="shared" si="5"/>
        <v>HOLD</v>
      </c>
      <c r="N1052" s="1">
        <f t="shared" si="6"/>
        <v>1019.6</v>
      </c>
      <c r="O1052" s="1">
        <f t="shared" si="9"/>
        <v>0</v>
      </c>
    </row>
    <row r="1053" ht="14.25" customHeight="1">
      <c r="A1053" s="4">
        <v>42751.0</v>
      </c>
      <c r="B1053" s="1">
        <v>2141.0</v>
      </c>
      <c r="C1053" s="1">
        <v>2160.5</v>
      </c>
      <c r="D1053" s="1">
        <v>2124.3</v>
      </c>
      <c r="E1053" s="1">
        <v>2139.55</v>
      </c>
      <c r="F1053" s="1">
        <v>1080623.0</v>
      </c>
      <c r="G1053" s="1">
        <f t="shared" si="1"/>
        <v>2141.45</v>
      </c>
      <c r="H1053" s="13">
        <f t="shared" si="2"/>
        <v>2314100123</v>
      </c>
      <c r="I1053" s="1">
        <f t="shared" si="7"/>
        <v>1936795764352</v>
      </c>
      <c r="J1053" s="1">
        <f t="shared" si="8"/>
        <v>1569554129</v>
      </c>
      <c r="K1053" s="15">
        <f t="shared" si="3"/>
        <v>1233.978318</v>
      </c>
      <c r="L1053" s="1" t="str">
        <f t="shared" si="4"/>
        <v>SELL</v>
      </c>
      <c r="M1053" s="1" t="str">
        <f t="shared" si="5"/>
        <v>HOLD</v>
      </c>
      <c r="N1053" s="1">
        <f t="shared" si="6"/>
        <v>1019.6</v>
      </c>
      <c r="O1053" s="1">
        <f t="shared" si="9"/>
        <v>0</v>
      </c>
    </row>
    <row r="1054" ht="14.25" customHeight="1">
      <c r="A1054" s="4">
        <v>42752.0</v>
      </c>
      <c r="B1054" s="1">
        <v>2135.5</v>
      </c>
      <c r="C1054" s="1">
        <v>2151.8</v>
      </c>
      <c r="D1054" s="1">
        <v>2104.25</v>
      </c>
      <c r="E1054" s="1">
        <v>2122.0</v>
      </c>
      <c r="F1054" s="1">
        <v>1282921.0</v>
      </c>
      <c r="G1054" s="1">
        <f t="shared" si="1"/>
        <v>2126.016667</v>
      </c>
      <c r="H1054" s="13">
        <f t="shared" si="2"/>
        <v>2727511428</v>
      </c>
      <c r="I1054" s="14">
        <f t="shared" si="7"/>
        <v>1939523275780</v>
      </c>
      <c r="J1054" s="1">
        <f t="shared" si="8"/>
        <v>1570837050</v>
      </c>
      <c r="K1054" s="15">
        <f t="shared" si="3"/>
        <v>1234.706856</v>
      </c>
      <c r="L1054" s="1" t="str">
        <f t="shared" si="4"/>
        <v>SELL</v>
      </c>
      <c r="M1054" s="1" t="str">
        <f t="shared" si="5"/>
        <v>HOLD</v>
      </c>
      <c r="N1054" s="1">
        <f t="shared" si="6"/>
        <v>1019.6</v>
      </c>
      <c r="O1054" s="1">
        <f t="shared" si="9"/>
        <v>0</v>
      </c>
    </row>
    <row r="1055" ht="14.25" customHeight="1">
      <c r="A1055" s="4">
        <v>42753.0</v>
      </c>
      <c r="B1055" s="1">
        <v>2075.0</v>
      </c>
      <c r="C1055" s="1">
        <v>2075.0</v>
      </c>
      <c r="D1055" s="1">
        <v>2013.05</v>
      </c>
      <c r="E1055" s="1">
        <v>2039.4</v>
      </c>
      <c r="F1055" s="1">
        <v>4326331.0</v>
      </c>
      <c r="G1055" s="1">
        <f t="shared" si="1"/>
        <v>2042.483333</v>
      </c>
      <c r="H1055" s="13">
        <f t="shared" si="2"/>
        <v>8836458962</v>
      </c>
      <c r="I1055" s="1">
        <f t="shared" si="7"/>
        <v>1948359734742</v>
      </c>
      <c r="J1055" s="1">
        <f t="shared" si="8"/>
        <v>1575163381</v>
      </c>
      <c r="K1055" s="15">
        <f t="shared" si="3"/>
        <v>1236.925489</v>
      </c>
      <c r="L1055" s="1" t="str">
        <f t="shared" si="4"/>
        <v>SELL</v>
      </c>
      <c r="M1055" s="1" t="str">
        <f t="shared" si="5"/>
        <v>HOLD</v>
      </c>
      <c r="N1055" s="1">
        <f t="shared" si="6"/>
        <v>1019.6</v>
      </c>
      <c r="O1055" s="1">
        <f t="shared" si="9"/>
        <v>0</v>
      </c>
    </row>
    <row r="1056" ht="14.25" customHeight="1">
      <c r="A1056" s="4">
        <v>42754.0</v>
      </c>
      <c r="B1056" s="1">
        <v>2038.0</v>
      </c>
      <c r="C1056" s="1">
        <v>2122.9</v>
      </c>
      <c r="D1056" s="1">
        <v>2011.4</v>
      </c>
      <c r="E1056" s="1">
        <v>2108.2</v>
      </c>
      <c r="F1056" s="1">
        <v>2864478.0</v>
      </c>
      <c r="G1056" s="1">
        <f t="shared" si="1"/>
        <v>2080.833333</v>
      </c>
      <c r="H1056" s="13">
        <f t="shared" si="2"/>
        <v>5960501305</v>
      </c>
      <c r="I1056" s="14">
        <f t="shared" si="7"/>
        <v>1954320236047</v>
      </c>
      <c r="J1056" s="1">
        <f t="shared" si="8"/>
        <v>1578027859</v>
      </c>
      <c r="K1056" s="15">
        <f t="shared" si="3"/>
        <v>1238.457373</v>
      </c>
      <c r="L1056" s="1" t="str">
        <f t="shared" si="4"/>
        <v>SELL</v>
      </c>
      <c r="M1056" s="1" t="str">
        <f t="shared" si="5"/>
        <v>HOLD</v>
      </c>
      <c r="N1056" s="1">
        <f t="shared" si="6"/>
        <v>1019.6</v>
      </c>
      <c r="O1056" s="1">
        <f t="shared" si="9"/>
        <v>0</v>
      </c>
    </row>
    <row r="1057" ht="14.25" customHeight="1">
      <c r="A1057" s="4">
        <v>42755.0</v>
      </c>
      <c r="B1057" s="1">
        <v>2125.0</v>
      </c>
      <c r="C1057" s="1">
        <v>2145.0</v>
      </c>
      <c r="D1057" s="1">
        <v>2085.0</v>
      </c>
      <c r="E1057" s="1">
        <v>2127.0</v>
      </c>
      <c r="F1057" s="1">
        <v>2340388.0</v>
      </c>
      <c r="G1057" s="1">
        <f t="shared" si="1"/>
        <v>2119</v>
      </c>
      <c r="H1057" s="13">
        <f t="shared" si="2"/>
        <v>4959282172</v>
      </c>
      <c r="I1057" s="1">
        <f t="shared" si="7"/>
        <v>1959279518219</v>
      </c>
      <c r="J1057" s="1">
        <f t="shared" si="8"/>
        <v>1580368247</v>
      </c>
      <c r="K1057" s="15">
        <f t="shared" si="3"/>
        <v>1239.76138</v>
      </c>
      <c r="L1057" s="1" t="str">
        <f t="shared" si="4"/>
        <v>SELL</v>
      </c>
      <c r="M1057" s="1" t="str">
        <f t="shared" si="5"/>
        <v>HOLD</v>
      </c>
      <c r="N1057" s="1">
        <f t="shared" si="6"/>
        <v>1019.6</v>
      </c>
      <c r="O1057" s="1">
        <f t="shared" si="9"/>
        <v>0</v>
      </c>
    </row>
    <row r="1058" ht="14.25" customHeight="1">
      <c r="A1058" s="4">
        <v>42758.0</v>
      </c>
      <c r="B1058" s="1">
        <v>2125.0</v>
      </c>
      <c r="C1058" s="1">
        <v>2141.9</v>
      </c>
      <c r="D1058" s="1">
        <v>2115.45</v>
      </c>
      <c r="E1058" s="1">
        <v>2128.25</v>
      </c>
      <c r="F1058" s="1">
        <v>94751.0</v>
      </c>
      <c r="G1058" s="1">
        <f t="shared" si="1"/>
        <v>2128.533333</v>
      </c>
      <c r="H1058" s="13">
        <f t="shared" si="2"/>
        <v>201680661.9</v>
      </c>
      <c r="I1058" s="14">
        <f t="shared" si="7"/>
        <v>1959481198881</v>
      </c>
      <c r="J1058" s="1">
        <f t="shared" si="8"/>
        <v>1580462998</v>
      </c>
      <c r="K1058" s="15">
        <f t="shared" si="3"/>
        <v>1239.814663</v>
      </c>
      <c r="L1058" s="1" t="str">
        <f t="shared" si="4"/>
        <v>SELL</v>
      </c>
      <c r="M1058" s="1" t="str">
        <f t="shared" si="5"/>
        <v>HOLD</v>
      </c>
      <c r="N1058" s="1">
        <f t="shared" si="6"/>
        <v>1019.6</v>
      </c>
      <c r="O1058" s="1">
        <f t="shared" si="9"/>
        <v>0</v>
      </c>
    </row>
    <row r="1059" ht="14.25" customHeight="1">
      <c r="A1059" s="4">
        <v>42759.0</v>
      </c>
      <c r="B1059" s="1">
        <v>2136.95</v>
      </c>
      <c r="C1059" s="1">
        <v>2157.95</v>
      </c>
      <c r="D1059" s="1">
        <v>2126.15</v>
      </c>
      <c r="E1059" s="1">
        <v>2152.6</v>
      </c>
      <c r="F1059" s="1">
        <v>1091507.0</v>
      </c>
      <c r="G1059" s="1">
        <f t="shared" si="1"/>
        <v>2145.566667</v>
      </c>
      <c r="H1059" s="13">
        <f t="shared" si="2"/>
        <v>2341901036</v>
      </c>
      <c r="I1059" s="1">
        <f t="shared" si="7"/>
        <v>1961823099916</v>
      </c>
      <c r="J1059" s="1">
        <f t="shared" si="8"/>
        <v>1581554505</v>
      </c>
      <c r="K1059" s="15">
        <f t="shared" si="3"/>
        <v>1240.439766</v>
      </c>
      <c r="L1059" s="1" t="str">
        <f t="shared" si="4"/>
        <v>SELL</v>
      </c>
      <c r="M1059" s="1" t="str">
        <f t="shared" si="5"/>
        <v>HOLD</v>
      </c>
      <c r="N1059" s="1">
        <f t="shared" si="6"/>
        <v>1019.6</v>
      </c>
      <c r="O1059" s="1">
        <f t="shared" si="9"/>
        <v>0</v>
      </c>
    </row>
    <row r="1060" ht="14.25" customHeight="1">
      <c r="A1060" s="4">
        <v>42760.0</v>
      </c>
      <c r="B1060" s="1">
        <v>2144.0</v>
      </c>
      <c r="C1060" s="1">
        <v>2172.0</v>
      </c>
      <c r="D1060" s="1">
        <v>2130.0</v>
      </c>
      <c r="E1060" s="1">
        <v>2146.65</v>
      </c>
      <c r="F1060" s="1">
        <v>1124984.0</v>
      </c>
      <c r="G1060" s="1">
        <f t="shared" si="1"/>
        <v>2149.55</v>
      </c>
      <c r="H1060" s="13">
        <f t="shared" si="2"/>
        <v>2418209357</v>
      </c>
      <c r="I1060" s="14">
        <f t="shared" si="7"/>
        <v>1964241309274</v>
      </c>
      <c r="J1060" s="1">
        <f t="shared" si="8"/>
        <v>1582679489</v>
      </c>
      <c r="K1060" s="15">
        <f t="shared" si="3"/>
        <v>1241.08597</v>
      </c>
      <c r="L1060" s="1" t="str">
        <f t="shared" si="4"/>
        <v>SELL</v>
      </c>
      <c r="M1060" s="1" t="str">
        <f t="shared" si="5"/>
        <v>HOLD</v>
      </c>
      <c r="N1060" s="1">
        <f t="shared" si="6"/>
        <v>1019.6</v>
      </c>
      <c r="O1060" s="1">
        <f t="shared" si="9"/>
        <v>0</v>
      </c>
    </row>
    <row r="1061" ht="14.25" customHeight="1">
      <c r="A1061" s="4">
        <v>42761.0</v>
      </c>
      <c r="B1061" s="1">
        <v>2148.05</v>
      </c>
      <c r="C1061" s="1">
        <v>2158.5</v>
      </c>
      <c r="D1061" s="1">
        <v>2087.55</v>
      </c>
      <c r="E1061" s="1">
        <v>2093.5</v>
      </c>
      <c r="F1061" s="1">
        <v>1596175.0</v>
      </c>
      <c r="G1061" s="1">
        <f t="shared" si="1"/>
        <v>2113.183333</v>
      </c>
      <c r="H1061" s="13">
        <f t="shared" si="2"/>
        <v>3373010407</v>
      </c>
      <c r="I1061" s="1">
        <f t="shared" si="7"/>
        <v>1967614319681</v>
      </c>
      <c r="J1061" s="1">
        <f t="shared" si="8"/>
        <v>1584275664</v>
      </c>
      <c r="K1061" s="15">
        <f t="shared" si="3"/>
        <v>1241.964618</v>
      </c>
      <c r="L1061" s="1" t="str">
        <f t="shared" si="4"/>
        <v>SELL</v>
      </c>
      <c r="M1061" s="1" t="str">
        <f t="shared" si="5"/>
        <v>HOLD</v>
      </c>
      <c r="N1061" s="1">
        <f t="shared" si="6"/>
        <v>1019.6</v>
      </c>
      <c r="O1061" s="1">
        <f t="shared" si="9"/>
        <v>0</v>
      </c>
    </row>
    <row r="1062" ht="14.25" customHeight="1">
      <c r="A1062" s="4">
        <v>42762.0</v>
      </c>
      <c r="B1062" s="1">
        <v>2100.95</v>
      </c>
      <c r="C1062" s="1">
        <v>2115.0</v>
      </c>
      <c r="D1062" s="1">
        <v>2065.05</v>
      </c>
      <c r="E1062" s="1">
        <v>2094.25</v>
      </c>
      <c r="F1062" s="1">
        <v>2506238.0</v>
      </c>
      <c r="G1062" s="1">
        <f t="shared" si="1"/>
        <v>2091.433333</v>
      </c>
      <c r="H1062" s="13">
        <f t="shared" si="2"/>
        <v>5241629694</v>
      </c>
      <c r="I1062" s="14">
        <f t="shared" si="7"/>
        <v>1972855949375</v>
      </c>
      <c r="J1062" s="1">
        <f t="shared" si="8"/>
        <v>1586781902</v>
      </c>
      <c r="K1062" s="15">
        <f t="shared" si="3"/>
        <v>1243.306309</v>
      </c>
      <c r="L1062" s="1" t="str">
        <f t="shared" si="4"/>
        <v>SELL</v>
      </c>
      <c r="M1062" s="1" t="str">
        <f t="shared" si="5"/>
        <v>HOLD</v>
      </c>
      <c r="N1062" s="1">
        <f t="shared" si="6"/>
        <v>1019.6</v>
      </c>
      <c r="O1062" s="1">
        <f t="shared" si="9"/>
        <v>0</v>
      </c>
    </row>
    <row r="1063" ht="14.25" customHeight="1">
      <c r="A1063" s="4">
        <v>42765.0</v>
      </c>
      <c r="B1063" s="1">
        <v>2097.0</v>
      </c>
      <c r="C1063" s="1">
        <v>2122.85</v>
      </c>
      <c r="D1063" s="1">
        <v>2080.05</v>
      </c>
      <c r="E1063" s="1">
        <v>2102.1</v>
      </c>
      <c r="F1063" s="1">
        <v>1485581.0</v>
      </c>
      <c r="G1063" s="1">
        <f t="shared" si="1"/>
        <v>2101.666667</v>
      </c>
      <c r="H1063" s="13">
        <f t="shared" si="2"/>
        <v>3122196068</v>
      </c>
      <c r="I1063" s="1">
        <f t="shared" si="7"/>
        <v>1975978145444</v>
      </c>
      <c r="J1063" s="1">
        <f t="shared" si="8"/>
        <v>1588267483</v>
      </c>
      <c r="K1063" s="15">
        <f t="shared" si="3"/>
        <v>1244.109173</v>
      </c>
      <c r="L1063" s="1" t="str">
        <f t="shared" si="4"/>
        <v>SELL</v>
      </c>
      <c r="M1063" s="1" t="str">
        <f t="shared" si="5"/>
        <v>HOLD</v>
      </c>
      <c r="N1063" s="1">
        <f t="shared" si="6"/>
        <v>1019.6</v>
      </c>
      <c r="O1063" s="1">
        <f t="shared" si="9"/>
        <v>0</v>
      </c>
    </row>
    <row r="1064" ht="14.25" customHeight="1">
      <c r="A1064" s="4">
        <v>42766.0</v>
      </c>
      <c r="B1064" s="1">
        <v>2104.0</v>
      </c>
      <c r="C1064" s="1">
        <v>2144.95</v>
      </c>
      <c r="D1064" s="1">
        <v>2082.0</v>
      </c>
      <c r="E1064" s="1">
        <v>2133.15</v>
      </c>
      <c r="F1064" s="1">
        <v>1341634.0</v>
      </c>
      <c r="G1064" s="1">
        <f t="shared" si="1"/>
        <v>2120.033333</v>
      </c>
      <c r="H1064" s="13">
        <f t="shared" si="2"/>
        <v>2844308801</v>
      </c>
      <c r="I1064" s="14">
        <f t="shared" si="7"/>
        <v>1978822454245</v>
      </c>
      <c r="J1064" s="1">
        <f t="shared" si="8"/>
        <v>1589609117</v>
      </c>
      <c r="K1064" s="15">
        <f t="shared" si="3"/>
        <v>1244.848456</v>
      </c>
      <c r="L1064" s="1" t="str">
        <f t="shared" si="4"/>
        <v>SELL</v>
      </c>
      <c r="M1064" s="1" t="str">
        <f t="shared" si="5"/>
        <v>HOLD</v>
      </c>
      <c r="N1064" s="1">
        <f t="shared" si="6"/>
        <v>1019.6</v>
      </c>
      <c r="O1064" s="1">
        <f t="shared" si="9"/>
        <v>0</v>
      </c>
    </row>
    <row r="1065" ht="14.25" customHeight="1">
      <c r="A1065" s="4">
        <v>42767.0</v>
      </c>
      <c r="B1065" s="1">
        <v>2145.0</v>
      </c>
      <c r="C1065" s="1">
        <v>2185.0</v>
      </c>
      <c r="D1065" s="1">
        <v>2144.9</v>
      </c>
      <c r="E1065" s="1">
        <v>2176.7</v>
      </c>
      <c r="F1065" s="1">
        <v>1377966.0</v>
      </c>
      <c r="G1065" s="1">
        <f t="shared" si="1"/>
        <v>2168.866667</v>
      </c>
      <c r="H1065" s="13">
        <f t="shared" si="2"/>
        <v>2988624525</v>
      </c>
      <c r="I1065" s="1">
        <f t="shared" si="7"/>
        <v>1981811078770</v>
      </c>
      <c r="J1065" s="1">
        <f t="shared" si="8"/>
        <v>1590987083</v>
      </c>
      <c r="K1065" s="15">
        <f t="shared" si="3"/>
        <v>1245.648755</v>
      </c>
      <c r="L1065" s="1" t="str">
        <f t="shared" si="4"/>
        <v>SELL</v>
      </c>
      <c r="M1065" s="1" t="str">
        <f t="shared" si="5"/>
        <v>HOLD</v>
      </c>
      <c r="N1065" s="1">
        <f t="shared" si="6"/>
        <v>1019.6</v>
      </c>
      <c r="O1065" s="1">
        <f t="shared" si="9"/>
        <v>0</v>
      </c>
    </row>
    <row r="1066" ht="14.25" customHeight="1">
      <c r="A1066" s="4">
        <v>42768.0</v>
      </c>
      <c r="B1066" s="1">
        <v>2190.0</v>
      </c>
      <c r="C1066" s="1">
        <v>2202.0</v>
      </c>
      <c r="D1066" s="1">
        <v>2161.05</v>
      </c>
      <c r="E1066" s="1">
        <v>2172.25</v>
      </c>
      <c r="F1066" s="1">
        <v>1881508.0</v>
      </c>
      <c r="G1066" s="1">
        <f t="shared" si="1"/>
        <v>2178.433333</v>
      </c>
      <c r="H1066" s="13">
        <f t="shared" si="2"/>
        <v>4098739744</v>
      </c>
      <c r="I1066" s="14">
        <f t="shared" si="7"/>
        <v>1985909818514</v>
      </c>
      <c r="J1066" s="1">
        <f t="shared" si="8"/>
        <v>1592868591</v>
      </c>
      <c r="K1066" s="15">
        <f t="shared" si="3"/>
        <v>1246.750567</v>
      </c>
      <c r="L1066" s="1" t="str">
        <f t="shared" si="4"/>
        <v>SELL</v>
      </c>
      <c r="M1066" s="1" t="str">
        <f t="shared" si="5"/>
        <v>HOLD</v>
      </c>
      <c r="N1066" s="1">
        <f t="shared" si="6"/>
        <v>1019.6</v>
      </c>
      <c r="O1066" s="1">
        <f t="shared" si="9"/>
        <v>0</v>
      </c>
    </row>
    <row r="1067" ht="14.25" customHeight="1">
      <c r="A1067" s="4">
        <v>42769.0</v>
      </c>
      <c r="B1067" s="1">
        <v>2172.85</v>
      </c>
      <c r="C1067" s="1">
        <v>2182.0</v>
      </c>
      <c r="D1067" s="1">
        <v>2147.6</v>
      </c>
      <c r="E1067" s="1">
        <v>2166.5</v>
      </c>
      <c r="F1067" s="1">
        <v>790597.0</v>
      </c>
      <c r="G1067" s="1">
        <f t="shared" si="1"/>
        <v>2165.366667</v>
      </c>
      <c r="H1067" s="13">
        <f t="shared" si="2"/>
        <v>1711932391</v>
      </c>
      <c r="I1067" s="1">
        <f t="shared" si="7"/>
        <v>1987621750905</v>
      </c>
      <c r="J1067" s="1">
        <f t="shared" si="8"/>
        <v>1593659188</v>
      </c>
      <c r="K1067" s="15">
        <f t="shared" si="3"/>
        <v>1247.206282</v>
      </c>
      <c r="L1067" s="1" t="str">
        <f t="shared" si="4"/>
        <v>SELL</v>
      </c>
      <c r="M1067" s="1" t="str">
        <f t="shared" si="5"/>
        <v>HOLD</v>
      </c>
      <c r="N1067" s="1">
        <f t="shared" si="6"/>
        <v>1019.6</v>
      </c>
      <c r="O1067" s="1">
        <f t="shared" si="9"/>
        <v>0</v>
      </c>
    </row>
    <row r="1068" ht="14.25" customHeight="1">
      <c r="A1068" s="4">
        <v>42772.0</v>
      </c>
      <c r="B1068" s="1">
        <v>2172.0</v>
      </c>
      <c r="C1068" s="1">
        <v>2187.0</v>
      </c>
      <c r="D1068" s="1">
        <v>2130.0</v>
      </c>
      <c r="E1068" s="1">
        <v>2138.85</v>
      </c>
      <c r="F1068" s="1">
        <v>847328.0</v>
      </c>
      <c r="G1068" s="1">
        <f t="shared" si="1"/>
        <v>2151.95</v>
      </c>
      <c r="H1068" s="13">
        <f t="shared" si="2"/>
        <v>1823407490</v>
      </c>
      <c r="I1068" s="14">
        <f t="shared" si="7"/>
        <v>1989445158394</v>
      </c>
      <c r="J1068" s="1">
        <f t="shared" si="8"/>
        <v>1594506516</v>
      </c>
      <c r="K1068" s="15">
        <f t="shared" si="3"/>
        <v>1247.687067</v>
      </c>
      <c r="L1068" s="1" t="str">
        <f t="shared" si="4"/>
        <v>SELL</v>
      </c>
      <c r="M1068" s="1" t="str">
        <f t="shared" si="5"/>
        <v>HOLD</v>
      </c>
      <c r="N1068" s="1">
        <f t="shared" si="6"/>
        <v>1019.6</v>
      </c>
      <c r="O1068" s="1">
        <f t="shared" si="9"/>
        <v>0</v>
      </c>
    </row>
    <row r="1069" ht="14.25" customHeight="1">
      <c r="A1069" s="4">
        <v>42773.0</v>
      </c>
      <c r="B1069" s="1">
        <v>2130.1</v>
      </c>
      <c r="C1069" s="1">
        <v>2165.95</v>
      </c>
      <c r="D1069" s="1">
        <v>2120.7</v>
      </c>
      <c r="E1069" s="1">
        <v>2153.8</v>
      </c>
      <c r="F1069" s="1">
        <v>1297493.0</v>
      </c>
      <c r="G1069" s="1">
        <f t="shared" si="1"/>
        <v>2146.816667</v>
      </c>
      <c r="H1069" s="13">
        <f t="shared" si="2"/>
        <v>2785479597</v>
      </c>
      <c r="I1069" s="1">
        <f t="shared" si="7"/>
        <v>1992230637991</v>
      </c>
      <c r="J1069" s="1">
        <f t="shared" si="8"/>
        <v>1595804009</v>
      </c>
      <c r="K1069" s="15">
        <f t="shared" si="3"/>
        <v>1248.418118</v>
      </c>
      <c r="L1069" s="1" t="str">
        <f t="shared" si="4"/>
        <v>SELL</v>
      </c>
      <c r="M1069" s="1" t="str">
        <f t="shared" si="5"/>
        <v>HOLD</v>
      </c>
      <c r="N1069" s="1">
        <f t="shared" si="6"/>
        <v>1019.6</v>
      </c>
      <c r="O1069" s="1">
        <f t="shared" si="9"/>
        <v>0</v>
      </c>
    </row>
    <row r="1070" ht="14.25" customHeight="1">
      <c r="A1070" s="4">
        <v>42774.0</v>
      </c>
      <c r="B1070" s="1">
        <v>2152.0</v>
      </c>
      <c r="C1070" s="1">
        <v>2162.0</v>
      </c>
      <c r="D1070" s="1">
        <v>2105.0</v>
      </c>
      <c r="E1070" s="1">
        <v>2140.4</v>
      </c>
      <c r="F1070" s="1">
        <v>1675250.0</v>
      </c>
      <c r="G1070" s="1">
        <f t="shared" si="1"/>
        <v>2135.8</v>
      </c>
      <c r="H1070" s="13">
        <f t="shared" si="2"/>
        <v>3577998950</v>
      </c>
      <c r="I1070" s="14">
        <f t="shared" si="7"/>
        <v>1995808636941</v>
      </c>
      <c r="J1070" s="1">
        <f t="shared" si="8"/>
        <v>1597479259</v>
      </c>
      <c r="K1070" s="15">
        <f t="shared" si="3"/>
        <v>1249.348701</v>
      </c>
      <c r="L1070" s="1" t="str">
        <f t="shared" si="4"/>
        <v>SELL</v>
      </c>
      <c r="M1070" s="1" t="str">
        <f t="shared" si="5"/>
        <v>HOLD</v>
      </c>
      <c r="N1070" s="1">
        <f t="shared" si="6"/>
        <v>1019.6</v>
      </c>
      <c r="O1070" s="1">
        <f t="shared" si="9"/>
        <v>0</v>
      </c>
    </row>
    <row r="1071" ht="14.25" customHeight="1">
      <c r="A1071" s="4">
        <v>42775.0</v>
      </c>
      <c r="B1071" s="1">
        <v>2140.4</v>
      </c>
      <c r="C1071" s="1">
        <v>2148.65</v>
      </c>
      <c r="D1071" s="1">
        <v>2115.2</v>
      </c>
      <c r="E1071" s="1">
        <v>2126.15</v>
      </c>
      <c r="F1071" s="1">
        <v>1076443.0</v>
      </c>
      <c r="G1071" s="1">
        <f t="shared" si="1"/>
        <v>2130</v>
      </c>
      <c r="H1071" s="13">
        <f t="shared" si="2"/>
        <v>2292823590</v>
      </c>
      <c r="I1071" s="1">
        <f t="shared" si="7"/>
        <v>1998101460531</v>
      </c>
      <c r="J1071" s="1">
        <f t="shared" si="8"/>
        <v>1598555702</v>
      </c>
      <c r="K1071" s="15">
        <f t="shared" si="3"/>
        <v>1249.941718</v>
      </c>
      <c r="L1071" s="1" t="str">
        <f t="shared" si="4"/>
        <v>SELL</v>
      </c>
      <c r="M1071" s="1" t="str">
        <f t="shared" si="5"/>
        <v>HOLD</v>
      </c>
      <c r="N1071" s="1">
        <f t="shared" si="6"/>
        <v>1019.6</v>
      </c>
      <c r="O1071" s="1">
        <f t="shared" si="9"/>
        <v>0</v>
      </c>
    </row>
    <row r="1072" ht="14.25" customHeight="1">
      <c r="A1072" s="4">
        <v>42776.0</v>
      </c>
      <c r="B1072" s="1">
        <v>2118.0</v>
      </c>
      <c r="C1072" s="1">
        <v>2174.9</v>
      </c>
      <c r="D1072" s="1">
        <v>2100.0</v>
      </c>
      <c r="E1072" s="1">
        <v>2164.1</v>
      </c>
      <c r="F1072" s="1">
        <v>1170371.0</v>
      </c>
      <c r="G1072" s="1">
        <f t="shared" si="1"/>
        <v>2146.333333</v>
      </c>
      <c r="H1072" s="13">
        <f t="shared" si="2"/>
        <v>2512006290</v>
      </c>
      <c r="I1072" s="14">
        <f t="shared" si="7"/>
        <v>2000613466821</v>
      </c>
      <c r="J1072" s="1">
        <f t="shared" si="8"/>
        <v>1599726073</v>
      </c>
      <c r="K1072" s="15">
        <f t="shared" si="3"/>
        <v>1250.597525</v>
      </c>
      <c r="L1072" s="1" t="str">
        <f t="shared" si="4"/>
        <v>SELL</v>
      </c>
      <c r="M1072" s="1" t="str">
        <f t="shared" si="5"/>
        <v>HOLD</v>
      </c>
      <c r="N1072" s="1">
        <f t="shared" si="6"/>
        <v>1019.6</v>
      </c>
      <c r="O1072" s="1">
        <f t="shared" si="9"/>
        <v>0</v>
      </c>
    </row>
    <row r="1073" ht="14.25" customHeight="1">
      <c r="A1073" s="4">
        <v>42779.0</v>
      </c>
      <c r="B1073" s="1">
        <v>2181.0</v>
      </c>
      <c r="C1073" s="1">
        <v>2258.0</v>
      </c>
      <c r="D1073" s="1">
        <v>2174.05</v>
      </c>
      <c r="E1073" s="1">
        <v>2252.75</v>
      </c>
      <c r="F1073" s="1">
        <v>1798622.0</v>
      </c>
      <c r="G1073" s="1">
        <f t="shared" si="1"/>
        <v>2228.266667</v>
      </c>
      <c r="H1073" s="13">
        <f t="shared" si="2"/>
        <v>4007809449</v>
      </c>
      <c r="I1073" s="1">
        <f t="shared" si="7"/>
        <v>2004621276270</v>
      </c>
      <c r="J1073" s="1">
        <f t="shared" si="8"/>
        <v>1601524695</v>
      </c>
      <c r="K1073" s="15">
        <f t="shared" si="3"/>
        <v>1251.695514</v>
      </c>
      <c r="L1073" s="1" t="str">
        <f t="shared" si="4"/>
        <v>SELL</v>
      </c>
      <c r="M1073" s="1" t="str">
        <f t="shared" si="5"/>
        <v>HOLD</v>
      </c>
      <c r="N1073" s="1">
        <f t="shared" si="6"/>
        <v>1019.6</v>
      </c>
      <c r="O1073" s="1">
        <f t="shared" si="9"/>
        <v>0</v>
      </c>
    </row>
    <row r="1074" ht="14.25" customHeight="1">
      <c r="A1074" s="4">
        <v>42780.0</v>
      </c>
      <c r="B1074" s="1">
        <v>2264.0</v>
      </c>
      <c r="C1074" s="1">
        <v>2264.0</v>
      </c>
      <c r="D1074" s="1">
        <v>2184.2</v>
      </c>
      <c r="E1074" s="1">
        <v>2196.3</v>
      </c>
      <c r="F1074" s="1">
        <v>1737955.0</v>
      </c>
      <c r="G1074" s="1">
        <f t="shared" si="1"/>
        <v>2214.833333</v>
      </c>
      <c r="H1074" s="13">
        <f t="shared" si="2"/>
        <v>3849280666</v>
      </c>
      <c r="I1074" s="14">
        <f t="shared" si="7"/>
        <v>2008470556935</v>
      </c>
      <c r="J1074" s="1">
        <f t="shared" si="8"/>
        <v>1603262650</v>
      </c>
      <c r="K1074" s="15">
        <f t="shared" si="3"/>
        <v>1252.739566</v>
      </c>
      <c r="L1074" s="1" t="str">
        <f t="shared" si="4"/>
        <v>SELL</v>
      </c>
      <c r="M1074" s="1" t="str">
        <f t="shared" si="5"/>
        <v>HOLD</v>
      </c>
      <c r="N1074" s="1">
        <f t="shared" si="6"/>
        <v>1019.6</v>
      </c>
      <c r="O1074" s="1">
        <f t="shared" si="9"/>
        <v>0</v>
      </c>
    </row>
    <row r="1075" ht="14.25" customHeight="1">
      <c r="A1075" s="4">
        <v>42781.0</v>
      </c>
      <c r="B1075" s="1">
        <v>2220.0</v>
      </c>
      <c r="C1075" s="1">
        <v>2227.0</v>
      </c>
      <c r="D1075" s="1">
        <v>2142.7</v>
      </c>
      <c r="E1075" s="1">
        <v>2222.9</v>
      </c>
      <c r="F1075" s="1">
        <v>3840719.0</v>
      </c>
      <c r="G1075" s="1">
        <f t="shared" si="1"/>
        <v>2197.533333</v>
      </c>
      <c r="H1075" s="13">
        <f t="shared" si="2"/>
        <v>8440108026</v>
      </c>
      <c r="I1075" s="1">
        <f t="shared" si="7"/>
        <v>2016910664962</v>
      </c>
      <c r="J1075" s="1">
        <f t="shared" si="8"/>
        <v>1607103369</v>
      </c>
      <c r="K1075" s="15">
        <f t="shared" si="3"/>
        <v>1254.997472</v>
      </c>
      <c r="L1075" s="1" t="str">
        <f t="shared" si="4"/>
        <v>SELL</v>
      </c>
      <c r="M1075" s="1" t="str">
        <f t="shared" si="5"/>
        <v>HOLD</v>
      </c>
      <c r="N1075" s="1">
        <f t="shared" si="6"/>
        <v>1019.6</v>
      </c>
      <c r="O1075" s="1">
        <f t="shared" si="9"/>
        <v>0</v>
      </c>
    </row>
    <row r="1076" ht="14.25" customHeight="1">
      <c r="A1076" s="4">
        <v>42782.0</v>
      </c>
      <c r="B1076" s="1">
        <v>2220.0</v>
      </c>
      <c r="C1076" s="1">
        <v>2242.9</v>
      </c>
      <c r="D1076" s="1">
        <v>2211.3</v>
      </c>
      <c r="E1076" s="1">
        <v>2221.75</v>
      </c>
      <c r="F1076" s="1">
        <v>921297.0</v>
      </c>
      <c r="G1076" s="1">
        <f t="shared" si="1"/>
        <v>2225.316667</v>
      </c>
      <c r="H1076" s="13">
        <f t="shared" si="2"/>
        <v>2050177569</v>
      </c>
      <c r="I1076" s="14">
        <f t="shared" si="7"/>
        <v>2018960842531</v>
      </c>
      <c r="J1076" s="1">
        <f t="shared" si="8"/>
        <v>1608024666</v>
      </c>
      <c r="K1076" s="15">
        <f t="shared" si="3"/>
        <v>1255.553404</v>
      </c>
      <c r="L1076" s="1" t="str">
        <f t="shared" si="4"/>
        <v>SELL</v>
      </c>
      <c r="M1076" s="1" t="str">
        <f t="shared" si="5"/>
        <v>HOLD</v>
      </c>
      <c r="N1076" s="1">
        <f t="shared" si="6"/>
        <v>1019.6</v>
      </c>
      <c r="O1076" s="1">
        <f t="shared" si="9"/>
        <v>0</v>
      </c>
    </row>
    <row r="1077" ht="14.25" customHeight="1">
      <c r="A1077" s="4">
        <v>42783.0</v>
      </c>
      <c r="B1077" s="1">
        <v>2233.95</v>
      </c>
      <c r="C1077" s="1">
        <v>2249.9</v>
      </c>
      <c r="D1077" s="1">
        <v>2219.9</v>
      </c>
      <c r="E1077" s="1">
        <v>2221.05</v>
      </c>
      <c r="F1077" s="1">
        <v>743137.0</v>
      </c>
      <c r="G1077" s="1">
        <f t="shared" si="1"/>
        <v>2230.283333</v>
      </c>
      <c r="H1077" s="13">
        <f t="shared" si="2"/>
        <v>1657406065</v>
      </c>
      <c r="I1077" s="1">
        <f t="shared" si="7"/>
        <v>2020618248596</v>
      </c>
      <c r="J1077" s="1">
        <f t="shared" si="8"/>
        <v>1608767803</v>
      </c>
      <c r="K1077" s="15">
        <f t="shared" si="3"/>
        <v>1256.00366</v>
      </c>
      <c r="L1077" s="1" t="str">
        <f t="shared" si="4"/>
        <v>SELL</v>
      </c>
      <c r="M1077" s="1" t="str">
        <f t="shared" si="5"/>
        <v>HOLD</v>
      </c>
      <c r="N1077" s="1">
        <f t="shared" si="6"/>
        <v>1019.6</v>
      </c>
      <c r="O1077" s="1">
        <f t="shared" si="9"/>
        <v>0</v>
      </c>
    </row>
    <row r="1078" ht="14.25" customHeight="1">
      <c r="A1078" s="4">
        <v>42786.0</v>
      </c>
      <c r="B1078" s="1">
        <v>2231.4</v>
      </c>
      <c r="C1078" s="1">
        <v>2243.9</v>
      </c>
      <c r="D1078" s="1">
        <v>2201.1</v>
      </c>
      <c r="E1078" s="1">
        <v>2213.75</v>
      </c>
      <c r="F1078" s="1">
        <v>969496.0</v>
      </c>
      <c r="G1078" s="1">
        <f t="shared" si="1"/>
        <v>2219.583333</v>
      </c>
      <c r="H1078" s="13">
        <f t="shared" si="2"/>
        <v>2151877163</v>
      </c>
      <c r="I1078" s="14">
        <f t="shared" si="7"/>
        <v>2022770125760</v>
      </c>
      <c r="J1078" s="1">
        <f t="shared" si="8"/>
        <v>1609737299</v>
      </c>
      <c r="K1078" s="15">
        <f t="shared" si="3"/>
        <v>1256.583995</v>
      </c>
      <c r="L1078" s="1" t="str">
        <f t="shared" si="4"/>
        <v>SELL</v>
      </c>
      <c r="M1078" s="1" t="str">
        <f t="shared" si="5"/>
        <v>HOLD</v>
      </c>
      <c r="N1078" s="1">
        <f t="shared" si="6"/>
        <v>1019.6</v>
      </c>
      <c r="O1078" s="1">
        <f t="shared" si="9"/>
        <v>0</v>
      </c>
    </row>
    <row r="1079" ht="14.25" customHeight="1">
      <c r="A1079" s="4">
        <v>42787.0</v>
      </c>
      <c r="B1079" s="1">
        <v>2227.0</v>
      </c>
      <c r="C1079" s="1">
        <v>2235.0</v>
      </c>
      <c r="D1079" s="1">
        <v>2193.2</v>
      </c>
      <c r="E1079" s="1">
        <v>2205.25</v>
      </c>
      <c r="F1079" s="1">
        <v>1580224.0</v>
      </c>
      <c r="G1079" s="1">
        <f t="shared" si="1"/>
        <v>2211.15</v>
      </c>
      <c r="H1079" s="13">
        <f t="shared" si="2"/>
        <v>3494112298</v>
      </c>
      <c r="I1079" s="1">
        <f t="shared" si="7"/>
        <v>2026264238057</v>
      </c>
      <c r="J1079" s="1">
        <f t="shared" si="8"/>
        <v>1611317523</v>
      </c>
      <c r="K1079" s="15">
        <f t="shared" si="3"/>
        <v>1257.520141</v>
      </c>
      <c r="L1079" s="1" t="str">
        <f t="shared" si="4"/>
        <v>SELL</v>
      </c>
      <c r="M1079" s="1" t="str">
        <f t="shared" si="5"/>
        <v>HOLD</v>
      </c>
      <c r="N1079" s="1">
        <f t="shared" si="6"/>
        <v>1019.6</v>
      </c>
      <c r="O1079" s="1">
        <f t="shared" si="9"/>
        <v>0</v>
      </c>
    </row>
    <row r="1080" ht="14.25" customHeight="1">
      <c r="A1080" s="4">
        <v>42788.0</v>
      </c>
      <c r="B1080" s="1">
        <v>2205.25</v>
      </c>
      <c r="C1080" s="1">
        <v>2222.7</v>
      </c>
      <c r="D1080" s="1">
        <v>2180.1</v>
      </c>
      <c r="E1080" s="1">
        <v>2191.35</v>
      </c>
      <c r="F1080" s="1">
        <v>1275383.0</v>
      </c>
      <c r="G1080" s="1">
        <f t="shared" si="1"/>
        <v>2198.05</v>
      </c>
      <c r="H1080" s="13">
        <f t="shared" si="2"/>
        <v>2803355603</v>
      </c>
      <c r="I1080" s="14">
        <f t="shared" si="7"/>
        <v>2029067593661</v>
      </c>
      <c r="J1080" s="1">
        <f t="shared" si="8"/>
        <v>1612592906</v>
      </c>
      <c r="K1080" s="15">
        <f t="shared" si="3"/>
        <v>1258.263996</v>
      </c>
      <c r="L1080" s="1" t="str">
        <f t="shared" si="4"/>
        <v>SELL</v>
      </c>
      <c r="M1080" s="1" t="str">
        <f t="shared" si="5"/>
        <v>HOLD</v>
      </c>
      <c r="N1080" s="1">
        <f t="shared" si="6"/>
        <v>1019.6</v>
      </c>
      <c r="O1080" s="1">
        <f t="shared" si="9"/>
        <v>0</v>
      </c>
    </row>
    <row r="1081" ht="14.25" customHeight="1">
      <c r="A1081" s="4">
        <v>42789.0</v>
      </c>
      <c r="B1081" s="1">
        <v>2186.0</v>
      </c>
      <c r="C1081" s="1">
        <v>2206.35</v>
      </c>
      <c r="D1081" s="1">
        <v>2176.9</v>
      </c>
      <c r="E1081" s="1">
        <v>2194.25</v>
      </c>
      <c r="F1081" s="1">
        <v>923090.0</v>
      </c>
      <c r="G1081" s="1">
        <f t="shared" si="1"/>
        <v>2192.5</v>
      </c>
      <c r="H1081" s="13">
        <f t="shared" si="2"/>
        <v>2023874825</v>
      </c>
      <c r="I1081" s="1">
        <f t="shared" si="7"/>
        <v>2031091468486</v>
      </c>
      <c r="J1081" s="1">
        <f t="shared" si="8"/>
        <v>1613515996</v>
      </c>
      <c r="K1081" s="15">
        <f t="shared" si="3"/>
        <v>1258.798471</v>
      </c>
      <c r="L1081" s="1" t="str">
        <f t="shared" si="4"/>
        <v>SELL</v>
      </c>
      <c r="M1081" s="1" t="str">
        <f t="shared" si="5"/>
        <v>HOLD</v>
      </c>
      <c r="N1081" s="1">
        <f t="shared" si="6"/>
        <v>1019.6</v>
      </c>
      <c r="O1081" s="1">
        <f t="shared" si="9"/>
        <v>0</v>
      </c>
    </row>
    <row r="1082" ht="14.25" customHeight="1">
      <c r="A1082" s="4">
        <v>42790.0</v>
      </c>
      <c r="B1082" s="1">
        <v>2185.1</v>
      </c>
      <c r="C1082" s="1">
        <v>2205.6</v>
      </c>
      <c r="D1082" s="1">
        <v>2181.0</v>
      </c>
      <c r="E1082" s="1">
        <v>2189.2</v>
      </c>
      <c r="F1082" s="1">
        <v>1198689.0</v>
      </c>
      <c r="G1082" s="1">
        <f t="shared" si="1"/>
        <v>2191.933333</v>
      </c>
      <c r="H1082" s="13">
        <f t="shared" si="2"/>
        <v>2627446375</v>
      </c>
      <c r="I1082" s="14">
        <f t="shared" si="7"/>
        <v>2033718914861</v>
      </c>
      <c r="J1082" s="1">
        <f t="shared" si="8"/>
        <v>1614714685</v>
      </c>
      <c r="K1082" s="15">
        <f t="shared" si="3"/>
        <v>1259.491187</v>
      </c>
      <c r="L1082" s="1" t="str">
        <f t="shared" si="4"/>
        <v>SELL</v>
      </c>
      <c r="M1082" s="1" t="str">
        <f t="shared" si="5"/>
        <v>HOLD</v>
      </c>
      <c r="N1082" s="1">
        <f t="shared" si="6"/>
        <v>1019.6</v>
      </c>
      <c r="O1082" s="1">
        <f t="shared" si="9"/>
        <v>0</v>
      </c>
    </row>
    <row r="1083" ht="14.25" customHeight="1">
      <c r="A1083" s="4">
        <v>42793.0</v>
      </c>
      <c r="B1083" s="1">
        <v>2181.25</v>
      </c>
      <c r="C1083" s="1">
        <v>2219.9</v>
      </c>
      <c r="D1083" s="1">
        <v>2181.25</v>
      </c>
      <c r="E1083" s="1">
        <v>2208.45</v>
      </c>
      <c r="F1083" s="1">
        <v>958889.0</v>
      </c>
      <c r="G1083" s="1">
        <f t="shared" si="1"/>
        <v>2203.2</v>
      </c>
      <c r="H1083" s="13">
        <f t="shared" si="2"/>
        <v>2112624245</v>
      </c>
      <c r="I1083" s="1">
        <f t="shared" si="7"/>
        <v>2035831539106</v>
      </c>
      <c r="J1083" s="1">
        <f t="shared" si="8"/>
        <v>1615673574</v>
      </c>
      <c r="K1083" s="15">
        <f t="shared" si="3"/>
        <v>1260.05127</v>
      </c>
      <c r="L1083" s="1" t="str">
        <f t="shared" si="4"/>
        <v>SELL</v>
      </c>
      <c r="M1083" s="1" t="str">
        <f t="shared" si="5"/>
        <v>HOLD</v>
      </c>
      <c r="N1083" s="1">
        <f t="shared" si="6"/>
        <v>1019.6</v>
      </c>
      <c r="O1083" s="1">
        <f t="shared" si="9"/>
        <v>0</v>
      </c>
    </row>
    <row r="1084" ht="14.25" customHeight="1">
      <c r="A1084" s="4">
        <v>42794.0</v>
      </c>
      <c r="B1084" s="1">
        <v>2210.8</v>
      </c>
      <c r="C1084" s="1">
        <v>2229.0</v>
      </c>
      <c r="D1084" s="1">
        <v>2204.15</v>
      </c>
      <c r="E1084" s="1">
        <v>2213.7</v>
      </c>
      <c r="F1084" s="1">
        <v>657239.0</v>
      </c>
      <c r="G1084" s="1">
        <f t="shared" si="1"/>
        <v>2215.616667</v>
      </c>
      <c r="H1084" s="13">
        <f t="shared" si="2"/>
        <v>1456189682</v>
      </c>
      <c r="I1084" s="14">
        <f t="shared" si="7"/>
        <v>2037287728788</v>
      </c>
      <c r="J1084" s="1">
        <f t="shared" si="8"/>
        <v>1616330813</v>
      </c>
      <c r="K1084" s="15">
        <f t="shared" si="3"/>
        <v>1260.439826</v>
      </c>
      <c r="L1084" s="1" t="str">
        <f t="shared" si="4"/>
        <v>SELL</v>
      </c>
      <c r="M1084" s="1" t="str">
        <f t="shared" si="5"/>
        <v>HOLD</v>
      </c>
      <c r="N1084" s="1">
        <f t="shared" si="6"/>
        <v>1019.6</v>
      </c>
      <c r="O1084" s="1">
        <f t="shared" si="9"/>
        <v>0</v>
      </c>
    </row>
    <row r="1085" ht="14.25" customHeight="1">
      <c r="A1085" s="4">
        <v>42795.0</v>
      </c>
      <c r="B1085" s="1">
        <v>2213.7</v>
      </c>
      <c r="C1085" s="1">
        <v>2221.6</v>
      </c>
      <c r="D1085" s="1">
        <v>2190.0</v>
      </c>
      <c r="E1085" s="1">
        <v>2198.9</v>
      </c>
      <c r="F1085" s="1">
        <v>480616.0</v>
      </c>
      <c r="G1085" s="1">
        <f t="shared" si="1"/>
        <v>2203.5</v>
      </c>
      <c r="H1085" s="13">
        <f t="shared" si="2"/>
        <v>1059037356</v>
      </c>
      <c r="I1085" s="1">
        <f t="shared" si="7"/>
        <v>2038346766144</v>
      </c>
      <c r="J1085" s="1">
        <f t="shared" si="8"/>
        <v>1616811429</v>
      </c>
      <c r="K1085" s="15">
        <f t="shared" si="3"/>
        <v>1260.720162</v>
      </c>
      <c r="L1085" s="1" t="str">
        <f t="shared" si="4"/>
        <v>SELL</v>
      </c>
      <c r="M1085" s="1" t="str">
        <f t="shared" si="5"/>
        <v>HOLD</v>
      </c>
      <c r="N1085" s="1">
        <f t="shared" si="6"/>
        <v>1019.6</v>
      </c>
      <c r="O1085" s="1">
        <f t="shared" si="9"/>
        <v>0</v>
      </c>
    </row>
    <row r="1086" ht="14.25" customHeight="1">
      <c r="A1086" s="4">
        <v>42796.0</v>
      </c>
      <c r="B1086" s="1">
        <v>2191.05</v>
      </c>
      <c r="C1086" s="1">
        <v>2203.0</v>
      </c>
      <c r="D1086" s="1">
        <v>2140.1</v>
      </c>
      <c r="E1086" s="1">
        <v>2165.55</v>
      </c>
      <c r="F1086" s="1">
        <v>2358091.0</v>
      </c>
      <c r="G1086" s="1">
        <f t="shared" si="1"/>
        <v>2169.55</v>
      </c>
      <c r="H1086" s="13">
        <f t="shared" si="2"/>
        <v>5115996329</v>
      </c>
      <c r="I1086" s="14">
        <f t="shared" si="7"/>
        <v>2043462762473</v>
      </c>
      <c r="J1086" s="1">
        <f t="shared" si="8"/>
        <v>1619169520</v>
      </c>
      <c r="K1086" s="15">
        <f t="shared" si="3"/>
        <v>1262.043744</v>
      </c>
      <c r="L1086" s="1" t="str">
        <f t="shared" si="4"/>
        <v>SELL</v>
      </c>
      <c r="M1086" s="1" t="str">
        <f t="shared" si="5"/>
        <v>HOLD</v>
      </c>
      <c r="N1086" s="1">
        <f t="shared" si="6"/>
        <v>1019.6</v>
      </c>
      <c r="O1086" s="1">
        <f t="shared" si="9"/>
        <v>0</v>
      </c>
    </row>
    <row r="1087" ht="14.25" customHeight="1">
      <c r="A1087" s="4">
        <v>42797.0</v>
      </c>
      <c r="B1087" s="1">
        <v>2165.1</v>
      </c>
      <c r="C1087" s="1">
        <v>2181.8</v>
      </c>
      <c r="D1087" s="1">
        <v>2147.65</v>
      </c>
      <c r="E1087" s="1">
        <v>2162.05</v>
      </c>
      <c r="F1087" s="1">
        <v>1303450.0</v>
      </c>
      <c r="G1087" s="1">
        <f t="shared" si="1"/>
        <v>2163.833333</v>
      </c>
      <c r="H1087" s="13">
        <f t="shared" si="2"/>
        <v>2820448558</v>
      </c>
      <c r="I1087" s="1">
        <f t="shared" si="7"/>
        <v>2046283211032</v>
      </c>
      <c r="J1087" s="1">
        <f t="shared" si="8"/>
        <v>1620472970</v>
      </c>
      <c r="K1087" s="15">
        <f t="shared" si="3"/>
        <v>1262.769111</v>
      </c>
      <c r="L1087" s="1" t="str">
        <f t="shared" si="4"/>
        <v>SELL</v>
      </c>
      <c r="M1087" s="1" t="str">
        <f t="shared" si="5"/>
        <v>HOLD</v>
      </c>
      <c r="N1087" s="1">
        <f t="shared" si="6"/>
        <v>1019.6</v>
      </c>
      <c r="O1087" s="1">
        <f t="shared" si="9"/>
        <v>0</v>
      </c>
    </row>
    <row r="1088" ht="14.25" customHeight="1">
      <c r="A1088" s="4">
        <v>42800.0</v>
      </c>
      <c r="B1088" s="1">
        <v>2152.0</v>
      </c>
      <c r="C1088" s="1">
        <v>2184.7</v>
      </c>
      <c r="D1088" s="1">
        <v>2152.0</v>
      </c>
      <c r="E1088" s="1">
        <v>2159.9</v>
      </c>
      <c r="F1088" s="1">
        <v>899720.0</v>
      </c>
      <c r="G1088" s="1">
        <f t="shared" si="1"/>
        <v>2165.533333</v>
      </c>
      <c r="H1088" s="13">
        <f t="shared" si="2"/>
        <v>1948373651</v>
      </c>
      <c r="I1088" s="14">
        <f t="shared" si="7"/>
        <v>2048231584682</v>
      </c>
      <c r="J1088" s="1">
        <f t="shared" si="8"/>
        <v>1621372690</v>
      </c>
      <c r="K1088" s="15">
        <f t="shared" si="3"/>
        <v>1263.270066</v>
      </c>
      <c r="L1088" s="1" t="str">
        <f t="shared" si="4"/>
        <v>SELL</v>
      </c>
      <c r="M1088" s="1" t="str">
        <f t="shared" si="5"/>
        <v>HOLD</v>
      </c>
      <c r="N1088" s="1">
        <f t="shared" si="6"/>
        <v>1019.6</v>
      </c>
      <c r="O1088" s="1">
        <f t="shared" si="9"/>
        <v>0</v>
      </c>
    </row>
    <row r="1089" ht="14.25" customHeight="1">
      <c r="A1089" s="4">
        <v>42801.0</v>
      </c>
      <c r="B1089" s="1">
        <v>2153.0</v>
      </c>
      <c r="C1089" s="1">
        <v>2166.7</v>
      </c>
      <c r="D1089" s="1">
        <v>2123.15</v>
      </c>
      <c r="E1089" s="1">
        <v>2159.35</v>
      </c>
      <c r="F1089" s="1">
        <v>1443032.0</v>
      </c>
      <c r="G1089" s="1">
        <f t="shared" si="1"/>
        <v>2149.733333</v>
      </c>
      <c r="H1089" s="13">
        <f t="shared" si="2"/>
        <v>3102133991</v>
      </c>
      <c r="I1089" s="1">
        <f t="shared" si="7"/>
        <v>2051333718674</v>
      </c>
      <c r="J1089" s="1">
        <f t="shared" si="8"/>
        <v>1622815722</v>
      </c>
      <c r="K1089" s="15">
        <f t="shared" si="3"/>
        <v>1264.058322</v>
      </c>
      <c r="L1089" s="1" t="str">
        <f t="shared" si="4"/>
        <v>SELL</v>
      </c>
      <c r="M1089" s="1" t="str">
        <f t="shared" si="5"/>
        <v>HOLD</v>
      </c>
      <c r="N1089" s="1">
        <f t="shared" si="6"/>
        <v>1019.6</v>
      </c>
      <c r="O1089" s="1">
        <f t="shared" si="9"/>
        <v>0</v>
      </c>
    </row>
    <row r="1090" ht="14.25" customHeight="1">
      <c r="A1090" s="4">
        <v>42802.0</v>
      </c>
      <c r="B1090" s="1">
        <v>2165.8</v>
      </c>
      <c r="C1090" s="1">
        <v>2239.0</v>
      </c>
      <c r="D1090" s="1">
        <v>2165.8</v>
      </c>
      <c r="E1090" s="1">
        <v>2210.95</v>
      </c>
      <c r="F1090" s="1">
        <v>1273742.0</v>
      </c>
      <c r="G1090" s="1">
        <f t="shared" si="1"/>
        <v>2205.25</v>
      </c>
      <c r="H1090" s="13">
        <f t="shared" si="2"/>
        <v>2808919546</v>
      </c>
      <c r="I1090" s="14">
        <f t="shared" si="7"/>
        <v>2054142638219</v>
      </c>
      <c r="J1090" s="1">
        <f t="shared" si="8"/>
        <v>1624089464</v>
      </c>
      <c r="K1090" s="15">
        <f t="shared" si="3"/>
        <v>1264.796481</v>
      </c>
      <c r="L1090" s="1" t="str">
        <f t="shared" si="4"/>
        <v>SELL</v>
      </c>
      <c r="M1090" s="1" t="str">
        <f t="shared" si="5"/>
        <v>HOLD</v>
      </c>
      <c r="N1090" s="1">
        <f t="shared" si="6"/>
        <v>1019.6</v>
      </c>
      <c r="O1090" s="1">
        <f t="shared" si="9"/>
        <v>0</v>
      </c>
    </row>
    <row r="1091" ht="14.25" customHeight="1">
      <c r="A1091" s="4">
        <v>42803.0</v>
      </c>
      <c r="B1091" s="1">
        <v>2214.4</v>
      </c>
      <c r="C1091" s="1">
        <v>2237.7</v>
      </c>
      <c r="D1091" s="1">
        <v>2201.1</v>
      </c>
      <c r="E1091" s="1">
        <v>2216.1</v>
      </c>
      <c r="F1091" s="1">
        <v>694614.0</v>
      </c>
      <c r="G1091" s="1">
        <f t="shared" si="1"/>
        <v>2218.3</v>
      </c>
      <c r="H1091" s="13">
        <f t="shared" si="2"/>
        <v>1540862236</v>
      </c>
      <c r="I1091" s="1">
        <f t="shared" si="7"/>
        <v>2055683500455</v>
      </c>
      <c r="J1091" s="1">
        <f t="shared" si="8"/>
        <v>1624784078</v>
      </c>
      <c r="K1091" s="15">
        <f t="shared" si="3"/>
        <v>1265.204114</v>
      </c>
      <c r="L1091" s="1" t="str">
        <f t="shared" si="4"/>
        <v>SELL</v>
      </c>
      <c r="M1091" s="1" t="str">
        <f t="shared" si="5"/>
        <v>HOLD</v>
      </c>
      <c r="N1091" s="1">
        <f t="shared" si="6"/>
        <v>1019.6</v>
      </c>
      <c r="O1091" s="1">
        <f t="shared" si="9"/>
        <v>0</v>
      </c>
    </row>
    <row r="1092" ht="14.25" customHeight="1">
      <c r="A1092" s="4">
        <v>42804.0</v>
      </c>
      <c r="B1092" s="1">
        <v>2216.1</v>
      </c>
      <c r="C1092" s="1">
        <v>2225.0</v>
      </c>
      <c r="D1092" s="1">
        <v>2171.15</v>
      </c>
      <c r="E1092" s="1">
        <v>2193.15</v>
      </c>
      <c r="F1092" s="1">
        <v>1260098.0</v>
      </c>
      <c r="G1092" s="1">
        <f t="shared" si="1"/>
        <v>2196.433333</v>
      </c>
      <c r="H1092" s="13">
        <f t="shared" si="2"/>
        <v>2767721250</v>
      </c>
      <c r="I1092" s="14">
        <f t="shared" si="7"/>
        <v>2058451221706</v>
      </c>
      <c r="J1092" s="1">
        <f t="shared" si="8"/>
        <v>1626044176</v>
      </c>
      <c r="K1092" s="15">
        <f t="shared" si="3"/>
        <v>1265.925768</v>
      </c>
      <c r="L1092" s="1" t="str">
        <f t="shared" si="4"/>
        <v>SELL</v>
      </c>
      <c r="M1092" s="1" t="str">
        <f t="shared" si="5"/>
        <v>HOLD</v>
      </c>
      <c r="N1092" s="1">
        <f t="shared" si="6"/>
        <v>1019.6</v>
      </c>
      <c r="O1092" s="1">
        <f t="shared" si="9"/>
        <v>0</v>
      </c>
    </row>
    <row r="1093" ht="14.25" customHeight="1">
      <c r="A1093" s="4">
        <v>42807.0</v>
      </c>
      <c r="B1093" s="1">
        <v>2200.05</v>
      </c>
      <c r="C1093" s="1">
        <v>2253.4</v>
      </c>
      <c r="D1093" s="1">
        <v>2100.25</v>
      </c>
      <c r="E1093" s="1">
        <v>2160.75</v>
      </c>
      <c r="F1093" s="1">
        <v>2620899.0</v>
      </c>
      <c r="G1093" s="1">
        <f t="shared" si="1"/>
        <v>2171.466667</v>
      </c>
      <c r="H1093" s="13">
        <f t="shared" si="2"/>
        <v>5691194815</v>
      </c>
      <c r="I1093" s="1">
        <f t="shared" si="7"/>
        <v>2064142416521</v>
      </c>
      <c r="J1093" s="1">
        <f t="shared" si="8"/>
        <v>1628665075</v>
      </c>
      <c r="K1093" s="15">
        <f t="shared" si="3"/>
        <v>1267.382992</v>
      </c>
      <c r="L1093" s="1" t="str">
        <f t="shared" si="4"/>
        <v>SELL</v>
      </c>
      <c r="M1093" s="1" t="str">
        <f t="shared" si="5"/>
        <v>HOLD</v>
      </c>
      <c r="N1093" s="1">
        <f t="shared" si="6"/>
        <v>1019.6</v>
      </c>
      <c r="O1093" s="1">
        <f t="shared" si="9"/>
        <v>0</v>
      </c>
    </row>
    <row r="1094" ht="14.25" customHeight="1">
      <c r="A1094" s="4">
        <v>42808.0</v>
      </c>
      <c r="B1094" s="1">
        <v>2150.0</v>
      </c>
      <c r="C1094" s="1">
        <v>2160.0</v>
      </c>
      <c r="D1094" s="1">
        <v>1999.5</v>
      </c>
      <c r="E1094" s="1">
        <v>2036.7</v>
      </c>
      <c r="F1094" s="1">
        <v>3258303.0</v>
      </c>
      <c r="G1094" s="1">
        <f t="shared" si="1"/>
        <v>2065.4</v>
      </c>
      <c r="H1094" s="13">
        <f t="shared" si="2"/>
        <v>6729699016</v>
      </c>
      <c r="I1094" s="14">
        <f t="shared" si="7"/>
        <v>2070872115537</v>
      </c>
      <c r="J1094" s="1">
        <f t="shared" si="8"/>
        <v>1631923378</v>
      </c>
      <c r="K1094" s="15">
        <f t="shared" si="3"/>
        <v>1268.976316</v>
      </c>
      <c r="L1094" s="1" t="str">
        <f t="shared" si="4"/>
        <v>SELL</v>
      </c>
      <c r="M1094" s="1" t="str">
        <f t="shared" si="5"/>
        <v>HOLD</v>
      </c>
      <c r="N1094" s="1">
        <f t="shared" si="6"/>
        <v>1019.6</v>
      </c>
      <c r="O1094" s="1">
        <f t="shared" si="9"/>
        <v>0</v>
      </c>
    </row>
    <row r="1095" ht="14.25" customHeight="1">
      <c r="A1095" s="4">
        <v>42809.0</v>
      </c>
      <c r="B1095" s="1">
        <v>2028.0</v>
      </c>
      <c r="C1095" s="1">
        <v>2160.0</v>
      </c>
      <c r="D1095" s="1">
        <v>2028.0</v>
      </c>
      <c r="E1095" s="1">
        <v>2068.2</v>
      </c>
      <c r="F1095" s="1">
        <v>2351057.0</v>
      </c>
      <c r="G1095" s="1">
        <f t="shared" si="1"/>
        <v>2085.4</v>
      </c>
      <c r="H1095" s="13">
        <f t="shared" si="2"/>
        <v>4902894268</v>
      </c>
      <c r="I1095" s="1">
        <f t="shared" si="7"/>
        <v>2075775009805</v>
      </c>
      <c r="J1095" s="1">
        <f t="shared" si="8"/>
        <v>1634274435</v>
      </c>
      <c r="K1095" s="15">
        <f t="shared" si="3"/>
        <v>1270.150818</v>
      </c>
      <c r="L1095" s="1" t="str">
        <f t="shared" si="4"/>
        <v>SELL</v>
      </c>
      <c r="M1095" s="1" t="str">
        <f t="shared" si="5"/>
        <v>HOLD</v>
      </c>
      <c r="N1095" s="1">
        <f t="shared" si="6"/>
        <v>1019.6</v>
      </c>
      <c r="O1095" s="1">
        <f t="shared" si="9"/>
        <v>0</v>
      </c>
    </row>
    <row r="1096" ht="14.25" customHeight="1">
      <c r="A1096" s="4">
        <v>42810.0</v>
      </c>
      <c r="B1096" s="1">
        <v>2061.2</v>
      </c>
      <c r="C1096" s="1">
        <v>2089.0</v>
      </c>
      <c r="D1096" s="1">
        <v>2055.8</v>
      </c>
      <c r="E1096" s="1">
        <v>2082.85</v>
      </c>
      <c r="F1096" s="1">
        <v>2058473.0</v>
      </c>
      <c r="G1096" s="1">
        <f t="shared" si="1"/>
        <v>2075.883333</v>
      </c>
      <c r="H1096" s="13">
        <f t="shared" si="2"/>
        <v>4273149793</v>
      </c>
      <c r="I1096" s="14">
        <f t="shared" si="7"/>
        <v>2080048159598</v>
      </c>
      <c r="J1096" s="1">
        <f t="shared" si="8"/>
        <v>1636332908</v>
      </c>
      <c r="K1096" s="15">
        <f t="shared" si="3"/>
        <v>1271.164412</v>
      </c>
      <c r="L1096" s="1" t="str">
        <f t="shared" si="4"/>
        <v>SELL</v>
      </c>
      <c r="M1096" s="1" t="str">
        <f t="shared" si="5"/>
        <v>HOLD</v>
      </c>
      <c r="N1096" s="1">
        <f t="shared" si="6"/>
        <v>1019.6</v>
      </c>
      <c r="O1096" s="1">
        <f t="shared" si="9"/>
        <v>0</v>
      </c>
    </row>
    <row r="1097" ht="14.25" customHeight="1">
      <c r="A1097" s="4">
        <v>42811.0</v>
      </c>
      <c r="B1097" s="1">
        <v>2096.75</v>
      </c>
      <c r="C1097" s="1">
        <v>2124.0</v>
      </c>
      <c r="D1097" s="1">
        <v>2075.1</v>
      </c>
      <c r="E1097" s="1">
        <v>2111.95</v>
      </c>
      <c r="F1097" s="1">
        <v>2108421.0</v>
      </c>
      <c r="G1097" s="1">
        <f t="shared" si="1"/>
        <v>2103.683333</v>
      </c>
      <c r="H1097" s="13">
        <f t="shared" si="2"/>
        <v>4435450117</v>
      </c>
      <c r="I1097" s="1">
        <f t="shared" si="7"/>
        <v>2084483609715</v>
      </c>
      <c r="J1097" s="1">
        <f t="shared" si="8"/>
        <v>1638441329</v>
      </c>
      <c r="K1097" s="15">
        <f t="shared" si="3"/>
        <v>1272.235736</v>
      </c>
      <c r="L1097" s="1" t="str">
        <f t="shared" si="4"/>
        <v>SELL</v>
      </c>
      <c r="M1097" s="1" t="str">
        <f t="shared" si="5"/>
        <v>HOLD</v>
      </c>
      <c r="N1097" s="1">
        <f t="shared" si="6"/>
        <v>1019.6</v>
      </c>
      <c r="O1097" s="1">
        <f t="shared" si="9"/>
        <v>0</v>
      </c>
    </row>
    <row r="1098" ht="14.25" customHeight="1">
      <c r="A1098" s="4">
        <v>42814.0</v>
      </c>
      <c r="B1098" s="1">
        <v>2119.0</v>
      </c>
      <c r="C1098" s="1">
        <v>2149.0</v>
      </c>
      <c r="D1098" s="1">
        <v>2096.0</v>
      </c>
      <c r="E1098" s="1">
        <v>2127.9</v>
      </c>
      <c r="F1098" s="1">
        <v>1547390.0</v>
      </c>
      <c r="G1098" s="1">
        <f t="shared" si="1"/>
        <v>2124.3</v>
      </c>
      <c r="H1098" s="13">
        <f t="shared" si="2"/>
        <v>3287120577</v>
      </c>
      <c r="I1098" s="14">
        <f t="shared" si="7"/>
        <v>2087770730292</v>
      </c>
      <c r="J1098" s="1">
        <f t="shared" si="8"/>
        <v>1639988719</v>
      </c>
      <c r="K1098" s="15">
        <f t="shared" si="3"/>
        <v>1273.03969</v>
      </c>
      <c r="L1098" s="1" t="str">
        <f t="shared" si="4"/>
        <v>SELL</v>
      </c>
      <c r="M1098" s="1" t="str">
        <f t="shared" si="5"/>
        <v>HOLD</v>
      </c>
      <c r="N1098" s="1">
        <f t="shared" si="6"/>
        <v>1019.6</v>
      </c>
      <c r="O1098" s="1">
        <f t="shared" si="9"/>
        <v>0</v>
      </c>
    </row>
    <row r="1099" ht="14.25" customHeight="1">
      <c r="A1099" s="4">
        <v>42815.0</v>
      </c>
      <c r="B1099" s="1">
        <v>2149.0</v>
      </c>
      <c r="C1099" s="1">
        <v>2169.6</v>
      </c>
      <c r="D1099" s="1">
        <v>2133.6</v>
      </c>
      <c r="E1099" s="1">
        <v>2154.0</v>
      </c>
      <c r="F1099" s="1">
        <v>1325425.0</v>
      </c>
      <c r="G1099" s="1">
        <f t="shared" si="1"/>
        <v>2152.4</v>
      </c>
      <c r="H1099" s="13">
        <f t="shared" si="2"/>
        <v>2852844770</v>
      </c>
      <c r="I1099" s="1">
        <f t="shared" si="7"/>
        <v>2090623575062</v>
      </c>
      <c r="J1099" s="1">
        <f t="shared" si="8"/>
        <v>1641314144</v>
      </c>
      <c r="K1099" s="15">
        <f t="shared" si="3"/>
        <v>1273.749808</v>
      </c>
      <c r="L1099" s="1" t="str">
        <f t="shared" si="4"/>
        <v>SELL</v>
      </c>
      <c r="M1099" s="1" t="str">
        <f t="shared" si="5"/>
        <v>HOLD</v>
      </c>
      <c r="N1099" s="1">
        <f t="shared" si="6"/>
        <v>1019.6</v>
      </c>
      <c r="O1099" s="1">
        <f t="shared" si="9"/>
        <v>0</v>
      </c>
    </row>
    <row r="1100" ht="14.25" customHeight="1">
      <c r="A1100" s="4">
        <v>42816.0</v>
      </c>
      <c r="B1100" s="1">
        <v>2160.15</v>
      </c>
      <c r="C1100" s="1">
        <v>2184.6</v>
      </c>
      <c r="D1100" s="1">
        <v>2118.0</v>
      </c>
      <c r="E1100" s="1">
        <v>2131.45</v>
      </c>
      <c r="F1100" s="1">
        <v>897547.0</v>
      </c>
      <c r="G1100" s="1">
        <f t="shared" si="1"/>
        <v>2144.683333</v>
      </c>
      <c r="H1100" s="13">
        <f t="shared" si="2"/>
        <v>1924954092</v>
      </c>
      <c r="I1100" s="14">
        <f t="shared" si="7"/>
        <v>2092548529154</v>
      </c>
      <c r="J1100" s="1">
        <f t="shared" si="8"/>
        <v>1642211691</v>
      </c>
      <c r="K1100" s="15">
        <f t="shared" si="3"/>
        <v>1274.225814</v>
      </c>
      <c r="L1100" s="1" t="str">
        <f t="shared" si="4"/>
        <v>SELL</v>
      </c>
      <c r="M1100" s="1" t="str">
        <f t="shared" si="5"/>
        <v>HOLD</v>
      </c>
      <c r="N1100" s="1">
        <f t="shared" si="6"/>
        <v>1019.6</v>
      </c>
      <c r="O1100" s="1">
        <f t="shared" si="9"/>
        <v>0</v>
      </c>
    </row>
    <row r="1101" ht="14.25" customHeight="1">
      <c r="A1101" s="4">
        <v>42817.0</v>
      </c>
      <c r="B1101" s="1">
        <v>2140.0</v>
      </c>
      <c r="C1101" s="1">
        <v>2158.75</v>
      </c>
      <c r="D1101" s="1">
        <v>2122.45</v>
      </c>
      <c r="E1101" s="1">
        <v>2150.55</v>
      </c>
      <c r="F1101" s="1">
        <v>943744.0</v>
      </c>
      <c r="G1101" s="1">
        <f t="shared" si="1"/>
        <v>2143.916667</v>
      </c>
      <c r="H1101" s="13">
        <f t="shared" si="2"/>
        <v>2023308491</v>
      </c>
      <c r="I1101" s="1">
        <f t="shared" si="7"/>
        <v>2094571837645</v>
      </c>
      <c r="J1101" s="1">
        <f t="shared" si="8"/>
        <v>1643155435</v>
      </c>
      <c r="K1101" s="15">
        <f t="shared" si="3"/>
        <v>1274.72532</v>
      </c>
      <c r="L1101" s="1" t="str">
        <f t="shared" si="4"/>
        <v>SELL</v>
      </c>
      <c r="M1101" s="1" t="str">
        <f t="shared" si="5"/>
        <v>HOLD</v>
      </c>
      <c r="N1101" s="1">
        <f t="shared" si="6"/>
        <v>1019.6</v>
      </c>
      <c r="O1101" s="1">
        <f t="shared" si="9"/>
        <v>0</v>
      </c>
    </row>
    <row r="1102" ht="14.25" customHeight="1">
      <c r="A1102" s="4">
        <v>42818.0</v>
      </c>
      <c r="B1102" s="1">
        <v>2145.0</v>
      </c>
      <c r="C1102" s="1">
        <v>2180.0</v>
      </c>
      <c r="D1102" s="1">
        <v>2135.2</v>
      </c>
      <c r="E1102" s="1">
        <v>2159.95</v>
      </c>
      <c r="F1102" s="1">
        <v>1410355.0</v>
      </c>
      <c r="G1102" s="1">
        <f t="shared" si="1"/>
        <v>2158.383333</v>
      </c>
      <c r="H1102" s="13">
        <f t="shared" si="2"/>
        <v>3044086726</v>
      </c>
      <c r="I1102" s="14">
        <f t="shared" si="7"/>
        <v>2097615924371</v>
      </c>
      <c r="J1102" s="1">
        <f t="shared" si="8"/>
        <v>1644565790</v>
      </c>
      <c r="K1102" s="15">
        <f t="shared" si="3"/>
        <v>1275.483132</v>
      </c>
      <c r="L1102" s="1" t="str">
        <f t="shared" si="4"/>
        <v>SELL</v>
      </c>
      <c r="M1102" s="1" t="str">
        <f t="shared" si="5"/>
        <v>HOLD</v>
      </c>
      <c r="N1102" s="1">
        <f t="shared" si="6"/>
        <v>1019.6</v>
      </c>
      <c r="O1102" s="1">
        <f t="shared" si="9"/>
        <v>0</v>
      </c>
    </row>
    <row r="1103" ht="14.25" customHeight="1">
      <c r="A1103" s="4">
        <v>42821.0</v>
      </c>
      <c r="B1103" s="1">
        <v>2158.8</v>
      </c>
      <c r="C1103" s="1">
        <v>2167.0</v>
      </c>
      <c r="D1103" s="1">
        <v>2130.15</v>
      </c>
      <c r="E1103" s="1">
        <v>2141.35</v>
      </c>
      <c r="F1103" s="1">
        <v>1292824.0</v>
      </c>
      <c r="G1103" s="1">
        <f t="shared" si="1"/>
        <v>2146.166667</v>
      </c>
      <c r="H1103" s="13">
        <f t="shared" si="2"/>
        <v>2774615775</v>
      </c>
      <c r="I1103" s="1">
        <f t="shared" si="7"/>
        <v>2100390540145</v>
      </c>
      <c r="J1103" s="1">
        <f t="shared" si="8"/>
        <v>1645858614</v>
      </c>
      <c r="K1103" s="15">
        <f t="shared" si="3"/>
        <v>1276.167055</v>
      </c>
      <c r="L1103" s="1" t="str">
        <f t="shared" si="4"/>
        <v>SELL</v>
      </c>
      <c r="M1103" s="1" t="str">
        <f t="shared" si="5"/>
        <v>HOLD</v>
      </c>
      <c r="N1103" s="1">
        <f t="shared" si="6"/>
        <v>1019.6</v>
      </c>
      <c r="O1103" s="1">
        <f t="shared" si="9"/>
        <v>0</v>
      </c>
    </row>
    <row r="1104" ht="14.25" customHeight="1">
      <c r="A1104" s="4">
        <v>42822.0</v>
      </c>
      <c r="B1104" s="1">
        <v>2144.0</v>
      </c>
      <c r="C1104" s="1">
        <v>2157.75</v>
      </c>
      <c r="D1104" s="1">
        <v>2116.05</v>
      </c>
      <c r="E1104" s="1">
        <v>2129.85</v>
      </c>
      <c r="F1104" s="1">
        <v>547579.0</v>
      </c>
      <c r="G1104" s="1">
        <f t="shared" si="1"/>
        <v>2134.55</v>
      </c>
      <c r="H1104" s="13">
        <f t="shared" si="2"/>
        <v>1168834754</v>
      </c>
      <c r="I1104" s="14">
        <f t="shared" si="7"/>
        <v>2101559374900</v>
      </c>
      <c r="J1104" s="1">
        <f t="shared" si="8"/>
        <v>1646406193</v>
      </c>
      <c r="K1104" s="15">
        <f t="shared" si="3"/>
        <v>1276.452545</v>
      </c>
      <c r="L1104" s="1" t="str">
        <f t="shared" si="4"/>
        <v>SELL</v>
      </c>
      <c r="M1104" s="1" t="str">
        <f t="shared" si="5"/>
        <v>HOLD</v>
      </c>
      <c r="N1104" s="1">
        <f t="shared" si="6"/>
        <v>1019.6</v>
      </c>
      <c r="O1104" s="1">
        <f t="shared" si="9"/>
        <v>0</v>
      </c>
    </row>
    <row r="1105" ht="14.25" customHeight="1">
      <c r="A1105" s="4">
        <v>42823.0</v>
      </c>
      <c r="B1105" s="1">
        <v>2129.85</v>
      </c>
      <c r="C1105" s="1">
        <v>2138.0</v>
      </c>
      <c r="D1105" s="1">
        <v>2105.2</v>
      </c>
      <c r="E1105" s="1">
        <v>2128.6</v>
      </c>
      <c r="F1105" s="1">
        <v>1242314.0</v>
      </c>
      <c r="G1105" s="1">
        <f t="shared" si="1"/>
        <v>2123.933333</v>
      </c>
      <c r="H1105" s="13">
        <f t="shared" si="2"/>
        <v>2638592115</v>
      </c>
      <c r="I1105" s="1">
        <f t="shared" si="7"/>
        <v>2104197967015</v>
      </c>
      <c r="J1105" s="1">
        <f t="shared" si="8"/>
        <v>1647648507</v>
      </c>
      <c r="K1105" s="15">
        <f t="shared" si="3"/>
        <v>1277.091539</v>
      </c>
      <c r="L1105" s="1" t="str">
        <f t="shared" si="4"/>
        <v>SELL</v>
      </c>
      <c r="M1105" s="1" t="str">
        <f t="shared" si="5"/>
        <v>HOLD</v>
      </c>
      <c r="N1105" s="1">
        <f t="shared" si="6"/>
        <v>1019.6</v>
      </c>
      <c r="O1105" s="1">
        <f t="shared" si="9"/>
        <v>0</v>
      </c>
    </row>
    <row r="1106" ht="14.25" customHeight="1">
      <c r="A1106" s="4">
        <v>42824.0</v>
      </c>
      <c r="B1106" s="1">
        <v>2130.0</v>
      </c>
      <c r="C1106" s="1">
        <v>2134.9</v>
      </c>
      <c r="D1106" s="1">
        <v>2077.0</v>
      </c>
      <c r="E1106" s="1">
        <v>2089.25</v>
      </c>
      <c r="F1106" s="1">
        <v>1070531.0</v>
      </c>
      <c r="G1106" s="1">
        <f t="shared" si="1"/>
        <v>2100.383333</v>
      </c>
      <c r="H1106" s="13">
        <f t="shared" si="2"/>
        <v>2248525470</v>
      </c>
      <c r="I1106" s="14">
        <f t="shared" si="7"/>
        <v>2106446492485</v>
      </c>
      <c r="J1106" s="1">
        <f t="shared" si="8"/>
        <v>1648719038</v>
      </c>
      <c r="K1106" s="15">
        <f t="shared" si="3"/>
        <v>1277.626111</v>
      </c>
      <c r="L1106" s="1" t="str">
        <f t="shared" si="4"/>
        <v>SELL</v>
      </c>
      <c r="M1106" s="1" t="str">
        <f t="shared" si="5"/>
        <v>HOLD</v>
      </c>
      <c r="N1106" s="1">
        <f t="shared" si="6"/>
        <v>1019.6</v>
      </c>
      <c r="O1106" s="1">
        <f t="shared" si="9"/>
        <v>0</v>
      </c>
    </row>
    <row r="1107" ht="14.25" customHeight="1">
      <c r="A1107" s="4">
        <v>42825.0</v>
      </c>
      <c r="B1107" s="1">
        <v>2083.1</v>
      </c>
      <c r="C1107" s="1">
        <v>2116.4</v>
      </c>
      <c r="D1107" s="1">
        <v>2068.0</v>
      </c>
      <c r="E1107" s="1">
        <v>2104.15</v>
      </c>
      <c r="F1107" s="1">
        <v>2174235.0</v>
      </c>
      <c r="G1107" s="1">
        <f t="shared" si="1"/>
        <v>2096.183333</v>
      </c>
      <c r="H1107" s="13">
        <f t="shared" si="2"/>
        <v>4557595170</v>
      </c>
      <c r="I1107" s="1">
        <f t="shared" si="7"/>
        <v>2111004087655</v>
      </c>
      <c r="J1107" s="1">
        <f t="shared" si="8"/>
        <v>1650893273</v>
      </c>
      <c r="K1107" s="15">
        <f t="shared" si="3"/>
        <v>1278.704155</v>
      </c>
      <c r="L1107" s="1" t="str">
        <f t="shared" si="4"/>
        <v>SELL</v>
      </c>
      <c r="M1107" s="1" t="str">
        <f t="shared" si="5"/>
        <v>HOLD</v>
      </c>
      <c r="N1107" s="1">
        <f t="shared" si="6"/>
        <v>1019.6</v>
      </c>
      <c r="O1107" s="1">
        <f t="shared" si="9"/>
        <v>0</v>
      </c>
    </row>
    <row r="1108" ht="14.25" customHeight="1">
      <c r="A1108" s="4">
        <v>42828.0</v>
      </c>
      <c r="B1108" s="1">
        <v>2100.15</v>
      </c>
      <c r="C1108" s="1">
        <v>2107.8</v>
      </c>
      <c r="D1108" s="1">
        <v>2056.0</v>
      </c>
      <c r="E1108" s="1">
        <v>2084.25</v>
      </c>
      <c r="F1108" s="1">
        <v>1680793.0</v>
      </c>
      <c r="G1108" s="1">
        <f t="shared" si="1"/>
        <v>2082.683333</v>
      </c>
      <c r="H1108" s="13">
        <f t="shared" si="2"/>
        <v>3500559568</v>
      </c>
      <c r="I1108" s="14">
        <f t="shared" si="7"/>
        <v>2114504647223</v>
      </c>
      <c r="J1108" s="1">
        <f t="shared" si="8"/>
        <v>1652574066</v>
      </c>
      <c r="K1108" s="15">
        <f t="shared" si="3"/>
        <v>1279.521863</v>
      </c>
      <c r="L1108" s="1" t="str">
        <f t="shared" si="4"/>
        <v>SELL</v>
      </c>
      <c r="M1108" s="1" t="str">
        <f t="shared" si="5"/>
        <v>HOLD</v>
      </c>
      <c r="N1108" s="1">
        <f t="shared" si="6"/>
        <v>1019.6</v>
      </c>
      <c r="O1108" s="1">
        <f t="shared" si="9"/>
        <v>0</v>
      </c>
    </row>
    <row r="1109" ht="14.25" customHeight="1">
      <c r="A1109" s="4">
        <v>42829.0</v>
      </c>
      <c r="B1109" s="1">
        <v>2087.0</v>
      </c>
      <c r="C1109" s="1">
        <v>2118.0</v>
      </c>
      <c r="D1109" s="1">
        <v>2080.0</v>
      </c>
      <c r="E1109" s="1">
        <v>2113.8</v>
      </c>
      <c r="F1109" s="1">
        <v>1333098.0</v>
      </c>
      <c r="G1109" s="1">
        <f t="shared" si="1"/>
        <v>2103.933333</v>
      </c>
      <c r="H1109" s="13">
        <f t="shared" si="2"/>
        <v>2804749319</v>
      </c>
      <c r="I1109" s="1">
        <f t="shared" si="7"/>
        <v>2117309396542</v>
      </c>
      <c r="J1109" s="1">
        <f t="shared" si="8"/>
        <v>1653907164</v>
      </c>
      <c r="K1109" s="15">
        <f t="shared" si="3"/>
        <v>1280.186363</v>
      </c>
      <c r="L1109" s="1" t="str">
        <f t="shared" si="4"/>
        <v>SELL</v>
      </c>
      <c r="M1109" s="1" t="str">
        <f t="shared" si="5"/>
        <v>HOLD</v>
      </c>
      <c r="N1109" s="1">
        <f t="shared" si="6"/>
        <v>1019.6</v>
      </c>
      <c r="O1109" s="1">
        <f t="shared" si="9"/>
        <v>0</v>
      </c>
    </row>
    <row r="1110" ht="14.25" customHeight="1">
      <c r="A1110" s="4">
        <v>42830.0</v>
      </c>
      <c r="B1110" s="1">
        <v>2115.0</v>
      </c>
      <c r="C1110" s="1">
        <v>2160.95</v>
      </c>
      <c r="D1110" s="1">
        <v>2115.0</v>
      </c>
      <c r="E1110" s="1">
        <v>2158.15</v>
      </c>
      <c r="F1110" s="1">
        <v>1314034.0</v>
      </c>
      <c r="G1110" s="1">
        <f t="shared" si="1"/>
        <v>2144.7</v>
      </c>
      <c r="H1110" s="13">
        <f t="shared" si="2"/>
        <v>2818208720</v>
      </c>
      <c r="I1110" s="14">
        <f t="shared" si="7"/>
        <v>2120127605261</v>
      </c>
      <c r="J1110" s="1">
        <f t="shared" si="8"/>
        <v>1655221198</v>
      </c>
      <c r="K1110" s="15">
        <f t="shared" si="3"/>
        <v>1280.872676</v>
      </c>
      <c r="L1110" s="1" t="str">
        <f t="shared" si="4"/>
        <v>SELL</v>
      </c>
      <c r="M1110" s="1" t="str">
        <f t="shared" si="5"/>
        <v>HOLD</v>
      </c>
      <c r="N1110" s="1">
        <f t="shared" si="6"/>
        <v>1019.6</v>
      </c>
      <c r="O1110" s="1">
        <f t="shared" si="9"/>
        <v>0</v>
      </c>
    </row>
    <row r="1111" ht="14.25" customHeight="1">
      <c r="A1111" s="4">
        <v>42831.0</v>
      </c>
      <c r="B1111" s="1">
        <v>2165.0</v>
      </c>
      <c r="C1111" s="1">
        <v>2214.0</v>
      </c>
      <c r="D1111" s="1">
        <v>2138.2</v>
      </c>
      <c r="E1111" s="1">
        <v>2206.95</v>
      </c>
      <c r="F1111" s="1">
        <v>1772281.0</v>
      </c>
      <c r="G1111" s="1">
        <f t="shared" si="1"/>
        <v>2186.383333</v>
      </c>
      <c r="H1111" s="13">
        <f t="shared" si="2"/>
        <v>3874885640</v>
      </c>
      <c r="I1111" s="1">
        <f t="shared" si="7"/>
        <v>2124002490902</v>
      </c>
      <c r="J1111" s="1">
        <f t="shared" si="8"/>
        <v>1656993479</v>
      </c>
      <c r="K1111" s="15">
        <f t="shared" si="3"/>
        <v>1281.841189</v>
      </c>
      <c r="L1111" s="1" t="str">
        <f t="shared" si="4"/>
        <v>SELL</v>
      </c>
      <c r="M1111" s="1" t="str">
        <f t="shared" si="5"/>
        <v>HOLD</v>
      </c>
      <c r="N1111" s="1">
        <f t="shared" si="6"/>
        <v>1019.6</v>
      </c>
      <c r="O1111" s="1">
        <f t="shared" si="9"/>
        <v>0</v>
      </c>
    </row>
    <row r="1112" ht="14.25" customHeight="1">
      <c r="A1112" s="4">
        <v>42832.0</v>
      </c>
      <c r="B1112" s="1">
        <v>2249.0</v>
      </c>
      <c r="C1112" s="1">
        <v>2254.0</v>
      </c>
      <c r="D1112" s="1">
        <v>2183.8</v>
      </c>
      <c r="E1112" s="1">
        <v>2237.35</v>
      </c>
      <c r="F1112" s="1">
        <v>1367169.0</v>
      </c>
      <c r="G1112" s="1">
        <f t="shared" si="1"/>
        <v>2225.05</v>
      </c>
      <c r="H1112" s="13">
        <f t="shared" si="2"/>
        <v>3042019383</v>
      </c>
      <c r="I1112" s="14">
        <f t="shared" si="7"/>
        <v>2127044510285</v>
      </c>
      <c r="J1112" s="1">
        <f t="shared" si="8"/>
        <v>1658360648</v>
      </c>
      <c r="K1112" s="15">
        <f t="shared" si="3"/>
        <v>1282.618779</v>
      </c>
      <c r="L1112" s="1" t="str">
        <f t="shared" si="4"/>
        <v>SELL</v>
      </c>
      <c r="M1112" s="1" t="str">
        <f t="shared" si="5"/>
        <v>HOLD</v>
      </c>
      <c r="N1112" s="1">
        <f t="shared" si="6"/>
        <v>1019.6</v>
      </c>
      <c r="O1112" s="1">
        <f t="shared" si="9"/>
        <v>0</v>
      </c>
    </row>
    <row r="1113" ht="14.25" customHeight="1">
      <c r="A1113" s="4">
        <v>42835.0</v>
      </c>
      <c r="B1113" s="1">
        <v>2238.0</v>
      </c>
      <c r="C1113" s="1">
        <v>2239.0</v>
      </c>
      <c r="D1113" s="1">
        <v>2185.05</v>
      </c>
      <c r="E1113" s="1">
        <v>2213.55</v>
      </c>
      <c r="F1113" s="1">
        <v>952011.0</v>
      </c>
      <c r="G1113" s="1">
        <f t="shared" si="1"/>
        <v>2212.533333</v>
      </c>
      <c r="H1113" s="13">
        <f t="shared" si="2"/>
        <v>2106356071</v>
      </c>
      <c r="I1113" s="1">
        <f t="shared" si="7"/>
        <v>2129150866356</v>
      </c>
      <c r="J1113" s="1">
        <f t="shared" si="8"/>
        <v>1659312659</v>
      </c>
      <c r="K1113" s="15">
        <f t="shared" si="3"/>
        <v>1283.152307</v>
      </c>
      <c r="L1113" s="1" t="str">
        <f t="shared" si="4"/>
        <v>SELL</v>
      </c>
      <c r="M1113" s="1" t="str">
        <f t="shared" si="5"/>
        <v>HOLD</v>
      </c>
      <c r="N1113" s="1">
        <f t="shared" si="6"/>
        <v>1019.6</v>
      </c>
      <c r="O1113" s="1">
        <f t="shared" si="9"/>
        <v>0</v>
      </c>
    </row>
    <row r="1114" ht="14.25" customHeight="1">
      <c r="A1114" s="4">
        <v>42836.0</v>
      </c>
      <c r="B1114" s="1">
        <v>2210.0</v>
      </c>
      <c r="C1114" s="1">
        <v>2276.95</v>
      </c>
      <c r="D1114" s="1">
        <v>2210.0</v>
      </c>
      <c r="E1114" s="1">
        <v>2269.75</v>
      </c>
      <c r="F1114" s="1">
        <v>1219953.0</v>
      </c>
      <c r="G1114" s="1">
        <f t="shared" si="1"/>
        <v>2252.233333</v>
      </c>
      <c r="H1114" s="13">
        <f t="shared" si="2"/>
        <v>2747618812</v>
      </c>
      <c r="I1114" s="14">
        <f t="shared" si="7"/>
        <v>2131898485168</v>
      </c>
      <c r="J1114" s="1">
        <f t="shared" si="8"/>
        <v>1660532612</v>
      </c>
      <c r="K1114" s="15">
        <f t="shared" si="3"/>
        <v>1283.864267</v>
      </c>
      <c r="L1114" s="1" t="str">
        <f t="shared" si="4"/>
        <v>SELL</v>
      </c>
      <c r="M1114" s="1" t="str">
        <f t="shared" si="5"/>
        <v>HOLD</v>
      </c>
      <c r="N1114" s="1">
        <f t="shared" si="6"/>
        <v>1019.6</v>
      </c>
      <c r="O1114" s="1">
        <f t="shared" si="9"/>
        <v>0</v>
      </c>
    </row>
    <row r="1115" ht="14.25" customHeight="1">
      <c r="A1115" s="4">
        <v>42837.0</v>
      </c>
      <c r="B1115" s="1">
        <v>2284.9</v>
      </c>
      <c r="C1115" s="1">
        <v>2297.0</v>
      </c>
      <c r="D1115" s="1">
        <v>2271.0</v>
      </c>
      <c r="E1115" s="1">
        <v>2279.85</v>
      </c>
      <c r="F1115" s="1">
        <v>959072.0</v>
      </c>
      <c r="G1115" s="1">
        <f t="shared" si="1"/>
        <v>2282.616667</v>
      </c>
      <c r="H1115" s="13">
        <f t="shared" si="2"/>
        <v>2189193732</v>
      </c>
      <c r="I1115" s="1">
        <f t="shared" si="7"/>
        <v>2134087678900</v>
      </c>
      <c r="J1115" s="1">
        <f t="shared" si="8"/>
        <v>1661491684</v>
      </c>
      <c r="K1115" s="15">
        <f t="shared" si="3"/>
        <v>1284.440783</v>
      </c>
      <c r="L1115" s="1" t="str">
        <f t="shared" si="4"/>
        <v>SELL</v>
      </c>
      <c r="M1115" s="1" t="str">
        <f t="shared" si="5"/>
        <v>HOLD</v>
      </c>
      <c r="N1115" s="1">
        <f t="shared" si="6"/>
        <v>1019.6</v>
      </c>
      <c r="O1115" s="1">
        <f t="shared" si="9"/>
        <v>0</v>
      </c>
    </row>
    <row r="1116" ht="14.25" customHeight="1">
      <c r="A1116" s="4">
        <v>42838.0</v>
      </c>
      <c r="B1116" s="1">
        <v>2293.0</v>
      </c>
      <c r="C1116" s="1">
        <v>2293.0</v>
      </c>
      <c r="D1116" s="1">
        <v>2221.3</v>
      </c>
      <c r="E1116" s="1">
        <v>2227.05</v>
      </c>
      <c r="F1116" s="1">
        <v>974412.0</v>
      </c>
      <c r="G1116" s="1">
        <f t="shared" si="1"/>
        <v>2247.116667</v>
      </c>
      <c r="H1116" s="13">
        <f t="shared" si="2"/>
        <v>2189617445</v>
      </c>
      <c r="I1116" s="14">
        <f t="shared" si="7"/>
        <v>2136277296345</v>
      </c>
      <c r="J1116" s="1">
        <f t="shared" si="8"/>
        <v>1662466096</v>
      </c>
      <c r="K1116" s="15">
        <f t="shared" si="3"/>
        <v>1285.00503</v>
      </c>
      <c r="L1116" s="1" t="str">
        <f t="shared" si="4"/>
        <v>SELL</v>
      </c>
      <c r="M1116" s="1" t="str">
        <f t="shared" si="5"/>
        <v>HOLD</v>
      </c>
      <c r="N1116" s="1">
        <f t="shared" si="6"/>
        <v>1019.6</v>
      </c>
      <c r="O1116" s="1">
        <f t="shared" si="9"/>
        <v>0</v>
      </c>
    </row>
    <row r="1117" ht="14.25" customHeight="1">
      <c r="A1117" s="4">
        <v>42839.0</v>
      </c>
      <c r="B1117" s="1">
        <v>2230.0</v>
      </c>
      <c r="C1117" s="1">
        <v>2289.0</v>
      </c>
      <c r="D1117" s="1">
        <v>2210.1</v>
      </c>
      <c r="E1117" s="1">
        <v>2276.05</v>
      </c>
      <c r="F1117" s="1">
        <v>948177.0</v>
      </c>
      <c r="G1117" s="1">
        <f t="shared" si="1"/>
        <v>2258.383333</v>
      </c>
      <c r="H1117" s="13">
        <f t="shared" si="2"/>
        <v>2141347134</v>
      </c>
      <c r="I1117" s="1">
        <f t="shared" si="7"/>
        <v>2138418643479</v>
      </c>
      <c r="J1117" s="1">
        <f t="shared" si="8"/>
        <v>1663414273</v>
      </c>
      <c r="K1117" s="15">
        <f t="shared" si="3"/>
        <v>1285.559874</v>
      </c>
      <c r="L1117" s="1" t="str">
        <f t="shared" si="4"/>
        <v>SELL</v>
      </c>
      <c r="M1117" s="1" t="str">
        <f t="shared" si="5"/>
        <v>HOLD</v>
      </c>
      <c r="N1117" s="1">
        <f t="shared" si="6"/>
        <v>1019.6</v>
      </c>
      <c r="O1117" s="1">
        <f t="shared" si="9"/>
        <v>0</v>
      </c>
    </row>
    <row r="1118" ht="14.25" customHeight="1">
      <c r="A1118" s="4">
        <v>42842.0</v>
      </c>
      <c r="B1118" s="1">
        <v>2284.9</v>
      </c>
      <c r="C1118" s="1">
        <v>2299.0</v>
      </c>
      <c r="D1118" s="1">
        <v>2262.0</v>
      </c>
      <c r="E1118" s="1">
        <v>2292.4</v>
      </c>
      <c r="F1118" s="1">
        <v>577837.0</v>
      </c>
      <c r="G1118" s="1">
        <f t="shared" si="1"/>
        <v>2284.466667</v>
      </c>
      <c r="H1118" s="13">
        <f t="shared" si="2"/>
        <v>1320049365</v>
      </c>
      <c r="I1118" s="14">
        <f t="shared" si="7"/>
        <v>2139738692844</v>
      </c>
      <c r="J1118" s="1">
        <f t="shared" si="8"/>
        <v>1663992110</v>
      </c>
      <c r="K1118" s="15">
        <f t="shared" si="3"/>
        <v>1285.906754</v>
      </c>
      <c r="L1118" s="1" t="str">
        <f t="shared" si="4"/>
        <v>SELL</v>
      </c>
      <c r="M1118" s="1" t="str">
        <f t="shared" si="5"/>
        <v>HOLD</v>
      </c>
      <c r="N1118" s="1">
        <f t="shared" si="6"/>
        <v>1019.6</v>
      </c>
      <c r="O1118" s="1">
        <f t="shared" si="9"/>
        <v>0</v>
      </c>
    </row>
    <row r="1119" ht="14.25" customHeight="1">
      <c r="A1119" s="4">
        <v>42843.0</v>
      </c>
      <c r="B1119" s="1">
        <v>2293.0</v>
      </c>
      <c r="C1119" s="1">
        <v>2299.9</v>
      </c>
      <c r="D1119" s="1">
        <v>2254.05</v>
      </c>
      <c r="E1119" s="1">
        <v>2268.85</v>
      </c>
      <c r="F1119" s="1">
        <v>631367.0</v>
      </c>
      <c r="G1119" s="1">
        <f t="shared" si="1"/>
        <v>2274.266667</v>
      </c>
      <c r="H1119" s="13">
        <f t="shared" si="2"/>
        <v>1435896923</v>
      </c>
      <c r="I1119" s="1">
        <f t="shared" si="7"/>
        <v>2141174589767</v>
      </c>
      <c r="J1119" s="1">
        <f t="shared" si="8"/>
        <v>1664623477</v>
      </c>
      <c r="K1119" s="15">
        <f t="shared" si="3"/>
        <v>1286.281624</v>
      </c>
      <c r="L1119" s="1" t="str">
        <f t="shared" si="4"/>
        <v>SELL</v>
      </c>
      <c r="M1119" s="1" t="str">
        <f t="shared" si="5"/>
        <v>HOLD</v>
      </c>
      <c r="N1119" s="1">
        <f t="shared" si="6"/>
        <v>1019.6</v>
      </c>
      <c r="O1119" s="1">
        <f t="shared" si="9"/>
        <v>0</v>
      </c>
    </row>
    <row r="1120" ht="14.25" customHeight="1">
      <c r="A1120" s="4">
        <v>42844.0</v>
      </c>
      <c r="B1120" s="1">
        <v>2269.0</v>
      </c>
      <c r="C1120" s="1">
        <v>2319.5</v>
      </c>
      <c r="D1120" s="1">
        <v>2255.0</v>
      </c>
      <c r="E1120" s="1">
        <v>2309.05</v>
      </c>
      <c r="F1120" s="1">
        <v>739550.0</v>
      </c>
      <c r="G1120" s="1">
        <f t="shared" si="1"/>
        <v>2294.516667</v>
      </c>
      <c r="H1120" s="13">
        <f t="shared" si="2"/>
        <v>1696909801</v>
      </c>
      <c r="I1120" s="14">
        <f t="shared" si="7"/>
        <v>2142871499568</v>
      </c>
      <c r="J1120" s="1">
        <f t="shared" si="8"/>
        <v>1665363027</v>
      </c>
      <c r="K1120" s="15">
        <f t="shared" si="3"/>
        <v>1286.729359</v>
      </c>
      <c r="L1120" s="1" t="str">
        <f t="shared" si="4"/>
        <v>SELL</v>
      </c>
      <c r="M1120" s="1" t="str">
        <f t="shared" si="5"/>
        <v>HOLD</v>
      </c>
      <c r="N1120" s="1">
        <f t="shared" si="6"/>
        <v>1019.6</v>
      </c>
      <c r="O1120" s="1">
        <f t="shared" si="9"/>
        <v>0</v>
      </c>
    </row>
    <row r="1121" ht="14.25" customHeight="1">
      <c r="A1121" s="4">
        <v>42845.0</v>
      </c>
      <c r="B1121" s="1">
        <v>2310.0</v>
      </c>
      <c r="C1121" s="1">
        <v>2320.0</v>
      </c>
      <c r="D1121" s="1">
        <v>2293.0</v>
      </c>
      <c r="E1121" s="1">
        <v>2310.55</v>
      </c>
      <c r="F1121" s="1">
        <v>514211.0</v>
      </c>
      <c r="G1121" s="1">
        <f t="shared" si="1"/>
        <v>2307.85</v>
      </c>
      <c r="H1121" s="13">
        <f t="shared" si="2"/>
        <v>1186721856</v>
      </c>
      <c r="I1121" s="1">
        <f t="shared" si="7"/>
        <v>2144058221424</v>
      </c>
      <c r="J1121" s="1">
        <f t="shared" si="8"/>
        <v>1665877238</v>
      </c>
      <c r="K1121" s="15">
        <f t="shared" si="3"/>
        <v>1287.044551</v>
      </c>
      <c r="L1121" s="1" t="str">
        <f t="shared" si="4"/>
        <v>SELL</v>
      </c>
      <c r="M1121" s="1" t="str">
        <f t="shared" si="5"/>
        <v>HOLD</v>
      </c>
      <c r="N1121" s="1">
        <f t="shared" si="6"/>
        <v>1019.6</v>
      </c>
      <c r="O1121" s="1">
        <f t="shared" si="9"/>
        <v>0</v>
      </c>
    </row>
    <row r="1122" ht="14.25" customHeight="1">
      <c r="A1122" s="4">
        <v>42846.0</v>
      </c>
      <c r="B1122" s="1">
        <v>2296.0</v>
      </c>
      <c r="C1122" s="1">
        <v>2344.15</v>
      </c>
      <c r="D1122" s="1">
        <v>2291.15</v>
      </c>
      <c r="E1122" s="1">
        <v>2307.65</v>
      </c>
      <c r="F1122" s="1">
        <v>1018091.0</v>
      </c>
      <c r="G1122" s="1">
        <f t="shared" si="1"/>
        <v>2314.316667</v>
      </c>
      <c r="H1122" s="13">
        <f t="shared" si="2"/>
        <v>2356184969</v>
      </c>
      <c r="I1122" s="14">
        <f t="shared" si="7"/>
        <v>2146414406394</v>
      </c>
      <c r="J1122" s="1">
        <f t="shared" si="8"/>
        <v>1666895329</v>
      </c>
      <c r="K1122" s="15">
        <f t="shared" si="3"/>
        <v>1287.671979</v>
      </c>
      <c r="L1122" s="1" t="str">
        <f t="shared" si="4"/>
        <v>SELL</v>
      </c>
      <c r="M1122" s="1" t="str">
        <f t="shared" si="5"/>
        <v>HOLD</v>
      </c>
      <c r="N1122" s="1">
        <f t="shared" si="6"/>
        <v>1019.6</v>
      </c>
      <c r="O1122" s="1">
        <f t="shared" si="9"/>
        <v>0</v>
      </c>
    </row>
    <row r="1123" ht="14.25" customHeight="1">
      <c r="A1123" s="4">
        <v>42849.0</v>
      </c>
      <c r="B1123" s="1">
        <v>2317.0</v>
      </c>
      <c r="C1123" s="1">
        <v>2406.9</v>
      </c>
      <c r="D1123" s="1">
        <v>2315.0</v>
      </c>
      <c r="E1123" s="1">
        <v>2399.55</v>
      </c>
      <c r="F1123" s="1">
        <v>1529418.0</v>
      </c>
      <c r="G1123" s="1">
        <f t="shared" si="1"/>
        <v>2373.816667</v>
      </c>
      <c r="H1123" s="13">
        <f t="shared" si="2"/>
        <v>3630557939</v>
      </c>
      <c r="I1123" s="1">
        <f t="shared" si="7"/>
        <v>2150044964332</v>
      </c>
      <c r="J1123" s="1">
        <f t="shared" si="8"/>
        <v>1668424747</v>
      </c>
      <c r="K1123" s="15">
        <f t="shared" si="3"/>
        <v>1288.66763</v>
      </c>
      <c r="L1123" s="1" t="str">
        <f t="shared" si="4"/>
        <v>SELL</v>
      </c>
      <c r="M1123" s="1" t="str">
        <f t="shared" si="5"/>
        <v>HOLD</v>
      </c>
      <c r="N1123" s="1">
        <f t="shared" si="6"/>
        <v>1019.6</v>
      </c>
      <c r="O1123" s="1">
        <f t="shared" si="9"/>
        <v>0</v>
      </c>
    </row>
    <row r="1124" ht="14.25" customHeight="1">
      <c r="A1124" s="4">
        <v>42850.0</v>
      </c>
      <c r="B1124" s="1">
        <v>2400.55</v>
      </c>
      <c r="C1124" s="1">
        <v>2435.0</v>
      </c>
      <c r="D1124" s="1">
        <v>2376.6</v>
      </c>
      <c r="E1124" s="1">
        <v>2425.4</v>
      </c>
      <c r="F1124" s="1">
        <v>1073235.0</v>
      </c>
      <c r="G1124" s="1">
        <f t="shared" si="1"/>
        <v>2412.333333</v>
      </c>
      <c r="H1124" s="13">
        <f t="shared" si="2"/>
        <v>2589000565</v>
      </c>
      <c r="I1124" s="14">
        <f t="shared" si="7"/>
        <v>2152633964897</v>
      </c>
      <c r="J1124" s="1">
        <f t="shared" si="8"/>
        <v>1669497982</v>
      </c>
      <c r="K1124" s="15">
        <f t="shared" si="3"/>
        <v>1289.389977</v>
      </c>
      <c r="L1124" s="1" t="str">
        <f t="shared" si="4"/>
        <v>SELL</v>
      </c>
      <c r="M1124" s="1" t="str">
        <f t="shared" si="5"/>
        <v>HOLD</v>
      </c>
      <c r="N1124" s="1">
        <f t="shared" si="6"/>
        <v>1019.6</v>
      </c>
      <c r="O1124" s="1">
        <f t="shared" si="9"/>
        <v>0</v>
      </c>
    </row>
    <row r="1125" ht="14.25" customHeight="1">
      <c r="A1125" s="4">
        <v>42851.0</v>
      </c>
      <c r="B1125" s="1">
        <v>2418.9</v>
      </c>
      <c r="C1125" s="1">
        <v>2419.0</v>
      </c>
      <c r="D1125" s="1">
        <v>2382.3</v>
      </c>
      <c r="E1125" s="1">
        <v>2390.75</v>
      </c>
      <c r="F1125" s="1">
        <v>546395.0</v>
      </c>
      <c r="G1125" s="1">
        <f t="shared" si="1"/>
        <v>2397.35</v>
      </c>
      <c r="H1125" s="13">
        <f t="shared" si="2"/>
        <v>1309900053</v>
      </c>
      <c r="I1125" s="1">
        <f t="shared" si="7"/>
        <v>2153943864951</v>
      </c>
      <c r="J1125" s="1">
        <f t="shared" si="8"/>
        <v>1670044377</v>
      </c>
      <c r="K1125" s="15">
        <f t="shared" si="3"/>
        <v>1289.752473</v>
      </c>
      <c r="L1125" s="1" t="str">
        <f t="shared" si="4"/>
        <v>SELL</v>
      </c>
      <c r="M1125" s="1" t="str">
        <f t="shared" si="5"/>
        <v>HOLD</v>
      </c>
      <c r="N1125" s="1">
        <f t="shared" si="6"/>
        <v>1019.6</v>
      </c>
      <c r="O1125" s="1">
        <f t="shared" si="9"/>
        <v>0</v>
      </c>
    </row>
    <row r="1126" ht="14.25" customHeight="1">
      <c r="A1126" s="4">
        <v>42852.0</v>
      </c>
      <c r="B1126" s="1">
        <v>2400.0</v>
      </c>
      <c r="C1126" s="1">
        <v>2411.75</v>
      </c>
      <c r="D1126" s="1">
        <v>2383.5</v>
      </c>
      <c r="E1126" s="1">
        <v>2401.6</v>
      </c>
      <c r="F1126" s="1">
        <v>453870.0</v>
      </c>
      <c r="G1126" s="1">
        <f t="shared" si="1"/>
        <v>2398.95</v>
      </c>
      <c r="H1126" s="13">
        <f t="shared" si="2"/>
        <v>1088811437</v>
      </c>
      <c r="I1126" s="14">
        <f t="shared" si="7"/>
        <v>2155032676387</v>
      </c>
      <c r="J1126" s="1">
        <f t="shared" si="8"/>
        <v>1670498247</v>
      </c>
      <c r="K1126" s="15">
        <f t="shared" si="3"/>
        <v>1290.053839</v>
      </c>
      <c r="L1126" s="1" t="str">
        <f t="shared" si="4"/>
        <v>SELL</v>
      </c>
      <c r="M1126" s="1" t="str">
        <f t="shared" si="5"/>
        <v>HOLD</v>
      </c>
      <c r="N1126" s="1">
        <f t="shared" si="6"/>
        <v>1019.6</v>
      </c>
      <c r="O1126" s="1">
        <f t="shared" si="9"/>
        <v>0</v>
      </c>
    </row>
    <row r="1127" ht="14.25" customHeight="1">
      <c r="A1127" s="4">
        <v>42853.0</v>
      </c>
      <c r="B1127" s="1">
        <v>2399.0</v>
      </c>
      <c r="C1127" s="1">
        <v>2445.0</v>
      </c>
      <c r="D1127" s="1">
        <v>2392.0</v>
      </c>
      <c r="E1127" s="1">
        <v>2417.9</v>
      </c>
      <c r="F1127" s="1">
        <v>763381.0</v>
      </c>
      <c r="G1127" s="1">
        <f t="shared" si="1"/>
        <v>2418.3</v>
      </c>
      <c r="H1127" s="13">
        <f t="shared" si="2"/>
        <v>1846084272</v>
      </c>
      <c r="I1127" s="1">
        <f t="shared" si="7"/>
        <v>2156878760659</v>
      </c>
      <c r="J1127" s="1">
        <f t="shared" si="8"/>
        <v>1671261628</v>
      </c>
      <c r="K1127" s="15">
        <f t="shared" si="3"/>
        <v>1290.569187</v>
      </c>
      <c r="L1127" s="1" t="str">
        <f t="shared" si="4"/>
        <v>SELL</v>
      </c>
      <c r="M1127" s="1" t="str">
        <f t="shared" si="5"/>
        <v>HOLD</v>
      </c>
      <c r="N1127" s="1">
        <f t="shared" si="6"/>
        <v>1019.6</v>
      </c>
      <c r="O1127" s="1">
        <f t="shared" si="9"/>
        <v>0</v>
      </c>
    </row>
    <row r="1128" ht="14.25" customHeight="1">
      <c r="A1128" s="4">
        <v>42856.0</v>
      </c>
      <c r="B1128" s="1">
        <v>2412.4</v>
      </c>
      <c r="C1128" s="1">
        <v>2425.5</v>
      </c>
      <c r="D1128" s="1">
        <v>2401.0</v>
      </c>
      <c r="E1128" s="1">
        <v>2410.5</v>
      </c>
      <c r="F1128" s="1">
        <v>268068.0</v>
      </c>
      <c r="G1128" s="1">
        <f t="shared" si="1"/>
        <v>2412.333333</v>
      </c>
      <c r="H1128" s="13">
        <f t="shared" si="2"/>
        <v>646669372</v>
      </c>
      <c r="I1128" s="14">
        <f t="shared" si="7"/>
        <v>2157525430031</v>
      </c>
      <c r="J1128" s="1">
        <f t="shared" si="8"/>
        <v>1671529696</v>
      </c>
      <c r="K1128" s="15">
        <f t="shared" si="3"/>
        <v>1290.749088</v>
      </c>
      <c r="L1128" s="1" t="str">
        <f t="shared" si="4"/>
        <v>SELL</v>
      </c>
      <c r="M1128" s="1" t="str">
        <f t="shared" si="5"/>
        <v>HOLD</v>
      </c>
      <c r="N1128" s="1">
        <f t="shared" si="6"/>
        <v>1019.6</v>
      </c>
      <c r="O1128" s="1">
        <f t="shared" si="9"/>
        <v>0</v>
      </c>
    </row>
    <row r="1129" ht="14.25" customHeight="1">
      <c r="A1129" s="4">
        <v>42857.0</v>
      </c>
      <c r="B1129" s="1">
        <v>2420.05</v>
      </c>
      <c r="C1129" s="1">
        <v>2498.0</v>
      </c>
      <c r="D1129" s="1">
        <v>2410.4</v>
      </c>
      <c r="E1129" s="1">
        <v>2488.55</v>
      </c>
      <c r="F1129" s="1">
        <v>1102451.0</v>
      </c>
      <c r="G1129" s="1">
        <f t="shared" si="1"/>
        <v>2465.65</v>
      </c>
      <c r="H1129" s="13">
        <f t="shared" si="2"/>
        <v>2718258308</v>
      </c>
      <c r="I1129" s="1">
        <f t="shared" si="7"/>
        <v>2160243688339</v>
      </c>
      <c r="J1129" s="1">
        <f t="shared" si="8"/>
        <v>1672632147</v>
      </c>
      <c r="K1129" s="15">
        <f t="shared" si="3"/>
        <v>1291.523478</v>
      </c>
      <c r="L1129" s="1" t="str">
        <f t="shared" si="4"/>
        <v>SELL</v>
      </c>
      <c r="M1129" s="1" t="str">
        <f t="shared" si="5"/>
        <v>HOLD</v>
      </c>
      <c r="N1129" s="1">
        <f t="shared" si="6"/>
        <v>1019.6</v>
      </c>
      <c r="O1129" s="1">
        <f t="shared" si="9"/>
        <v>0</v>
      </c>
    </row>
    <row r="1130" ht="14.25" customHeight="1">
      <c r="A1130" s="4">
        <v>42858.0</v>
      </c>
      <c r="B1130" s="1">
        <v>2484.95</v>
      </c>
      <c r="C1130" s="1">
        <v>2486.15</v>
      </c>
      <c r="D1130" s="1">
        <v>2433.25</v>
      </c>
      <c r="E1130" s="1">
        <v>2449.45</v>
      </c>
      <c r="F1130" s="1">
        <v>1250294.0</v>
      </c>
      <c r="G1130" s="1">
        <f t="shared" si="1"/>
        <v>2456.283333</v>
      </c>
      <c r="H1130" s="13">
        <f t="shared" si="2"/>
        <v>3071076314</v>
      </c>
      <c r="I1130" s="14">
        <f t="shared" si="7"/>
        <v>2163314764653</v>
      </c>
      <c r="J1130" s="1">
        <f t="shared" si="8"/>
        <v>1673882441</v>
      </c>
      <c r="K1130" s="15">
        <f t="shared" si="3"/>
        <v>1292.393487</v>
      </c>
      <c r="L1130" s="1" t="str">
        <f t="shared" si="4"/>
        <v>SELL</v>
      </c>
      <c r="M1130" s="1" t="str">
        <f t="shared" si="5"/>
        <v>HOLD</v>
      </c>
      <c r="N1130" s="1">
        <f t="shared" si="6"/>
        <v>1019.6</v>
      </c>
      <c r="O1130" s="1">
        <f t="shared" si="9"/>
        <v>0</v>
      </c>
    </row>
    <row r="1131" ht="14.25" customHeight="1">
      <c r="A1131" s="4">
        <v>42859.0</v>
      </c>
      <c r="B1131" s="1">
        <v>2470.0</v>
      </c>
      <c r="C1131" s="1">
        <v>2472.65</v>
      </c>
      <c r="D1131" s="1">
        <v>2381.6</v>
      </c>
      <c r="E1131" s="1">
        <v>2398.15</v>
      </c>
      <c r="F1131" s="1">
        <v>777121.0</v>
      </c>
      <c r="G1131" s="1">
        <f t="shared" si="1"/>
        <v>2417.466667</v>
      </c>
      <c r="H1131" s="13">
        <f t="shared" si="2"/>
        <v>1878664113</v>
      </c>
      <c r="I1131" s="1">
        <f t="shared" si="7"/>
        <v>2165193428767</v>
      </c>
      <c r="J1131" s="1">
        <f t="shared" si="8"/>
        <v>1674659562</v>
      </c>
      <c r="K1131" s="15">
        <f t="shared" si="3"/>
        <v>1292.915574</v>
      </c>
      <c r="L1131" s="1" t="str">
        <f t="shared" si="4"/>
        <v>SELL</v>
      </c>
      <c r="M1131" s="1" t="str">
        <f t="shared" si="5"/>
        <v>HOLD</v>
      </c>
      <c r="N1131" s="1">
        <f t="shared" si="6"/>
        <v>1019.6</v>
      </c>
      <c r="O1131" s="1">
        <f t="shared" si="9"/>
        <v>0</v>
      </c>
    </row>
    <row r="1132" ht="14.25" customHeight="1">
      <c r="A1132" s="4">
        <v>42860.0</v>
      </c>
      <c r="B1132" s="1">
        <v>2399.55</v>
      </c>
      <c r="C1132" s="1">
        <v>2419.6</v>
      </c>
      <c r="D1132" s="1">
        <v>2335.0</v>
      </c>
      <c r="E1132" s="1">
        <v>2351.8</v>
      </c>
      <c r="F1132" s="1">
        <v>995281.0</v>
      </c>
      <c r="G1132" s="1">
        <f t="shared" si="1"/>
        <v>2368.8</v>
      </c>
      <c r="H1132" s="13">
        <f t="shared" si="2"/>
        <v>2357621633</v>
      </c>
      <c r="I1132" s="14">
        <f t="shared" si="7"/>
        <v>2167551050400</v>
      </c>
      <c r="J1132" s="1">
        <f t="shared" si="8"/>
        <v>1675654843</v>
      </c>
      <c r="K1132" s="15">
        <f t="shared" si="3"/>
        <v>1293.554612</v>
      </c>
      <c r="L1132" s="1" t="str">
        <f t="shared" si="4"/>
        <v>SELL</v>
      </c>
      <c r="M1132" s="1" t="str">
        <f t="shared" si="5"/>
        <v>HOLD</v>
      </c>
      <c r="N1132" s="1">
        <f t="shared" si="6"/>
        <v>1019.6</v>
      </c>
      <c r="O1132" s="1">
        <f t="shared" si="9"/>
        <v>0</v>
      </c>
    </row>
    <row r="1133" ht="14.25" customHeight="1">
      <c r="A1133" s="4">
        <v>42863.0</v>
      </c>
      <c r="B1133" s="1">
        <v>2371.0</v>
      </c>
      <c r="C1133" s="1">
        <v>2410.0</v>
      </c>
      <c r="D1133" s="1">
        <v>2361.1</v>
      </c>
      <c r="E1133" s="1">
        <v>2394.45</v>
      </c>
      <c r="F1133" s="1">
        <v>664723.0</v>
      </c>
      <c r="G1133" s="1">
        <f t="shared" si="1"/>
        <v>2388.516667</v>
      </c>
      <c r="H1133" s="13">
        <f t="shared" si="2"/>
        <v>1587701964</v>
      </c>
      <c r="I1133" s="1">
        <f t="shared" si="7"/>
        <v>2169138752364</v>
      </c>
      <c r="J1133" s="1">
        <f t="shared" si="8"/>
        <v>1676319566</v>
      </c>
      <c r="K1133" s="15">
        <f t="shared" si="3"/>
        <v>1293.988805</v>
      </c>
      <c r="L1133" s="1" t="str">
        <f t="shared" si="4"/>
        <v>SELL</v>
      </c>
      <c r="M1133" s="1" t="str">
        <f t="shared" si="5"/>
        <v>HOLD</v>
      </c>
      <c r="N1133" s="1">
        <f t="shared" si="6"/>
        <v>1019.6</v>
      </c>
      <c r="O1133" s="1">
        <f t="shared" si="9"/>
        <v>0</v>
      </c>
    </row>
    <row r="1134" ht="14.25" customHeight="1">
      <c r="A1134" s="4">
        <v>42864.0</v>
      </c>
      <c r="B1134" s="1">
        <v>2418.8</v>
      </c>
      <c r="C1134" s="1">
        <v>2439.0</v>
      </c>
      <c r="D1134" s="1">
        <v>2385.25</v>
      </c>
      <c r="E1134" s="1">
        <v>2426.25</v>
      </c>
      <c r="F1134" s="1">
        <v>793962.0</v>
      </c>
      <c r="G1134" s="1">
        <f t="shared" si="1"/>
        <v>2416.833333</v>
      </c>
      <c r="H1134" s="13">
        <f t="shared" si="2"/>
        <v>1918873827</v>
      </c>
      <c r="I1134" s="14">
        <f t="shared" si="7"/>
        <v>2171057626191</v>
      </c>
      <c r="J1134" s="1">
        <f t="shared" si="8"/>
        <v>1677113528</v>
      </c>
      <c r="K1134" s="15">
        <f t="shared" si="3"/>
        <v>1294.520371</v>
      </c>
      <c r="L1134" s="1" t="str">
        <f t="shared" si="4"/>
        <v>SELL</v>
      </c>
      <c r="M1134" s="1" t="str">
        <f t="shared" si="5"/>
        <v>HOLD</v>
      </c>
      <c r="N1134" s="1">
        <f t="shared" si="6"/>
        <v>1019.6</v>
      </c>
      <c r="O1134" s="1">
        <f t="shared" si="9"/>
        <v>0</v>
      </c>
    </row>
    <row r="1135" ht="14.25" customHeight="1">
      <c r="A1135" s="4">
        <v>42865.0</v>
      </c>
      <c r="B1135" s="1">
        <v>2426.2</v>
      </c>
      <c r="C1135" s="1">
        <v>2430.0</v>
      </c>
      <c r="D1135" s="1">
        <v>2393.75</v>
      </c>
      <c r="E1135" s="1">
        <v>2399.3</v>
      </c>
      <c r="F1135" s="1">
        <v>694828.0</v>
      </c>
      <c r="G1135" s="1">
        <f t="shared" si="1"/>
        <v>2407.683333</v>
      </c>
      <c r="H1135" s="13">
        <f t="shared" si="2"/>
        <v>1672925795</v>
      </c>
      <c r="I1135" s="1">
        <f t="shared" si="7"/>
        <v>2172730551986</v>
      </c>
      <c r="J1135" s="1">
        <f t="shared" si="8"/>
        <v>1677808356</v>
      </c>
      <c r="K1135" s="15">
        <f t="shared" si="3"/>
        <v>1294.981363</v>
      </c>
      <c r="L1135" s="1" t="str">
        <f t="shared" si="4"/>
        <v>SELL</v>
      </c>
      <c r="M1135" s="1" t="str">
        <f t="shared" si="5"/>
        <v>HOLD</v>
      </c>
      <c r="N1135" s="1">
        <f t="shared" si="6"/>
        <v>1019.6</v>
      </c>
      <c r="O1135" s="1">
        <f t="shared" si="9"/>
        <v>0</v>
      </c>
    </row>
    <row r="1136" ht="14.25" customHeight="1">
      <c r="A1136" s="4">
        <v>42866.0</v>
      </c>
      <c r="B1136" s="1">
        <v>2409.65</v>
      </c>
      <c r="C1136" s="1">
        <v>2424.0</v>
      </c>
      <c r="D1136" s="1">
        <v>2386.85</v>
      </c>
      <c r="E1136" s="1">
        <v>2401.85</v>
      </c>
      <c r="F1136" s="1">
        <v>703620.0</v>
      </c>
      <c r="G1136" s="1">
        <f t="shared" si="1"/>
        <v>2404.233333</v>
      </c>
      <c r="H1136" s="13">
        <f t="shared" si="2"/>
        <v>1691666658</v>
      </c>
      <c r="I1136" s="14">
        <f t="shared" si="7"/>
        <v>2174422218644</v>
      </c>
      <c r="J1136" s="1">
        <f t="shared" si="8"/>
        <v>1678511976</v>
      </c>
      <c r="K1136" s="15">
        <f t="shared" si="3"/>
        <v>1295.446354</v>
      </c>
      <c r="L1136" s="1" t="str">
        <f t="shared" si="4"/>
        <v>SELL</v>
      </c>
      <c r="M1136" s="1" t="str">
        <f t="shared" si="5"/>
        <v>HOLD</v>
      </c>
      <c r="N1136" s="1">
        <f t="shared" si="6"/>
        <v>1019.6</v>
      </c>
      <c r="O1136" s="1">
        <f t="shared" si="9"/>
        <v>0</v>
      </c>
    </row>
    <row r="1137" ht="14.25" customHeight="1">
      <c r="A1137" s="4">
        <v>42867.0</v>
      </c>
      <c r="B1137" s="1">
        <v>2410.0</v>
      </c>
      <c r="C1137" s="1">
        <v>2429.8</v>
      </c>
      <c r="D1137" s="1">
        <v>2375.0</v>
      </c>
      <c r="E1137" s="1">
        <v>2381.95</v>
      </c>
      <c r="F1137" s="1">
        <v>895110.0</v>
      </c>
      <c r="G1137" s="1">
        <f t="shared" si="1"/>
        <v>2395.583333</v>
      </c>
      <c r="H1137" s="13">
        <f t="shared" si="2"/>
        <v>2144310598</v>
      </c>
      <c r="I1137" s="1">
        <f t="shared" si="7"/>
        <v>2176566529242</v>
      </c>
      <c r="J1137" s="1">
        <f t="shared" si="8"/>
        <v>1679407086</v>
      </c>
      <c r="K1137" s="15">
        <f t="shared" si="3"/>
        <v>1296.032717</v>
      </c>
      <c r="L1137" s="1" t="str">
        <f t="shared" si="4"/>
        <v>SELL</v>
      </c>
      <c r="M1137" s="1" t="str">
        <f t="shared" si="5"/>
        <v>HOLD</v>
      </c>
      <c r="N1137" s="1">
        <f t="shared" si="6"/>
        <v>1019.6</v>
      </c>
      <c r="O1137" s="1">
        <f t="shared" si="9"/>
        <v>0</v>
      </c>
    </row>
    <row r="1138" ht="14.25" customHeight="1">
      <c r="A1138" s="4">
        <v>42870.0</v>
      </c>
      <c r="B1138" s="1">
        <v>2452.0</v>
      </c>
      <c r="C1138" s="1">
        <v>2485.0</v>
      </c>
      <c r="D1138" s="1">
        <v>2435.0</v>
      </c>
      <c r="E1138" s="1">
        <v>2441.2</v>
      </c>
      <c r="F1138" s="1">
        <v>1753744.0</v>
      </c>
      <c r="G1138" s="1">
        <f t="shared" si="1"/>
        <v>2453.733333</v>
      </c>
      <c r="H1138" s="13">
        <f t="shared" si="2"/>
        <v>4303220111</v>
      </c>
      <c r="I1138" s="14">
        <f t="shared" si="7"/>
        <v>2180869749352</v>
      </c>
      <c r="J1138" s="1">
        <f t="shared" si="8"/>
        <v>1681160830</v>
      </c>
      <c r="K1138" s="15">
        <f t="shared" si="3"/>
        <v>1297.240401</v>
      </c>
      <c r="L1138" s="1" t="str">
        <f t="shared" si="4"/>
        <v>SELL</v>
      </c>
      <c r="M1138" s="1" t="str">
        <f t="shared" si="5"/>
        <v>HOLD</v>
      </c>
      <c r="N1138" s="1">
        <f t="shared" si="6"/>
        <v>1019.6</v>
      </c>
      <c r="O1138" s="1">
        <f t="shared" si="9"/>
        <v>0</v>
      </c>
    </row>
    <row r="1139" ht="14.25" customHeight="1">
      <c r="A1139" s="4">
        <v>42871.0</v>
      </c>
      <c r="B1139" s="1">
        <v>2468.0</v>
      </c>
      <c r="C1139" s="1">
        <v>2469.85</v>
      </c>
      <c r="D1139" s="1">
        <v>2443.05</v>
      </c>
      <c r="E1139" s="1">
        <v>2463.75</v>
      </c>
      <c r="F1139" s="1">
        <v>490536.0</v>
      </c>
      <c r="G1139" s="1">
        <f t="shared" si="1"/>
        <v>2458.883333</v>
      </c>
      <c r="H1139" s="13">
        <f t="shared" si="2"/>
        <v>1206170795</v>
      </c>
      <c r="I1139" s="1">
        <f t="shared" si="7"/>
        <v>2182075920147</v>
      </c>
      <c r="J1139" s="1">
        <f t="shared" si="8"/>
        <v>1681651366</v>
      </c>
      <c r="K1139" s="15">
        <f t="shared" si="3"/>
        <v>1297.579251</v>
      </c>
      <c r="L1139" s="1" t="str">
        <f t="shared" si="4"/>
        <v>SELL</v>
      </c>
      <c r="M1139" s="1" t="str">
        <f t="shared" si="5"/>
        <v>HOLD</v>
      </c>
      <c r="N1139" s="1">
        <f t="shared" si="6"/>
        <v>1019.6</v>
      </c>
      <c r="O1139" s="1">
        <f t="shared" si="9"/>
        <v>0</v>
      </c>
    </row>
    <row r="1140" ht="14.25" customHeight="1">
      <c r="A1140" s="4">
        <v>42872.0</v>
      </c>
      <c r="B1140" s="1">
        <v>2465.0</v>
      </c>
      <c r="C1140" s="1">
        <v>2540.0</v>
      </c>
      <c r="D1140" s="1">
        <v>2461.9</v>
      </c>
      <c r="E1140" s="1">
        <v>2532.4</v>
      </c>
      <c r="F1140" s="1">
        <v>1199508.0</v>
      </c>
      <c r="G1140" s="1">
        <f t="shared" si="1"/>
        <v>2511.433333</v>
      </c>
      <c r="H1140" s="13">
        <f t="shared" si="2"/>
        <v>3012484375</v>
      </c>
      <c r="I1140" s="14">
        <f t="shared" si="7"/>
        <v>2185088404522</v>
      </c>
      <c r="J1140" s="1">
        <f t="shared" si="8"/>
        <v>1682850874</v>
      </c>
      <c r="K1140" s="15">
        <f t="shared" si="3"/>
        <v>1298.444466</v>
      </c>
      <c r="L1140" s="1" t="str">
        <f t="shared" si="4"/>
        <v>SELL</v>
      </c>
      <c r="M1140" s="1" t="str">
        <f t="shared" si="5"/>
        <v>HOLD</v>
      </c>
      <c r="N1140" s="1">
        <f t="shared" si="6"/>
        <v>1019.6</v>
      </c>
      <c r="O1140" s="1">
        <f t="shared" si="9"/>
        <v>0</v>
      </c>
    </row>
    <row r="1141" ht="14.25" customHeight="1">
      <c r="A1141" s="4">
        <v>42873.0</v>
      </c>
      <c r="B1141" s="1">
        <v>2540.0</v>
      </c>
      <c r="C1141" s="1">
        <v>2596.3</v>
      </c>
      <c r="D1141" s="1">
        <v>2532.3</v>
      </c>
      <c r="E1141" s="1">
        <v>2586.15</v>
      </c>
      <c r="F1141" s="1">
        <v>1032929.0</v>
      </c>
      <c r="G1141" s="1">
        <f t="shared" si="1"/>
        <v>2571.583333</v>
      </c>
      <c r="H1141" s="13">
        <f t="shared" si="2"/>
        <v>2656263001</v>
      </c>
      <c r="I1141" s="1">
        <f t="shared" si="7"/>
        <v>2187744667523</v>
      </c>
      <c r="J1141" s="1">
        <f t="shared" si="8"/>
        <v>1683883803</v>
      </c>
      <c r="K1141" s="15">
        <f t="shared" si="3"/>
        <v>1299.225436</v>
      </c>
      <c r="L1141" s="1" t="str">
        <f t="shared" si="4"/>
        <v>SELL</v>
      </c>
      <c r="M1141" s="1" t="str">
        <f t="shared" si="5"/>
        <v>HOLD</v>
      </c>
      <c r="N1141" s="1">
        <f t="shared" si="6"/>
        <v>1019.6</v>
      </c>
      <c r="O1141" s="1">
        <f t="shared" si="9"/>
        <v>0</v>
      </c>
    </row>
    <row r="1142" ht="14.25" customHeight="1">
      <c r="A1142" s="4">
        <v>42874.0</v>
      </c>
      <c r="B1142" s="1">
        <v>2594.9</v>
      </c>
      <c r="C1142" s="1">
        <v>2602.0</v>
      </c>
      <c r="D1142" s="1">
        <v>2567.0</v>
      </c>
      <c r="E1142" s="1">
        <v>2595.2</v>
      </c>
      <c r="F1142" s="1">
        <v>740709.0</v>
      </c>
      <c r="G1142" s="1">
        <f t="shared" si="1"/>
        <v>2588.066667</v>
      </c>
      <c r="H1142" s="13">
        <f t="shared" si="2"/>
        <v>1917004273</v>
      </c>
      <c r="I1142" s="14">
        <f t="shared" si="7"/>
        <v>2189661671796</v>
      </c>
      <c r="J1142" s="1">
        <f t="shared" si="8"/>
        <v>1684624512</v>
      </c>
      <c r="K1142" s="15">
        <f t="shared" si="3"/>
        <v>1299.792124</v>
      </c>
      <c r="L1142" s="1" t="str">
        <f t="shared" si="4"/>
        <v>SELL</v>
      </c>
      <c r="M1142" s="1" t="str">
        <f t="shared" si="5"/>
        <v>HOLD</v>
      </c>
      <c r="N1142" s="1">
        <f t="shared" si="6"/>
        <v>1019.6</v>
      </c>
      <c r="O1142" s="1">
        <f t="shared" si="9"/>
        <v>0</v>
      </c>
    </row>
    <row r="1143" ht="14.25" customHeight="1">
      <c r="A1143" s="4">
        <v>42877.0</v>
      </c>
      <c r="B1143" s="1">
        <v>2594.0</v>
      </c>
      <c r="C1143" s="1">
        <v>2614.35</v>
      </c>
      <c r="D1143" s="1">
        <v>2567.0</v>
      </c>
      <c r="E1143" s="1">
        <v>2605.75</v>
      </c>
      <c r="F1143" s="1">
        <v>903457.0</v>
      </c>
      <c r="G1143" s="1">
        <f t="shared" si="1"/>
        <v>2595.7</v>
      </c>
      <c r="H1143" s="13">
        <f t="shared" si="2"/>
        <v>2345103335</v>
      </c>
      <c r="I1143" s="1">
        <f t="shared" si="7"/>
        <v>2192006775130</v>
      </c>
      <c r="J1143" s="1">
        <f t="shared" si="8"/>
        <v>1685527969</v>
      </c>
      <c r="K1143" s="15">
        <f t="shared" si="3"/>
        <v>1300.486741</v>
      </c>
      <c r="L1143" s="1" t="str">
        <f t="shared" si="4"/>
        <v>SELL</v>
      </c>
      <c r="M1143" s="1" t="str">
        <f t="shared" si="5"/>
        <v>HOLD</v>
      </c>
      <c r="N1143" s="1">
        <f t="shared" si="6"/>
        <v>1019.6</v>
      </c>
      <c r="O1143" s="1">
        <f t="shared" si="9"/>
        <v>0</v>
      </c>
    </row>
    <row r="1144" ht="14.25" customHeight="1">
      <c r="A1144" s="4">
        <v>42878.0</v>
      </c>
      <c r="B1144" s="1">
        <v>2577.15</v>
      </c>
      <c r="C1144" s="1">
        <v>2599.65</v>
      </c>
      <c r="D1144" s="1">
        <v>2555.0</v>
      </c>
      <c r="E1144" s="1">
        <v>2589.3</v>
      </c>
      <c r="F1144" s="1">
        <v>657461.0</v>
      </c>
      <c r="G1144" s="1">
        <f t="shared" si="1"/>
        <v>2581.316667</v>
      </c>
      <c r="H1144" s="13">
        <f t="shared" si="2"/>
        <v>1697115037</v>
      </c>
      <c r="I1144" s="14">
        <f t="shared" si="7"/>
        <v>2193703890167</v>
      </c>
      <c r="J1144" s="1">
        <f t="shared" si="8"/>
        <v>1686185430</v>
      </c>
      <c r="K1144" s="15">
        <f t="shared" si="3"/>
        <v>1300.98615</v>
      </c>
      <c r="L1144" s="1" t="str">
        <f t="shared" si="4"/>
        <v>SELL</v>
      </c>
      <c r="M1144" s="1" t="str">
        <f t="shared" si="5"/>
        <v>HOLD</v>
      </c>
      <c r="N1144" s="1">
        <f t="shared" si="6"/>
        <v>1019.6</v>
      </c>
      <c r="O1144" s="1">
        <f t="shared" si="9"/>
        <v>0</v>
      </c>
    </row>
    <row r="1145" ht="14.25" customHeight="1">
      <c r="A1145" s="4">
        <v>42879.0</v>
      </c>
      <c r="B1145" s="1">
        <v>2584.8</v>
      </c>
      <c r="C1145" s="1">
        <v>2610.0</v>
      </c>
      <c r="D1145" s="1">
        <v>2572.6</v>
      </c>
      <c r="E1145" s="1">
        <v>2595.05</v>
      </c>
      <c r="F1145" s="1">
        <v>949626.0</v>
      </c>
      <c r="G1145" s="1">
        <f t="shared" si="1"/>
        <v>2592.55</v>
      </c>
      <c r="H1145" s="13">
        <f t="shared" si="2"/>
        <v>2461952886</v>
      </c>
      <c r="I1145" s="1">
        <f t="shared" si="7"/>
        <v>2196165843054</v>
      </c>
      <c r="J1145" s="1">
        <f t="shared" si="8"/>
        <v>1687135056</v>
      </c>
      <c r="K1145" s="15">
        <f t="shared" si="3"/>
        <v>1301.713123</v>
      </c>
      <c r="L1145" s="1" t="str">
        <f t="shared" si="4"/>
        <v>SELL</v>
      </c>
      <c r="M1145" s="1" t="str">
        <f t="shared" si="5"/>
        <v>HOLD</v>
      </c>
      <c r="N1145" s="1">
        <f t="shared" si="6"/>
        <v>1019.6</v>
      </c>
      <c r="O1145" s="1">
        <f t="shared" si="9"/>
        <v>0</v>
      </c>
    </row>
    <row r="1146" ht="14.25" customHeight="1">
      <c r="A1146" s="4">
        <v>42880.0</v>
      </c>
      <c r="B1146" s="1">
        <v>2575.1</v>
      </c>
      <c r="C1146" s="1">
        <v>2598.0</v>
      </c>
      <c r="D1146" s="1">
        <v>2569.25</v>
      </c>
      <c r="E1146" s="1">
        <v>2580.05</v>
      </c>
      <c r="F1146" s="1">
        <v>1203605.0</v>
      </c>
      <c r="G1146" s="1">
        <f t="shared" si="1"/>
        <v>2582.433333</v>
      </c>
      <c r="H1146" s="13">
        <f t="shared" si="2"/>
        <v>3108229672</v>
      </c>
      <c r="I1146" s="14">
        <f t="shared" si="7"/>
        <v>2199274072726</v>
      </c>
      <c r="J1146" s="1">
        <f t="shared" si="8"/>
        <v>1688338661</v>
      </c>
      <c r="K1146" s="15">
        <f t="shared" si="3"/>
        <v>1302.62614</v>
      </c>
      <c r="L1146" s="1" t="str">
        <f t="shared" si="4"/>
        <v>SELL</v>
      </c>
      <c r="M1146" s="1" t="str">
        <f t="shared" si="5"/>
        <v>HOLD</v>
      </c>
      <c r="N1146" s="1">
        <f t="shared" si="6"/>
        <v>1019.6</v>
      </c>
      <c r="O1146" s="1">
        <f t="shared" si="9"/>
        <v>0</v>
      </c>
    </row>
    <row r="1147" ht="14.25" customHeight="1">
      <c r="A1147" s="4">
        <v>42881.0</v>
      </c>
      <c r="B1147" s="1">
        <v>2575.0</v>
      </c>
      <c r="C1147" s="1">
        <v>2587.95</v>
      </c>
      <c r="D1147" s="1">
        <v>2510.0</v>
      </c>
      <c r="E1147" s="1">
        <v>2516.4</v>
      </c>
      <c r="F1147" s="1">
        <v>1190941.0</v>
      </c>
      <c r="G1147" s="1">
        <f t="shared" si="1"/>
        <v>2538.116667</v>
      </c>
      <c r="H1147" s="13">
        <f t="shared" si="2"/>
        <v>3022747201</v>
      </c>
      <c r="I1147" s="1">
        <f t="shared" si="7"/>
        <v>2202296819927</v>
      </c>
      <c r="J1147" s="1">
        <f t="shared" si="8"/>
        <v>1689529602</v>
      </c>
      <c r="K1147" s="15">
        <f t="shared" si="3"/>
        <v>1303.497031</v>
      </c>
      <c r="L1147" s="1" t="str">
        <f t="shared" si="4"/>
        <v>SELL</v>
      </c>
      <c r="M1147" s="1" t="str">
        <f t="shared" si="5"/>
        <v>HOLD</v>
      </c>
      <c r="N1147" s="1">
        <f t="shared" si="6"/>
        <v>1019.6</v>
      </c>
      <c r="O1147" s="1">
        <f t="shared" si="9"/>
        <v>0</v>
      </c>
    </row>
    <row r="1148" ht="14.25" customHeight="1">
      <c r="A1148" s="4">
        <v>42884.0</v>
      </c>
      <c r="B1148" s="1">
        <v>2532.0</v>
      </c>
      <c r="C1148" s="1">
        <v>2541.9</v>
      </c>
      <c r="D1148" s="1">
        <v>2488.0</v>
      </c>
      <c r="E1148" s="1">
        <v>2526.05</v>
      </c>
      <c r="F1148" s="1">
        <v>914318.0</v>
      </c>
      <c r="G1148" s="1">
        <f t="shared" si="1"/>
        <v>2518.65</v>
      </c>
      <c r="H1148" s="13">
        <f t="shared" si="2"/>
        <v>2302847031</v>
      </c>
      <c r="I1148" s="14">
        <f t="shared" si="7"/>
        <v>2204599666958</v>
      </c>
      <c r="J1148" s="1">
        <f t="shared" si="8"/>
        <v>1690443920</v>
      </c>
      <c r="K1148" s="15">
        <f t="shared" si="3"/>
        <v>1304.154276</v>
      </c>
      <c r="L1148" s="1" t="str">
        <f t="shared" si="4"/>
        <v>SELL</v>
      </c>
      <c r="M1148" s="1" t="str">
        <f t="shared" si="5"/>
        <v>HOLD</v>
      </c>
      <c r="N1148" s="1">
        <f t="shared" si="6"/>
        <v>1019.6</v>
      </c>
      <c r="O1148" s="1">
        <f t="shared" si="9"/>
        <v>0</v>
      </c>
    </row>
    <row r="1149" ht="14.25" customHeight="1">
      <c r="A1149" s="4">
        <v>42885.0</v>
      </c>
      <c r="B1149" s="1">
        <v>2544.9</v>
      </c>
      <c r="C1149" s="1">
        <v>2545.0</v>
      </c>
      <c r="D1149" s="1">
        <v>2490.1</v>
      </c>
      <c r="E1149" s="1">
        <v>2523.7</v>
      </c>
      <c r="F1149" s="1">
        <v>702328.0</v>
      </c>
      <c r="G1149" s="1">
        <f t="shared" si="1"/>
        <v>2519.6</v>
      </c>
      <c r="H1149" s="13">
        <f t="shared" si="2"/>
        <v>1769585629</v>
      </c>
      <c r="I1149" s="1">
        <f t="shared" si="7"/>
        <v>2206369252587</v>
      </c>
      <c r="J1149" s="1">
        <f t="shared" si="8"/>
        <v>1691146248</v>
      </c>
      <c r="K1149" s="15">
        <f t="shared" si="3"/>
        <v>1304.659047</v>
      </c>
      <c r="L1149" s="1" t="str">
        <f t="shared" si="4"/>
        <v>SELL</v>
      </c>
      <c r="M1149" s="1" t="str">
        <f t="shared" si="5"/>
        <v>HOLD</v>
      </c>
      <c r="N1149" s="1">
        <f t="shared" si="6"/>
        <v>1019.6</v>
      </c>
      <c r="O1149" s="1">
        <f t="shared" si="9"/>
        <v>0</v>
      </c>
    </row>
    <row r="1150" ht="14.25" customHeight="1">
      <c r="A1150" s="4">
        <v>42886.0</v>
      </c>
      <c r="B1150" s="1">
        <v>2516.15</v>
      </c>
      <c r="C1150" s="1">
        <v>2534.85</v>
      </c>
      <c r="D1150" s="1">
        <v>2490.25</v>
      </c>
      <c r="E1150" s="1">
        <v>2506.65</v>
      </c>
      <c r="F1150" s="1">
        <v>918781.0</v>
      </c>
      <c r="G1150" s="1">
        <f t="shared" si="1"/>
        <v>2510.583333</v>
      </c>
      <c r="H1150" s="13">
        <f t="shared" si="2"/>
        <v>2306676266</v>
      </c>
      <c r="I1150" s="14">
        <f t="shared" si="7"/>
        <v>2208675928852</v>
      </c>
      <c r="J1150" s="1">
        <f t="shared" si="8"/>
        <v>1692065029</v>
      </c>
      <c r="K1150" s="15">
        <f t="shared" si="3"/>
        <v>1305.313857</v>
      </c>
      <c r="L1150" s="1" t="str">
        <f t="shared" si="4"/>
        <v>SELL</v>
      </c>
      <c r="M1150" s="1" t="str">
        <f t="shared" si="5"/>
        <v>HOLD</v>
      </c>
      <c r="N1150" s="1">
        <f t="shared" si="6"/>
        <v>1019.6</v>
      </c>
      <c r="O1150" s="1">
        <f t="shared" si="9"/>
        <v>0</v>
      </c>
    </row>
    <row r="1151" ht="14.25" customHeight="1">
      <c r="A1151" s="4">
        <v>42887.0</v>
      </c>
      <c r="B1151" s="1">
        <v>2490.0</v>
      </c>
      <c r="C1151" s="1">
        <v>2495.0</v>
      </c>
      <c r="D1151" s="1">
        <v>2459.05</v>
      </c>
      <c r="E1151" s="1">
        <v>2469.8</v>
      </c>
      <c r="F1151" s="1">
        <v>836328.0</v>
      </c>
      <c r="G1151" s="1">
        <f t="shared" si="1"/>
        <v>2474.616667</v>
      </c>
      <c r="H1151" s="13">
        <f t="shared" si="2"/>
        <v>2069591208</v>
      </c>
      <c r="I1151" s="1">
        <f t="shared" si="7"/>
        <v>2210745520060</v>
      </c>
      <c r="J1151" s="1">
        <f t="shared" si="8"/>
        <v>1692901357</v>
      </c>
      <c r="K1151" s="15">
        <f t="shared" si="3"/>
        <v>1305.891516</v>
      </c>
      <c r="L1151" s="1" t="str">
        <f t="shared" si="4"/>
        <v>SELL</v>
      </c>
      <c r="M1151" s="1" t="str">
        <f t="shared" si="5"/>
        <v>HOLD</v>
      </c>
      <c r="N1151" s="1">
        <f t="shared" si="6"/>
        <v>1019.6</v>
      </c>
      <c r="O1151" s="1">
        <f t="shared" si="9"/>
        <v>0</v>
      </c>
    </row>
    <row r="1152" ht="14.25" customHeight="1">
      <c r="A1152" s="4">
        <v>42888.0</v>
      </c>
      <c r="B1152" s="1">
        <v>2465.0</v>
      </c>
      <c r="C1152" s="1">
        <v>2507.7</v>
      </c>
      <c r="D1152" s="1">
        <v>2465.0</v>
      </c>
      <c r="E1152" s="1">
        <v>2478.7</v>
      </c>
      <c r="F1152" s="1">
        <v>732395.0</v>
      </c>
      <c r="G1152" s="1">
        <f t="shared" si="1"/>
        <v>2483.8</v>
      </c>
      <c r="H1152" s="13">
        <f t="shared" si="2"/>
        <v>1819122701</v>
      </c>
      <c r="I1152" s="14">
        <f t="shared" si="7"/>
        <v>2212564642761</v>
      </c>
      <c r="J1152" s="1">
        <f t="shared" si="8"/>
        <v>1693633752</v>
      </c>
      <c r="K1152" s="15">
        <f t="shared" si="3"/>
        <v>1306.400891</v>
      </c>
      <c r="L1152" s="1" t="str">
        <f t="shared" si="4"/>
        <v>SELL</v>
      </c>
      <c r="M1152" s="1" t="str">
        <f t="shared" si="5"/>
        <v>HOLD</v>
      </c>
      <c r="N1152" s="1">
        <f t="shared" si="6"/>
        <v>1019.6</v>
      </c>
      <c r="O1152" s="1">
        <f t="shared" si="9"/>
        <v>0</v>
      </c>
    </row>
    <row r="1153" ht="14.25" customHeight="1">
      <c r="A1153" s="4">
        <v>42891.0</v>
      </c>
      <c r="B1153" s="1">
        <v>2490.9</v>
      </c>
      <c r="C1153" s="1">
        <v>2495.55</v>
      </c>
      <c r="D1153" s="1">
        <v>2455.0</v>
      </c>
      <c r="E1153" s="1">
        <v>2468.4</v>
      </c>
      <c r="F1153" s="1">
        <v>645448.0</v>
      </c>
      <c r="G1153" s="1">
        <f t="shared" si="1"/>
        <v>2472.983333</v>
      </c>
      <c r="H1153" s="13">
        <f t="shared" si="2"/>
        <v>1596182147</v>
      </c>
      <c r="I1153" s="1">
        <f t="shared" si="7"/>
        <v>2214160824907</v>
      </c>
      <c r="J1153" s="1">
        <f t="shared" si="8"/>
        <v>1694279200</v>
      </c>
      <c r="K1153" s="15">
        <f t="shared" si="3"/>
        <v>1306.845309</v>
      </c>
      <c r="L1153" s="1" t="str">
        <f t="shared" si="4"/>
        <v>SELL</v>
      </c>
      <c r="M1153" s="1" t="str">
        <f t="shared" si="5"/>
        <v>HOLD</v>
      </c>
      <c r="N1153" s="1">
        <f t="shared" si="6"/>
        <v>1019.6</v>
      </c>
      <c r="O1153" s="1">
        <f t="shared" si="9"/>
        <v>0</v>
      </c>
    </row>
    <row r="1154" ht="14.25" customHeight="1">
      <c r="A1154" s="4">
        <v>42892.0</v>
      </c>
      <c r="B1154" s="1">
        <v>2489.9</v>
      </c>
      <c r="C1154" s="1">
        <v>2489.9</v>
      </c>
      <c r="D1154" s="1">
        <v>2440.2</v>
      </c>
      <c r="E1154" s="1">
        <v>2471.75</v>
      </c>
      <c r="F1154" s="1">
        <v>492276.0</v>
      </c>
      <c r="G1154" s="1">
        <f t="shared" si="1"/>
        <v>2467.283333</v>
      </c>
      <c r="H1154" s="13">
        <f t="shared" si="2"/>
        <v>1214584370</v>
      </c>
      <c r="I1154" s="14">
        <f t="shared" si="7"/>
        <v>2215375409277</v>
      </c>
      <c r="J1154" s="1">
        <f t="shared" si="8"/>
        <v>1694771476</v>
      </c>
      <c r="K1154" s="15">
        <f t="shared" si="3"/>
        <v>1307.182379</v>
      </c>
      <c r="L1154" s="1" t="str">
        <f t="shared" si="4"/>
        <v>SELL</v>
      </c>
      <c r="M1154" s="1" t="str">
        <f t="shared" si="5"/>
        <v>HOLD</v>
      </c>
      <c r="N1154" s="1">
        <f t="shared" si="6"/>
        <v>1019.6</v>
      </c>
      <c r="O1154" s="1">
        <f t="shared" si="9"/>
        <v>0</v>
      </c>
    </row>
    <row r="1155" ht="14.25" customHeight="1">
      <c r="A1155" s="4">
        <v>42893.0</v>
      </c>
      <c r="B1155" s="1">
        <v>2470.0</v>
      </c>
      <c r="C1155" s="1">
        <v>2530.0</v>
      </c>
      <c r="D1155" s="1">
        <v>2470.0</v>
      </c>
      <c r="E1155" s="1">
        <v>2500.05</v>
      </c>
      <c r="F1155" s="1">
        <v>1384189.0</v>
      </c>
      <c r="G1155" s="1">
        <f t="shared" si="1"/>
        <v>2500.016667</v>
      </c>
      <c r="H1155" s="13">
        <f t="shared" si="2"/>
        <v>3460495570</v>
      </c>
      <c r="I1155" s="1">
        <f t="shared" si="7"/>
        <v>2218835904847</v>
      </c>
      <c r="J1155" s="1">
        <f t="shared" si="8"/>
        <v>1696155665</v>
      </c>
      <c r="K1155" s="15">
        <f t="shared" si="3"/>
        <v>1308.15582</v>
      </c>
      <c r="L1155" s="1" t="str">
        <f t="shared" si="4"/>
        <v>SELL</v>
      </c>
      <c r="M1155" s="1" t="str">
        <f t="shared" si="5"/>
        <v>HOLD</v>
      </c>
      <c r="N1155" s="1">
        <f t="shared" si="6"/>
        <v>1019.6</v>
      </c>
      <c r="O1155" s="1">
        <f t="shared" si="9"/>
        <v>0</v>
      </c>
    </row>
    <row r="1156" ht="14.25" customHeight="1">
      <c r="A1156" s="4">
        <v>42894.0</v>
      </c>
      <c r="B1156" s="1">
        <v>2514.0</v>
      </c>
      <c r="C1156" s="1">
        <v>2532.0</v>
      </c>
      <c r="D1156" s="1">
        <v>2490.05</v>
      </c>
      <c r="E1156" s="1">
        <v>2499.75</v>
      </c>
      <c r="F1156" s="1">
        <v>789028.0</v>
      </c>
      <c r="G1156" s="1">
        <f t="shared" si="1"/>
        <v>2507.266667</v>
      </c>
      <c r="H1156" s="13">
        <f t="shared" si="2"/>
        <v>1978303603</v>
      </c>
      <c r="I1156" s="14">
        <f t="shared" si="7"/>
        <v>2220814208451</v>
      </c>
      <c r="J1156" s="1">
        <f t="shared" si="8"/>
        <v>1696944693</v>
      </c>
      <c r="K1156" s="15">
        <f t="shared" si="3"/>
        <v>1308.71337</v>
      </c>
      <c r="L1156" s="1" t="str">
        <f t="shared" si="4"/>
        <v>SELL</v>
      </c>
      <c r="M1156" s="1" t="str">
        <f t="shared" si="5"/>
        <v>HOLD</v>
      </c>
      <c r="N1156" s="1">
        <f t="shared" si="6"/>
        <v>1019.6</v>
      </c>
      <c r="O1156" s="1">
        <f t="shared" si="9"/>
        <v>0</v>
      </c>
    </row>
    <row r="1157" ht="14.25" customHeight="1">
      <c r="A1157" s="4">
        <v>42895.0</v>
      </c>
      <c r="B1157" s="1">
        <v>2491.05</v>
      </c>
      <c r="C1157" s="1">
        <v>2505.0</v>
      </c>
      <c r="D1157" s="1">
        <v>2470.0</v>
      </c>
      <c r="E1157" s="1">
        <v>2487.6</v>
      </c>
      <c r="F1157" s="1">
        <v>686630.0</v>
      </c>
      <c r="G1157" s="1">
        <f t="shared" si="1"/>
        <v>2487.533333</v>
      </c>
      <c r="H1157" s="13">
        <f t="shared" si="2"/>
        <v>1708015013</v>
      </c>
      <c r="I1157" s="1">
        <f t="shared" si="7"/>
        <v>2222522223463</v>
      </c>
      <c r="J1157" s="1">
        <f t="shared" si="8"/>
        <v>1697631323</v>
      </c>
      <c r="K1157" s="15">
        <f t="shared" si="3"/>
        <v>1309.19016</v>
      </c>
      <c r="L1157" s="1" t="str">
        <f t="shared" si="4"/>
        <v>SELL</v>
      </c>
      <c r="M1157" s="1" t="str">
        <f t="shared" si="5"/>
        <v>HOLD</v>
      </c>
      <c r="N1157" s="1">
        <f t="shared" si="6"/>
        <v>1019.6</v>
      </c>
      <c r="O1157" s="1">
        <f t="shared" si="9"/>
        <v>0</v>
      </c>
    </row>
    <row r="1158" ht="14.25" customHeight="1">
      <c r="A1158" s="4">
        <v>42898.0</v>
      </c>
      <c r="B1158" s="1">
        <v>2500.0</v>
      </c>
      <c r="C1158" s="1">
        <v>2504.9</v>
      </c>
      <c r="D1158" s="1">
        <v>2435.0</v>
      </c>
      <c r="E1158" s="1">
        <v>2438.5</v>
      </c>
      <c r="F1158" s="1">
        <v>1617078.0</v>
      </c>
      <c r="G1158" s="1">
        <f t="shared" si="1"/>
        <v>2459.466667</v>
      </c>
      <c r="H1158" s="13">
        <f t="shared" si="2"/>
        <v>3977149438</v>
      </c>
      <c r="I1158" s="14">
        <f t="shared" si="7"/>
        <v>2226499372902</v>
      </c>
      <c r="J1158" s="1">
        <f t="shared" si="8"/>
        <v>1699248401</v>
      </c>
      <c r="K1158" s="15">
        <f t="shared" si="3"/>
        <v>1310.284813</v>
      </c>
      <c r="L1158" s="1" t="str">
        <f t="shared" si="4"/>
        <v>SELL</v>
      </c>
      <c r="M1158" s="1" t="str">
        <f t="shared" si="5"/>
        <v>HOLD</v>
      </c>
      <c r="N1158" s="1">
        <f t="shared" si="6"/>
        <v>1019.6</v>
      </c>
      <c r="O1158" s="1">
        <f t="shared" si="9"/>
        <v>0</v>
      </c>
    </row>
    <row r="1159" ht="14.25" customHeight="1">
      <c r="A1159" s="4">
        <v>42899.0</v>
      </c>
      <c r="B1159" s="1">
        <v>2444.5</v>
      </c>
      <c r="C1159" s="1">
        <v>2455.05</v>
      </c>
      <c r="D1159" s="1">
        <v>2430.05</v>
      </c>
      <c r="E1159" s="1">
        <v>2436.2</v>
      </c>
      <c r="F1159" s="1">
        <v>1028379.0</v>
      </c>
      <c r="G1159" s="1">
        <f t="shared" si="1"/>
        <v>2440.433333</v>
      </c>
      <c r="H1159" s="13">
        <f t="shared" si="2"/>
        <v>2509690391</v>
      </c>
      <c r="I1159" s="1">
        <f t="shared" si="7"/>
        <v>2229009063293</v>
      </c>
      <c r="J1159" s="1">
        <f t="shared" si="8"/>
        <v>1700276780</v>
      </c>
      <c r="K1159" s="15">
        <f t="shared" si="3"/>
        <v>1310.968361</v>
      </c>
      <c r="L1159" s="1" t="str">
        <f t="shared" si="4"/>
        <v>SELL</v>
      </c>
      <c r="M1159" s="1" t="str">
        <f t="shared" si="5"/>
        <v>HOLD</v>
      </c>
      <c r="N1159" s="1">
        <f t="shared" si="6"/>
        <v>1019.6</v>
      </c>
      <c r="O1159" s="1">
        <f t="shared" si="9"/>
        <v>0</v>
      </c>
    </row>
    <row r="1160" ht="14.25" customHeight="1">
      <c r="A1160" s="4">
        <v>42900.0</v>
      </c>
      <c r="B1160" s="1">
        <v>2447.0</v>
      </c>
      <c r="C1160" s="1">
        <v>2460.0</v>
      </c>
      <c r="D1160" s="1">
        <v>2430.0</v>
      </c>
      <c r="E1160" s="1">
        <v>2432.45</v>
      </c>
      <c r="F1160" s="1">
        <v>1132725.0</v>
      </c>
      <c r="G1160" s="1">
        <f t="shared" si="1"/>
        <v>2440.816667</v>
      </c>
      <c r="H1160" s="13">
        <f t="shared" si="2"/>
        <v>2764774059</v>
      </c>
      <c r="I1160" s="14">
        <f t="shared" si="7"/>
        <v>2231773837351</v>
      </c>
      <c r="J1160" s="1">
        <f t="shared" si="8"/>
        <v>1701409505</v>
      </c>
      <c r="K1160" s="15">
        <f t="shared" si="3"/>
        <v>1311.720565</v>
      </c>
      <c r="L1160" s="1" t="str">
        <f t="shared" si="4"/>
        <v>SELL</v>
      </c>
      <c r="M1160" s="1" t="str">
        <f t="shared" si="5"/>
        <v>HOLD</v>
      </c>
      <c r="N1160" s="1">
        <f t="shared" si="6"/>
        <v>1019.6</v>
      </c>
      <c r="O1160" s="1">
        <f t="shared" si="9"/>
        <v>0</v>
      </c>
    </row>
    <row r="1161" ht="14.25" customHeight="1">
      <c r="A1161" s="4">
        <v>42901.0</v>
      </c>
      <c r="B1161" s="1">
        <v>2444.0</v>
      </c>
      <c r="C1161" s="1">
        <v>2468.2</v>
      </c>
      <c r="D1161" s="1">
        <v>2435.8</v>
      </c>
      <c r="E1161" s="1">
        <v>2464.2</v>
      </c>
      <c r="F1161" s="1">
        <v>1548119.0</v>
      </c>
      <c r="G1161" s="1">
        <f t="shared" si="1"/>
        <v>2456.066667</v>
      </c>
      <c r="H1161" s="13">
        <f t="shared" si="2"/>
        <v>3802283472</v>
      </c>
      <c r="I1161" s="1">
        <f t="shared" si="7"/>
        <v>2235576120823</v>
      </c>
      <c r="J1161" s="1">
        <f t="shared" si="8"/>
        <v>1702957624</v>
      </c>
      <c r="K1161" s="15">
        <f t="shared" si="3"/>
        <v>1312.760863</v>
      </c>
      <c r="L1161" s="1" t="str">
        <f t="shared" si="4"/>
        <v>SELL</v>
      </c>
      <c r="M1161" s="1" t="str">
        <f t="shared" si="5"/>
        <v>HOLD</v>
      </c>
      <c r="N1161" s="1">
        <f t="shared" si="6"/>
        <v>1019.6</v>
      </c>
      <c r="O1161" s="1">
        <f t="shared" si="9"/>
        <v>0</v>
      </c>
    </row>
    <row r="1162" ht="14.25" customHeight="1">
      <c r="A1162" s="4">
        <v>42902.0</v>
      </c>
      <c r="B1162" s="1">
        <v>2470.0</v>
      </c>
      <c r="C1162" s="1">
        <v>2528.5</v>
      </c>
      <c r="D1162" s="1">
        <v>2466.9</v>
      </c>
      <c r="E1162" s="1">
        <v>2522.05</v>
      </c>
      <c r="F1162" s="1">
        <v>1571756.0</v>
      </c>
      <c r="G1162" s="1">
        <f t="shared" si="1"/>
        <v>2505.816667</v>
      </c>
      <c r="H1162" s="13">
        <f t="shared" si="2"/>
        <v>3938532381</v>
      </c>
      <c r="I1162" s="14">
        <f t="shared" si="7"/>
        <v>2239514653204</v>
      </c>
      <c r="J1162" s="1">
        <f t="shared" si="8"/>
        <v>1704529380</v>
      </c>
      <c r="K1162" s="15">
        <f t="shared" si="3"/>
        <v>1313.860987</v>
      </c>
      <c r="L1162" s="1" t="str">
        <f t="shared" si="4"/>
        <v>SELL</v>
      </c>
      <c r="M1162" s="1" t="str">
        <f t="shared" si="5"/>
        <v>HOLD</v>
      </c>
      <c r="N1162" s="1">
        <f t="shared" si="6"/>
        <v>1019.6</v>
      </c>
      <c r="O1162" s="1">
        <f t="shared" si="9"/>
        <v>0</v>
      </c>
    </row>
    <row r="1163" ht="14.25" customHeight="1">
      <c r="A1163" s="4">
        <v>42905.0</v>
      </c>
      <c r="B1163" s="1">
        <v>2529.0</v>
      </c>
      <c r="C1163" s="1">
        <v>2550.0</v>
      </c>
      <c r="D1163" s="1">
        <v>2500.0</v>
      </c>
      <c r="E1163" s="1">
        <v>2533.8</v>
      </c>
      <c r="F1163" s="1">
        <v>907745.0</v>
      </c>
      <c r="G1163" s="1">
        <f t="shared" si="1"/>
        <v>2527.933333</v>
      </c>
      <c r="H1163" s="13">
        <f t="shared" si="2"/>
        <v>2294718844</v>
      </c>
      <c r="I1163" s="1">
        <f t="shared" si="7"/>
        <v>2241809372048</v>
      </c>
      <c r="J1163" s="1">
        <f t="shared" si="8"/>
        <v>1705437125</v>
      </c>
      <c r="K1163" s="15">
        <f t="shared" si="3"/>
        <v>1314.507195</v>
      </c>
      <c r="L1163" s="1" t="str">
        <f t="shared" si="4"/>
        <v>SELL</v>
      </c>
      <c r="M1163" s="1" t="str">
        <f t="shared" si="5"/>
        <v>HOLD</v>
      </c>
      <c r="N1163" s="1">
        <f t="shared" si="6"/>
        <v>1019.6</v>
      </c>
      <c r="O1163" s="1">
        <f t="shared" si="9"/>
        <v>0</v>
      </c>
    </row>
    <row r="1164" ht="14.25" customHeight="1">
      <c r="A1164" s="4">
        <v>42906.0</v>
      </c>
      <c r="B1164" s="1">
        <v>2534.0</v>
      </c>
      <c r="C1164" s="1">
        <v>2567.4</v>
      </c>
      <c r="D1164" s="1">
        <v>2514.05</v>
      </c>
      <c r="E1164" s="1">
        <v>2549.95</v>
      </c>
      <c r="F1164" s="1">
        <v>717730.0</v>
      </c>
      <c r="G1164" s="1">
        <f t="shared" si="1"/>
        <v>2543.8</v>
      </c>
      <c r="H1164" s="13">
        <f t="shared" si="2"/>
        <v>1825761574</v>
      </c>
      <c r="I1164" s="14">
        <f t="shared" si="7"/>
        <v>2243635133622</v>
      </c>
      <c r="J1164" s="1">
        <f t="shared" si="8"/>
        <v>1706154855</v>
      </c>
      <c r="K1164" s="15">
        <f t="shared" si="3"/>
        <v>1315.024323</v>
      </c>
      <c r="L1164" s="1" t="str">
        <f t="shared" si="4"/>
        <v>SELL</v>
      </c>
      <c r="M1164" s="1" t="str">
        <f t="shared" si="5"/>
        <v>HOLD</v>
      </c>
      <c r="N1164" s="1">
        <f t="shared" si="6"/>
        <v>1019.6</v>
      </c>
      <c r="O1164" s="1">
        <f t="shared" si="9"/>
        <v>0</v>
      </c>
    </row>
    <row r="1165" ht="14.25" customHeight="1">
      <c r="A1165" s="4">
        <v>42907.0</v>
      </c>
      <c r="B1165" s="1">
        <v>2547.0</v>
      </c>
      <c r="C1165" s="1">
        <v>2549.3</v>
      </c>
      <c r="D1165" s="1">
        <v>2513.0</v>
      </c>
      <c r="E1165" s="1">
        <v>2522.35</v>
      </c>
      <c r="F1165" s="1">
        <v>883144.0</v>
      </c>
      <c r="G1165" s="1">
        <f t="shared" si="1"/>
        <v>2528.216667</v>
      </c>
      <c r="H1165" s="13">
        <f t="shared" si="2"/>
        <v>2232779380</v>
      </c>
      <c r="I1165" s="1">
        <f t="shared" si="7"/>
        <v>2245867913002</v>
      </c>
      <c r="J1165" s="1">
        <f t="shared" si="8"/>
        <v>1707037999</v>
      </c>
      <c r="K1165" s="15">
        <f t="shared" si="3"/>
        <v>1315.651974</v>
      </c>
      <c r="L1165" s="1" t="str">
        <f t="shared" si="4"/>
        <v>SELL</v>
      </c>
      <c r="M1165" s="1" t="str">
        <f t="shared" si="5"/>
        <v>HOLD</v>
      </c>
      <c r="N1165" s="1">
        <f t="shared" si="6"/>
        <v>1019.6</v>
      </c>
      <c r="O1165" s="1">
        <f t="shared" si="9"/>
        <v>0</v>
      </c>
    </row>
    <row r="1166" ht="14.25" customHeight="1">
      <c r="A1166" s="4">
        <v>42908.0</v>
      </c>
      <c r="B1166" s="1">
        <v>2525.4</v>
      </c>
      <c r="C1166" s="1">
        <v>2560.0</v>
      </c>
      <c r="D1166" s="1">
        <v>2523.05</v>
      </c>
      <c r="E1166" s="1">
        <v>2537.15</v>
      </c>
      <c r="F1166" s="1">
        <v>405074.0</v>
      </c>
      <c r="G1166" s="1">
        <f t="shared" si="1"/>
        <v>2540.066667</v>
      </c>
      <c r="H1166" s="13">
        <f t="shared" si="2"/>
        <v>1028914965</v>
      </c>
      <c r="I1166" s="14">
        <f t="shared" si="7"/>
        <v>2246896827967</v>
      </c>
      <c r="J1166" s="1">
        <f t="shared" si="8"/>
        <v>1707443073</v>
      </c>
      <c r="K1166" s="15">
        <f t="shared" si="3"/>
        <v>1315.942454</v>
      </c>
      <c r="L1166" s="1" t="str">
        <f t="shared" si="4"/>
        <v>SELL</v>
      </c>
      <c r="M1166" s="1" t="str">
        <f t="shared" si="5"/>
        <v>HOLD</v>
      </c>
      <c r="N1166" s="1">
        <f t="shared" si="6"/>
        <v>1019.6</v>
      </c>
      <c r="O1166" s="1">
        <f t="shared" si="9"/>
        <v>0</v>
      </c>
    </row>
    <row r="1167" ht="14.25" customHeight="1">
      <c r="A1167" s="4">
        <v>42909.0</v>
      </c>
      <c r="B1167" s="1">
        <v>2545.8</v>
      </c>
      <c r="C1167" s="1">
        <v>2554.8</v>
      </c>
      <c r="D1167" s="1">
        <v>2514.1</v>
      </c>
      <c r="E1167" s="1">
        <v>2537.9</v>
      </c>
      <c r="F1167" s="1">
        <v>703970.0</v>
      </c>
      <c r="G1167" s="1">
        <f t="shared" si="1"/>
        <v>2535.6</v>
      </c>
      <c r="H1167" s="13">
        <f t="shared" si="2"/>
        <v>1784986332</v>
      </c>
      <c r="I1167" s="1">
        <f t="shared" si="7"/>
        <v>2248681814299</v>
      </c>
      <c r="J1167" s="1">
        <f t="shared" si="8"/>
        <v>1708147043</v>
      </c>
      <c r="K1167" s="15">
        <f t="shared" si="3"/>
        <v>1316.445106</v>
      </c>
      <c r="L1167" s="1" t="str">
        <f t="shared" si="4"/>
        <v>SELL</v>
      </c>
      <c r="M1167" s="1" t="str">
        <f t="shared" si="5"/>
        <v>HOLD</v>
      </c>
      <c r="N1167" s="1">
        <f t="shared" si="6"/>
        <v>1019.6</v>
      </c>
      <c r="O1167" s="1">
        <f t="shared" si="9"/>
        <v>0</v>
      </c>
    </row>
    <row r="1168" ht="14.25" customHeight="1">
      <c r="A1168" s="4">
        <v>42912.0</v>
      </c>
      <c r="B1168" s="1">
        <v>2539.0</v>
      </c>
      <c r="C1168" s="1">
        <v>2616.0</v>
      </c>
      <c r="D1168" s="1">
        <v>2539.0</v>
      </c>
      <c r="E1168" s="1">
        <v>2606.4</v>
      </c>
      <c r="F1168" s="1">
        <v>1530845.0</v>
      </c>
      <c r="G1168" s="1">
        <f t="shared" si="1"/>
        <v>2587.133333</v>
      </c>
      <c r="H1168" s="13">
        <f t="shared" si="2"/>
        <v>3960500128</v>
      </c>
      <c r="I1168" s="14">
        <f t="shared" si="7"/>
        <v>2252642314426</v>
      </c>
      <c r="J1168" s="1">
        <f t="shared" si="8"/>
        <v>1709677888</v>
      </c>
      <c r="K1168" s="15">
        <f t="shared" si="3"/>
        <v>1317.582879</v>
      </c>
      <c r="L1168" s="1" t="str">
        <f t="shared" si="4"/>
        <v>SELL</v>
      </c>
      <c r="M1168" s="1" t="str">
        <f t="shared" si="5"/>
        <v>HOLD</v>
      </c>
      <c r="N1168" s="1">
        <f t="shared" si="6"/>
        <v>1019.6</v>
      </c>
      <c r="O1168" s="1">
        <f t="shared" si="9"/>
        <v>0</v>
      </c>
    </row>
    <row r="1169" ht="14.25" customHeight="1">
      <c r="A1169" s="4">
        <v>42913.0</v>
      </c>
      <c r="B1169" s="1">
        <v>2622.0</v>
      </c>
      <c r="C1169" s="1">
        <v>2627.45</v>
      </c>
      <c r="D1169" s="1">
        <v>2577.45</v>
      </c>
      <c r="E1169" s="1">
        <v>2584.75</v>
      </c>
      <c r="F1169" s="1">
        <v>850799.0</v>
      </c>
      <c r="G1169" s="1">
        <f t="shared" si="1"/>
        <v>2596.55</v>
      </c>
      <c r="H1169" s="13">
        <f t="shared" si="2"/>
        <v>2209142143</v>
      </c>
      <c r="I1169" s="1">
        <f t="shared" si="7"/>
        <v>2254851456570</v>
      </c>
      <c r="J1169" s="1">
        <f t="shared" si="8"/>
        <v>1710528687</v>
      </c>
      <c r="K1169" s="15">
        <f t="shared" si="3"/>
        <v>1318.219024</v>
      </c>
      <c r="L1169" s="1" t="str">
        <f t="shared" si="4"/>
        <v>SELL</v>
      </c>
      <c r="M1169" s="1" t="str">
        <f t="shared" si="5"/>
        <v>HOLD</v>
      </c>
      <c r="N1169" s="1">
        <f t="shared" si="6"/>
        <v>1019.6</v>
      </c>
      <c r="O1169" s="1">
        <f t="shared" si="9"/>
        <v>0</v>
      </c>
    </row>
    <row r="1170" ht="14.25" customHeight="1">
      <c r="A1170" s="4">
        <v>42914.0</v>
      </c>
      <c r="B1170" s="1">
        <v>2599.9</v>
      </c>
      <c r="C1170" s="1">
        <v>2621.8</v>
      </c>
      <c r="D1170" s="1">
        <v>2583.05</v>
      </c>
      <c r="E1170" s="1">
        <v>2598.6</v>
      </c>
      <c r="F1170" s="1">
        <v>733530.0</v>
      </c>
      <c r="G1170" s="1">
        <f t="shared" si="1"/>
        <v>2601.15</v>
      </c>
      <c r="H1170" s="13">
        <f t="shared" si="2"/>
        <v>1908021560</v>
      </c>
      <c r="I1170" s="14">
        <f t="shared" si="7"/>
        <v>2256759478129</v>
      </c>
      <c r="J1170" s="1">
        <f t="shared" si="8"/>
        <v>1711262217</v>
      </c>
      <c r="K1170" s="15">
        <f t="shared" si="3"/>
        <v>1318.768951</v>
      </c>
      <c r="L1170" s="1" t="str">
        <f t="shared" si="4"/>
        <v>SELL</v>
      </c>
      <c r="M1170" s="1" t="str">
        <f t="shared" si="5"/>
        <v>HOLD</v>
      </c>
      <c r="N1170" s="1">
        <f t="shared" si="6"/>
        <v>1019.6</v>
      </c>
      <c r="O1170" s="1">
        <f t="shared" si="9"/>
        <v>0</v>
      </c>
    </row>
    <row r="1171" ht="14.25" customHeight="1">
      <c r="A1171" s="4">
        <v>42915.0</v>
      </c>
      <c r="B1171" s="1">
        <v>2612.0</v>
      </c>
      <c r="C1171" s="1">
        <v>2650.0</v>
      </c>
      <c r="D1171" s="1">
        <v>2599.05</v>
      </c>
      <c r="E1171" s="1">
        <v>2642.7</v>
      </c>
      <c r="F1171" s="1">
        <v>848671.0</v>
      </c>
      <c r="G1171" s="1">
        <f t="shared" si="1"/>
        <v>2630.583333</v>
      </c>
      <c r="H1171" s="13">
        <f t="shared" si="2"/>
        <v>2232499788</v>
      </c>
      <c r="I1171" s="1">
        <f t="shared" si="7"/>
        <v>2258991977917</v>
      </c>
      <c r="J1171" s="1">
        <f t="shared" si="8"/>
        <v>1712110888</v>
      </c>
      <c r="K1171" s="15">
        <f t="shared" si="3"/>
        <v>1319.4192</v>
      </c>
      <c r="L1171" s="1" t="str">
        <f t="shared" si="4"/>
        <v>SELL</v>
      </c>
      <c r="M1171" s="1" t="str">
        <f t="shared" si="5"/>
        <v>HOLD</v>
      </c>
      <c r="N1171" s="1">
        <f t="shared" si="6"/>
        <v>1019.6</v>
      </c>
      <c r="O1171" s="1">
        <f t="shared" si="9"/>
        <v>0</v>
      </c>
    </row>
    <row r="1172" ht="14.25" customHeight="1">
      <c r="A1172" s="4">
        <v>42916.0</v>
      </c>
      <c r="B1172" s="1">
        <v>2652.0</v>
      </c>
      <c r="C1172" s="1">
        <v>2667.0</v>
      </c>
      <c r="D1172" s="1">
        <v>2625.1</v>
      </c>
      <c r="E1172" s="1">
        <v>2631.25</v>
      </c>
      <c r="F1172" s="1">
        <v>709049.0</v>
      </c>
      <c r="G1172" s="1">
        <f t="shared" si="1"/>
        <v>2641.116667</v>
      </c>
      <c r="H1172" s="13">
        <f t="shared" si="2"/>
        <v>1872681131</v>
      </c>
      <c r="I1172" s="14">
        <f t="shared" si="7"/>
        <v>2260864659049</v>
      </c>
      <c r="J1172" s="1">
        <f t="shared" si="8"/>
        <v>1712819937</v>
      </c>
      <c r="K1172" s="15">
        <f t="shared" si="3"/>
        <v>1319.966338</v>
      </c>
      <c r="L1172" s="1" t="str">
        <f t="shared" si="4"/>
        <v>SELL</v>
      </c>
      <c r="M1172" s="1" t="str">
        <f t="shared" si="5"/>
        <v>HOLD</v>
      </c>
      <c r="N1172" s="1">
        <f t="shared" si="6"/>
        <v>1019.6</v>
      </c>
      <c r="O1172" s="1">
        <f t="shared" si="9"/>
        <v>0</v>
      </c>
    </row>
    <row r="1173" ht="14.25" customHeight="1">
      <c r="A1173" s="4">
        <v>42919.0</v>
      </c>
      <c r="B1173" s="1">
        <v>2638.0</v>
      </c>
      <c r="C1173" s="1">
        <v>2642.75</v>
      </c>
      <c r="D1173" s="1">
        <v>2591.2</v>
      </c>
      <c r="E1173" s="1">
        <v>2600.15</v>
      </c>
      <c r="F1173" s="1">
        <v>629384.0</v>
      </c>
      <c r="G1173" s="1">
        <f t="shared" si="1"/>
        <v>2611.366667</v>
      </c>
      <c r="H1173" s="13">
        <f t="shared" si="2"/>
        <v>1643552398</v>
      </c>
      <c r="I1173" s="1">
        <f t="shared" si="7"/>
        <v>2262508211447</v>
      </c>
      <c r="J1173" s="1">
        <f t="shared" si="8"/>
        <v>1713449321</v>
      </c>
      <c r="K1173" s="15">
        <f t="shared" si="3"/>
        <v>1320.440695</v>
      </c>
      <c r="L1173" s="1" t="str">
        <f t="shared" si="4"/>
        <v>SELL</v>
      </c>
      <c r="M1173" s="1" t="str">
        <f t="shared" si="5"/>
        <v>HOLD</v>
      </c>
      <c r="N1173" s="1">
        <f t="shared" si="6"/>
        <v>1019.6</v>
      </c>
      <c r="O1173" s="1">
        <f t="shared" si="9"/>
        <v>0</v>
      </c>
    </row>
    <row r="1174" ht="14.25" customHeight="1">
      <c r="A1174" s="4">
        <v>42920.0</v>
      </c>
      <c r="B1174" s="1">
        <v>2610.0</v>
      </c>
      <c r="C1174" s="1">
        <v>2624.4</v>
      </c>
      <c r="D1174" s="1">
        <v>2591.5</v>
      </c>
      <c r="E1174" s="1">
        <v>2598.35</v>
      </c>
      <c r="F1174" s="1">
        <v>537811.0</v>
      </c>
      <c r="G1174" s="1">
        <f t="shared" si="1"/>
        <v>2604.75</v>
      </c>
      <c r="H1174" s="13">
        <f t="shared" si="2"/>
        <v>1400863202</v>
      </c>
      <c r="I1174" s="14">
        <f t="shared" si="7"/>
        <v>2263909074649</v>
      </c>
      <c r="J1174" s="1">
        <f t="shared" si="8"/>
        <v>1713987132</v>
      </c>
      <c r="K1174" s="15">
        <f t="shared" si="3"/>
        <v>1320.843682</v>
      </c>
      <c r="L1174" s="1" t="str">
        <f t="shared" si="4"/>
        <v>SELL</v>
      </c>
      <c r="M1174" s="1" t="str">
        <f t="shared" si="5"/>
        <v>HOLD</v>
      </c>
      <c r="N1174" s="1">
        <f t="shared" si="6"/>
        <v>1019.6</v>
      </c>
      <c r="O1174" s="1">
        <f t="shared" si="9"/>
        <v>0</v>
      </c>
    </row>
    <row r="1175" ht="14.25" customHeight="1">
      <c r="A1175" s="4">
        <v>42921.0</v>
      </c>
      <c r="B1175" s="1">
        <v>2610.0</v>
      </c>
      <c r="C1175" s="1">
        <v>2624.35</v>
      </c>
      <c r="D1175" s="1">
        <v>2593.2</v>
      </c>
      <c r="E1175" s="1">
        <v>2607.6</v>
      </c>
      <c r="F1175" s="1">
        <v>598105.0</v>
      </c>
      <c r="G1175" s="1">
        <f t="shared" si="1"/>
        <v>2608.383333</v>
      </c>
      <c r="H1175" s="13">
        <f t="shared" si="2"/>
        <v>1560087114</v>
      </c>
      <c r="I1175" s="1">
        <f t="shared" si="7"/>
        <v>2265469161763</v>
      </c>
      <c r="J1175" s="1">
        <f t="shared" si="8"/>
        <v>1714585237</v>
      </c>
      <c r="K1175" s="15">
        <f t="shared" si="3"/>
        <v>1321.292819</v>
      </c>
      <c r="L1175" s="1" t="str">
        <f t="shared" si="4"/>
        <v>SELL</v>
      </c>
      <c r="M1175" s="1" t="str">
        <f t="shared" si="5"/>
        <v>HOLD</v>
      </c>
      <c r="N1175" s="1">
        <f t="shared" si="6"/>
        <v>1019.6</v>
      </c>
      <c r="O1175" s="1">
        <f t="shared" si="9"/>
        <v>0</v>
      </c>
    </row>
    <row r="1176" ht="14.25" customHeight="1">
      <c r="A1176" s="4">
        <v>42922.0</v>
      </c>
      <c r="B1176" s="1">
        <v>2614.0</v>
      </c>
      <c r="C1176" s="1">
        <v>2618.6</v>
      </c>
      <c r="D1176" s="1">
        <v>2554.0</v>
      </c>
      <c r="E1176" s="1">
        <v>2558.3</v>
      </c>
      <c r="F1176" s="1">
        <v>575772.0</v>
      </c>
      <c r="G1176" s="1">
        <f t="shared" si="1"/>
        <v>2576.966667</v>
      </c>
      <c r="H1176" s="13">
        <f t="shared" si="2"/>
        <v>1483745252</v>
      </c>
      <c r="I1176" s="14">
        <f t="shared" si="7"/>
        <v>2266952907014</v>
      </c>
      <c r="J1176" s="1">
        <f t="shared" si="8"/>
        <v>1715161009</v>
      </c>
      <c r="K1176" s="15">
        <f t="shared" si="3"/>
        <v>1321.714344</v>
      </c>
      <c r="L1176" s="1" t="str">
        <f t="shared" si="4"/>
        <v>SELL</v>
      </c>
      <c r="M1176" s="1" t="str">
        <f t="shared" si="5"/>
        <v>HOLD</v>
      </c>
      <c r="N1176" s="1">
        <f t="shared" si="6"/>
        <v>1019.6</v>
      </c>
      <c r="O1176" s="1">
        <f t="shared" si="9"/>
        <v>0</v>
      </c>
    </row>
    <row r="1177" ht="14.25" customHeight="1">
      <c r="A1177" s="4">
        <v>42923.0</v>
      </c>
      <c r="B1177" s="1">
        <v>2566.0</v>
      </c>
      <c r="C1177" s="1">
        <v>2575.0</v>
      </c>
      <c r="D1177" s="1">
        <v>2544.0</v>
      </c>
      <c r="E1177" s="1">
        <v>2550.85</v>
      </c>
      <c r="F1177" s="1">
        <v>767804.0</v>
      </c>
      <c r="G1177" s="1">
        <f t="shared" si="1"/>
        <v>2556.616667</v>
      </c>
      <c r="H1177" s="13">
        <f t="shared" si="2"/>
        <v>1962980503</v>
      </c>
      <c r="I1177" s="1">
        <f t="shared" si="7"/>
        <v>2268915887517</v>
      </c>
      <c r="J1177" s="1">
        <f t="shared" si="8"/>
        <v>1715928813</v>
      </c>
      <c r="K1177" s="15">
        <f t="shared" si="3"/>
        <v>1322.266909</v>
      </c>
      <c r="L1177" s="1" t="str">
        <f t="shared" si="4"/>
        <v>SELL</v>
      </c>
      <c r="M1177" s="1" t="str">
        <f t="shared" si="5"/>
        <v>HOLD</v>
      </c>
      <c r="N1177" s="1">
        <f t="shared" si="6"/>
        <v>1019.6</v>
      </c>
      <c r="O1177" s="1">
        <f t="shared" si="9"/>
        <v>0</v>
      </c>
    </row>
    <row r="1178" ht="14.25" customHeight="1">
      <c r="A1178" s="4">
        <v>42926.0</v>
      </c>
      <c r="B1178" s="1">
        <v>2561.0</v>
      </c>
      <c r="C1178" s="1">
        <v>2604.75</v>
      </c>
      <c r="D1178" s="1">
        <v>2561.0</v>
      </c>
      <c r="E1178" s="1">
        <v>2591.2</v>
      </c>
      <c r="F1178" s="1">
        <v>828850.0</v>
      </c>
      <c r="G1178" s="1">
        <f t="shared" si="1"/>
        <v>2585.65</v>
      </c>
      <c r="H1178" s="13">
        <f t="shared" si="2"/>
        <v>2143116003</v>
      </c>
      <c r="I1178" s="14">
        <f t="shared" si="7"/>
        <v>2271059003520</v>
      </c>
      <c r="J1178" s="1">
        <f t="shared" si="8"/>
        <v>1716757663</v>
      </c>
      <c r="K1178" s="15">
        <f t="shared" si="3"/>
        <v>1322.87687</v>
      </c>
      <c r="L1178" s="1" t="str">
        <f t="shared" si="4"/>
        <v>SELL</v>
      </c>
      <c r="M1178" s="1" t="str">
        <f t="shared" si="5"/>
        <v>HOLD</v>
      </c>
      <c r="N1178" s="1">
        <f t="shared" si="6"/>
        <v>1019.6</v>
      </c>
      <c r="O1178" s="1">
        <f t="shared" si="9"/>
        <v>0</v>
      </c>
    </row>
    <row r="1179" ht="14.25" customHeight="1">
      <c r="A1179" s="4">
        <v>42927.0</v>
      </c>
      <c r="B1179" s="1">
        <v>2591.7</v>
      </c>
      <c r="C1179" s="1">
        <v>2651.8</v>
      </c>
      <c r="D1179" s="1">
        <v>2581.0</v>
      </c>
      <c r="E1179" s="1">
        <v>2642.3</v>
      </c>
      <c r="F1179" s="1">
        <v>741539.0</v>
      </c>
      <c r="G1179" s="1">
        <f t="shared" si="1"/>
        <v>2625.033333</v>
      </c>
      <c r="H1179" s="13">
        <f t="shared" si="2"/>
        <v>1946564593</v>
      </c>
      <c r="I1179" s="1">
        <f t="shared" si="7"/>
        <v>2273005568113</v>
      </c>
      <c r="J1179" s="1">
        <f t="shared" si="8"/>
        <v>1717499202</v>
      </c>
      <c r="K1179" s="15">
        <f t="shared" si="3"/>
        <v>1323.439083</v>
      </c>
      <c r="L1179" s="1" t="str">
        <f t="shared" si="4"/>
        <v>SELL</v>
      </c>
      <c r="M1179" s="1" t="str">
        <f t="shared" si="5"/>
        <v>HOLD</v>
      </c>
      <c r="N1179" s="1">
        <f t="shared" si="6"/>
        <v>1019.6</v>
      </c>
      <c r="O1179" s="1">
        <f t="shared" si="9"/>
        <v>0</v>
      </c>
    </row>
    <row r="1180" ht="14.25" customHeight="1">
      <c r="A1180" s="4">
        <v>42928.0</v>
      </c>
      <c r="B1180" s="1">
        <v>2643.0</v>
      </c>
      <c r="C1180" s="1">
        <v>2740.0</v>
      </c>
      <c r="D1180" s="1">
        <v>2642.0</v>
      </c>
      <c r="E1180" s="1">
        <v>2714.2</v>
      </c>
      <c r="F1180" s="1">
        <v>1793932.0</v>
      </c>
      <c r="G1180" s="1">
        <f t="shared" si="1"/>
        <v>2698.733333</v>
      </c>
      <c r="H1180" s="13">
        <f t="shared" si="2"/>
        <v>4841344086</v>
      </c>
      <c r="I1180" s="14">
        <f t="shared" si="7"/>
        <v>2277846912199</v>
      </c>
      <c r="J1180" s="1">
        <f t="shared" si="8"/>
        <v>1719293134</v>
      </c>
      <c r="K1180" s="15">
        <f t="shared" si="3"/>
        <v>1324.874082</v>
      </c>
      <c r="L1180" s="1" t="str">
        <f t="shared" si="4"/>
        <v>SELL</v>
      </c>
      <c r="M1180" s="1" t="str">
        <f t="shared" si="5"/>
        <v>HOLD</v>
      </c>
      <c r="N1180" s="1">
        <f t="shared" si="6"/>
        <v>1019.6</v>
      </c>
      <c r="O1180" s="1">
        <f t="shared" si="9"/>
        <v>0</v>
      </c>
    </row>
    <row r="1181" ht="14.25" customHeight="1">
      <c r="A1181" s="4">
        <v>42929.0</v>
      </c>
      <c r="B1181" s="1">
        <v>2714.0</v>
      </c>
      <c r="C1181" s="1">
        <v>2734.0</v>
      </c>
      <c r="D1181" s="1">
        <v>2676.25</v>
      </c>
      <c r="E1181" s="1">
        <v>2721.8</v>
      </c>
      <c r="F1181" s="1">
        <v>499792.0</v>
      </c>
      <c r="G1181" s="1">
        <f t="shared" si="1"/>
        <v>2710.683333</v>
      </c>
      <c r="H1181" s="13">
        <f t="shared" si="2"/>
        <v>1354777845</v>
      </c>
      <c r="I1181" s="1">
        <f t="shared" si="7"/>
        <v>2279201690044</v>
      </c>
      <c r="J1181" s="1">
        <f t="shared" si="8"/>
        <v>1719792926</v>
      </c>
      <c r="K1181" s="15">
        <f t="shared" si="3"/>
        <v>1325.276814</v>
      </c>
      <c r="L1181" s="1" t="str">
        <f t="shared" si="4"/>
        <v>SELL</v>
      </c>
      <c r="M1181" s="1" t="str">
        <f t="shared" si="5"/>
        <v>HOLD</v>
      </c>
      <c r="N1181" s="1">
        <f t="shared" si="6"/>
        <v>1019.6</v>
      </c>
      <c r="O1181" s="1">
        <f t="shared" si="9"/>
        <v>0</v>
      </c>
    </row>
    <row r="1182" ht="14.25" customHeight="1">
      <c r="A1182" s="4">
        <v>42930.0</v>
      </c>
      <c r="B1182" s="1">
        <v>2724.0</v>
      </c>
      <c r="C1182" s="1">
        <v>2782.45</v>
      </c>
      <c r="D1182" s="1">
        <v>2683.3</v>
      </c>
      <c r="E1182" s="1">
        <v>2688.2</v>
      </c>
      <c r="F1182" s="1">
        <v>1027995.0</v>
      </c>
      <c r="G1182" s="1">
        <f t="shared" si="1"/>
        <v>2717.983333</v>
      </c>
      <c r="H1182" s="13">
        <f t="shared" si="2"/>
        <v>2794073277</v>
      </c>
      <c r="I1182" s="14">
        <f t="shared" si="7"/>
        <v>2281995763320</v>
      </c>
      <c r="J1182" s="1">
        <f t="shared" si="8"/>
        <v>1720820921</v>
      </c>
      <c r="K1182" s="15">
        <f t="shared" si="3"/>
        <v>1326.108798</v>
      </c>
      <c r="L1182" s="1" t="str">
        <f t="shared" si="4"/>
        <v>SELL</v>
      </c>
      <c r="M1182" s="1" t="str">
        <f t="shared" si="5"/>
        <v>HOLD</v>
      </c>
      <c r="N1182" s="1">
        <f t="shared" si="6"/>
        <v>1019.6</v>
      </c>
      <c r="O1182" s="1">
        <f t="shared" si="9"/>
        <v>0</v>
      </c>
    </row>
    <row r="1183" ht="14.25" customHeight="1">
      <c r="A1183" s="4">
        <v>42933.0</v>
      </c>
      <c r="B1183" s="1">
        <v>2693.0</v>
      </c>
      <c r="C1183" s="1">
        <v>2706.95</v>
      </c>
      <c r="D1183" s="1">
        <v>2632.75</v>
      </c>
      <c r="E1183" s="1">
        <v>2643.0</v>
      </c>
      <c r="F1183" s="1">
        <v>1221066.0</v>
      </c>
      <c r="G1183" s="1">
        <f t="shared" si="1"/>
        <v>2660.9</v>
      </c>
      <c r="H1183" s="13">
        <f t="shared" si="2"/>
        <v>3249134519</v>
      </c>
      <c r="I1183" s="1">
        <f t="shared" si="7"/>
        <v>2285244897840</v>
      </c>
      <c r="J1183" s="1">
        <f t="shared" si="8"/>
        <v>1722041987</v>
      </c>
      <c r="K1183" s="15">
        <f t="shared" si="3"/>
        <v>1327.055272</v>
      </c>
      <c r="L1183" s="1" t="str">
        <f t="shared" si="4"/>
        <v>SELL</v>
      </c>
      <c r="M1183" s="1" t="str">
        <f t="shared" si="5"/>
        <v>HOLD</v>
      </c>
      <c r="N1183" s="1">
        <f t="shared" si="6"/>
        <v>1019.6</v>
      </c>
      <c r="O1183" s="1">
        <f t="shared" si="9"/>
        <v>0</v>
      </c>
    </row>
    <row r="1184" ht="14.25" customHeight="1">
      <c r="A1184" s="4">
        <v>42934.0</v>
      </c>
      <c r="B1184" s="1">
        <v>2660.95</v>
      </c>
      <c r="C1184" s="1">
        <v>2725.0</v>
      </c>
      <c r="D1184" s="1">
        <v>2660.0</v>
      </c>
      <c r="E1184" s="1">
        <v>2708.6</v>
      </c>
      <c r="F1184" s="1">
        <v>1236579.0</v>
      </c>
      <c r="G1184" s="1">
        <f t="shared" si="1"/>
        <v>2697.866667</v>
      </c>
      <c r="H1184" s="13">
        <f t="shared" si="2"/>
        <v>3336125265</v>
      </c>
      <c r="I1184" s="14">
        <f t="shared" si="7"/>
        <v>2288581023104</v>
      </c>
      <c r="J1184" s="1">
        <f t="shared" si="8"/>
        <v>1723278566</v>
      </c>
      <c r="K1184" s="15">
        <f t="shared" si="3"/>
        <v>1328.03893</v>
      </c>
      <c r="L1184" s="1" t="str">
        <f t="shared" si="4"/>
        <v>SELL</v>
      </c>
      <c r="M1184" s="1" t="str">
        <f t="shared" si="5"/>
        <v>HOLD</v>
      </c>
      <c r="N1184" s="1">
        <f t="shared" si="6"/>
        <v>1019.6</v>
      </c>
      <c r="O1184" s="1">
        <f t="shared" si="9"/>
        <v>0</v>
      </c>
    </row>
    <row r="1185" ht="14.25" customHeight="1">
      <c r="A1185" s="4">
        <v>42935.0</v>
      </c>
      <c r="B1185" s="1">
        <v>2710.0</v>
      </c>
      <c r="C1185" s="1">
        <v>2724.9</v>
      </c>
      <c r="D1185" s="1">
        <v>2670.1</v>
      </c>
      <c r="E1185" s="1">
        <v>2684.0</v>
      </c>
      <c r="F1185" s="1">
        <v>806356.0</v>
      </c>
      <c r="G1185" s="1">
        <f t="shared" si="1"/>
        <v>2693</v>
      </c>
      <c r="H1185" s="13">
        <f t="shared" si="2"/>
        <v>2171516708</v>
      </c>
      <c r="I1185" s="1">
        <f t="shared" si="7"/>
        <v>2290752539812</v>
      </c>
      <c r="J1185" s="1">
        <f t="shared" si="8"/>
        <v>1724084922</v>
      </c>
      <c r="K1185" s="15">
        <f t="shared" si="3"/>
        <v>1328.677324</v>
      </c>
      <c r="L1185" s="1" t="str">
        <f t="shared" si="4"/>
        <v>SELL</v>
      </c>
      <c r="M1185" s="1" t="str">
        <f t="shared" si="5"/>
        <v>HOLD</v>
      </c>
      <c r="N1185" s="1">
        <f t="shared" si="6"/>
        <v>1019.6</v>
      </c>
      <c r="O1185" s="1">
        <f t="shared" si="9"/>
        <v>0</v>
      </c>
    </row>
    <row r="1186" ht="14.25" customHeight="1">
      <c r="A1186" s="4">
        <v>42936.0</v>
      </c>
      <c r="B1186" s="1">
        <v>2695.4</v>
      </c>
      <c r="C1186" s="1">
        <v>2775.45</v>
      </c>
      <c r="D1186" s="1">
        <v>2675.3</v>
      </c>
      <c r="E1186" s="1">
        <v>2767.95</v>
      </c>
      <c r="F1186" s="1">
        <v>1044767.0</v>
      </c>
      <c r="G1186" s="1">
        <f t="shared" si="1"/>
        <v>2739.566667</v>
      </c>
      <c r="H1186" s="13">
        <f t="shared" si="2"/>
        <v>2862208848</v>
      </c>
      <c r="I1186" s="14">
        <f t="shared" si="7"/>
        <v>2293614748660</v>
      </c>
      <c r="J1186" s="1">
        <f t="shared" si="8"/>
        <v>1725129689</v>
      </c>
      <c r="K1186" s="15">
        <f t="shared" si="3"/>
        <v>1329.531781</v>
      </c>
      <c r="L1186" s="1" t="str">
        <f t="shared" si="4"/>
        <v>SELL</v>
      </c>
      <c r="M1186" s="1" t="str">
        <f t="shared" si="5"/>
        <v>HOLD</v>
      </c>
      <c r="N1186" s="1">
        <f t="shared" si="6"/>
        <v>1019.6</v>
      </c>
      <c r="O1186" s="1">
        <f t="shared" si="9"/>
        <v>0</v>
      </c>
    </row>
    <row r="1187" ht="14.25" customHeight="1">
      <c r="A1187" s="4">
        <v>42937.0</v>
      </c>
      <c r="B1187" s="1">
        <v>2772.95</v>
      </c>
      <c r="C1187" s="1">
        <v>2776.65</v>
      </c>
      <c r="D1187" s="1">
        <v>2708.15</v>
      </c>
      <c r="E1187" s="1">
        <v>2736.6</v>
      </c>
      <c r="F1187" s="1">
        <v>1394477.0</v>
      </c>
      <c r="G1187" s="1">
        <f t="shared" si="1"/>
        <v>2740.466667</v>
      </c>
      <c r="H1187" s="13">
        <f t="shared" si="2"/>
        <v>3821517736</v>
      </c>
      <c r="I1187" s="1">
        <f t="shared" si="7"/>
        <v>2297436266396</v>
      </c>
      <c r="J1187" s="1">
        <f t="shared" si="8"/>
        <v>1726524166</v>
      </c>
      <c r="K1187" s="15">
        <f t="shared" si="3"/>
        <v>1330.671364</v>
      </c>
      <c r="L1187" s="1" t="str">
        <f t="shared" si="4"/>
        <v>SELL</v>
      </c>
      <c r="M1187" s="1" t="str">
        <f t="shared" si="5"/>
        <v>HOLD</v>
      </c>
      <c r="N1187" s="1">
        <f t="shared" si="6"/>
        <v>1019.6</v>
      </c>
      <c r="O1187" s="1">
        <f t="shared" si="9"/>
        <v>0</v>
      </c>
    </row>
    <row r="1188" ht="14.25" customHeight="1">
      <c r="A1188" s="4">
        <v>42940.0</v>
      </c>
      <c r="B1188" s="1">
        <v>2752.0</v>
      </c>
      <c r="C1188" s="1">
        <v>2802.0</v>
      </c>
      <c r="D1188" s="1">
        <v>2737.0</v>
      </c>
      <c r="E1188" s="1">
        <v>2775.6</v>
      </c>
      <c r="F1188" s="1">
        <v>1071011.0</v>
      </c>
      <c r="G1188" s="1">
        <f t="shared" si="1"/>
        <v>2771.533333</v>
      </c>
      <c r="H1188" s="13">
        <f t="shared" si="2"/>
        <v>2968342687</v>
      </c>
      <c r="I1188" s="14">
        <f t="shared" si="7"/>
        <v>2300404609083</v>
      </c>
      <c r="J1188" s="1">
        <f t="shared" si="8"/>
        <v>1727595177</v>
      </c>
      <c r="K1188" s="15">
        <f t="shared" si="3"/>
        <v>1331.564616</v>
      </c>
      <c r="L1188" s="1" t="str">
        <f t="shared" si="4"/>
        <v>SELL</v>
      </c>
      <c r="M1188" s="1" t="str">
        <f t="shared" si="5"/>
        <v>HOLD</v>
      </c>
      <c r="N1188" s="1">
        <f t="shared" si="6"/>
        <v>1019.6</v>
      </c>
      <c r="O1188" s="1">
        <f t="shared" si="9"/>
        <v>0</v>
      </c>
    </row>
    <row r="1189" ht="14.25" customHeight="1">
      <c r="A1189" s="4">
        <v>42941.0</v>
      </c>
      <c r="B1189" s="1">
        <v>2739.6</v>
      </c>
      <c r="C1189" s="1">
        <v>2839.7</v>
      </c>
      <c r="D1189" s="1">
        <v>2725.6</v>
      </c>
      <c r="E1189" s="1">
        <v>2731.35</v>
      </c>
      <c r="F1189" s="1">
        <v>1728837.0</v>
      </c>
      <c r="G1189" s="1">
        <f t="shared" si="1"/>
        <v>2765.55</v>
      </c>
      <c r="H1189" s="13">
        <f t="shared" si="2"/>
        <v>4781185165</v>
      </c>
      <c r="I1189" s="1">
        <f t="shared" si="7"/>
        <v>2305185794248</v>
      </c>
      <c r="J1189" s="1">
        <f t="shared" si="8"/>
        <v>1729324014</v>
      </c>
      <c r="K1189" s="15">
        <f t="shared" si="3"/>
        <v>1332.998198</v>
      </c>
      <c r="L1189" s="1" t="str">
        <f t="shared" si="4"/>
        <v>SELL</v>
      </c>
      <c r="M1189" s="1" t="str">
        <f t="shared" si="5"/>
        <v>HOLD</v>
      </c>
      <c r="N1189" s="1">
        <f t="shared" si="6"/>
        <v>1019.6</v>
      </c>
      <c r="O1189" s="1">
        <f t="shared" si="9"/>
        <v>0</v>
      </c>
    </row>
    <row r="1190" ht="14.25" customHeight="1">
      <c r="A1190" s="4">
        <v>42942.0</v>
      </c>
      <c r="B1190" s="1">
        <v>2738.0</v>
      </c>
      <c r="C1190" s="1">
        <v>2739.95</v>
      </c>
      <c r="D1190" s="1">
        <v>2649.25</v>
      </c>
      <c r="E1190" s="1">
        <v>2683.2</v>
      </c>
      <c r="F1190" s="1">
        <v>981221.0</v>
      </c>
      <c r="G1190" s="1">
        <f t="shared" si="1"/>
        <v>2690.8</v>
      </c>
      <c r="H1190" s="13">
        <f t="shared" si="2"/>
        <v>2640269467</v>
      </c>
      <c r="I1190" s="14">
        <f t="shared" si="7"/>
        <v>2307826063715</v>
      </c>
      <c r="J1190" s="1">
        <f t="shared" si="8"/>
        <v>1730305235</v>
      </c>
      <c r="K1190" s="15">
        <f t="shared" si="3"/>
        <v>1333.76818</v>
      </c>
      <c r="L1190" s="1" t="str">
        <f t="shared" si="4"/>
        <v>SELL</v>
      </c>
      <c r="M1190" s="1" t="str">
        <f t="shared" si="5"/>
        <v>HOLD</v>
      </c>
      <c r="N1190" s="1">
        <f t="shared" si="6"/>
        <v>1019.6</v>
      </c>
      <c r="O1190" s="1">
        <f t="shared" si="9"/>
        <v>0</v>
      </c>
    </row>
    <row r="1191" ht="14.25" customHeight="1">
      <c r="A1191" s="4">
        <v>42943.0</v>
      </c>
      <c r="B1191" s="1">
        <v>2708.0</v>
      </c>
      <c r="C1191" s="1">
        <v>2723.3</v>
      </c>
      <c r="D1191" s="1">
        <v>2686.5</v>
      </c>
      <c r="E1191" s="1">
        <v>2706.05</v>
      </c>
      <c r="F1191" s="1">
        <v>842588.0</v>
      </c>
      <c r="G1191" s="1">
        <f t="shared" si="1"/>
        <v>2705.283333</v>
      </c>
      <c r="H1191" s="13">
        <f t="shared" si="2"/>
        <v>2279439273</v>
      </c>
      <c r="I1191" s="1">
        <f t="shared" si="7"/>
        <v>2310105502988</v>
      </c>
      <c r="J1191" s="1">
        <f t="shared" si="8"/>
        <v>1731147823</v>
      </c>
      <c r="K1191" s="15">
        <f t="shared" si="3"/>
        <v>1334.435727</v>
      </c>
      <c r="L1191" s="1" t="str">
        <f t="shared" si="4"/>
        <v>SELL</v>
      </c>
      <c r="M1191" s="1" t="str">
        <f t="shared" si="5"/>
        <v>HOLD</v>
      </c>
      <c r="N1191" s="1">
        <f t="shared" si="6"/>
        <v>1019.6</v>
      </c>
      <c r="O1191" s="1">
        <f t="shared" si="9"/>
        <v>0</v>
      </c>
    </row>
    <row r="1192" ht="14.25" customHeight="1">
      <c r="A1192" s="4">
        <v>42944.0</v>
      </c>
      <c r="B1192" s="1">
        <v>2706.0</v>
      </c>
      <c r="C1192" s="1">
        <v>2727.45</v>
      </c>
      <c r="D1192" s="1">
        <v>2668.5</v>
      </c>
      <c r="E1192" s="1">
        <v>2678.5</v>
      </c>
      <c r="F1192" s="1">
        <v>1172181.0</v>
      </c>
      <c r="G1192" s="1">
        <f t="shared" si="1"/>
        <v>2691.483333</v>
      </c>
      <c r="H1192" s="13">
        <f t="shared" si="2"/>
        <v>3154905625</v>
      </c>
      <c r="I1192" s="14">
        <f t="shared" si="7"/>
        <v>2313260408613</v>
      </c>
      <c r="J1192" s="1">
        <f t="shared" si="8"/>
        <v>1732320004</v>
      </c>
      <c r="K1192" s="15">
        <f t="shared" si="3"/>
        <v>1335.353978</v>
      </c>
      <c r="L1192" s="1" t="str">
        <f t="shared" si="4"/>
        <v>SELL</v>
      </c>
      <c r="M1192" s="1" t="str">
        <f t="shared" si="5"/>
        <v>HOLD</v>
      </c>
      <c r="N1192" s="1">
        <f t="shared" si="6"/>
        <v>1019.6</v>
      </c>
      <c r="O1192" s="1">
        <f t="shared" si="9"/>
        <v>0</v>
      </c>
    </row>
    <row r="1193" ht="14.25" customHeight="1">
      <c r="A1193" s="4">
        <v>42947.0</v>
      </c>
      <c r="B1193" s="1">
        <v>2680.0</v>
      </c>
      <c r="C1193" s="1">
        <v>2724.8</v>
      </c>
      <c r="D1193" s="1">
        <v>2670.0</v>
      </c>
      <c r="E1193" s="1">
        <v>2716.55</v>
      </c>
      <c r="F1193" s="1">
        <v>1104766.0</v>
      </c>
      <c r="G1193" s="1">
        <f t="shared" si="1"/>
        <v>2703.783333</v>
      </c>
      <c r="H1193" s="13">
        <f t="shared" si="2"/>
        <v>2987047898</v>
      </c>
      <c r="I1193" s="1">
        <f t="shared" si="7"/>
        <v>2316247456512</v>
      </c>
      <c r="J1193" s="1">
        <f t="shared" si="8"/>
        <v>1733424770</v>
      </c>
      <c r="K1193" s="15">
        <f t="shared" si="3"/>
        <v>1336.226121</v>
      </c>
      <c r="L1193" s="1" t="str">
        <f t="shared" si="4"/>
        <v>SELL</v>
      </c>
      <c r="M1193" s="1" t="str">
        <f t="shared" si="5"/>
        <v>HOLD</v>
      </c>
      <c r="N1193" s="1">
        <f t="shared" si="6"/>
        <v>1019.6</v>
      </c>
      <c r="O1193" s="1">
        <f t="shared" si="9"/>
        <v>0</v>
      </c>
    </row>
    <row r="1194" ht="14.25" customHeight="1">
      <c r="A1194" s="4">
        <v>42948.0</v>
      </c>
      <c r="B1194" s="1">
        <v>2730.0</v>
      </c>
      <c r="C1194" s="1">
        <v>2735.7</v>
      </c>
      <c r="D1194" s="1">
        <v>2678.8</v>
      </c>
      <c r="E1194" s="1">
        <v>2699.2</v>
      </c>
      <c r="F1194" s="1">
        <v>1184703.0</v>
      </c>
      <c r="G1194" s="1">
        <f t="shared" si="1"/>
        <v>2704.566667</v>
      </c>
      <c r="H1194" s="13">
        <f t="shared" si="2"/>
        <v>3204108244</v>
      </c>
      <c r="I1194" s="14">
        <f t="shared" si="7"/>
        <v>2319451564755</v>
      </c>
      <c r="J1194" s="1">
        <f t="shared" si="8"/>
        <v>1734609473</v>
      </c>
      <c r="K1194" s="15">
        <f t="shared" si="3"/>
        <v>1337.16067</v>
      </c>
      <c r="L1194" s="1" t="str">
        <f t="shared" si="4"/>
        <v>SELL</v>
      </c>
      <c r="M1194" s="1" t="str">
        <f t="shared" si="5"/>
        <v>HOLD</v>
      </c>
      <c r="N1194" s="1">
        <f t="shared" si="6"/>
        <v>1019.6</v>
      </c>
      <c r="O1194" s="1">
        <f t="shared" si="9"/>
        <v>0</v>
      </c>
    </row>
    <row r="1195" ht="14.25" customHeight="1">
      <c r="A1195" s="4">
        <v>42949.0</v>
      </c>
      <c r="B1195" s="1">
        <v>2730.0</v>
      </c>
      <c r="C1195" s="1">
        <v>2758.6</v>
      </c>
      <c r="D1195" s="1">
        <v>2664.25</v>
      </c>
      <c r="E1195" s="1">
        <v>2678.1</v>
      </c>
      <c r="F1195" s="1">
        <v>1924007.0</v>
      </c>
      <c r="G1195" s="1">
        <f t="shared" si="1"/>
        <v>2700.316667</v>
      </c>
      <c r="H1195" s="13">
        <f t="shared" si="2"/>
        <v>5195428169</v>
      </c>
      <c r="I1195" s="1">
        <f t="shared" si="7"/>
        <v>2324646992924</v>
      </c>
      <c r="J1195" s="1">
        <f t="shared" si="8"/>
        <v>1736533480</v>
      </c>
      <c r="K1195" s="15">
        <f t="shared" si="3"/>
        <v>1338.67099</v>
      </c>
      <c r="L1195" s="1" t="str">
        <f t="shared" si="4"/>
        <v>SELL</v>
      </c>
      <c r="M1195" s="1" t="str">
        <f t="shared" si="5"/>
        <v>HOLD</v>
      </c>
      <c r="N1195" s="1">
        <f t="shared" si="6"/>
        <v>1019.6</v>
      </c>
      <c r="O1195" s="1">
        <f t="shared" si="9"/>
        <v>0</v>
      </c>
    </row>
    <row r="1196" ht="14.25" customHeight="1">
      <c r="A1196" s="4">
        <v>42950.0</v>
      </c>
      <c r="B1196" s="1">
        <v>2475.0</v>
      </c>
      <c r="C1196" s="1">
        <v>2511.35</v>
      </c>
      <c r="D1196" s="1">
        <v>2430.0</v>
      </c>
      <c r="E1196" s="1">
        <v>2441.15</v>
      </c>
      <c r="F1196" s="1">
        <v>4946406.0</v>
      </c>
      <c r="G1196" s="1">
        <f t="shared" si="1"/>
        <v>2460.833333</v>
      </c>
      <c r="H1196" s="13">
        <f t="shared" si="2"/>
        <v>12172280765</v>
      </c>
      <c r="I1196" s="14">
        <f t="shared" si="7"/>
        <v>2336819273689</v>
      </c>
      <c r="J1196" s="1">
        <f t="shared" si="8"/>
        <v>1741479886</v>
      </c>
      <c r="K1196" s="15">
        <f t="shared" si="3"/>
        <v>1341.85832</v>
      </c>
      <c r="L1196" s="1" t="str">
        <f t="shared" si="4"/>
        <v>SELL</v>
      </c>
      <c r="M1196" s="1" t="str">
        <f t="shared" si="5"/>
        <v>HOLD</v>
      </c>
      <c r="N1196" s="1">
        <f t="shared" si="6"/>
        <v>1019.6</v>
      </c>
      <c r="O1196" s="1">
        <f t="shared" si="9"/>
        <v>0</v>
      </c>
    </row>
    <row r="1197" ht="14.25" customHeight="1">
      <c r="A1197" s="4">
        <v>42951.0</v>
      </c>
      <c r="B1197" s="1">
        <v>2490.0</v>
      </c>
      <c r="C1197" s="1">
        <v>2493.6</v>
      </c>
      <c r="D1197" s="1">
        <v>2417.95</v>
      </c>
      <c r="E1197" s="1">
        <v>2423.3</v>
      </c>
      <c r="F1197" s="1">
        <v>1699621.0</v>
      </c>
      <c r="G1197" s="1">
        <f t="shared" si="1"/>
        <v>2444.95</v>
      </c>
      <c r="H1197" s="13">
        <f t="shared" si="2"/>
        <v>4155488364</v>
      </c>
      <c r="I1197" s="1">
        <f t="shared" si="7"/>
        <v>2340974762053</v>
      </c>
      <c r="J1197" s="1">
        <f t="shared" si="8"/>
        <v>1743179507</v>
      </c>
      <c r="K1197" s="15">
        <f t="shared" si="3"/>
        <v>1342.933847</v>
      </c>
      <c r="L1197" s="1" t="str">
        <f t="shared" si="4"/>
        <v>SELL</v>
      </c>
      <c r="M1197" s="1" t="str">
        <f t="shared" si="5"/>
        <v>HOLD</v>
      </c>
      <c r="N1197" s="1">
        <f t="shared" si="6"/>
        <v>1019.6</v>
      </c>
      <c r="O1197" s="1">
        <f t="shared" si="9"/>
        <v>0</v>
      </c>
    </row>
    <row r="1198" ht="14.25" customHeight="1">
      <c r="A1198" s="4">
        <v>42954.0</v>
      </c>
      <c r="B1198" s="1">
        <v>2425.85</v>
      </c>
      <c r="C1198" s="1">
        <v>2443.75</v>
      </c>
      <c r="D1198" s="1">
        <v>2415.0</v>
      </c>
      <c r="E1198" s="1">
        <v>2433.4</v>
      </c>
      <c r="F1198" s="1">
        <v>975366.0</v>
      </c>
      <c r="G1198" s="1">
        <f t="shared" si="1"/>
        <v>2430.716667</v>
      </c>
      <c r="H1198" s="13">
        <f t="shared" si="2"/>
        <v>2370838392</v>
      </c>
      <c r="I1198" s="14">
        <f t="shared" si="7"/>
        <v>2343345600445</v>
      </c>
      <c r="J1198" s="1">
        <f t="shared" si="8"/>
        <v>1744154873</v>
      </c>
      <c r="K1198" s="15">
        <f t="shared" si="3"/>
        <v>1343.542157</v>
      </c>
      <c r="L1198" s="1" t="str">
        <f t="shared" si="4"/>
        <v>SELL</v>
      </c>
      <c r="M1198" s="1" t="str">
        <f t="shared" si="5"/>
        <v>HOLD</v>
      </c>
      <c r="N1198" s="1">
        <f t="shared" si="6"/>
        <v>1019.6</v>
      </c>
      <c r="O1198" s="1">
        <f t="shared" si="9"/>
        <v>0</v>
      </c>
    </row>
    <row r="1199" ht="14.25" customHeight="1">
      <c r="A1199" s="4">
        <v>42955.0</v>
      </c>
      <c r="B1199" s="1">
        <v>2485.0</v>
      </c>
      <c r="C1199" s="1">
        <v>2489.0</v>
      </c>
      <c r="D1199" s="1">
        <v>2445.1</v>
      </c>
      <c r="E1199" s="1">
        <v>2451.85</v>
      </c>
      <c r="F1199" s="1">
        <v>1033832.0</v>
      </c>
      <c r="G1199" s="1">
        <f t="shared" si="1"/>
        <v>2461.983333</v>
      </c>
      <c r="H1199" s="13">
        <f t="shared" si="2"/>
        <v>2545277153</v>
      </c>
      <c r="I1199" s="1">
        <f t="shared" si="7"/>
        <v>2345890877599</v>
      </c>
      <c r="J1199" s="1">
        <f t="shared" si="8"/>
        <v>1745188705</v>
      </c>
      <c r="K1199" s="15">
        <f t="shared" si="3"/>
        <v>1344.20471</v>
      </c>
      <c r="L1199" s="1" t="str">
        <f t="shared" si="4"/>
        <v>SELL</v>
      </c>
      <c r="M1199" s="1" t="str">
        <f t="shared" si="5"/>
        <v>HOLD</v>
      </c>
      <c r="N1199" s="1">
        <f t="shared" si="6"/>
        <v>1019.6</v>
      </c>
      <c r="O1199" s="1">
        <f t="shared" si="9"/>
        <v>0</v>
      </c>
    </row>
    <row r="1200" ht="14.25" customHeight="1">
      <c r="A1200" s="4">
        <v>42956.0</v>
      </c>
      <c r="B1200" s="1">
        <v>2465.0</v>
      </c>
      <c r="C1200" s="1">
        <v>2468.0</v>
      </c>
      <c r="D1200" s="1">
        <v>2455.0</v>
      </c>
      <c r="E1200" s="1">
        <v>2465.35</v>
      </c>
      <c r="F1200" s="1">
        <v>156299.0</v>
      </c>
      <c r="G1200" s="1">
        <f t="shared" si="1"/>
        <v>2462.783333</v>
      </c>
      <c r="H1200" s="13">
        <f t="shared" si="2"/>
        <v>384930572.2</v>
      </c>
      <c r="I1200" s="14">
        <f t="shared" si="7"/>
        <v>2346275808171</v>
      </c>
      <c r="J1200" s="1">
        <f t="shared" si="8"/>
        <v>1745345004</v>
      </c>
      <c r="K1200" s="15">
        <f t="shared" si="3"/>
        <v>1344.304881</v>
      </c>
      <c r="L1200" s="1" t="str">
        <f t="shared" si="4"/>
        <v>SELL</v>
      </c>
      <c r="M1200" s="1" t="str">
        <f t="shared" si="5"/>
        <v>HOLD</v>
      </c>
      <c r="N1200" s="1">
        <f t="shared" si="6"/>
        <v>1019.6</v>
      </c>
      <c r="O1200" s="1">
        <f t="shared" si="9"/>
        <v>0</v>
      </c>
    </row>
    <row r="1201" ht="14.25" customHeight="1">
      <c r="A1201" s="4">
        <v>42957.0</v>
      </c>
      <c r="B1201" s="1">
        <v>2519.0</v>
      </c>
      <c r="C1201" s="1">
        <v>2519.7</v>
      </c>
      <c r="D1201" s="1">
        <v>2444.95</v>
      </c>
      <c r="E1201" s="1">
        <v>2457.15</v>
      </c>
      <c r="F1201" s="1">
        <v>1398604.0</v>
      </c>
      <c r="G1201" s="1">
        <f t="shared" si="1"/>
        <v>2473.933333</v>
      </c>
      <c r="H1201" s="13">
        <f t="shared" si="2"/>
        <v>3460053056</v>
      </c>
      <c r="I1201" s="1">
        <f t="shared" si="7"/>
        <v>2349735861227</v>
      </c>
      <c r="J1201" s="1">
        <f t="shared" si="8"/>
        <v>1746743608</v>
      </c>
      <c r="K1201" s="15">
        <f t="shared" si="3"/>
        <v>1345.209366</v>
      </c>
      <c r="L1201" s="1" t="str">
        <f t="shared" si="4"/>
        <v>SELL</v>
      </c>
      <c r="M1201" s="1" t="str">
        <f t="shared" si="5"/>
        <v>HOLD</v>
      </c>
      <c r="N1201" s="1">
        <f t="shared" si="6"/>
        <v>1019.6</v>
      </c>
      <c r="O1201" s="1">
        <f t="shared" si="9"/>
        <v>0</v>
      </c>
    </row>
    <row r="1202" ht="14.25" customHeight="1">
      <c r="A1202" s="4">
        <v>42958.0</v>
      </c>
      <c r="B1202" s="1">
        <v>2484.9</v>
      </c>
      <c r="C1202" s="1">
        <v>2484.9</v>
      </c>
      <c r="D1202" s="1">
        <v>2453.45</v>
      </c>
      <c r="E1202" s="1">
        <v>2478.6</v>
      </c>
      <c r="F1202" s="1">
        <v>1144979.0</v>
      </c>
      <c r="G1202" s="1">
        <f t="shared" si="1"/>
        <v>2472.316667</v>
      </c>
      <c r="H1202" s="13">
        <f t="shared" si="2"/>
        <v>2830750665</v>
      </c>
      <c r="I1202" s="14">
        <f t="shared" si="7"/>
        <v>2352566611891</v>
      </c>
      <c r="J1202" s="1">
        <f t="shared" si="8"/>
        <v>1747888587</v>
      </c>
      <c r="K1202" s="15">
        <f t="shared" si="3"/>
        <v>1345.947693</v>
      </c>
      <c r="L1202" s="1" t="str">
        <f t="shared" si="4"/>
        <v>SELL</v>
      </c>
      <c r="M1202" s="1" t="str">
        <f t="shared" si="5"/>
        <v>HOLD</v>
      </c>
      <c r="N1202" s="1">
        <f t="shared" si="6"/>
        <v>1019.6</v>
      </c>
      <c r="O1202" s="1">
        <f t="shared" si="9"/>
        <v>0</v>
      </c>
    </row>
    <row r="1203" ht="14.25" customHeight="1">
      <c r="A1203" s="4">
        <v>42961.0</v>
      </c>
      <c r="B1203" s="1">
        <v>2475.0</v>
      </c>
      <c r="C1203" s="1">
        <v>2514.0</v>
      </c>
      <c r="D1203" s="1">
        <v>2473.0</v>
      </c>
      <c r="E1203" s="1">
        <v>2506.05</v>
      </c>
      <c r="F1203" s="1">
        <v>1212508.0</v>
      </c>
      <c r="G1203" s="1">
        <f t="shared" si="1"/>
        <v>2497.683333</v>
      </c>
      <c r="H1203" s="13">
        <f t="shared" si="2"/>
        <v>3028461023</v>
      </c>
      <c r="I1203" s="1">
        <f t="shared" si="7"/>
        <v>2355595072915</v>
      </c>
      <c r="J1203" s="1">
        <f t="shared" si="8"/>
        <v>1749101095</v>
      </c>
      <c r="K1203" s="15">
        <f t="shared" si="3"/>
        <v>1346.746097</v>
      </c>
      <c r="L1203" s="1" t="str">
        <f t="shared" si="4"/>
        <v>SELL</v>
      </c>
      <c r="M1203" s="1" t="str">
        <f t="shared" si="5"/>
        <v>HOLD</v>
      </c>
      <c r="N1203" s="1">
        <f t="shared" si="6"/>
        <v>1019.6</v>
      </c>
      <c r="O1203" s="1">
        <f t="shared" si="9"/>
        <v>0</v>
      </c>
    </row>
    <row r="1204" ht="14.25" customHeight="1">
      <c r="A1204" s="4">
        <v>42962.0</v>
      </c>
      <c r="B1204" s="1">
        <v>2521.8</v>
      </c>
      <c r="C1204" s="1">
        <v>2574.9</v>
      </c>
      <c r="D1204" s="1">
        <v>2509.0</v>
      </c>
      <c r="E1204" s="1">
        <v>2558.2</v>
      </c>
      <c r="F1204" s="1">
        <v>2055646.0</v>
      </c>
      <c r="G1204" s="1">
        <f t="shared" si="1"/>
        <v>2547.366667</v>
      </c>
      <c r="H1204" s="13">
        <f t="shared" si="2"/>
        <v>5236484099</v>
      </c>
      <c r="I1204" s="14">
        <f t="shared" si="7"/>
        <v>2360831557013</v>
      </c>
      <c r="J1204" s="1">
        <f t="shared" si="8"/>
        <v>1751156741</v>
      </c>
      <c r="K1204" s="15">
        <f t="shared" si="3"/>
        <v>1348.15548</v>
      </c>
      <c r="L1204" s="1" t="str">
        <f t="shared" si="4"/>
        <v>SELL</v>
      </c>
      <c r="M1204" s="1" t="str">
        <f t="shared" si="5"/>
        <v>HOLD</v>
      </c>
      <c r="N1204" s="1">
        <f t="shared" si="6"/>
        <v>1019.6</v>
      </c>
      <c r="O1204" s="1">
        <f t="shared" si="9"/>
        <v>0</v>
      </c>
    </row>
    <row r="1205" ht="14.25" customHeight="1">
      <c r="A1205" s="4">
        <v>42963.0</v>
      </c>
      <c r="B1205" s="1">
        <v>2561.0</v>
      </c>
      <c r="C1205" s="1">
        <v>2620.0</v>
      </c>
      <c r="D1205" s="1">
        <v>2561.0</v>
      </c>
      <c r="E1205" s="1">
        <v>2607.85</v>
      </c>
      <c r="F1205" s="1">
        <v>1585035.0</v>
      </c>
      <c r="G1205" s="1">
        <f t="shared" si="1"/>
        <v>2596.283333</v>
      </c>
      <c r="H1205" s="13">
        <f t="shared" si="2"/>
        <v>4115199953</v>
      </c>
      <c r="I1205" s="1">
        <f t="shared" si="7"/>
        <v>2364946756967</v>
      </c>
      <c r="J1205" s="1">
        <f t="shared" si="8"/>
        <v>1752741776</v>
      </c>
      <c r="K1205" s="15">
        <f t="shared" si="3"/>
        <v>1349.284184</v>
      </c>
      <c r="L1205" s="1" t="str">
        <f t="shared" si="4"/>
        <v>SELL</v>
      </c>
      <c r="M1205" s="1" t="str">
        <f t="shared" si="5"/>
        <v>HOLD</v>
      </c>
      <c r="N1205" s="1">
        <f t="shared" si="6"/>
        <v>1019.6</v>
      </c>
      <c r="O1205" s="1">
        <f t="shared" si="9"/>
        <v>0</v>
      </c>
    </row>
    <row r="1206" ht="14.25" customHeight="1">
      <c r="A1206" s="4">
        <v>42964.0</v>
      </c>
      <c r="B1206" s="1">
        <v>2649.0</v>
      </c>
      <c r="C1206" s="1">
        <v>2649.0</v>
      </c>
      <c r="D1206" s="1">
        <v>2580.5</v>
      </c>
      <c r="E1206" s="1">
        <v>2590.35</v>
      </c>
      <c r="F1206" s="1">
        <v>1270816.0</v>
      </c>
      <c r="G1206" s="1">
        <f t="shared" si="1"/>
        <v>2606.616667</v>
      </c>
      <c r="H1206" s="13">
        <f t="shared" si="2"/>
        <v>3312530166</v>
      </c>
      <c r="I1206" s="14">
        <f t="shared" si="7"/>
        <v>2368259287133</v>
      </c>
      <c r="J1206" s="1">
        <f t="shared" si="8"/>
        <v>1754012592</v>
      </c>
      <c r="K1206" s="15">
        <f t="shared" si="3"/>
        <v>1350.195146</v>
      </c>
      <c r="L1206" s="1" t="str">
        <f t="shared" si="4"/>
        <v>SELL</v>
      </c>
      <c r="M1206" s="1" t="str">
        <f t="shared" si="5"/>
        <v>HOLD</v>
      </c>
      <c r="N1206" s="1">
        <f t="shared" si="6"/>
        <v>1019.6</v>
      </c>
      <c r="O1206" s="1">
        <f t="shared" si="9"/>
        <v>0</v>
      </c>
    </row>
    <row r="1207" ht="14.25" customHeight="1">
      <c r="A1207" s="4">
        <v>42965.0</v>
      </c>
      <c r="B1207" s="1">
        <v>2638.0</v>
      </c>
      <c r="C1207" s="1">
        <v>2638.0</v>
      </c>
      <c r="D1207" s="1">
        <v>2590.0</v>
      </c>
      <c r="E1207" s="1">
        <v>2599.5</v>
      </c>
      <c r="F1207" s="1">
        <v>1155321.0</v>
      </c>
      <c r="G1207" s="1">
        <f t="shared" si="1"/>
        <v>2609.166667</v>
      </c>
      <c r="H1207" s="13">
        <f t="shared" si="2"/>
        <v>3014425043</v>
      </c>
      <c r="I1207" s="1">
        <f t="shared" si="7"/>
        <v>2371273712175</v>
      </c>
      <c r="J1207" s="1">
        <f t="shared" si="8"/>
        <v>1755167913</v>
      </c>
      <c r="K1207" s="15">
        <f t="shared" si="3"/>
        <v>1351.023851</v>
      </c>
      <c r="L1207" s="1" t="str">
        <f t="shared" si="4"/>
        <v>SELL</v>
      </c>
      <c r="M1207" s="1" t="str">
        <f t="shared" si="5"/>
        <v>HOLD</v>
      </c>
      <c r="N1207" s="1">
        <f t="shared" si="6"/>
        <v>1019.6</v>
      </c>
      <c r="O1207" s="1">
        <f t="shared" si="9"/>
        <v>0</v>
      </c>
    </row>
    <row r="1208" ht="14.25" customHeight="1">
      <c r="A1208" s="4">
        <v>42968.0</v>
      </c>
      <c r="B1208" s="1">
        <v>2604.8</v>
      </c>
      <c r="C1208" s="1">
        <v>2615.7</v>
      </c>
      <c r="D1208" s="1">
        <v>2557.0</v>
      </c>
      <c r="E1208" s="1">
        <v>2572.85</v>
      </c>
      <c r="F1208" s="1">
        <v>1063370.0</v>
      </c>
      <c r="G1208" s="1">
        <f t="shared" si="1"/>
        <v>2581.85</v>
      </c>
      <c r="H1208" s="13">
        <f t="shared" si="2"/>
        <v>2745461835</v>
      </c>
      <c r="I1208" s="14">
        <f t="shared" si="7"/>
        <v>2374019174010</v>
      </c>
      <c r="J1208" s="1">
        <f t="shared" si="8"/>
        <v>1756231283</v>
      </c>
      <c r="K1208" s="15">
        <f t="shared" si="3"/>
        <v>1351.769096</v>
      </c>
      <c r="L1208" s="1" t="str">
        <f t="shared" si="4"/>
        <v>SELL</v>
      </c>
      <c r="M1208" s="1" t="str">
        <f t="shared" si="5"/>
        <v>HOLD</v>
      </c>
      <c r="N1208" s="1">
        <f t="shared" si="6"/>
        <v>1019.6</v>
      </c>
      <c r="O1208" s="1">
        <f t="shared" si="9"/>
        <v>0</v>
      </c>
    </row>
    <row r="1209" ht="14.25" customHeight="1">
      <c r="A1209" s="4">
        <v>42969.0</v>
      </c>
      <c r="B1209" s="1">
        <v>2575.1</v>
      </c>
      <c r="C1209" s="1">
        <v>2582.0</v>
      </c>
      <c r="D1209" s="1">
        <v>2551.0</v>
      </c>
      <c r="E1209" s="1">
        <v>2569.65</v>
      </c>
      <c r="F1209" s="1">
        <v>770982.0</v>
      </c>
      <c r="G1209" s="1">
        <f t="shared" si="1"/>
        <v>2567.55</v>
      </c>
      <c r="H1209" s="13">
        <f t="shared" si="2"/>
        <v>1979534834</v>
      </c>
      <c r="I1209" s="1">
        <f t="shared" si="7"/>
        <v>2375998708844</v>
      </c>
      <c r="J1209" s="1">
        <f t="shared" si="8"/>
        <v>1757002265</v>
      </c>
      <c r="K1209" s="15">
        <f t="shared" si="3"/>
        <v>1352.302587</v>
      </c>
      <c r="L1209" s="1" t="str">
        <f t="shared" si="4"/>
        <v>SELL</v>
      </c>
      <c r="M1209" s="1" t="str">
        <f t="shared" si="5"/>
        <v>HOLD</v>
      </c>
      <c r="N1209" s="1">
        <f t="shared" si="6"/>
        <v>1019.6</v>
      </c>
      <c r="O1209" s="1">
        <f t="shared" si="9"/>
        <v>0</v>
      </c>
    </row>
    <row r="1210" ht="14.25" customHeight="1">
      <c r="A1210" s="4">
        <v>42970.0</v>
      </c>
      <c r="B1210" s="1">
        <v>2578.0</v>
      </c>
      <c r="C1210" s="1">
        <v>2594.0</v>
      </c>
      <c r="D1210" s="1">
        <v>2555.4</v>
      </c>
      <c r="E1210" s="1">
        <v>2580.7</v>
      </c>
      <c r="F1210" s="1">
        <v>624970.0</v>
      </c>
      <c r="G1210" s="1">
        <f t="shared" si="1"/>
        <v>2576.7</v>
      </c>
      <c r="H1210" s="13">
        <f t="shared" si="2"/>
        <v>1610360199</v>
      </c>
      <c r="I1210" s="14">
        <f t="shared" si="7"/>
        <v>2377609069043</v>
      </c>
      <c r="J1210" s="1">
        <f t="shared" si="8"/>
        <v>1757627235</v>
      </c>
      <c r="K1210" s="15">
        <f t="shared" si="3"/>
        <v>1352.737954</v>
      </c>
      <c r="L1210" s="1" t="str">
        <f t="shared" si="4"/>
        <v>SELL</v>
      </c>
      <c r="M1210" s="1" t="str">
        <f t="shared" si="5"/>
        <v>HOLD</v>
      </c>
      <c r="N1210" s="1">
        <f t="shared" si="6"/>
        <v>1019.6</v>
      </c>
      <c r="O1210" s="1">
        <f t="shared" si="9"/>
        <v>0</v>
      </c>
    </row>
    <row r="1211" ht="14.25" customHeight="1">
      <c r="A1211" s="4">
        <v>42971.0</v>
      </c>
      <c r="B1211" s="1">
        <v>2580.0</v>
      </c>
      <c r="C1211" s="1">
        <v>2611.0</v>
      </c>
      <c r="D1211" s="1">
        <v>2575.0</v>
      </c>
      <c r="E1211" s="1">
        <v>2591.75</v>
      </c>
      <c r="F1211" s="1">
        <v>660291.0</v>
      </c>
      <c r="G1211" s="1">
        <f t="shared" si="1"/>
        <v>2592.583333</v>
      </c>
      <c r="H1211" s="13">
        <f t="shared" si="2"/>
        <v>1711859442</v>
      </c>
      <c r="I1211" s="1">
        <f t="shared" si="7"/>
        <v>2379320928484</v>
      </c>
      <c r="J1211" s="1">
        <f t="shared" si="8"/>
        <v>1758287526</v>
      </c>
      <c r="K1211" s="15">
        <f t="shared" si="3"/>
        <v>1353.203554</v>
      </c>
      <c r="L1211" s="1" t="str">
        <f t="shared" si="4"/>
        <v>SELL</v>
      </c>
      <c r="M1211" s="1" t="str">
        <f t="shared" si="5"/>
        <v>HOLD</v>
      </c>
      <c r="N1211" s="1">
        <f t="shared" si="6"/>
        <v>1019.6</v>
      </c>
      <c r="O1211" s="1">
        <f t="shared" si="9"/>
        <v>0</v>
      </c>
    </row>
    <row r="1212" ht="14.25" customHeight="1">
      <c r="A1212" s="4">
        <v>42972.0</v>
      </c>
      <c r="B1212" s="1">
        <v>2595.0</v>
      </c>
      <c r="C1212" s="1">
        <v>2604.9</v>
      </c>
      <c r="D1212" s="1">
        <v>2565.15</v>
      </c>
      <c r="E1212" s="1">
        <v>2588.45</v>
      </c>
      <c r="F1212" s="1">
        <v>822770.0</v>
      </c>
      <c r="G1212" s="1">
        <f t="shared" si="1"/>
        <v>2586.166667</v>
      </c>
      <c r="H1212" s="13">
        <f t="shared" si="2"/>
        <v>2127820348</v>
      </c>
      <c r="I1212" s="14">
        <f t="shared" si="7"/>
        <v>2381448748833</v>
      </c>
      <c r="J1212" s="1">
        <f t="shared" si="8"/>
        <v>1759110296</v>
      </c>
      <c r="K1212" s="15">
        <f t="shared" si="3"/>
        <v>1353.780234</v>
      </c>
      <c r="L1212" s="1" t="str">
        <f t="shared" si="4"/>
        <v>SELL</v>
      </c>
      <c r="M1212" s="1" t="str">
        <f t="shared" si="5"/>
        <v>HOLD</v>
      </c>
      <c r="N1212" s="1">
        <f t="shared" si="6"/>
        <v>1019.6</v>
      </c>
      <c r="O1212" s="1">
        <f t="shared" si="9"/>
        <v>0</v>
      </c>
    </row>
    <row r="1213" ht="14.25" customHeight="1">
      <c r="A1213" s="4">
        <v>42975.0</v>
      </c>
      <c r="B1213" s="1">
        <v>2585.2</v>
      </c>
      <c r="C1213" s="1">
        <v>2611.15</v>
      </c>
      <c r="D1213" s="1">
        <v>2575.0</v>
      </c>
      <c r="E1213" s="1">
        <v>2606.45</v>
      </c>
      <c r="F1213" s="1">
        <v>728587.0</v>
      </c>
      <c r="G1213" s="1">
        <f t="shared" si="1"/>
        <v>2597.533333</v>
      </c>
      <c r="H1213" s="13">
        <f t="shared" si="2"/>
        <v>1892529019</v>
      </c>
      <c r="I1213" s="1">
        <f t="shared" si="7"/>
        <v>2383341277851</v>
      </c>
      <c r="J1213" s="1">
        <f t="shared" si="8"/>
        <v>1759838883</v>
      </c>
      <c r="K1213" s="15">
        <f t="shared" si="3"/>
        <v>1354.295158</v>
      </c>
      <c r="L1213" s="1" t="str">
        <f t="shared" si="4"/>
        <v>SELL</v>
      </c>
      <c r="M1213" s="1" t="str">
        <f t="shared" si="5"/>
        <v>HOLD</v>
      </c>
      <c r="N1213" s="1">
        <f t="shared" si="6"/>
        <v>1019.6</v>
      </c>
      <c r="O1213" s="1">
        <f t="shared" si="9"/>
        <v>0</v>
      </c>
    </row>
    <row r="1214" ht="14.25" customHeight="1">
      <c r="A1214" s="4">
        <v>42976.0</v>
      </c>
      <c r="B1214" s="1">
        <v>2595.1</v>
      </c>
      <c r="C1214" s="1">
        <v>2625.0</v>
      </c>
      <c r="D1214" s="1">
        <v>2592.25</v>
      </c>
      <c r="E1214" s="1">
        <v>2618.3</v>
      </c>
      <c r="F1214" s="1">
        <v>785276.0</v>
      </c>
      <c r="G1214" s="1">
        <f t="shared" si="1"/>
        <v>2611.85</v>
      </c>
      <c r="H1214" s="13">
        <f t="shared" si="2"/>
        <v>2051023121</v>
      </c>
      <c r="I1214" s="14">
        <f t="shared" si="7"/>
        <v>2385392300972</v>
      </c>
      <c r="J1214" s="1">
        <f t="shared" si="8"/>
        <v>1760624159</v>
      </c>
      <c r="K1214" s="15">
        <f t="shared" si="3"/>
        <v>1354.856054</v>
      </c>
      <c r="L1214" s="1" t="str">
        <f t="shared" si="4"/>
        <v>SELL</v>
      </c>
      <c r="M1214" s="1" t="str">
        <f t="shared" si="5"/>
        <v>HOLD</v>
      </c>
      <c r="N1214" s="1">
        <f t="shared" si="6"/>
        <v>1019.6</v>
      </c>
      <c r="O1214" s="1">
        <f t="shared" si="9"/>
        <v>0</v>
      </c>
    </row>
    <row r="1215" ht="14.25" customHeight="1">
      <c r="A1215" s="4">
        <v>42977.0</v>
      </c>
      <c r="B1215" s="1">
        <v>2620.0</v>
      </c>
      <c r="C1215" s="1">
        <v>2626.65</v>
      </c>
      <c r="D1215" s="1">
        <v>2579.75</v>
      </c>
      <c r="E1215" s="1">
        <v>2585.85</v>
      </c>
      <c r="F1215" s="1">
        <v>733513.0</v>
      </c>
      <c r="G1215" s="1">
        <f t="shared" si="1"/>
        <v>2597.416667</v>
      </c>
      <c r="H1215" s="13">
        <f t="shared" si="2"/>
        <v>1905238891</v>
      </c>
      <c r="I1215" s="1">
        <f t="shared" si="7"/>
        <v>2387297539863</v>
      </c>
      <c r="J1215" s="1">
        <f t="shared" si="8"/>
        <v>1761357672</v>
      </c>
      <c r="K1215" s="15">
        <f t="shared" si="3"/>
        <v>1355.373515</v>
      </c>
      <c r="L1215" s="1" t="str">
        <f t="shared" si="4"/>
        <v>SELL</v>
      </c>
      <c r="M1215" s="1" t="str">
        <f t="shared" si="5"/>
        <v>HOLD</v>
      </c>
      <c r="N1215" s="1">
        <f t="shared" si="6"/>
        <v>1019.6</v>
      </c>
      <c r="O1215" s="1">
        <f t="shared" si="9"/>
        <v>0</v>
      </c>
    </row>
    <row r="1216" ht="14.25" customHeight="1">
      <c r="A1216" s="4">
        <v>42978.0</v>
      </c>
      <c r="B1216" s="1">
        <v>2598.0</v>
      </c>
      <c r="C1216" s="1">
        <v>2598.0</v>
      </c>
      <c r="D1216" s="1">
        <v>2557.45</v>
      </c>
      <c r="E1216" s="1">
        <v>2573.75</v>
      </c>
      <c r="F1216" s="1">
        <v>932873.0</v>
      </c>
      <c r="G1216" s="1">
        <f t="shared" si="1"/>
        <v>2576.4</v>
      </c>
      <c r="H1216" s="13">
        <f t="shared" si="2"/>
        <v>2403453997</v>
      </c>
      <c r="I1216" s="14">
        <f t="shared" si="7"/>
        <v>2389700993861</v>
      </c>
      <c r="J1216" s="1">
        <f t="shared" si="8"/>
        <v>1762290545</v>
      </c>
      <c r="K1216" s="15">
        <f t="shared" si="3"/>
        <v>1356.019869</v>
      </c>
      <c r="L1216" s="1" t="str">
        <f t="shared" si="4"/>
        <v>SELL</v>
      </c>
      <c r="M1216" s="1" t="str">
        <f t="shared" si="5"/>
        <v>HOLD</v>
      </c>
      <c r="N1216" s="1">
        <f t="shared" si="6"/>
        <v>1019.6</v>
      </c>
      <c r="O1216" s="1">
        <f t="shared" si="9"/>
        <v>0</v>
      </c>
    </row>
    <row r="1217" ht="14.25" customHeight="1">
      <c r="A1217" s="4">
        <v>42979.0</v>
      </c>
      <c r="B1217" s="1">
        <v>2588.0</v>
      </c>
      <c r="C1217" s="1">
        <v>2610.25</v>
      </c>
      <c r="D1217" s="1">
        <v>2560.55</v>
      </c>
      <c r="E1217" s="1">
        <v>2605.45</v>
      </c>
      <c r="F1217" s="1">
        <v>897693.0</v>
      </c>
      <c r="G1217" s="1">
        <f t="shared" si="1"/>
        <v>2592.083333</v>
      </c>
      <c r="H1217" s="13">
        <f t="shared" si="2"/>
        <v>2326895064</v>
      </c>
      <c r="I1217" s="1">
        <f t="shared" si="7"/>
        <v>2392027888924</v>
      </c>
      <c r="J1217" s="1">
        <f t="shared" si="8"/>
        <v>1763188238</v>
      </c>
      <c r="K1217" s="15">
        <f t="shared" si="3"/>
        <v>1356.649187</v>
      </c>
      <c r="L1217" s="1" t="str">
        <f t="shared" si="4"/>
        <v>SELL</v>
      </c>
      <c r="M1217" s="1" t="str">
        <f t="shared" si="5"/>
        <v>HOLD</v>
      </c>
      <c r="N1217" s="1">
        <f t="shared" si="6"/>
        <v>1019.6</v>
      </c>
      <c r="O1217" s="1">
        <f t="shared" si="9"/>
        <v>0</v>
      </c>
    </row>
    <row r="1218" ht="14.25" customHeight="1">
      <c r="A1218" s="4">
        <v>42982.0</v>
      </c>
      <c r="B1218" s="1">
        <v>2608.0</v>
      </c>
      <c r="C1218" s="1">
        <v>2640.0</v>
      </c>
      <c r="D1218" s="1">
        <v>2586.65</v>
      </c>
      <c r="E1218" s="1">
        <v>2622.15</v>
      </c>
      <c r="F1218" s="1">
        <v>1000797.0</v>
      </c>
      <c r="G1218" s="1">
        <f t="shared" si="1"/>
        <v>2616.266667</v>
      </c>
      <c r="H1218" s="13">
        <f t="shared" si="2"/>
        <v>2618351831</v>
      </c>
      <c r="I1218" s="14">
        <f t="shared" si="7"/>
        <v>2394646240756</v>
      </c>
      <c r="J1218" s="1">
        <f t="shared" si="8"/>
        <v>1764189035</v>
      </c>
      <c r="K1218" s="15">
        <f t="shared" si="3"/>
        <v>1357.363748</v>
      </c>
      <c r="L1218" s="1" t="str">
        <f t="shared" si="4"/>
        <v>SELL</v>
      </c>
      <c r="M1218" s="1" t="str">
        <f t="shared" si="5"/>
        <v>HOLD</v>
      </c>
      <c r="N1218" s="1">
        <f t="shared" si="6"/>
        <v>1019.6</v>
      </c>
      <c r="O1218" s="1">
        <f t="shared" si="9"/>
        <v>0</v>
      </c>
    </row>
    <row r="1219" ht="14.25" customHeight="1">
      <c r="A1219" s="4">
        <v>42983.0</v>
      </c>
      <c r="B1219" s="1">
        <v>2622.0</v>
      </c>
      <c r="C1219" s="1">
        <v>2665.0</v>
      </c>
      <c r="D1219" s="1">
        <v>2622.0</v>
      </c>
      <c r="E1219" s="1">
        <v>2657.7</v>
      </c>
      <c r="F1219" s="1">
        <v>971383.0</v>
      </c>
      <c r="G1219" s="1">
        <f t="shared" si="1"/>
        <v>2648.233333</v>
      </c>
      <c r="H1219" s="13">
        <f t="shared" si="2"/>
        <v>2572448840</v>
      </c>
      <c r="I1219" s="1">
        <f t="shared" si="7"/>
        <v>2397218689596</v>
      </c>
      <c r="J1219" s="1">
        <f t="shared" si="8"/>
        <v>1765160418</v>
      </c>
      <c r="K1219" s="15">
        <f t="shared" si="3"/>
        <v>1358.074125</v>
      </c>
      <c r="L1219" s="1" t="str">
        <f t="shared" si="4"/>
        <v>SELL</v>
      </c>
      <c r="M1219" s="1" t="str">
        <f t="shared" si="5"/>
        <v>HOLD</v>
      </c>
      <c r="N1219" s="1">
        <f t="shared" si="6"/>
        <v>1019.6</v>
      </c>
      <c r="O1219" s="1">
        <f t="shared" si="9"/>
        <v>0</v>
      </c>
    </row>
    <row r="1220" ht="14.25" customHeight="1">
      <c r="A1220" s="4">
        <v>42984.0</v>
      </c>
      <c r="B1220" s="1">
        <v>2660.0</v>
      </c>
      <c r="C1220" s="1">
        <v>2679.4</v>
      </c>
      <c r="D1220" s="1">
        <v>2616.0</v>
      </c>
      <c r="E1220" s="1">
        <v>2636.0</v>
      </c>
      <c r="F1220" s="1">
        <v>1185842.0</v>
      </c>
      <c r="G1220" s="1">
        <f t="shared" si="1"/>
        <v>2643.8</v>
      </c>
      <c r="H1220" s="13">
        <f t="shared" si="2"/>
        <v>3135129080</v>
      </c>
      <c r="I1220" s="14">
        <f t="shared" si="7"/>
        <v>2400353818675</v>
      </c>
      <c r="J1220" s="1">
        <f t="shared" si="8"/>
        <v>1766346260</v>
      </c>
      <c r="K1220" s="15">
        <f t="shared" si="3"/>
        <v>1358.937301</v>
      </c>
      <c r="L1220" s="1" t="str">
        <f t="shared" si="4"/>
        <v>SELL</v>
      </c>
      <c r="M1220" s="1" t="str">
        <f t="shared" si="5"/>
        <v>HOLD</v>
      </c>
      <c r="N1220" s="1">
        <f t="shared" si="6"/>
        <v>1019.6</v>
      </c>
      <c r="O1220" s="1">
        <f t="shared" si="9"/>
        <v>0</v>
      </c>
    </row>
    <row r="1221" ht="14.25" customHeight="1">
      <c r="A1221" s="4">
        <v>42985.0</v>
      </c>
      <c r="B1221" s="1">
        <v>2630.05</v>
      </c>
      <c r="C1221" s="1">
        <v>2656.35</v>
      </c>
      <c r="D1221" s="1">
        <v>2615.0</v>
      </c>
      <c r="E1221" s="1">
        <v>2627.3</v>
      </c>
      <c r="F1221" s="1">
        <v>792400.0</v>
      </c>
      <c r="G1221" s="1">
        <f t="shared" si="1"/>
        <v>2632.883333</v>
      </c>
      <c r="H1221" s="13">
        <f t="shared" si="2"/>
        <v>2086296753</v>
      </c>
      <c r="I1221" s="1">
        <f t="shared" si="7"/>
        <v>2402440115429</v>
      </c>
      <c r="J1221" s="1">
        <f t="shared" si="8"/>
        <v>1767138660</v>
      </c>
      <c r="K1221" s="15">
        <f t="shared" si="3"/>
        <v>1359.508549</v>
      </c>
      <c r="L1221" s="1" t="str">
        <f t="shared" si="4"/>
        <v>SELL</v>
      </c>
      <c r="M1221" s="1" t="str">
        <f t="shared" si="5"/>
        <v>HOLD</v>
      </c>
      <c r="N1221" s="1">
        <f t="shared" si="6"/>
        <v>1019.6</v>
      </c>
      <c r="O1221" s="1">
        <f t="shared" si="9"/>
        <v>0</v>
      </c>
    </row>
    <row r="1222" ht="14.25" customHeight="1">
      <c r="A1222" s="4">
        <v>42986.0</v>
      </c>
      <c r="B1222" s="1">
        <v>2627.3</v>
      </c>
      <c r="C1222" s="1">
        <v>2668.0</v>
      </c>
      <c r="D1222" s="1">
        <v>2625.3</v>
      </c>
      <c r="E1222" s="1">
        <v>2653.3</v>
      </c>
      <c r="F1222" s="1">
        <v>866209.0</v>
      </c>
      <c r="G1222" s="1">
        <f t="shared" si="1"/>
        <v>2648.866667</v>
      </c>
      <c r="H1222" s="13">
        <f t="shared" si="2"/>
        <v>2294472146</v>
      </c>
      <c r="I1222" s="14">
        <f t="shared" si="7"/>
        <v>2404734587575</v>
      </c>
      <c r="J1222" s="1">
        <f t="shared" si="8"/>
        <v>1768004869</v>
      </c>
      <c r="K1222" s="15">
        <f t="shared" si="3"/>
        <v>1360.140252</v>
      </c>
      <c r="L1222" s="1" t="str">
        <f t="shared" si="4"/>
        <v>SELL</v>
      </c>
      <c r="M1222" s="1" t="str">
        <f t="shared" si="5"/>
        <v>HOLD</v>
      </c>
      <c r="N1222" s="1">
        <f t="shared" si="6"/>
        <v>1019.6</v>
      </c>
      <c r="O1222" s="1">
        <f t="shared" si="9"/>
        <v>0</v>
      </c>
    </row>
    <row r="1223" ht="14.25" customHeight="1">
      <c r="A1223" s="4">
        <v>42989.0</v>
      </c>
      <c r="B1223" s="1">
        <v>2658.35</v>
      </c>
      <c r="C1223" s="1">
        <v>2691.9</v>
      </c>
      <c r="D1223" s="1">
        <v>2635.35</v>
      </c>
      <c r="E1223" s="1">
        <v>2643.0</v>
      </c>
      <c r="F1223" s="1">
        <v>994884.0</v>
      </c>
      <c r="G1223" s="1">
        <f t="shared" si="1"/>
        <v>2656.75</v>
      </c>
      <c r="H1223" s="13">
        <f t="shared" si="2"/>
        <v>2643158067</v>
      </c>
      <c r="I1223" s="1">
        <f t="shared" si="7"/>
        <v>2407377745642</v>
      </c>
      <c r="J1223" s="1">
        <f t="shared" si="8"/>
        <v>1768999753</v>
      </c>
      <c r="K1223" s="15">
        <f t="shared" si="3"/>
        <v>1360.869464</v>
      </c>
      <c r="L1223" s="1" t="str">
        <f t="shared" si="4"/>
        <v>SELL</v>
      </c>
      <c r="M1223" s="1" t="str">
        <f t="shared" si="5"/>
        <v>HOLD</v>
      </c>
      <c r="N1223" s="1">
        <f t="shared" si="6"/>
        <v>1019.6</v>
      </c>
      <c r="O1223" s="1">
        <f t="shared" si="9"/>
        <v>0</v>
      </c>
    </row>
    <row r="1224" ht="14.25" customHeight="1">
      <c r="A1224" s="4">
        <v>42990.0</v>
      </c>
      <c r="B1224" s="1">
        <v>2650.5</v>
      </c>
      <c r="C1224" s="1">
        <v>2700.0</v>
      </c>
      <c r="D1224" s="1">
        <v>2645.25</v>
      </c>
      <c r="E1224" s="1">
        <v>2692.95</v>
      </c>
      <c r="F1224" s="1">
        <v>948177.0</v>
      </c>
      <c r="G1224" s="1">
        <f t="shared" si="1"/>
        <v>2679.4</v>
      </c>
      <c r="H1224" s="13">
        <f t="shared" si="2"/>
        <v>2540545454</v>
      </c>
      <c r="I1224" s="14">
        <f t="shared" si="7"/>
        <v>2409918291096</v>
      </c>
      <c r="J1224" s="1">
        <f t="shared" si="8"/>
        <v>1769947930</v>
      </c>
      <c r="K1224" s="15">
        <f t="shared" si="3"/>
        <v>1361.575813</v>
      </c>
      <c r="L1224" s="1" t="str">
        <f t="shared" si="4"/>
        <v>SELL</v>
      </c>
      <c r="M1224" s="1" t="str">
        <f t="shared" si="5"/>
        <v>HOLD</v>
      </c>
      <c r="N1224" s="1">
        <f t="shared" si="6"/>
        <v>1019.6</v>
      </c>
      <c r="O1224" s="1">
        <f t="shared" si="9"/>
        <v>0</v>
      </c>
    </row>
    <row r="1225" ht="14.25" customHeight="1">
      <c r="A1225" s="4">
        <v>42991.0</v>
      </c>
      <c r="B1225" s="1">
        <v>2693.0</v>
      </c>
      <c r="C1225" s="1">
        <v>2710.95</v>
      </c>
      <c r="D1225" s="1">
        <v>2649.35</v>
      </c>
      <c r="E1225" s="1">
        <v>2657.3</v>
      </c>
      <c r="F1225" s="1">
        <v>718286.0</v>
      </c>
      <c r="G1225" s="1">
        <f t="shared" si="1"/>
        <v>2672.533333</v>
      </c>
      <c r="H1225" s="13">
        <f t="shared" si="2"/>
        <v>1919643278</v>
      </c>
      <c r="I1225" s="1">
        <f t="shared" si="7"/>
        <v>2411837934374</v>
      </c>
      <c r="J1225" s="1">
        <f t="shared" si="8"/>
        <v>1770666216</v>
      </c>
      <c r="K1225" s="15">
        <f t="shared" si="3"/>
        <v>1362.107614</v>
      </c>
      <c r="L1225" s="1" t="str">
        <f t="shared" si="4"/>
        <v>SELL</v>
      </c>
      <c r="M1225" s="1" t="str">
        <f t="shared" si="5"/>
        <v>HOLD</v>
      </c>
      <c r="N1225" s="1">
        <f t="shared" si="6"/>
        <v>1019.6</v>
      </c>
      <c r="O1225" s="1">
        <f t="shared" si="9"/>
        <v>0</v>
      </c>
    </row>
    <row r="1226" ht="14.25" customHeight="1">
      <c r="A1226" s="4">
        <v>42992.0</v>
      </c>
      <c r="B1226" s="1">
        <v>2671.9</v>
      </c>
      <c r="C1226" s="1">
        <v>2673.4</v>
      </c>
      <c r="D1226" s="1">
        <v>2618.5</v>
      </c>
      <c r="E1226" s="1">
        <v>2635.35</v>
      </c>
      <c r="F1226" s="1">
        <v>1547335.0</v>
      </c>
      <c r="G1226" s="1">
        <f t="shared" si="1"/>
        <v>2642.416667</v>
      </c>
      <c r="H1226" s="13">
        <f t="shared" si="2"/>
        <v>4088703793</v>
      </c>
      <c r="I1226" s="14">
        <f t="shared" si="7"/>
        <v>2415926638167</v>
      </c>
      <c r="J1226" s="1">
        <f t="shared" si="8"/>
        <v>1772213551</v>
      </c>
      <c r="K1226" s="15">
        <f t="shared" si="3"/>
        <v>1363.225463</v>
      </c>
      <c r="L1226" s="1" t="str">
        <f t="shared" si="4"/>
        <v>SELL</v>
      </c>
      <c r="M1226" s="1" t="str">
        <f t="shared" si="5"/>
        <v>HOLD</v>
      </c>
      <c r="N1226" s="1">
        <f t="shared" si="6"/>
        <v>1019.6</v>
      </c>
      <c r="O1226" s="1">
        <f t="shared" si="9"/>
        <v>0</v>
      </c>
    </row>
    <row r="1227" ht="14.25" customHeight="1">
      <c r="A1227" s="4">
        <v>42993.0</v>
      </c>
      <c r="B1227" s="1">
        <v>2664.0</v>
      </c>
      <c r="C1227" s="1">
        <v>2667.0</v>
      </c>
      <c r="D1227" s="1">
        <v>2629.9</v>
      </c>
      <c r="E1227" s="1">
        <v>2637.95</v>
      </c>
      <c r="F1227" s="1">
        <v>642654.0</v>
      </c>
      <c r="G1227" s="1">
        <f t="shared" si="1"/>
        <v>2644.95</v>
      </c>
      <c r="H1227" s="13">
        <f t="shared" si="2"/>
        <v>1699787697</v>
      </c>
      <c r="I1227" s="1">
        <f t="shared" si="7"/>
        <v>2417626425864</v>
      </c>
      <c r="J1227" s="1">
        <f t="shared" si="8"/>
        <v>1772856205</v>
      </c>
      <c r="K1227" s="15">
        <f t="shared" si="3"/>
        <v>1363.690083</v>
      </c>
      <c r="L1227" s="1" t="str">
        <f t="shared" si="4"/>
        <v>SELL</v>
      </c>
      <c r="M1227" s="1" t="str">
        <f t="shared" si="5"/>
        <v>HOLD</v>
      </c>
      <c r="N1227" s="1">
        <f t="shared" si="6"/>
        <v>1019.6</v>
      </c>
      <c r="O1227" s="1">
        <f t="shared" si="9"/>
        <v>0</v>
      </c>
    </row>
    <row r="1228" ht="14.25" customHeight="1">
      <c r="A1228" s="4">
        <v>42996.0</v>
      </c>
      <c r="B1228" s="1">
        <v>2640.9</v>
      </c>
      <c r="C1228" s="1">
        <v>2649.8</v>
      </c>
      <c r="D1228" s="1">
        <v>2572.15</v>
      </c>
      <c r="E1228" s="1">
        <v>2578.95</v>
      </c>
      <c r="F1228" s="1">
        <v>1179838.0</v>
      </c>
      <c r="G1228" s="1">
        <f t="shared" si="1"/>
        <v>2600.3</v>
      </c>
      <c r="H1228" s="13">
        <f t="shared" si="2"/>
        <v>3067932751</v>
      </c>
      <c r="I1228" s="14">
        <f t="shared" si="7"/>
        <v>2420694358615</v>
      </c>
      <c r="J1228" s="1">
        <f t="shared" si="8"/>
        <v>1774036043</v>
      </c>
      <c r="K1228" s="15">
        <f t="shared" si="3"/>
        <v>1364.512501</v>
      </c>
      <c r="L1228" s="1" t="str">
        <f t="shared" si="4"/>
        <v>SELL</v>
      </c>
      <c r="M1228" s="1" t="str">
        <f t="shared" si="5"/>
        <v>HOLD</v>
      </c>
      <c r="N1228" s="1">
        <f t="shared" si="6"/>
        <v>1019.6</v>
      </c>
      <c r="O1228" s="1">
        <f t="shared" si="9"/>
        <v>0</v>
      </c>
    </row>
    <row r="1229" ht="14.25" customHeight="1">
      <c r="A1229" s="4">
        <v>42997.0</v>
      </c>
      <c r="B1229" s="1">
        <v>2595.0</v>
      </c>
      <c r="C1229" s="1">
        <v>2595.0</v>
      </c>
      <c r="D1229" s="1">
        <v>2501.65</v>
      </c>
      <c r="E1229" s="1">
        <v>2512.8</v>
      </c>
      <c r="F1229" s="1">
        <v>1616287.0</v>
      </c>
      <c r="G1229" s="1">
        <f t="shared" si="1"/>
        <v>2536.483333</v>
      </c>
      <c r="H1229" s="13">
        <f t="shared" si="2"/>
        <v>4099685037</v>
      </c>
      <c r="I1229" s="1">
        <f t="shared" si="7"/>
        <v>2424794043653</v>
      </c>
      <c r="J1229" s="1">
        <f t="shared" si="8"/>
        <v>1775652330</v>
      </c>
      <c r="K1229" s="15">
        <f t="shared" si="3"/>
        <v>1365.579288</v>
      </c>
      <c r="L1229" s="1" t="str">
        <f t="shared" si="4"/>
        <v>SELL</v>
      </c>
      <c r="M1229" s="1" t="str">
        <f t="shared" si="5"/>
        <v>HOLD</v>
      </c>
      <c r="N1229" s="1">
        <f t="shared" si="6"/>
        <v>1019.6</v>
      </c>
      <c r="O1229" s="1">
        <f t="shared" si="9"/>
        <v>0</v>
      </c>
    </row>
    <row r="1230" ht="14.25" customHeight="1">
      <c r="A1230" s="4">
        <v>42998.0</v>
      </c>
      <c r="B1230" s="1">
        <v>2516.0</v>
      </c>
      <c r="C1230" s="1">
        <v>2559.0</v>
      </c>
      <c r="D1230" s="1">
        <v>2509.1</v>
      </c>
      <c r="E1230" s="1">
        <v>2514.85</v>
      </c>
      <c r="F1230" s="1">
        <v>1243970.0</v>
      </c>
      <c r="G1230" s="1">
        <f t="shared" si="1"/>
        <v>2527.65</v>
      </c>
      <c r="H1230" s="13">
        <f t="shared" si="2"/>
        <v>3144320771</v>
      </c>
      <c r="I1230" s="14">
        <f t="shared" si="7"/>
        <v>2427938364423</v>
      </c>
      <c r="J1230" s="1">
        <f t="shared" si="8"/>
        <v>1776896300</v>
      </c>
      <c r="K1230" s="15">
        <f t="shared" si="3"/>
        <v>1366.39283</v>
      </c>
      <c r="L1230" s="1" t="str">
        <f t="shared" si="4"/>
        <v>SELL</v>
      </c>
      <c r="M1230" s="1" t="str">
        <f t="shared" si="5"/>
        <v>HOLD</v>
      </c>
      <c r="N1230" s="1">
        <f t="shared" si="6"/>
        <v>1019.6</v>
      </c>
      <c r="O1230" s="1">
        <f t="shared" si="9"/>
        <v>0</v>
      </c>
    </row>
    <row r="1231" ht="14.25" customHeight="1">
      <c r="A1231" s="4">
        <v>42999.0</v>
      </c>
      <c r="B1231" s="1">
        <v>2515.0</v>
      </c>
      <c r="C1231" s="1">
        <v>2531.9</v>
      </c>
      <c r="D1231" s="1">
        <v>2496.2</v>
      </c>
      <c r="E1231" s="1">
        <v>2507.9</v>
      </c>
      <c r="F1231" s="1">
        <v>1043985.0</v>
      </c>
      <c r="G1231" s="1">
        <f t="shared" si="1"/>
        <v>2512</v>
      </c>
      <c r="H1231" s="13">
        <f t="shared" si="2"/>
        <v>2622490320</v>
      </c>
      <c r="I1231" s="1">
        <f t="shared" si="7"/>
        <v>2430560854743</v>
      </c>
      <c r="J1231" s="1">
        <f t="shared" si="8"/>
        <v>1777940285</v>
      </c>
      <c r="K1231" s="15">
        <f t="shared" si="3"/>
        <v>1367.065517</v>
      </c>
      <c r="L1231" s="1" t="str">
        <f t="shared" si="4"/>
        <v>SELL</v>
      </c>
      <c r="M1231" s="1" t="str">
        <f t="shared" si="5"/>
        <v>HOLD</v>
      </c>
      <c r="N1231" s="1">
        <f t="shared" si="6"/>
        <v>1019.6</v>
      </c>
      <c r="O1231" s="1">
        <f t="shared" si="9"/>
        <v>0</v>
      </c>
    </row>
    <row r="1232" ht="14.25" customHeight="1">
      <c r="A1232" s="4">
        <v>43000.0</v>
      </c>
      <c r="B1232" s="1">
        <v>2500.6</v>
      </c>
      <c r="C1232" s="1">
        <v>2522.9</v>
      </c>
      <c r="D1232" s="1">
        <v>2487.0</v>
      </c>
      <c r="E1232" s="1">
        <v>2492.15</v>
      </c>
      <c r="F1232" s="1">
        <v>969411.0</v>
      </c>
      <c r="G1232" s="1">
        <f t="shared" si="1"/>
        <v>2500.683333</v>
      </c>
      <c r="H1232" s="13">
        <f t="shared" si="2"/>
        <v>2424189931</v>
      </c>
      <c r="I1232" s="14">
        <f t="shared" si="7"/>
        <v>2432985044674</v>
      </c>
      <c r="J1232" s="1">
        <f t="shared" si="8"/>
        <v>1778909696</v>
      </c>
      <c r="K1232" s="15">
        <f t="shared" si="3"/>
        <v>1367.683278</v>
      </c>
      <c r="L1232" s="1" t="str">
        <f t="shared" si="4"/>
        <v>SELL</v>
      </c>
      <c r="M1232" s="1" t="str">
        <f t="shared" si="5"/>
        <v>HOLD</v>
      </c>
      <c r="N1232" s="1">
        <f t="shared" si="6"/>
        <v>1019.6</v>
      </c>
      <c r="O1232" s="1">
        <f t="shared" si="9"/>
        <v>0</v>
      </c>
    </row>
    <row r="1233" ht="14.25" customHeight="1">
      <c r="A1233" s="4">
        <v>43003.0</v>
      </c>
      <c r="B1233" s="1">
        <v>2500.0</v>
      </c>
      <c r="C1233" s="1">
        <v>2520.0</v>
      </c>
      <c r="D1233" s="1">
        <v>2422.65</v>
      </c>
      <c r="E1233" s="1">
        <v>2450.7</v>
      </c>
      <c r="F1233" s="1">
        <v>1190393.0</v>
      </c>
      <c r="G1233" s="1">
        <f t="shared" si="1"/>
        <v>2464.45</v>
      </c>
      <c r="H1233" s="13">
        <f t="shared" si="2"/>
        <v>2933664029</v>
      </c>
      <c r="I1233" s="1">
        <f t="shared" si="7"/>
        <v>2435918708703</v>
      </c>
      <c r="J1233" s="1">
        <f t="shared" si="8"/>
        <v>1780100089</v>
      </c>
      <c r="K1233" s="15">
        <f t="shared" si="3"/>
        <v>1368.416711</v>
      </c>
      <c r="L1233" s="1" t="str">
        <f t="shared" si="4"/>
        <v>SELL</v>
      </c>
      <c r="M1233" s="1" t="str">
        <f t="shared" si="5"/>
        <v>HOLD</v>
      </c>
      <c r="N1233" s="1">
        <f t="shared" si="6"/>
        <v>1019.6</v>
      </c>
      <c r="O1233" s="1">
        <f t="shared" si="9"/>
        <v>0</v>
      </c>
    </row>
    <row r="1234" ht="14.25" customHeight="1">
      <c r="A1234" s="4">
        <v>43004.0</v>
      </c>
      <c r="B1234" s="1">
        <v>2384.9</v>
      </c>
      <c r="C1234" s="1">
        <v>2385.0</v>
      </c>
      <c r="D1234" s="1">
        <v>2352.25</v>
      </c>
      <c r="E1234" s="1">
        <v>2358.65</v>
      </c>
      <c r="F1234" s="1">
        <v>1743894.0</v>
      </c>
      <c r="G1234" s="1">
        <f t="shared" si="1"/>
        <v>2365.3</v>
      </c>
      <c r="H1234" s="13">
        <f t="shared" si="2"/>
        <v>4124832478</v>
      </c>
      <c r="I1234" s="14">
        <f t="shared" si="7"/>
        <v>2440043541181</v>
      </c>
      <c r="J1234" s="1">
        <f t="shared" si="8"/>
        <v>1781843983</v>
      </c>
      <c r="K1234" s="15">
        <f t="shared" si="3"/>
        <v>1369.392362</v>
      </c>
      <c r="L1234" s="1" t="str">
        <f t="shared" si="4"/>
        <v>SELL</v>
      </c>
      <c r="M1234" s="1" t="str">
        <f t="shared" si="5"/>
        <v>HOLD</v>
      </c>
      <c r="N1234" s="1">
        <f t="shared" si="6"/>
        <v>1019.6</v>
      </c>
      <c r="O1234" s="1">
        <f t="shared" si="9"/>
        <v>0</v>
      </c>
    </row>
    <row r="1235" ht="14.25" customHeight="1">
      <c r="A1235" s="4">
        <v>43005.0</v>
      </c>
      <c r="B1235" s="1">
        <v>2350.0</v>
      </c>
      <c r="C1235" s="1">
        <v>2459.25</v>
      </c>
      <c r="D1235" s="1">
        <v>2345.0</v>
      </c>
      <c r="E1235" s="1">
        <v>2443.05</v>
      </c>
      <c r="F1235" s="1">
        <v>1669570.0</v>
      </c>
      <c r="G1235" s="1">
        <f t="shared" si="1"/>
        <v>2415.766667</v>
      </c>
      <c r="H1235" s="13">
        <f t="shared" si="2"/>
        <v>4033291554</v>
      </c>
      <c r="I1235" s="1">
        <f t="shared" si="7"/>
        <v>2444076832735</v>
      </c>
      <c r="J1235" s="1">
        <f t="shared" si="8"/>
        <v>1783513553</v>
      </c>
      <c r="K1235" s="15">
        <f t="shared" si="3"/>
        <v>1370.371887</v>
      </c>
      <c r="L1235" s="1" t="str">
        <f t="shared" si="4"/>
        <v>SELL</v>
      </c>
      <c r="M1235" s="1" t="str">
        <f t="shared" si="5"/>
        <v>HOLD</v>
      </c>
      <c r="N1235" s="1">
        <f t="shared" si="6"/>
        <v>1019.6</v>
      </c>
      <c r="O1235" s="1">
        <f t="shared" si="9"/>
        <v>0</v>
      </c>
    </row>
    <row r="1236" ht="14.25" customHeight="1">
      <c r="A1236" s="4">
        <v>43006.0</v>
      </c>
      <c r="B1236" s="1">
        <v>2453.4</v>
      </c>
      <c r="C1236" s="1">
        <v>2470.0</v>
      </c>
      <c r="D1236" s="1">
        <v>2405.25</v>
      </c>
      <c r="E1236" s="1">
        <v>2444.1</v>
      </c>
      <c r="F1236" s="1">
        <v>1143538.0</v>
      </c>
      <c r="G1236" s="1">
        <f t="shared" si="1"/>
        <v>2439.783333</v>
      </c>
      <c r="H1236" s="13">
        <f t="shared" si="2"/>
        <v>2789984953</v>
      </c>
      <c r="I1236" s="14">
        <f t="shared" si="7"/>
        <v>2446866817688</v>
      </c>
      <c r="J1236" s="1">
        <f t="shared" si="8"/>
        <v>1784657091</v>
      </c>
      <c r="K1236" s="15">
        <f t="shared" si="3"/>
        <v>1371.057124</v>
      </c>
      <c r="L1236" s="1" t="str">
        <f t="shared" si="4"/>
        <v>SELL</v>
      </c>
      <c r="M1236" s="1" t="str">
        <f t="shared" si="5"/>
        <v>HOLD</v>
      </c>
      <c r="N1236" s="1">
        <f t="shared" si="6"/>
        <v>1019.6</v>
      </c>
      <c r="O1236" s="1">
        <f t="shared" si="9"/>
        <v>0</v>
      </c>
    </row>
    <row r="1237" ht="14.25" customHeight="1">
      <c r="A1237" s="4">
        <v>43007.0</v>
      </c>
      <c r="B1237" s="1">
        <v>2455.1</v>
      </c>
      <c r="C1237" s="1">
        <v>2468.5</v>
      </c>
      <c r="D1237" s="1">
        <v>2434.8</v>
      </c>
      <c r="E1237" s="1">
        <v>2460.7</v>
      </c>
      <c r="F1237" s="1">
        <v>740722.0</v>
      </c>
      <c r="G1237" s="1">
        <f t="shared" si="1"/>
        <v>2454.666667</v>
      </c>
      <c r="H1237" s="13">
        <f t="shared" si="2"/>
        <v>1818225603</v>
      </c>
      <c r="I1237" s="1">
        <f t="shared" si="7"/>
        <v>2448685043291</v>
      </c>
      <c r="J1237" s="1">
        <f t="shared" si="8"/>
        <v>1785397813</v>
      </c>
      <c r="K1237" s="15">
        <f t="shared" si="3"/>
        <v>1371.506689</v>
      </c>
      <c r="L1237" s="1" t="str">
        <f t="shared" si="4"/>
        <v>SELL</v>
      </c>
      <c r="M1237" s="1" t="str">
        <f t="shared" si="5"/>
        <v>HOLD</v>
      </c>
      <c r="N1237" s="1">
        <f t="shared" si="6"/>
        <v>1019.6</v>
      </c>
      <c r="O1237" s="1">
        <f t="shared" si="9"/>
        <v>0</v>
      </c>
    </row>
    <row r="1238" ht="14.25" customHeight="1">
      <c r="A1238" s="4">
        <v>43010.0</v>
      </c>
      <c r="B1238" s="1">
        <v>2471.3</v>
      </c>
      <c r="C1238" s="1">
        <v>2523.75</v>
      </c>
      <c r="D1238" s="1">
        <v>2468.0</v>
      </c>
      <c r="E1238" s="1">
        <v>2510.55</v>
      </c>
      <c r="F1238" s="1">
        <v>951565.0</v>
      </c>
      <c r="G1238" s="1">
        <f t="shared" si="1"/>
        <v>2500.766667</v>
      </c>
      <c r="H1238" s="13">
        <f t="shared" si="2"/>
        <v>2379642033</v>
      </c>
      <c r="I1238" s="14">
        <f t="shared" si="7"/>
        <v>2451064685324</v>
      </c>
      <c r="J1238" s="1">
        <f t="shared" si="8"/>
        <v>1786349378</v>
      </c>
      <c r="K1238" s="15">
        <f t="shared" si="3"/>
        <v>1372.108231</v>
      </c>
      <c r="L1238" s="1" t="str">
        <f t="shared" si="4"/>
        <v>SELL</v>
      </c>
      <c r="M1238" s="1" t="str">
        <f t="shared" si="5"/>
        <v>HOLD</v>
      </c>
      <c r="N1238" s="1">
        <f t="shared" si="6"/>
        <v>1019.6</v>
      </c>
      <c r="O1238" s="1">
        <f t="shared" si="9"/>
        <v>0</v>
      </c>
    </row>
    <row r="1239" ht="14.25" customHeight="1">
      <c r="A1239" s="4">
        <v>43011.0</v>
      </c>
      <c r="B1239" s="1">
        <v>2526.0</v>
      </c>
      <c r="C1239" s="1">
        <v>2529.0</v>
      </c>
      <c r="D1239" s="1">
        <v>2474.4</v>
      </c>
      <c r="E1239" s="1">
        <v>2513.4</v>
      </c>
      <c r="F1239" s="1">
        <v>821977.0</v>
      </c>
      <c r="G1239" s="1">
        <f t="shared" si="1"/>
        <v>2505.6</v>
      </c>
      <c r="H1239" s="13">
        <f t="shared" si="2"/>
        <v>2059545571</v>
      </c>
      <c r="I1239" s="1">
        <f t="shared" si="7"/>
        <v>2453124230895</v>
      </c>
      <c r="J1239" s="1">
        <f t="shared" si="8"/>
        <v>1787171355</v>
      </c>
      <c r="K1239" s="15">
        <f t="shared" si="3"/>
        <v>1372.62956</v>
      </c>
      <c r="L1239" s="1" t="str">
        <f t="shared" si="4"/>
        <v>SELL</v>
      </c>
      <c r="M1239" s="1" t="str">
        <f t="shared" si="5"/>
        <v>HOLD</v>
      </c>
      <c r="N1239" s="1">
        <f t="shared" si="6"/>
        <v>1019.6</v>
      </c>
      <c r="O1239" s="1">
        <f t="shared" si="9"/>
        <v>0</v>
      </c>
    </row>
    <row r="1240" ht="14.25" customHeight="1">
      <c r="A1240" s="4">
        <v>43012.0</v>
      </c>
      <c r="B1240" s="1">
        <v>2500.0</v>
      </c>
      <c r="C1240" s="1">
        <v>2536.65</v>
      </c>
      <c r="D1240" s="1">
        <v>2494.6</v>
      </c>
      <c r="E1240" s="1">
        <v>2516.7</v>
      </c>
      <c r="F1240" s="1">
        <v>633238.0</v>
      </c>
      <c r="G1240" s="1">
        <f t="shared" si="1"/>
        <v>2515.983333</v>
      </c>
      <c r="H1240" s="13">
        <f t="shared" si="2"/>
        <v>1593216254</v>
      </c>
      <c r="I1240" s="14">
        <f t="shared" si="7"/>
        <v>2454717447149</v>
      </c>
      <c r="J1240" s="1">
        <f t="shared" si="8"/>
        <v>1787804593</v>
      </c>
      <c r="K1240" s="15">
        <f t="shared" si="3"/>
        <v>1373.034535</v>
      </c>
      <c r="L1240" s="1" t="str">
        <f t="shared" si="4"/>
        <v>SELL</v>
      </c>
      <c r="M1240" s="1" t="str">
        <f t="shared" si="5"/>
        <v>HOLD</v>
      </c>
      <c r="N1240" s="1">
        <f t="shared" si="6"/>
        <v>1019.6</v>
      </c>
      <c r="O1240" s="1">
        <f t="shared" si="9"/>
        <v>0</v>
      </c>
    </row>
    <row r="1241" ht="14.25" customHeight="1">
      <c r="A1241" s="4">
        <v>43013.0</v>
      </c>
      <c r="B1241" s="1">
        <v>2515.0</v>
      </c>
      <c r="C1241" s="1">
        <v>2520.85</v>
      </c>
      <c r="D1241" s="1">
        <v>2465.65</v>
      </c>
      <c r="E1241" s="1">
        <v>2479.9</v>
      </c>
      <c r="F1241" s="1">
        <v>1644486.0</v>
      </c>
      <c r="G1241" s="1">
        <f t="shared" si="1"/>
        <v>2488.8</v>
      </c>
      <c r="H1241" s="13">
        <f t="shared" si="2"/>
        <v>4092796757</v>
      </c>
      <c r="I1241" s="1">
        <f t="shared" si="7"/>
        <v>2458810243906</v>
      </c>
      <c r="J1241" s="1">
        <f t="shared" si="8"/>
        <v>1789449079</v>
      </c>
      <c r="K1241" s="15">
        <f t="shared" si="3"/>
        <v>1374.059912</v>
      </c>
      <c r="L1241" s="1" t="str">
        <f t="shared" si="4"/>
        <v>SELL</v>
      </c>
      <c r="M1241" s="1" t="str">
        <f t="shared" si="5"/>
        <v>HOLD</v>
      </c>
      <c r="N1241" s="1">
        <f t="shared" si="6"/>
        <v>1019.6</v>
      </c>
      <c r="O1241" s="1">
        <f t="shared" si="9"/>
        <v>0</v>
      </c>
    </row>
    <row r="1242" ht="14.25" customHeight="1">
      <c r="A1242" s="4">
        <v>43014.0</v>
      </c>
      <c r="B1242" s="1">
        <v>2486.0</v>
      </c>
      <c r="C1242" s="1">
        <v>2510.0</v>
      </c>
      <c r="D1242" s="1">
        <v>2465.0</v>
      </c>
      <c r="E1242" s="1">
        <v>2505.0</v>
      </c>
      <c r="F1242" s="1">
        <v>313103.0</v>
      </c>
      <c r="G1242" s="1">
        <f t="shared" si="1"/>
        <v>2493.333333</v>
      </c>
      <c r="H1242" s="13">
        <f t="shared" si="2"/>
        <v>780670146.7</v>
      </c>
      <c r="I1242" s="14">
        <f t="shared" si="7"/>
        <v>2459590914053</v>
      </c>
      <c r="J1242" s="1">
        <f t="shared" si="8"/>
        <v>1789762182</v>
      </c>
      <c r="K1242" s="15">
        <f t="shared" si="3"/>
        <v>1374.255719</v>
      </c>
      <c r="L1242" s="1" t="str">
        <f t="shared" si="4"/>
        <v>SELL</v>
      </c>
      <c r="M1242" s="1" t="str">
        <f t="shared" si="5"/>
        <v>HOLD</v>
      </c>
      <c r="N1242" s="1">
        <f t="shared" si="6"/>
        <v>1019.6</v>
      </c>
      <c r="O1242" s="1">
        <f t="shared" si="9"/>
        <v>0</v>
      </c>
    </row>
    <row r="1243" ht="14.25" customHeight="1">
      <c r="A1243" s="4">
        <v>43017.0</v>
      </c>
      <c r="B1243" s="1">
        <v>2508.0</v>
      </c>
      <c r="C1243" s="1">
        <v>2536.95</v>
      </c>
      <c r="D1243" s="1">
        <v>2507.0</v>
      </c>
      <c r="E1243" s="1">
        <v>2522.9</v>
      </c>
      <c r="F1243" s="1">
        <v>389460.0</v>
      </c>
      <c r="G1243" s="1">
        <f t="shared" si="1"/>
        <v>2522.283333</v>
      </c>
      <c r="H1243" s="13">
        <f t="shared" si="2"/>
        <v>982328467</v>
      </c>
      <c r="I1243" s="1">
        <f t="shared" si="7"/>
        <v>2460573242520</v>
      </c>
      <c r="J1243" s="1">
        <f t="shared" si="8"/>
        <v>1790151642</v>
      </c>
      <c r="K1243" s="15">
        <f t="shared" si="3"/>
        <v>1374.50548</v>
      </c>
      <c r="L1243" s="1" t="str">
        <f t="shared" si="4"/>
        <v>SELL</v>
      </c>
      <c r="M1243" s="1" t="str">
        <f t="shared" si="5"/>
        <v>HOLD</v>
      </c>
      <c r="N1243" s="1">
        <f t="shared" si="6"/>
        <v>1019.6</v>
      </c>
      <c r="O1243" s="1">
        <f t="shared" si="9"/>
        <v>0</v>
      </c>
    </row>
    <row r="1244" ht="14.25" customHeight="1">
      <c r="A1244" s="4">
        <v>43018.0</v>
      </c>
      <c r="B1244" s="1">
        <v>2525.0</v>
      </c>
      <c r="C1244" s="1">
        <v>2542.45</v>
      </c>
      <c r="D1244" s="1">
        <v>2516.0</v>
      </c>
      <c r="E1244" s="1">
        <v>2530.05</v>
      </c>
      <c r="F1244" s="1">
        <v>350671.0</v>
      </c>
      <c r="G1244" s="1">
        <f t="shared" si="1"/>
        <v>2529.5</v>
      </c>
      <c r="H1244" s="13">
        <f t="shared" si="2"/>
        <v>887022294.5</v>
      </c>
      <c r="I1244" s="14">
        <f t="shared" si="7"/>
        <v>2461460264814</v>
      </c>
      <c r="J1244" s="1">
        <f t="shared" si="8"/>
        <v>1790502313</v>
      </c>
      <c r="K1244" s="15">
        <f t="shared" si="3"/>
        <v>1374.731687</v>
      </c>
      <c r="L1244" s="1" t="str">
        <f t="shared" si="4"/>
        <v>SELL</v>
      </c>
      <c r="M1244" s="1" t="str">
        <f t="shared" si="5"/>
        <v>HOLD</v>
      </c>
      <c r="N1244" s="1">
        <f t="shared" si="6"/>
        <v>1019.6</v>
      </c>
      <c r="O1244" s="1">
        <f t="shared" si="9"/>
        <v>0</v>
      </c>
    </row>
    <row r="1245" ht="14.25" customHeight="1">
      <c r="A1245" s="4">
        <v>43019.0</v>
      </c>
      <c r="B1245" s="1">
        <v>2532.7</v>
      </c>
      <c r="C1245" s="1">
        <v>2566.4</v>
      </c>
      <c r="D1245" s="1">
        <v>2525.0</v>
      </c>
      <c r="E1245" s="1">
        <v>2558.25</v>
      </c>
      <c r="F1245" s="1">
        <v>786896.0</v>
      </c>
      <c r="G1245" s="1">
        <f t="shared" si="1"/>
        <v>2549.883333</v>
      </c>
      <c r="H1245" s="13">
        <f t="shared" si="2"/>
        <v>2006492995</v>
      </c>
      <c r="I1245" s="1">
        <f t="shared" si="7"/>
        <v>2463466757810</v>
      </c>
      <c r="J1245" s="1">
        <f t="shared" si="8"/>
        <v>1791289209</v>
      </c>
      <c r="K1245" s="15">
        <f t="shared" si="3"/>
        <v>1375.247919</v>
      </c>
      <c r="L1245" s="1" t="str">
        <f t="shared" si="4"/>
        <v>SELL</v>
      </c>
      <c r="M1245" s="1" t="str">
        <f t="shared" si="5"/>
        <v>HOLD</v>
      </c>
      <c r="N1245" s="1">
        <f t="shared" si="6"/>
        <v>1019.6</v>
      </c>
      <c r="O1245" s="1">
        <f t="shared" si="9"/>
        <v>0</v>
      </c>
    </row>
    <row r="1246" ht="14.25" customHeight="1">
      <c r="A1246" s="4">
        <v>43020.0</v>
      </c>
      <c r="B1246" s="1">
        <v>2567.0</v>
      </c>
      <c r="C1246" s="1">
        <v>2567.0</v>
      </c>
      <c r="D1246" s="1">
        <v>2541.0</v>
      </c>
      <c r="E1246" s="1">
        <v>2545.55</v>
      </c>
      <c r="F1246" s="1">
        <v>183415.0</v>
      </c>
      <c r="G1246" s="1">
        <f t="shared" si="1"/>
        <v>2551.183333</v>
      </c>
      <c r="H1246" s="13">
        <f t="shared" si="2"/>
        <v>467925291.1</v>
      </c>
      <c r="I1246" s="14">
        <f t="shared" si="7"/>
        <v>2463934683101</v>
      </c>
      <c r="J1246" s="1">
        <f t="shared" si="8"/>
        <v>1791472624</v>
      </c>
      <c r="K1246" s="15">
        <f t="shared" si="3"/>
        <v>1375.368314</v>
      </c>
      <c r="L1246" s="1" t="str">
        <f t="shared" si="4"/>
        <v>SELL</v>
      </c>
      <c r="M1246" s="1" t="str">
        <f t="shared" si="5"/>
        <v>HOLD</v>
      </c>
      <c r="N1246" s="1">
        <f t="shared" si="6"/>
        <v>1019.6</v>
      </c>
      <c r="O1246" s="1">
        <f t="shared" si="9"/>
        <v>0</v>
      </c>
    </row>
    <row r="1247" ht="14.25" customHeight="1">
      <c r="A1247" s="4">
        <v>43021.0</v>
      </c>
      <c r="B1247" s="1">
        <v>2551.0</v>
      </c>
      <c r="C1247" s="1">
        <v>2590.95</v>
      </c>
      <c r="D1247" s="1">
        <v>2550.6</v>
      </c>
      <c r="E1247" s="1">
        <v>2579.45</v>
      </c>
      <c r="F1247" s="1">
        <v>462870.0</v>
      </c>
      <c r="G1247" s="1">
        <f t="shared" si="1"/>
        <v>2573.666667</v>
      </c>
      <c r="H1247" s="13">
        <f t="shared" si="2"/>
        <v>1191273090</v>
      </c>
      <c r="I1247" s="1">
        <f t="shared" si="7"/>
        <v>2465125956191</v>
      </c>
      <c r="J1247" s="1">
        <f t="shared" si="8"/>
        <v>1791935494</v>
      </c>
      <c r="K1247" s="15">
        <f t="shared" si="3"/>
        <v>1375.677844</v>
      </c>
      <c r="L1247" s="1" t="str">
        <f t="shared" si="4"/>
        <v>SELL</v>
      </c>
      <c r="M1247" s="1" t="str">
        <f t="shared" si="5"/>
        <v>HOLD</v>
      </c>
      <c r="N1247" s="1">
        <f t="shared" si="6"/>
        <v>1019.6</v>
      </c>
      <c r="O1247" s="1">
        <f t="shared" si="9"/>
        <v>0</v>
      </c>
    </row>
    <row r="1248" ht="14.25" customHeight="1">
      <c r="A1248" s="4">
        <v>43024.0</v>
      </c>
      <c r="B1248" s="1">
        <v>2581.0</v>
      </c>
      <c r="C1248" s="1">
        <v>2599.9</v>
      </c>
      <c r="D1248" s="1">
        <v>2524.65</v>
      </c>
      <c r="E1248" s="1">
        <v>2540.25</v>
      </c>
      <c r="F1248" s="1">
        <v>877121.0</v>
      </c>
      <c r="G1248" s="1">
        <f t="shared" si="1"/>
        <v>2554.933333</v>
      </c>
      <c r="H1248" s="13">
        <f t="shared" si="2"/>
        <v>2240985680</v>
      </c>
      <c r="I1248" s="14">
        <f t="shared" si="7"/>
        <v>2467366941871</v>
      </c>
      <c r="J1248" s="1">
        <f t="shared" si="8"/>
        <v>1792812615</v>
      </c>
      <c r="K1248" s="15">
        <f t="shared" si="3"/>
        <v>1376.254786</v>
      </c>
      <c r="L1248" s="1" t="str">
        <f t="shared" si="4"/>
        <v>SELL</v>
      </c>
      <c r="M1248" s="1" t="str">
        <f t="shared" si="5"/>
        <v>HOLD</v>
      </c>
      <c r="N1248" s="1">
        <f t="shared" si="6"/>
        <v>1019.6</v>
      </c>
      <c r="O1248" s="1">
        <f t="shared" si="9"/>
        <v>0</v>
      </c>
    </row>
    <row r="1249" ht="14.25" customHeight="1">
      <c r="A1249" s="4">
        <v>43025.0</v>
      </c>
      <c r="B1249" s="1">
        <v>2529.1</v>
      </c>
      <c r="C1249" s="1">
        <v>2529.1</v>
      </c>
      <c r="D1249" s="1">
        <v>2440.0</v>
      </c>
      <c r="E1249" s="1">
        <v>2446.6</v>
      </c>
      <c r="F1249" s="1">
        <v>1211892.0</v>
      </c>
      <c r="G1249" s="1">
        <f t="shared" si="1"/>
        <v>2471.9</v>
      </c>
      <c r="H1249" s="13">
        <f t="shared" si="2"/>
        <v>2995675835</v>
      </c>
      <c r="I1249" s="1">
        <f t="shared" si="7"/>
        <v>2470362617706</v>
      </c>
      <c r="J1249" s="1">
        <f t="shared" si="8"/>
        <v>1794024507</v>
      </c>
      <c r="K1249" s="15">
        <f t="shared" si="3"/>
        <v>1376.994912</v>
      </c>
      <c r="L1249" s="1" t="str">
        <f t="shared" si="4"/>
        <v>SELL</v>
      </c>
      <c r="M1249" s="1" t="str">
        <f t="shared" si="5"/>
        <v>HOLD</v>
      </c>
      <c r="N1249" s="1">
        <f t="shared" si="6"/>
        <v>1019.6</v>
      </c>
      <c r="O1249" s="1">
        <f t="shared" si="9"/>
        <v>0</v>
      </c>
    </row>
    <row r="1250" ht="14.25" customHeight="1">
      <c r="A1250" s="4">
        <v>43026.0</v>
      </c>
      <c r="B1250" s="1">
        <v>2470.0</v>
      </c>
      <c r="C1250" s="1">
        <v>2479.15</v>
      </c>
      <c r="D1250" s="1">
        <v>2407.45</v>
      </c>
      <c r="E1250" s="1">
        <v>2417.7</v>
      </c>
      <c r="F1250" s="1">
        <v>1318166.0</v>
      </c>
      <c r="G1250" s="1">
        <f t="shared" si="1"/>
        <v>2434.766667</v>
      </c>
      <c r="H1250" s="13">
        <f t="shared" si="2"/>
        <v>3209426638</v>
      </c>
      <c r="I1250" s="14">
        <f t="shared" si="7"/>
        <v>2473572044344</v>
      </c>
      <c r="J1250" s="1">
        <f t="shared" si="8"/>
        <v>1795342673</v>
      </c>
      <c r="K1250" s="15">
        <f t="shared" si="3"/>
        <v>1377.771543</v>
      </c>
      <c r="L1250" s="1" t="str">
        <f t="shared" si="4"/>
        <v>SELL</v>
      </c>
      <c r="M1250" s="1" t="str">
        <f t="shared" si="5"/>
        <v>HOLD</v>
      </c>
      <c r="N1250" s="1">
        <f t="shared" si="6"/>
        <v>1019.6</v>
      </c>
      <c r="O1250" s="1">
        <f t="shared" si="9"/>
        <v>0</v>
      </c>
    </row>
    <row r="1251" ht="14.25" customHeight="1">
      <c r="A1251" s="4">
        <v>43027.0</v>
      </c>
      <c r="B1251" s="1">
        <v>2442.4</v>
      </c>
      <c r="C1251" s="1">
        <v>2449.0</v>
      </c>
      <c r="D1251" s="1">
        <v>2420.55</v>
      </c>
      <c r="E1251" s="1">
        <v>2443.8</v>
      </c>
      <c r="F1251" s="1">
        <v>782704.0</v>
      </c>
      <c r="G1251" s="1">
        <f t="shared" si="1"/>
        <v>2437.783333</v>
      </c>
      <c r="H1251" s="13">
        <f t="shared" si="2"/>
        <v>1908062766</v>
      </c>
      <c r="I1251" s="1">
        <f t="shared" si="7"/>
        <v>2475480107110</v>
      </c>
      <c r="J1251" s="1">
        <f t="shared" si="8"/>
        <v>1796125377</v>
      </c>
      <c r="K1251" s="15">
        <f t="shared" si="3"/>
        <v>1378.233468</v>
      </c>
      <c r="L1251" s="1" t="str">
        <f t="shared" si="4"/>
        <v>SELL</v>
      </c>
      <c r="M1251" s="1" t="str">
        <f t="shared" si="5"/>
        <v>HOLD</v>
      </c>
      <c r="N1251" s="1">
        <f t="shared" si="6"/>
        <v>1019.6</v>
      </c>
      <c r="O1251" s="1">
        <f t="shared" si="9"/>
        <v>0</v>
      </c>
    </row>
    <row r="1252" ht="14.25" customHeight="1">
      <c r="A1252" s="4">
        <v>43028.0</v>
      </c>
      <c r="B1252" s="1">
        <v>2455.0</v>
      </c>
      <c r="C1252" s="1">
        <v>2519.9</v>
      </c>
      <c r="D1252" s="1">
        <v>2450.0</v>
      </c>
      <c r="E1252" s="1">
        <v>2512.3</v>
      </c>
      <c r="F1252" s="1">
        <v>1598821.0</v>
      </c>
      <c r="G1252" s="1">
        <f t="shared" si="1"/>
        <v>2494.066667</v>
      </c>
      <c r="H1252" s="13">
        <f t="shared" si="2"/>
        <v>3987566162</v>
      </c>
      <c r="I1252" s="14">
        <f t="shared" si="7"/>
        <v>2479467673272</v>
      </c>
      <c r="J1252" s="1">
        <f t="shared" si="8"/>
        <v>1797724198</v>
      </c>
      <c r="K1252" s="15">
        <f t="shared" si="3"/>
        <v>1379.225843</v>
      </c>
      <c r="L1252" s="1" t="str">
        <f t="shared" si="4"/>
        <v>SELL</v>
      </c>
      <c r="M1252" s="1" t="str">
        <f t="shared" si="5"/>
        <v>HOLD</v>
      </c>
      <c r="N1252" s="1">
        <f t="shared" si="6"/>
        <v>1019.6</v>
      </c>
      <c r="O1252" s="1">
        <f t="shared" si="9"/>
        <v>0</v>
      </c>
    </row>
    <row r="1253" ht="14.25" customHeight="1">
      <c r="A1253" s="4">
        <v>43031.0</v>
      </c>
      <c r="B1253" s="1">
        <v>2517.0</v>
      </c>
      <c r="C1253" s="1">
        <v>2528.0</v>
      </c>
      <c r="D1253" s="1">
        <v>2480.25</v>
      </c>
      <c r="E1253" s="1">
        <v>2509.7</v>
      </c>
      <c r="F1253" s="1">
        <v>798003.0</v>
      </c>
      <c r="G1253" s="1">
        <f t="shared" si="1"/>
        <v>2505.983333</v>
      </c>
      <c r="H1253" s="13">
        <f t="shared" si="2"/>
        <v>1999782218</v>
      </c>
      <c r="I1253" s="1">
        <f t="shared" si="7"/>
        <v>2481467455490</v>
      </c>
      <c r="J1253" s="1">
        <f t="shared" si="8"/>
        <v>1798522201</v>
      </c>
      <c r="K1253" s="15">
        <f t="shared" si="3"/>
        <v>1379.725785</v>
      </c>
      <c r="L1253" s="1" t="str">
        <f t="shared" si="4"/>
        <v>SELL</v>
      </c>
      <c r="M1253" s="1" t="str">
        <f t="shared" si="5"/>
        <v>HOLD</v>
      </c>
      <c r="N1253" s="1">
        <f t="shared" si="6"/>
        <v>1019.6</v>
      </c>
      <c r="O1253" s="1">
        <f t="shared" si="9"/>
        <v>0</v>
      </c>
    </row>
    <row r="1254" ht="14.25" customHeight="1">
      <c r="A1254" s="4">
        <v>43032.0</v>
      </c>
      <c r="B1254" s="1">
        <v>2520.0</v>
      </c>
      <c r="C1254" s="1">
        <v>2530.4</v>
      </c>
      <c r="D1254" s="1">
        <v>2480.1</v>
      </c>
      <c r="E1254" s="1">
        <v>2497.9</v>
      </c>
      <c r="F1254" s="1">
        <v>734216.0</v>
      </c>
      <c r="G1254" s="1">
        <f t="shared" si="1"/>
        <v>2502.8</v>
      </c>
      <c r="H1254" s="13">
        <f t="shared" si="2"/>
        <v>1837595805</v>
      </c>
      <c r="I1254" s="14">
        <f t="shared" si="7"/>
        <v>2483305051295</v>
      </c>
      <c r="J1254" s="1">
        <f t="shared" si="8"/>
        <v>1799256417</v>
      </c>
      <c r="K1254" s="15">
        <f t="shared" si="3"/>
        <v>1380.184074</v>
      </c>
      <c r="L1254" s="1" t="str">
        <f t="shared" si="4"/>
        <v>SELL</v>
      </c>
      <c r="M1254" s="1" t="str">
        <f t="shared" si="5"/>
        <v>HOLD</v>
      </c>
      <c r="N1254" s="1">
        <f t="shared" si="6"/>
        <v>1019.6</v>
      </c>
      <c r="O1254" s="1">
        <f t="shared" si="9"/>
        <v>0</v>
      </c>
    </row>
    <row r="1255" ht="14.25" customHeight="1">
      <c r="A1255" s="4">
        <v>43033.0</v>
      </c>
      <c r="B1255" s="1">
        <v>2516.0</v>
      </c>
      <c r="C1255" s="1">
        <v>2531.8</v>
      </c>
      <c r="D1255" s="1">
        <v>2500.5</v>
      </c>
      <c r="E1255" s="1">
        <v>2521.95</v>
      </c>
      <c r="F1255" s="1">
        <v>893548.0</v>
      </c>
      <c r="G1255" s="1">
        <f t="shared" si="1"/>
        <v>2518.083333</v>
      </c>
      <c r="H1255" s="13">
        <f t="shared" si="2"/>
        <v>2250028326</v>
      </c>
      <c r="I1255" s="1">
        <f t="shared" si="7"/>
        <v>2485555079621</v>
      </c>
      <c r="J1255" s="1">
        <f t="shared" si="8"/>
        <v>1800149965</v>
      </c>
      <c r="K1255" s="15">
        <f t="shared" si="3"/>
        <v>1380.748898</v>
      </c>
      <c r="L1255" s="1" t="str">
        <f t="shared" si="4"/>
        <v>SELL</v>
      </c>
      <c r="M1255" s="1" t="str">
        <f t="shared" si="5"/>
        <v>HOLD</v>
      </c>
      <c r="N1255" s="1">
        <f t="shared" si="6"/>
        <v>1019.6</v>
      </c>
      <c r="O1255" s="1">
        <f t="shared" si="9"/>
        <v>0</v>
      </c>
    </row>
    <row r="1256" ht="14.25" customHeight="1">
      <c r="A1256" s="4">
        <v>43034.0</v>
      </c>
      <c r="B1256" s="1">
        <v>2533.0</v>
      </c>
      <c r="C1256" s="1">
        <v>2581.75</v>
      </c>
      <c r="D1256" s="1">
        <v>2523.25</v>
      </c>
      <c r="E1256" s="1">
        <v>2539.1</v>
      </c>
      <c r="F1256" s="1">
        <v>2504960.0</v>
      </c>
      <c r="G1256" s="1">
        <f t="shared" si="1"/>
        <v>2548.033333</v>
      </c>
      <c r="H1256" s="13">
        <f t="shared" si="2"/>
        <v>6382721579</v>
      </c>
      <c r="I1256" s="14">
        <f t="shared" si="7"/>
        <v>2491937801200</v>
      </c>
      <c r="J1256" s="1">
        <f t="shared" si="8"/>
        <v>1802654925</v>
      </c>
      <c r="K1256" s="15">
        <f t="shared" si="3"/>
        <v>1382.37095</v>
      </c>
      <c r="L1256" s="1" t="str">
        <f t="shared" si="4"/>
        <v>SELL</v>
      </c>
      <c r="M1256" s="1" t="str">
        <f t="shared" si="5"/>
        <v>HOLD</v>
      </c>
      <c r="N1256" s="1">
        <f t="shared" si="6"/>
        <v>1019.6</v>
      </c>
      <c r="O1256" s="1">
        <f t="shared" si="9"/>
        <v>0</v>
      </c>
    </row>
    <row r="1257" ht="14.25" customHeight="1">
      <c r="A1257" s="4">
        <v>43035.0</v>
      </c>
      <c r="B1257" s="1">
        <v>2543.7</v>
      </c>
      <c r="C1257" s="1">
        <v>2545.0</v>
      </c>
      <c r="D1257" s="1">
        <v>2484.3</v>
      </c>
      <c r="E1257" s="1">
        <v>2532.15</v>
      </c>
      <c r="F1257" s="1">
        <v>2646915.0</v>
      </c>
      <c r="G1257" s="1">
        <f t="shared" si="1"/>
        <v>2520.483333</v>
      </c>
      <c r="H1257" s="13">
        <f t="shared" si="2"/>
        <v>6671505142</v>
      </c>
      <c r="I1257" s="1">
        <f t="shared" si="7"/>
        <v>2498609306342</v>
      </c>
      <c r="J1257" s="1">
        <f t="shared" si="8"/>
        <v>1805301840</v>
      </c>
      <c r="K1257" s="15">
        <f t="shared" si="3"/>
        <v>1384.039639</v>
      </c>
      <c r="L1257" s="1" t="str">
        <f t="shared" si="4"/>
        <v>SELL</v>
      </c>
      <c r="M1257" s="1" t="str">
        <f t="shared" si="5"/>
        <v>HOLD</v>
      </c>
      <c r="N1257" s="1">
        <f t="shared" si="6"/>
        <v>1019.6</v>
      </c>
      <c r="O1257" s="1">
        <f t="shared" si="9"/>
        <v>0</v>
      </c>
    </row>
    <row r="1258" ht="14.25" customHeight="1">
      <c r="A1258" s="4">
        <v>43038.0</v>
      </c>
      <c r="B1258" s="1">
        <v>2536.0</v>
      </c>
      <c r="C1258" s="1">
        <v>2551.0</v>
      </c>
      <c r="D1258" s="1">
        <v>2503.0</v>
      </c>
      <c r="E1258" s="1">
        <v>2511.0</v>
      </c>
      <c r="F1258" s="1">
        <v>567537.0</v>
      </c>
      <c r="G1258" s="1">
        <f t="shared" si="1"/>
        <v>2521.666667</v>
      </c>
      <c r="H1258" s="13">
        <f t="shared" si="2"/>
        <v>1431139135</v>
      </c>
      <c r="I1258" s="14">
        <f t="shared" si="7"/>
        <v>2500040445477</v>
      </c>
      <c r="J1258" s="1">
        <f t="shared" si="8"/>
        <v>1805869377</v>
      </c>
      <c r="K1258" s="15">
        <f t="shared" si="3"/>
        <v>1384.397165</v>
      </c>
      <c r="L1258" s="1" t="str">
        <f t="shared" si="4"/>
        <v>SELL</v>
      </c>
      <c r="M1258" s="1" t="str">
        <f t="shared" si="5"/>
        <v>HOLD</v>
      </c>
      <c r="N1258" s="1">
        <f t="shared" si="6"/>
        <v>1019.6</v>
      </c>
      <c r="O1258" s="1">
        <f t="shared" si="9"/>
        <v>0</v>
      </c>
    </row>
    <row r="1259" ht="14.25" customHeight="1">
      <c r="A1259" s="4">
        <v>43039.0</v>
      </c>
      <c r="B1259" s="1">
        <v>2520.0</v>
      </c>
      <c r="C1259" s="1">
        <v>2530.0</v>
      </c>
      <c r="D1259" s="1">
        <v>2483.25</v>
      </c>
      <c r="E1259" s="1">
        <v>2500.45</v>
      </c>
      <c r="F1259" s="1">
        <v>1029283.0</v>
      </c>
      <c r="G1259" s="1">
        <f t="shared" si="1"/>
        <v>2504.566667</v>
      </c>
      <c r="H1259" s="13">
        <f t="shared" si="2"/>
        <v>2577907892</v>
      </c>
      <c r="I1259" s="1">
        <f t="shared" si="7"/>
        <v>2502618353369</v>
      </c>
      <c r="J1259" s="1">
        <f t="shared" si="8"/>
        <v>1806898660</v>
      </c>
      <c r="K1259" s="15">
        <f t="shared" si="3"/>
        <v>1385.035259</v>
      </c>
      <c r="L1259" s="1" t="str">
        <f t="shared" si="4"/>
        <v>SELL</v>
      </c>
      <c r="M1259" s="1" t="str">
        <f t="shared" si="5"/>
        <v>HOLD</v>
      </c>
      <c r="N1259" s="1">
        <f t="shared" si="6"/>
        <v>1019.6</v>
      </c>
      <c r="O1259" s="1">
        <f t="shared" si="9"/>
        <v>0</v>
      </c>
    </row>
    <row r="1260" ht="14.25" customHeight="1">
      <c r="A1260" s="4">
        <v>43040.0</v>
      </c>
      <c r="B1260" s="1">
        <v>2522.0</v>
      </c>
      <c r="C1260" s="1">
        <v>2522.0</v>
      </c>
      <c r="D1260" s="1">
        <v>2488.25</v>
      </c>
      <c r="E1260" s="1">
        <v>2513.8</v>
      </c>
      <c r="F1260" s="1">
        <v>1155240.0</v>
      </c>
      <c r="G1260" s="1">
        <f t="shared" si="1"/>
        <v>2508.016667</v>
      </c>
      <c r="H1260" s="13">
        <f t="shared" si="2"/>
        <v>2897361174</v>
      </c>
      <c r="I1260" s="14">
        <f t="shared" si="7"/>
        <v>2505515714543</v>
      </c>
      <c r="J1260" s="1">
        <f t="shared" si="8"/>
        <v>1808053900</v>
      </c>
      <c r="K1260" s="15">
        <f t="shared" si="3"/>
        <v>1385.752778</v>
      </c>
      <c r="L1260" s="1" t="str">
        <f t="shared" si="4"/>
        <v>SELL</v>
      </c>
      <c r="M1260" s="1" t="str">
        <f t="shared" si="5"/>
        <v>HOLD</v>
      </c>
      <c r="N1260" s="1">
        <f t="shared" si="6"/>
        <v>1019.6</v>
      </c>
      <c r="O1260" s="1">
        <f t="shared" si="9"/>
        <v>0</v>
      </c>
    </row>
    <row r="1261" ht="14.25" customHeight="1">
      <c r="A1261" s="4">
        <v>43041.0</v>
      </c>
      <c r="B1261" s="1">
        <v>2516.5</v>
      </c>
      <c r="C1261" s="1">
        <v>2521.25</v>
      </c>
      <c r="D1261" s="1">
        <v>2495.5</v>
      </c>
      <c r="E1261" s="1">
        <v>2513.55</v>
      </c>
      <c r="F1261" s="1">
        <v>1056607.0</v>
      </c>
      <c r="G1261" s="1">
        <f t="shared" si="1"/>
        <v>2510.1</v>
      </c>
      <c r="H1261" s="13">
        <f t="shared" si="2"/>
        <v>2652189231</v>
      </c>
      <c r="I1261" s="1">
        <f t="shared" si="7"/>
        <v>2508167903774</v>
      </c>
      <c r="J1261" s="1">
        <f t="shared" si="8"/>
        <v>1809110507</v>
      </c>
      <c r="K1261" s="15">
        <f t="shared" si="3"/>
        <v>1386.40945</v>
      </c>
      <c r="L1261" s="1" t="str">
        <f t="shared" si="4"/>
        <v>SELL</v>
      </c>
      <c r="M1261" s="1" t="str">
        <f t="shared" si="5"/>
        <v>HOLD</v>
      </c>
      <c r="N1261" s="1">
        <f t="shared" si="6"/>
        <v>1019.6</v>
      </c>
      <c r="O1261" s="1">
        <f t="shared" si="9"/>
        <v>0</v>
      </c>
    </row>
    <row r="1262" ht="14.25" customHeight="1">
      <c r="A1262" s="4">
        <v>43042.0</v>
      </c>
      <c r="B1262" s="1">
        <v>2514.0</v>
      </c>
      <c r="C1262" s="1">
        <v>2532.05</v>
      </c>
      <c r="D1262" s="1">
        <v>2496.1</v>
      </c>
      <c r="E1262" s="1">
        <v>2503.6</v>
      </c>
      <c r="F1262" s="1">
        <v>1575190.0</v>
      </c>
      <c r="G1262" s="1">
        <f t="shared" si="1"/>
        <v>2510.583333</v>
      </c>
      <c r="H1262" s="13">
        <f t="shared" si="2"/>
        <v>3954645761</v>
      </c>
      <c r="I1262" s="14">
        <f t="shared" si="7"/>
        <v>2512122549535</v>
      </c>
      <c r="J1262" s="1">
        <f t="shared" si="8"/>
        <v>1810685697</v>
      </c>
      <c r="K1262" s="15">
        <f t="shared" si="3"/>
        <v>1387.387416</v>
      </c>
      <c r="L1262" s="1" t="str">
        <f t="shared" si="4"/>
        <v>SELL</v>
      </c>
      <c r="M1262" s="1" t="str">
        <f t="shared" si="5"/>
        <v>HOLD</v>
      </c>
      <c r="N1262" s="1">
        <f t="shared" si="6"/>
        <v>1019.6</v>
      </c>
      <c r="O1262" s="1">
        <f t="shared" si="9"/>
        <v>0</v>
      </c>
    </row>
    <row r="1263" ht="14.25" customHeight="1">
      <c r="A1263" s="4">
        <v>43045.0</v>
      </c>
      <c r="B1263" s="1">
        <v>2512.35</v>
      </c>
      <c r="C1263" s="1">
        <v>2515.0</v>
      </c>
      <c r="D1263" s="1">
        <v>2489.55</v>
      </c>
      <c r="E1263" s="1">
        <v>2502.05</v>
      </c>
      <c r="F1263" s="1">
        <v>1369368.0</v>
      </c>
      <c r="G1263" s="1">
        <f t="shared" si="1"/>
        <v>2502.2</v>
      </c>
      <c r="H1263" s="13">
        <f t="shared" si="2"/>
        <v>3426432610</v>
      </c>
      <c r="I1263" s="1">
        <f t="shared" si="7"/>
        <v>2515548982145</v>
      </c>
      <c r="J1263" s="1">
        <f t="shared" si="8"/>
        <v>1812055065</v>
      </c>
      <c r="K1263" s="15">
        <f t="shared" si="3"/>
        <v>1388.229878</v>
      </c>
      <c r="L1263" s="1" t="str">
        <f t="shared" si="4"/>
        <v>SELL</v>
      </c>
      <c r="M1263" s="1" t="str">
        <f t="shared" si="5"/>
        <v>HOLD</v>
      </c>
      <c r="N1263" s="1">
        <f t="shared" si="6"/>
        <v>1019.6</v>
      </c>
      <c r="O1263" s="1">
        <f t="shared" si="9"/>
        <v>0</v>
      </c>
    </row>
    <row r="1264" ht="14.25" customHeight="1">
      <c r="A1264" s="4">
        <v>43046.0</v>
      </c>
      <c r="B1264" s="1">
        <v>2503.0</v>
      </c>
      <c r="C1264" s="1">
        <v>2544.9</v>
      </c>
      <c r="D1264" s="1">
        <v>2502.9</v>
      </c>
      <c r="E1264" s="1">
        <v>2539.6</v>
      </c>
      <c r="F1264" s="1">
        <v>1560990.0</v>
      </c>
      <c r="G1264" s="1">
        <f t="shared" si="1"/>
        <v>2529.133333</v>
      </c>
      <c r="H1264" s="13">
        <f t="shared" si="2"/>
        <v>3947951842</v>
      </c>
      <c r="I1264" s="14">
        <f t="shared" si="7"/>
        <v>2519496933987</v>
      </c>
      <c r="J1264" s="1">
        <f t="shared" si="8"/>
        <v>1813616055</v>
      </c>
      <c r="K1264" s="15">
        <f t="shared" si="3"/>
        <v>1389.21186</v>
      </c>
      <c r="L1264" s="1" t="str">
        <f t="shared" si="4"/>
        <v>SELL</v>
      </c>
      <c r="M1264" s="1" t="str">
        <f t="shared" si="5"/>
        <v>HOLD</v>
      </c>
      <c r="N1264" s="1">
        <f t="shared" si="6"/>
        <v>1019.6</v>
      </c>
      <c r="O1264" s="1">
        <f t="shared" si="9"/>
        <v>0</v>
      </c>
    </row>
    <row r="1265" ht="14.25" customHeight="1">
      <c r="A1265" s="4">
        <v>43047.0</v>
      </c>
      <c r="B1265" s="1">
        <v>2538.0</v>
      </c>
      <c r="C1265" s="1">
        <v>2568.7</v>
      </c>
      <c r="D1265" s="1">
        <v>2512.9</v>
      </c>
      <c r="E1265" s="1">
        <v>2544.65</v>
      </c>
      <c r="F1265" s="1">
        <v>1867196.0</v>
      </c>
      <c r="G1265" s="1">
        <f t="shared" si="1"/>
        <v>2542.083333</v>
      </c>
      <c r="H1265" s="13">
        <f t="shared" si="2"/>
        <v>4746567832</v>
      </c>
      <c r="I1265" s="1">
        <f t="shared" si="7"/>
        <v>2524243501818</v>
      </c>
      <c r="J1265" s="1">
        <f t="shared" si="8"/>
        <v>1815483251</v>
      </c>
      <c r="K1265" s="15">
        <f t="shared" si="3"/>
        <v>1390.397571</v>
      </c>
      <c r="L1265" s="1" t="str">
        <f t="shared" si="4"/>
        <v>SELL</v>
      </c>
      <c r="M1265" s="1" t="str">
        <f t="shared" si="5"/>
        <v>HOLD</v>
      </c>
      <c r="N1265" s="1">
        <f t="shared" si="6"/>
        <v>1019.6</v>
      </c>
      <c r="O1265" s="1">
        <f t="shared" si="9"/>
        <v>0</v>
      </c>
    </row>
    <row r="1266" ht="14.25" customHeight="1">
      <c r="A1266" s="4">
        <v>43048.0</v>
      </c>
      <c r="B1266" s="1">
        <v>2560.7</v>
      </c>
      <c r="C1266" s="1">
        <v>2575.0</v>
      </c>
      <c r="D1266" s="1">
        <v>2470.0</v>
      </c>
      <c r="E1266" s="1">
        <v>2482.05</v>
      </c>
      <c r="F1266" s="1">
        <v>2908701.0</v>
      </c>
      <c r="G1266" s="1">
        <f t="shared" si="1"/>
        <v>2509.016667</v>
      </c>
      <c r="H1266" s="13">
        <f t="shared" si="2"/>
        <v>7297979287</v>
      </c>
      <c r="I1266" s="14">
        <f t="shared" si="7"/>
        <v>2531541481106</v>
      </c>
      <c r="J1266" s="1">
        <f t="shared" si="8"/>
        <v>1818391952</v>
      </c>
      <c r="K1266" s="15">
        <f t="shared" si="3"/>
        <v>1392.186915</v>
      </c>
      <c r="L1266" s="1" t="str">
        <f t="shared" si="4"/>
        <v>SELL</v>
      </c>
      <c r="M1266" s="1" t="str">
        <f t="shared" si="5"/>
        <v>HOLD</v>
      </c>
      <c r="N1266" s="1">
        <f t="shared" si="6"/>
        <v>1019.6</v>
      </c>
      <c r="O1266" s="1">
        <f t="shared" si="9"/>
        <v>0</v>
      </c>
    </row>
    <row r="1267" ht="14.25" customHeight="1">
      <c r="A1267" s="4">
        <v>43049.0</v>
      </c>
      <c r="B1267" s="1">
        <v>2482.0</v>
      </c>
      <c r="C1267" s="1">
        <v>2521.45</v>
      </c>
      <c r="D1267" s="1">
        <v>2462.05</v>
      </c>
      <c r="E1267" s="1">
        <v>2514.2</v>
      </c>
      <c r="F1267" s="1">
        <v>1590901.0</v>
      </c>
      <c r="G1267" s="1">
        <f t="shared" si="1"/>
        <v>2499.233333</v>
      </c>
      <c r="H1267" s="13">
        <f t="shared" si="2"/>
        <v>3976032809</v>
      </c>
      <c r="I1267" s="1">
        <f t="shared" si="7"/>
        <v>2535517513915</v>
      </c>
      <c r="J1267" s="1">
        <f t="shared" si="8"/>
        <v>1819982853</v>
      </c>
      <c r="K1267" s="15">
        <f t="shared" si="3"/>
        <v>1393.154617</v>
      </c>
      <c r="L1267" s="1" t="str">
        <f t="shared" si="4"/>
        <v>SELL</v>
      </c>
      <c r="M1267" s="1" t="str">
        <f t="shared" si="5"/>
        <v>HOLD</v>
      </c>
      <c r="N1267" s="1">
        <f t="shared" si="6"/>
        <v>1019.6</v>
      </c>
      <c r="O1267" s="1">
        <f t="shared" si="9"/>
        <v>0</v>
      </c>
    </row>
    <row r="1268" ht="14.25" customHeight="1">
      <c r="A1268" s="4">
        <v>43052.0</v>
      </c>
      <c r="B1268" s="1">
        <v>2511.65</v>
      </c>
      <c r="C1268" s="1">
        <v>2565.0</v>
      </c>
      <c r="D1268" s="1">
        <v>2507.1</v>
      </c>
      <c r="E1268" s="1">
        <v>2558.25</v>
      </c>
      <c r="F1268" s="1">
        <v>1172527.0</v>
      </c>
      <c r="G1268" s="1">
        <f t="shared" si="1"/>
        <v>2543.45</v>
      </c>
      <c r="H1268" s="13">
        <f t="shared" si="2"/>
        <v>2982263798</v>
      </c>
      <c r="I1268" s="14">
        <f t="shared" si="7"/>
        <v>2538499777713</v>
      </c>
      <c r="J1268" s="1">
        <f t="shared" si="8"/>
        <v>1821155380</v>
      </c>
      <c r="K1268" s="15">
        <f t="shared" si="3"/>
        <v>1393.895219</v>
      </c>
      <c r="L1268" s="1" t="str">
        <f t="shared" si="4"/>
        <v>SELL</v>
      </c>
      <c r="M1268" s="1" t="str">
        <f t="shared" si="5"/>
        <v>HOLD</v>
      </c>
      <c r="N1268" s="1">
        <f t="shared" si="6"/>
        <v>1019.6</v>
      </c>
      <c r="O1268" s="1">
        <f t="shared" si="9"/>
        <v>0</v>
      </c>
    </row>
    <row r="1269" ht="14.25" customHeight="1">
      <c r="A1269" s="4">
        <v>43053.0</v>
      </c>
      <c r="B1269" s="1">
        <v>2568.0</v>
      </c>
      <c r="C1269" s="1">
        <v>2571.7</v>
      </c>
      <c r="D1269" s="1">
        <v>2502.1</v>
      </c>
      <c r="E1269" s="1">
        <v>2514.3</v>
      </c>
      <c r="F1269" s="1">
        <v>1122709.0</v>
      </c>
      <c r="G1269" s="1">
        <f t="shared" si="1"/>
        <v>2529.366667</v>
      </c>
      <c r="H1269" s="13">
        <f t="shared" si="2"/>
        <v>2839742721</v>
      </c>
      <c r="I1269" s="1">
        <f t="shared" si="7"/>
        <v>2541339520434</v>
      </c>
      <c r="J1269" s="1">
        <f t="shared" si="8"/>
        <v>1822278089</v>
      </c>
      <c r="K1269" s="15">
        <f t="shared" si="3"/>
        <v>1394.594785</v>
      </c>
      <c r="L1269" s="1" t="str">
        <f t="shared" si="4"/>
        <v>SELL</v>
      </c>
      <c r="M1269" s="1" t="str">
        <f t="shared" si="5"/>
        <v>HOLD</v>
      </c>
      <c r="N1269" s="1">
        <f t="shared" si="6"/>
        <v>1019.6</v>
      </c>
      <c r="O1269" s="1">
        <f t="shared" si="9"/>
        <v>0</v>
      </c>
    </row>
    <row r="1270" ht="14.25" customHeight="1">
      <c r="A1270" s="4">
        <v>43054.0</v>
      </c>
      <c r="B1270" s="1">
        <v>2520.0</v>
      </c>
      <c r="C1270" s="1">
        <v>2591.7</v>
      </c>
      <c r="D1270" s="1">
        <v>2519.0</v>
      </c>
      <c r="E1270" s="1">
        <v>2552.4</v>
      </c>
      <c r="F1270" s="1">
        <v>2265084.0</v>
      </c>
      <c r="G1270" s="1">
        <f t="shared" si="1"/>
        <v>2554.366667</v>
      </c>
      <c r="H1270" s="13">
        <f t="shared" si="2"/>
        <v>5785855067</v>
      </c>
      <c r="I1270" s="14">
        <f t="shared" si="7"/>
        <v>2547125375501</v>
      </c>
      <c r="J1270" s="1">
        <f t="shared" si="8"/>
        <v>1824543173</v>
      </c>
      <c r="K1270" s="15">
        <f t="shared" si="3"/>
        <v>1396.034587</v>
      </c>
      <c r="L1270" s="1" t="str">
        <f t="shared" si="4"/>
        <v>SELL</v>
      </c>
      <c r="M1270" s="1" t="str">
        <f t="shared" si="5"/>
        <v>HOLD</v>
      </c>
      <c r="N1270" s="1">
        <f t="shared" si="6"/>
        <v>1019.6</v>
      </c>
      <c r="O1270" s="1">
        <f t="shared" si="9"/>
        <v>0</v>
      </c>
    </row>
    <row r="1271" ht="14.25" customHeight="1">
      <c r="A1271" s="4">
        <v>43055.0</v>
      </c>
      <c r="B1271" s="1">
        <v>2553.0</v>
      </c>
      <c r="C1271" s="1">
        <v>2594.8</v>
      </c>
      <c r="D1271" s="1">
        <v>2550.85</v>
      </c>
      <c r="E1271" s="1">
        <v>2575.75</v>
      </c>
      <c r="F1271" s="1">
        <v>1068208.0</v>
      </c>
      <c r="G1271" s="1">
        <f t="shared" si="1"/>
        <v>2573.8</v>
      </c>
      <c r="H1271" s="13">
        <f t="shared" si="2"/>
        <v>2749353750</v>
      </c>
      <c r="I1271" s="1">
        <f t="shared" si="7"/>
        <v>2549874729251</v>
      </c>
      <c r="J1271" s="1">
        <f t="shared" si="8"/>
        <v>1825611381</v>
      </c>
      <c r="K1271" s="15">
        <f t="shared" si="3"/>
        <v>1396.723725</v>
      </c>
      <c r="L1271" s="1" t="str">
        <f t="shared" si="4"/>
        <v>SELL</v>
      </c>
      <c r="M1271" s="1" t="str">
        <f t="shared" si="5"/>
        <v>HOLD</v>
      </c>
      <c r="N1271" s="1">
        <f t="shared" si="6"/>
        <v>1019.6</v>
      </c>
      <c r="O1271" s="1">
        <f t="shared" si="9"/>
        <v>0</v>
      </c>
    </row>
    <row r="1272" ht="14.25" customHeight="1">
      <c r="A1272" s="4">
        <v>43056.0</v>
      </c>
      <c r="B1272" s="1">
        <v>2561.5</v>
      </c>
      <c r="C1272" s="1">
        <v>2569.1</v>
      </c>
      <c r="D1272" s="1">
        <v>2500.0</v>
      </c>
      <c r="E1272" s="1">
        <v>2512.9</v>
      </c>
      <c r="F1272" s="1">
        <v>1038216.0</v>
      </c>
      <c r="G1272" s="1">
        <f t="shared" si="1"/>
        <v>2527.333333</v>
      </c>
      <c r="H1272" s="13">
        <f t="shared" si="2"/>
        <v>2623917904</v>
      </c>
      <c r="I1272" s="14">
        <f t="shared" si="7"/>
        <v>2552498647155</v>
      </c>
      <c r="J1272" s="1">
        <f t="shared" si="8"/>
        <v>1826649597</v>
      </c>
      <c r="K1272" s="15">
        <f t="shared" si="3"/>
        <v>1397.366332</v>
      </c>
      <c r="L1272" s="1" t="str">
        <f t="shared" si="4"/>
        <v>SELL</v>
      </c>
      <c r="M1272" s="1" t="str">
        <f t="shared" si="5"/>
        <v>HOLD</v>
      </c>
      <c r="N1272" s="1">
        <f t="shared" si="6"/>
        <v>1019.6</v>
      </c>
      <c r="O1272" s="1">
        <f t="shared" si="9"/>
        <v>0</v>
      </c>
    </row>
    <row r="1273" ht="14.25" customHeight="1">
      <c r="A1273" s="4">
        <v>43059.0</v>
      </c>
      <c r="B1273" s="1">
        <v>2510.0</v>
      </c>
      <c r="C1273" s="1">
        <v>2526.25</v>
      </c>
      <c r="D1273" s="1">
        <v>2433.0</v>
      </c>
      <c r="E1273" s="1">
        <v>2441.15</v>
      </c>
      <c r="F1273" s="1">
        <v>1899527.0</v>
      </c>
      <c r="G1273" s="1">
        <f t="shared" si="1"/>
        <v>2466.8</v>
      </c>
      <c r="H1273" s="13">
        <f t="shared" si="2"/>
        <v>4685753204</v>
      </c>
      <c r="I1273" s="1">
        <f t="shared" si="7"/>
        <v>2557184400359</v>
      </c>
      <c r="J1273" s="1">
        <f t="shared" si="8"/>
        <v>1828549124</v>
      </c>
      <c r="K1273" s="15">
        <f t="shared" si="3"/>
        <v>1398.477277</v>
      </c>
      <c r="L1273" s="1" t="str">
        <f t="shared" si="4"/>
        <v>SELL</v>
      </c>
      <c r="M1273" s="1" t="str">
        <f t="shared" si="5"/>
        <v>HOLD</v>
      </c>
      <c r="N1273" s="1">
        <f t="shared" si="6"/>
        <v>1019.6</v>
      </c>
      <c r="O1273" s="1">
        <f t="shared" si="9"/>
        <v>0</v>
      </c>
    </row>
    <row r="1274" ht="14.25" customHeight="1">
      <c r="A1274" s="4">
        <v>43060.0</v>
      </c>
      <c r="B1274" s="1">
        <v>2455.05</v>
      </c>
      <c r="C1274" s="1">
        <v>2487.25</v>
      </c>
      <c r="D1274" s="1">
        <v>2447.25</v>
      </c>
      <c r="E1274" s="1">
        <v>2459.9</v>
      </c>
      <c r="F1274" s="1">
        <v>1468761.0</v>
      </c>
      <c r="G1274" s="1">
        <f t="shared" si="1"/>
        <v>2464.8</v>
      </c>
      <c r="H1274" s="13">
        <f t="shared" si="2"/>
        <v>3620202113</v>
      </c>
      <c r="I1274" s="14">
        <f t="shared" si="7"/>
        <v>2560804602471</v>
      </c>
      <c r="J1274" s="1">
        <f t="shared" si="8"/>
        <v>1830017885</v>
      </c>
      <c r="K1274" s="15">
        <f t="shared" si="3"/>
        <v>1399.333101</v>
      </c>
      <c r="L1274" s="1" t="str">
        <f t="shared" si="4"/>
        <v>SELL</v>
      </c>
      <c r="M1274" s="1" t="str">
        <f t="shared" si="5"/>
        <v>HOLD</v>
      </c>
      <c r="N1274" s="1">
        <f t="shared" si="6"/>
        <v>1019.6</v>
      </c>
      <c r="O1274" s="1">
        <f t="shared" si="9"/>
        <v>0</v>
      </c>
    </row>
    <row r="1275" ht="14.25" customHeight="1">
      <c r="A1275" s="4">
        <v>43061.0</v>
      </c>
      <c r="B1275" s="1">
        <v>2479.8</v>
      </c>
      <c r="C1275" s="1">
        <v>2479.8</v>
      </c>
      <c r="D1275" s="1">
        <v>2447.0</v>
      </c>
      <c r="E1275" s="1">
        <v>2462.15</v>
      </c>
      <c r="F1275" s="1">
        <v>1553990.0</v>
      </c>
      <c r="G1275" s="1">
        <f t="shared" si="1"/>
        <v>2462.983333</v>
      </c>
      <c r="H1275" s="13">
        <f t="shared" si="2"/>
        <v>3827451470</v>
      </c>
      <c r="I1275" s="1">
        <f t="shared" si="7"/>
        <v>2564632053942</v>
      </c>
      <c r="J1275" s="1">
        <f t="shared" si="8"/>
        <v>1831571875</v>
      </c>
      <c r="K1275" s="15">
        <f t="shared" si="3"/>
        <v>1400.235551</v>
      </c>
      <c r="L1275" s="1" t="str">
        <f t="shared" si="4"/>
        <v>SELL</v>
      </c>
      <c r="M1275" s="1" t="str">
        <f t="shared" si="5"/>
        <v>HOLD</v>
      </c>
      <c r="N1275" s="1">
        <f t="shared" si="6"/>
        <v>1019.6</v>
      </c>
      <c r="O1275" s="1">
        <f t="shared" si="9"/>
        <v>0</v>
      </c>
    </row>
    <row r="1276" ht="14.25" customHeight="1">
      <c r="A1276" s="4">
        <v>43062.0</v>
      </c>
      <c r="B1276" s="1">
        <v>2470.0</v>
      </c>
      <c r="C1276" s="1">
        <v>2547.75</v>
      </c>
      <c r="D1276" s="1">
        <v>2460.25</v>
      </c>
      <c r="E1276" s="1">
        <v>2538.75</v>
      </c>
      <c r="F1276" s="1">
        <v>2079163.0</v>
      </c>
      <c r="G1276" s="1">
        <f t="shared" si="1"/>
        <v>2515.583333</v>
      </c>
      <c r="H1276" s="13">
        <f t="shared" si="2"/>
        <v>5230307790</v>
      </c>
      <c r="I1276" s="14">
        <f t="shared" si="7"/>
        <v>2569862361732</v>
      </c>
      <c r="J1276" s="1">
        <f t="shared" si="8"/>
        <v>1833651038</v>
      </c>
      <c r="K1276" s="15">
        <f t="shared" si="3"/>
        <v>1401.500236</v>
      </c>
      <c r="L1276" s="1" t="str">
        <f t="shared" si="4"/>
        <v>SELL</v>
      </c>
      <c r="M1276" s="1" t="str">
        <f t="shared" si="5"/>
        <v>HOLD</v>
      </c>
      <c r="N1276" s="1">
        <f t="shared" si="6"/>
        <v>1019.6</v>
      </c>
      <c r="O1276" s="1">
        <f t="shared" si="9"/>
        <v>0</v>
      </c>
    </row>
    <row r="1277" ht="14.25" customHeight="1">
      <c r="A1277" s="4">
        <v>43063.0</v>
      </c>
      <c r="B1277" s="1">
        <v>2560.0</v>
      </c>
      <c r="C1277" s="1">
        <v>2595.0</v>
      </c>
      <c r="D1277" s="1">
        <v>2555.0</v>
      </c>
      <c r="E1277" s="1">
        <v>2584.8</v>
      </c>
      <c r="F1277" s="1">
        <v>1182196.0</v>
      </c>
      <c r="G1277" s="1">
        <f t="shared" si="1"/>
        <v>2578.266667</v>
      </c>
      <c r="H1277" s="13">
        <f t="shared" si="2"/>
        <v>3048016540</v>
      </c>
      <c r="I1277" s="1">
        <f t="shared" si="7"/>
        <v>2572910378272</v>
      </c>
      <c r="J1277" s="1">
        <f t="shared" si="8"/>
        <v>1834833234</v>
      </c>
      <c r="K1277" s="15">
        <f t="shared" si="3"/>
        <v>1402.258434</v>
      </c>
      <c r="L1277" s="1" t="str">
        <f t="shared" si="4"/>
        <v>SELL</v>
      </c>
      <c r="M1277" s="1" t="str">
        <f t="shared" si="5"/>
        <v>HOLD</v>
      </c>
      <c r="N1277" s="1">
        <f t="shared" si="6"/>
        <v>1019.6</v>
      </c>
      <c r="O1277" s="1">
        <f t="shared" si="9"/>
        <v>0</v>
      </c>
    </row>
    <row r="1278" ht="14.25" customHeight="1">
      <c r="A1278" s="4">
        <v>43066.0</v>
      </c>
      <c r="B1278" s="1">
        <v>2585.05</v>
      </c>
      <c r="C1278" s="1">
        <v>2643.0</v>
      </c>
      <c r="D1278" s="1">
        <v>2565.25</v>
      </c>
      <c r="E1278" s="1">
        <v>2635.65</v>
      </c>
      <c r="F1278" s="1">
        <v>1330007.0</v>
      </c>
      <c r="G1278" s="1">
        <f t="shared" si="1"/>
        <v>2614.633333</v>
      </c>
      <c r="H1278" s="13">
        <f t="shared" si="2"/>
        <v>3477480636</v>
      </c>
      <c r="I1278" s="14">
        <f t="shared" si="7"/>
        <v>2576387858908</v>
      </c>
      <c r="J1278" s="1">
        <f t="shared" si="8"/>
        <v>1836163241</v>
      </c>
      <c r="K1278" s="15">
        <f t="shared" si="3"/>
        <v>1403.136606</v>
      </c>
      <c r="L1278" s="1" t="str">
        <f t="shared" si="4"/>
        <v>SELL</v>
      </c>
      <c r="M1278" s="1" t="str">
        <f t="shared" si="5"/>
        <v>HOLD</v>
      </c>
      <c r="N1278" s="1">
        <f t="shared" si="6"/>
        <v>1019.6</v>
      </c>
      <c r="O1278" s="1">
        <f t="shared" si="9"/>
        <v>0</v>
      </c>
    </row>
    <row r="1279" ht="14.25" customHeight="1">
      <c r="A1279" s="4">
        <v>43067.0</v>
      </c>
      <c r="B1279" s="1">
        <v>2636.0</v>
      </c>
      <c r="C1279" s="1">
        <v>2687.3</v>
      </c>
      <c r="D1279" s="1">
        <v>2635.0</v>
      </c>
      <c r="E1279" s="1">
        <v>2681.05</v>
      </c>
      <c r="F1279" s="1">
        <v>1309001.0</v>
      </c>
      <c r="G1279" s="1">
        <f t="shared" si="1"/>
        <v>2667.783333</v>
      </c>
      <c r="H1279" s="13">
        <f t="shared" si="2"/>
        <v>3492131051</v>
      </c>
      <c r="I1279" s="1">
        <f t="shared" si="7"/>
        <v>2579879989959</v>
      </c>
      <c r="J1279" s="1">
        <f t="shared" si="8"/>
        <v>1837472242</v>
      </c>
      <c r="K1279" s="15">
        <f t="shared" si="3"/>
        <v>1404.037531</v>
      </c>
      <c r="L1279" s="1" t="str">
        <f t="shared" si="4"/>
        <v>SELL</v>
      </c>
      <c r="M1279" s="1" t="str">
        <f t="shared" si="5"/>
        <v>HOLD</v>
      </c>
      <c r="N1279" s="1">
        <f t="shared" si="6"/>
        <v>1019.6</v>
      </c>
      <c r="O1279" s="1">
        <f t="shared" si="9"/>
        <v>0</v>
      </c>
    </row>
    <row r="1280" ht="14.25" customHeight="1">
      <c r="A1280" s="4">
        <v>43068.0</v>
      </c>
      <c r="B1280" s="1">
        <v>2698.8</v>
      </c>
      <c r="C1280" s="1">
        <v>2698.8</v>
      </c>
      <c r="D1280" s="1">
        <v>2642.25</v>
      </c>
      <c r="E1280" s="1">
        <v>2675.55</v>
      </c>
      <c r="F1280" s="1">
        <v>900794.0</v>
      </c>
      <c r="G1280" s="1">
        <f t="shared" si="1"/>
        <v>2672.2</v>
      </c>
      <c r="H1280" s="13">
        <f t="shared" si="2"/>
        <v>2407101727</v>
      </c>
      <c r="I1280" s="14">
        <f t="shared" si="7"/>
        <v>2582287091686</v>
      </c>
      <c r="J1280" s="1">
        <f t="shared" si="8"/>
        <v>1838373036</v>
      </c>
      <c r="K1280" s="15">
        <f t="shared" si="3"/>
        <v>1404.658925</v>
      </c>
      <c r="L1280" s="1" t="str">
        <f t="shared" si="4"/>
        <v>SELL</v>
      </c>
      <c r="M1280" s="1" t="str">
        <f t="shared" si="5"/>
        <v>HOLD</v>
      </c>
      <c r="N1280" s="1">
        <f t="shared" si="6"/>
        <v>1019.6</v>
      </c>
      <c r="O1280" s="1">
        <f t="shared" si="9"/>
        <v>0</v>
      </c>
    </row>
    <row r="1281" ht="14.25" customHeight="1">
      <c r="A1281" s="4">
        <v>43069.0</v>
      </c>
      <c r="B1281" s="1">
        <v>2671.0</v>
      </c>
      <c r="C1281" s="1">
        <v>2722.0</v>
      </c>
      <c r="D1281" s="1">
        <v>2671.0</v>
      </c>
      <c r="E1281" s="1">
        <v>2696.65</v>
      </c>
      <c r="F1281" s="1">
        <v>807446.0</v>
      </c>
      <c r="G1281" s="1">
        <f t="shared" si="1"/>
        <v>2696.55</v>
      </c>
      <c r="H1281" s="13">
        <f t="shared" si="2"/>
        <v>2177318511</v>
      </c>
      <c r="I1281" s="1">
        <f t="shared" si="7"/>
        <v>2584464410197</v>
      </c>
      <c r="J1281" s="1">
        <f t="shared" si="8"/>
        <v>1839180482</v>
      </c>
      <c r="K1281" s="15">
        <f t="shared" si="3"/>
        <v>1405.226097</v>
      </c>
      <c r="L1281" s="1" t="str">
        <f t="shared" si="4"/>
        <v>SELL</v>
      </c>
      <c r="M1281" s="1" t="str">
        <f t="shared" si="5"/>
        <v>HOLD</v>
      </c>
      <c r="N1281" s="1">
        <f t="shared" si="6"/>
        <v>1019.6</v>
      </c>
      <c r="O1281" s="1">
        <f t="shared" si="9"/>
        <v>0</v>
      </c>
    </row>
    <row r="1282" ht="14.25" customHeight="1">
      <c r="A1282" s="4">
        <v>43070.0</v>
      </c>
      <c r="B1282" s="1">
        <v>2694.0</v>
      </c>
      <c r="C1282" s="1">
        <v>2730.0</v>
      </c>
      <c r="D1282" s="1">
        <v>2679.0</v>
      </c>
      <c r="E1282" s="1">
        <v>2704.75</v>
      </c>
      <c r="F1282" s="1">
        <v>1099961.0</v>
      </c>
      <c r="G1282" s="1">
        <f t="shared" si="1"/>
        <v>2704.583333</v>
      </c>
      <c r="H1282" s="13">
        <f t="shared" si="2"/>
        <v>2974936188</v>
      </c>
      <c r="I1282" s="14">
        <f t="shared" si="7"/>
        <v>2587439346385</v>
      </c>
      <c r="J1282" s="1">
        <f t="shared" si="8"/>
        <v>1840280443</v>
      </c>
      <c r="K1282" s="15">
        <f t="shared" si="3"/>
        <v>1406.002741</v>
      </c>
      <c r="L1282" s="1" t="str">
        <f t="shared" si="4"/>
        <v>SELL</v>
      </c>
      <c r="M1282" s="1" t="str">
        <f t="shared" si="5"/>
        <v>HOLD</v>
      </c>
      <c r="N1282" s="1">
        <f t="shared" si="6"/>
        <v>1019.6</v>
      </c>
      <c r="O1282" s="1">
        <f t="shared" si="9"/>
        <v>0</v>
      </c>
    </row>
    <row r="1283" ht="14.25" customHeight="1">
      <c r="A1283" s="4">
        <v>43073.0</v>
      </c>
      <c r="B1283" s="1">
        <v>2710.0</v>
      </c>
      <c r="C1283" s="1">
        <v>2722.0</v>
      </c>
      <c r="D1283" s="1">
        <v>2667.85</v>
      </c>
      <c r="E1283" s="1">
        <v>2672.2</v>
      </c>
      <c r="F1283" s="1">
        <v>883997.0</v>
      </c>
      <c r="G1283" s="1">
        <f t="shared" si="1"/>
        <v>2687.35</v>
      </c>
      <c r="H1283" s="13">
        <f t="shared" si="2"/>
        <v>2375609338</v>
      </c>
      <c r="I1283" s="1">
        <f t="shared" si="7"/>
        <v>2589814955723</v>
      </c>
      <c r="J1283" s="1">
        <f t="shared" si="8"/>
        <v>1841164440</v>
      </c>
      <c r="K1283" s="15">
        <f t="shared" si="3"/>
        <v>1406.617953</v>
      </c>
      <c r="L1283" s="1" t="str">
        <f t="shared" si="4"/>
        <v>SELL</v>
      </c>
      <c r="M1283" s="1" t="str">
        <f t="shared" si="5"/>
        <v>HOLD</v>
      </c>
      <c r="N1283" s="1">
        <f t="shared" si="6"/>
        <v>1019.6</v>
      </c>
      <c r="O1283" s="1">
        <f t="shared" si="9"/>
        <v>0</v>
      </c>
    </row>
    <row r="1284" ht="14.25" customHeight="1">
      <c r="A1284" s="4">
        <v>43074.0</v>
      </c>
      <c r="B1284" s="1">
        <v>2679.0</v>
      </c>
      <c r="C1284" s="1">
        <v>2692.75</v>
      </c>
      <c r="D1284" s="1">
        <v>2625.35</v>
      </c>
      <c r="E1284" s="1">
        <v>2656.45</v>
      </c>
      <c r="F1284" s="1">
        <v>995997.0</v>
      </c>
      <c r="G1284" s="1">
        <f t="shared" si="1"/>
        <v>2658.183333</v>
      </c>
      <c r="H1284" s="13">
        <f t="shared" si="2"/>
        <v>2647542625</v>
      </c>
      <c r="I1284" s="14">
        <f t="shared" si="7"/>
        <v>2592462498348</v>
      </c>
      <c r="J1284" s="1">
        <f t="shared" si="8"/>
        <v>1842160437</v>
      </c>
      <c r="K1284" s="15">
        <f t="shared" si="3"/>
        <v>1407.294634</v>
      </c>
      <c r="L1284" s="1" t="str">
        <f t="shared" si="4"/>
        <v>SELL</v>
      </c>
      <c r="M1284" s="1" t="str">
        <f t="shared" si="5"/>
        <v>HOLD</v>
      </c>
      <c r="N1284" s="1">
        <f t="shared" si="6"/>
        <v>1019.6</v>
      </c>
      <c r="O1284" s="1">
        <f t="shared" si="9"/>
        <v>0</v>
      </c>
    </row>
    <row r="1285" ht="14.25" customHeight="1">
      <c r="A1285" s="4">
        <v>43075.0</v>
      </c>
      <c r="B1285" s="1">
        <v>2659.45</v>
      </c>
      <c r="C1285" s="1">
        <v>2675.75</v>
      </c>
      <c r="D1285" s="1">
        <v>2616.3</v>
      </c>
      <c r="E1285" s="1">
        <v>2662.35</v>
      </c>
      <c r="F1285" s="1">
        <v>1438688.0</v>
      </c>
      <c r="G1285" s="1">
        <f t="shared" si="1"/>
        <v>2651.466667</v>
      </c>
      <c r="H1285" s="13">
        <f t="shared" si="2"/>
        <v>3814633276</v>
      </c>
      <c r="I1285" s="1">
        <f t="shared" si="7"/>
        <v>2596277131624</v>
      </c>
      <c r="J1285" s="1">
        <f t="shared" si="8"/>
        <v>1843599125</v>
      </c>
      <c r="K1285" s="15">
        <f t="shared" si="3"/>
        <v>1408.265548</v>
      </c>
      <c r="L1285" s="1" t="str">
        <f t="shared" si="4"/>
        <v>SELL</v>
      </c>
      <c r="M1285" s="1" t="str">
        <f t="shared" si="5"/>
        <v>HOLD</v>
      </c>
      <c r="N1285" s="1">
        <f t="shared" si="6"/>
        <v>1019.6</v>
      </c>
      <c r="O1285" s="1">
        <f t="shared" si="9"/>
        <v>0</v>
      </c>
    </row>
    <row r="1286" ht="14.25" customHeight="1">
      <c r="A1286" s="4">
        <v>43076.0</v>
      </c>
      <c r="B1286" s="1">
        <v>2677.0</v>
      </c>
      <c r="C1286" s="1">
        <v>2687.1</v>
      </c>
      <c r="D1286" s="1">
        <v>2643.0</v>
      </c>
      <c r="E1286" s="1">
        <v>2675.25</v>
      </c>
      <c r="F1286" s="1">
        <v>589498.0</v>
      </c>
      <c r="G1286" s="1">
        <f t="shared" si="1"/>
        <v>2668.45</v>
      </c>
      <c r="H1286" s="13">
        <f t="shared" si="2"/>
        <v>1573045938</v>
      </c>
      <c r="I1286" s="14">
        <f t="shared" si="7"/>
        <v>2597850177562</v>
      </c>
      <c r="J1286" s="1">
        <f t="shared" si="8"/>
        <v>1844188623</v>
      </c>
      <c r="K1286" s="15">
        <f t="shared" si="3"/>
        <v>1408.668368</v>
      </c>
      <c r="L1286" s="1" t="str">
        <f t="shared" si="4"/>
        <v>SELL</v>
      </c>
      <c r="M1286" s="1" t="str">
        <f t="shared" si="5"/>
        <v>HOLD</v>
      </c>
      <c r="N1286" s="1">
        <f t="shared" si="6"/>
        <v>1019.6</v>
      </c>
      <c r="O1286" s="1">
        <f t="shared" si="9"/>
        <v>0</v>
      </c>
    </row>
    <row r="1287" ht="14.25" customHeight="1">
      <c r="A1287" s="4">
        <v>43077.0</v>
      </c>
      <c r="B1287" s="1">
        <v>2679.7</v>
      </c>
      <c r="C1287" s="1">
        <v>2708.95</v>
      </c>
      <c r="D1287" s="1">
        <v>2652.55</v>
      </c>
      <c r="E1287" s="1">
        <v>2669.4</v>
      </c>
      <c r="F1287" s="1">
        <v>1088019.0</v>
      </c>
      <c r="G1287" s="1">
        <f t="shared" si="1"/>
        <v>2676.966667</v>
      </c>
      <c r="H1287" s="13">
        <f t="shared" si="2"/>
        <v>2912590596</v>
      </c>
      <c r="I1287" s="1">
        <f t="shared" si="7"/>
        <v>2600762768158</v>
      </c>
      <c r="J1287" s="1">
        <f t="shared" si="8"/>
        <v>1845276642</v>
      </c>
      <c r="K1287" s="15">
        <f t="shared" si="3"/>
        <v>1409.416187</v>
      </c>
      <c r="L1287" s="1" t="str">
        <f t="shared" si="4"/>
        <v>SELL</v>
      </c>
      <c r="M1287" s="1" t="str">
        <f t="shared" si="5"/>
        <v>HOLD</v>
      </c>
      <c r="N1287" s="1">
        <f t="shared" si="6"/>
        <v>1019.6</v>
      </c>
      <c r="O1287" s="1">
        <f t="shared" si="9"/>
        <v>0</v>
      </c>
    </row>
    <row r="1288" ht="14.25" customHeight="1">
      <c r="A1288" s="4">
        <v>43080.0</v>
      </c>
      <c r="B1288" s="1">
        <v>2682.0</v>
      </c>
      <c r="C1288" s="1">
        <v>2790.0</v>
      </c>
      <c r="D1288" s="1">
        <v>2676.15</v>
      </c>
      <c r="E1288" s="1">
        <v>2776.0</v>
      </c>
      <c r="F1288" s="1">
        <v>1712154.0</v>
      </c>
      <c r="G1288" s="1">
        <f t="shared" si="1"/>
        <v>2747.383333</v>
      </c>
      <c r="H1288" s="13">
        <f t="shared" si="2"/>
        <v>4703943364</v>
      </c>
      <c r="I1288" s="14">
        <f t="shared" si="7"/>
        <v>2605466711522</v>
      </c>
      <c r="J1288" s="1">
        <f t="shared" si="8"/>
        <v>1846988796</v>
      </c>
      <c r="K1288" s="15">
        <f t="shared" si="3"/>
        <v>1410.656479</v>
      </c>
      <c r="L1288" s="1" t="str">
        <f t="shared" si="4"/>
        <v>SELL</v>
      </c>
      <c r="M1288" s="1" t="str">
        <f t="shared" si="5"/>
        <v>HOLD</v>
      </c>
      <c r="N1288" s="1">
        <f t="shared" si="6"/>
        <v>1019.6</v>
      </c>
      <c r="O1288" s="1">
        <f t="shared" si="9"/>
        <v>0</v>
      </c>
    </row>
    <row r="1289" ht="14.25" customHeight="1">
      <c r="A1289" s="4">
        <v>43081.0</v>
      </c>
      <c r="B1289" s="1">
        <v>2788.0</v>
      </c>
      <c r="C1289" s="1">
        <v>2812.1</v>
      </c>
      <c r="D1289" s="1">
        <v>2715.65</v>
      </c>
      <c r="E1289" s="1">
        <v>2746.0</v>
      </c>
      <c r="F1289" s="1">
        <v>1931497.0</v>
      </c>
      <c r="G1289" s="1">
        <f t="shared" si="1"/>
        <v>2757.916667</v>
      </c>
      <c r="H1289" s="13">
        <f t="shared" si="2"/>
        <v>5326907768</v>
      </c>
      <c r="I1289" s="1">
        <f t="shared" si="7"/>
        <v>2610793619289</v>
      </c>
      <c r="J1289" s="1">
        <f t="shared" si="8"/>
        <v>1848920293</v>
      </c>
      <c r="K1289" s="15">
        <f t="shared" si="3"/>
        <v>1412.063911</v>
      </c>
      <c r="L1289" s="1" t="str">
        <f t="shared" si="4"/>
        <v>SELL</v>
      </c>
      <c r="M1289" s="1" t="str">
        <f t="shared" si="5"/>
        <v>HOLD</v>
      </c>
      <c r="N1289" s="1">
        <f t="shared" si="6"/>
        <v>1019.6</v>
      </c>
      <c r="O1289" s="1">
        <f t="shared" si="9"/>
        <v>0</v>
      </c>
    </row>
    <row r="1290" ht="14.25" customHeight="1">
      <c r="A1290" s="4">
        <v>43082.0</v>
      </c>
      <c r="B1290" s="1">
        <v>2750.0</v>
      </c>
      <c r="C1290" s="1">
        <v>2770.7</v>
      </c>
      <c r="D1290" s="1">
        <v>2681.05</v>
      </c>
      <c r="E1290" s="1">
        <v>2696.45</v>
      </c>
      <c r="F1290" s="1">
        <v>1086757.0</v>
      </c>
      <c r="G1290" s="1">
        <f t="shared" si="1"/>
        <v>2716.066667</v>
      </c>
      <c r="H1290" s="13">
        <f t="shared" si="2"/>
        <v>2951704462</v>
      </c>
      <c r="I1290" s="14">
        <f t="shared" si="7"/>
        <v>2613745323752</v>
      </c>
      <c r="J1290" s="1">
        <f t="shared" si="8"/>
        <v>1850007050</v>
      </c>
      <c r="K1290" s="15">
        <f t="shared" si="3"/>
        <v>1412.829926</v>
      </c>
      <c r="L1290" s="1" t="str">
        <f t="shared" si="4"/>
        <v>SELL</v>
      </c>
      <c r="M1290" s="1" t="str">
        <f t="shared" si="5"/>
        <v>HOLD</v>
      </c>
      <c r="N1290" s="1">
        <f t="shared" si="6"/>
        <v>1019.6</v>
      </c>
      <c r="O1290" s="1">
        <f t="shared" si="9"/>
        <v>0</v>
      </c>
    </row>
    <row r="1291" ht="14.25" customHeight="1">
      <c r="A1291" s="4">
        <v>43083.0</v>
      </c>
      <c r="B1291" s="1">
        <v>2640.0</v>
      </c>
      <c r="C1291" s="1">
        <v>2679.8</v>
      </c>
      <c r="D1291" s="1">
        <v>2610.0</v>
      </c>
      <c r="E1291" s="1">
        <v>2646.8</v>
      </c>
      <c r="F1291" s="1">
        <v>1441587.0</v>
      </c>
      <c r="G1291" s="1">
        <f t="shared" si="1"/>
        <v>2645.533333</v>
      </c>
      <c r="H1291" s="13">
        <f t="shared" si="2"/>
        <v>3813766461</v>
      </c>
      <c r="I1291" s="1">
        <f t="shared" si="7"/>
        <v>2617559090213</v>
      </c>
      <c r="J1291" s="1">
        <f t="shared" si="8"/>
        <v>1851448637</v>
      </c>
      <c r="K1291" s="15">
        <f t="shared" si="3"/>
        <v>1413.789742</v>
      </c>
      <c r="L1291" s="1" t="str">
        <f t="shared" si="4"/>
        <v>SELL</v>
      </c>
      <c r="M1291" s="1" t="str">
        <f t="shared" si="5"/>
        <v>HOLD</v>
      </c>
      <c r="N1291" s="1">
        <f t="shared" si="6"/>
        <v>1019.6</v>
      </c>
      <c r="O1291" s="1">
        <f t="shared" si="9"/>
        <v>0</v>
      </c>
    </row>
    <row r="1292" ht="14.25" customHeight="1">
      <c r="A1292" s="4">
        <v>43084.0</v>
      </c>
      <c r="B1292" s="1">
        <v>2648.9</v>
      </c>
      <c r="C1292" s="1">
        <v>2678.25</v>
      </c>
      <c r="D1292" s="1">
        <v>2595.25</v>
      </c>
      <c r="E1292" s="1">
        <v>2642.7</v>
      </c>
      <c r="F1292" s="1">
        <v>1518526.0</v>
      </c>
      <c r="G1292" s="1">
        <f t="shared" si="1"/>
        <v>2638.733333</v>
      </c>
      <c r="H1292" s="13">
        <f t="shared" si="2"/>
        <v>4006985174</v>
      </c>
      <c r="I1292" s="14">
        <f t="shared" si="7"/>
        <v>2621566075387</v>
      </c>
      <c r="J1292" s="1">
        <f t="shared" si="8"/>
        <v>1852967163</v>
      </c>
      <c r="K1292" s="15">
        <f t="shared" si="3"/>
        <v>1414.793596</v>
      </c>
      <c r="L1292" s="1" t="str">
        <f t="shared" si="4"/>
        <v>SELL</v>
      </c>
      <c r="M1292" s="1" t="str">
        <f t="shared" si="5"/>
        <v>HOLD</v>
      </c>
      <c r="N1292" s="1">
        <f t="shared" si="6"/>
        <v>1019.6</v>
      </c>
      <c r="O1292" s="1">
        <f t="shared" si="9"/>
        <v>0</v>
      </c>
    </row>
    <row r="1293" ht="14.25" customHeight="1">
      <c r="A1293" s="4">
        <v>43087.0</v>
      </c>
      <c r="B1293" s="1">
        <v>2642.0</v>
      </c>
      <c r="C1293" s="1">
        <v>2659.95</v>
      </c>
      <c r="D1293" s="1">
        <v>2597.8</v>
      </c>
      <c r="E1293" s="1">
        <v>2606.55</v>
      </c>
      <c r="F1293" s="1">
        <v>1120100.0</v>
      </c>
      <c r="G1293" s="1">
        <f t="shared" si="1"/>
        <v>2621.433333</v>
      </c>
      <c r="H1293" s="13">
        <f t="shared" si="2"/>
        <v>2936267477</v>
      </c>
      <c r="I1293" s="1">
        <f t="shared" si="7"/>
        <v>2624502342864</v>
      </c>
      <c r="J1293" s="1">
        <f t="shared" si="8"/>
        <v>1854087263</v>
      </c>
      <c r="K1293" s="15">
        <f t="shared" si="3"/>
        <v>1415.522557</v>
      </c>
      <c r="L1293" s="1" t="str">
        <f t="shared" si="4"/>
        <v>SELL</v>
      </c>
      <c r="M1293" s="1" t="str">
        <f t="shared" si="5"/>
        <v>HOLD</v>
      </c>
      <c r="N1293" s="1">
        <f t="shared" si="6"/>
        <v>1019.6</v>
      </c>
      <c r="O1293" s="1">
        <f t="shared" si="9"/>
        <v>0</v>
      </c>
    </row>
    <row r="1294" ht="14.25" customHeight="1">
      <c r="A1294" s="4">
        <v>43088.0</v>
      </c>
      <c r="B1294" s="1">
        <v>2623.9</v>
      </c>
      <c r="C1294" s="1">
        <v>2624.9</v>
      </c>
      <c r="D1294" s="1">
        <v>2590.1</v>
      </c>
      <c r="E1294" s="1">
        <v>2619.05</v>
      </c>
      <c r="F1294" s="1">
        <v>913818.0</v>
      </c>
      <c r="G1294" s="1">
        <f t="shared" si="1"/>
        <v>2611.35</v>
      </c>
      <c r="H1294" s="13">
        <f t="shared" si="2"/>
        <v>2386298634</v>
      </c>
      <c r="I1294" s="14">
        <f t="shared" si="7"/>
        <v>2626888641498</v>
      </c>
      <c r="J1294" s="1">
        <f t="shared" si="8"/>
        <v>1855001081</v>
      </c>
      <c r="K1294" s="15">
        <f t="shared" si="3"/>
        <v>1416.11165</v>
      </c>
      <c r="L1294" s="1" t="str">
        <f t="shared" si="4"/>
        <v>SELL</v>
      </c>
      <c r="M1294" s="1" t="str">
        <f t="shared" si="5"/>
        <v>HOLD</v>
      </c>
      <c r="N1294" s="1">
        <f t="shared" si="6"/>
        <v>1019.6</v>
      </c>
      <c r="O1294" s="1">
        <f t="shared" si="9"/>
        <v>0</v>
      </c>
    </row>
    <row r="1295" ht="14.25" customHeight="1">
      <c r="A1295" s="4">
        <v>43089.0</v>
      </c>
      <c r="B1295" s="1">
        <v>2638.0</v>
      </c>
      <c r="C1295" s="1">
        <v>2639.95</v>
      </c>
      <c r="D1295" s="1">
        <v>2575.0</v>
      </c>
      <c r="E1295" s="1">
        <v>2582.35</v>
      </c>
      <c r="F1295" s="1">
        <v>793419.0</v>
      </c>
      <c r="G1295" s="1">
        <f t="shared" si="1"/>
        <v>2599.1</v>
      </c>
      <c r="H1295" s="13">
        <f t="shared" si="2"/>
        <v>2062175323</v>
      </c>
      <c r="I1295" s="1">
        <f t="shared" si="7"/>
        <v>2628950816821</v>
      </c>
      <c r="J1295" s="1">
        <f t="shared" si="8"/>
        <v>1855794500</v>
      </c>
      <c r="K1295" s="15">
        <f t="shared" si="3"/>
        <v>1416.61742</v>
      </c>
      <c r="L1295" s="1" t="str">
        <f t="shared" si="4"/>
        <v>SELL</v>
      </c>
      <c r="M1295" s="1" t="str">
        <f t="shared" si="5"/>
        <v>HOLD</v>
      </c>
      <c r="N1295" s="1">
        <f t="shared" si="6"/>
        <v>1019.6</v>
      </c>
      <c r="O1295" s="1">
        <f t="shared" si="9"/>
        <v>0</v>
      </c>
    </row>
    <row r="1296" ht="14.25" customHeight="1">
      <c r="A1296" s="4">
        <v>43090.0</v>
      </c>
      <c r="B1296" s="1">
        <v>2585.2</v>
      </c>
      <c r="C1296" s="1">
        <v>2610.0</v>
      </c>
      <c r="D1296" s="1">
        <v>2552.0</v>
      </c>
      <c r="E1296" s="1">
        <v>2562.3</v>
      </c>
      <c r="F1296" s="1">
        <v>778148.0</v>
      </c>
      <c r="G1296" s="1">
        <f t="shared" si="1"/>
        <v>2574.766667</v>
      </c>
      <c r="H1296" s="13">
        <f t="shared" si="2"/>
        <v>2003549532</v>
      </c>
      <c r="I1296" s="14">
        <f t="shared" si="7"/>
        <v>2630954366353</v>
      </c>
      <c r="J1296" s="1">
        <f t="shared" si="8"/>
        <v>1856572648</v>
      </c>
      <c r="K1296" s="15">
        <f t="shared" si="3"/>
        <v>1417.102837</v>
      </c>
      <c r="L1296" s="1" t="str">
        <f t="shared" si="4"/>
        <v>SELL</v>
      </c>
      <c r="M1296" s="1" t="str">
        <f t="shared" si="5"/>
        <v>HOLD</v>
      </c>
      <c r="N1296" s="1">
        <f t="shared" si="6"/>
        <v>1019.6</v>
      </c>
      <c r="O1296" s="1">
        <f t="shared" si="9"/>
        <v>0</v>
      </c>
    </row>
    <row r="1297" ht="14.25" customHeight="1">
      <c r="A1297" s="4">
        <v>43091.0</v>
      </c>
      <c r="B1297" s="1">
        <v>2582.5</v>
      </c>
      <c r="C1297" s="1">
        <v>2606.7</v>
      </c>
      <c r="D1297" s="1">
        <v>2557.75</v>
      </c>
      <c r="E1297" s="1">
        <v>2583.7</v>
      </c>
      <c r="F1297" s="1">
        <v>633659.0</v>
      </c>
      <c r="G1297" s="1">
        <f t="shared" si="1"/>
        <v>2582.716667</v>
      </c>
      <c r="H1297" s="13">
        <f t="shared" si="2"/>
        <v>1636561660</v>
      </c>
      <c r="I1297" s="1">
        <f t="shared" si="7"/>
        <v>2632590928013</v>
      </c>
      <c r="J1297" s="1">
        <f t="shared" si="8"/>
        <v>1857206307</v>
      </c>
      <c r="K1297" s="15">
        <f t="shared" si="3"/>
        <v>1417.500532</v>
      </c>
      <c r="L1297" s="1" t="str">
        <f t="shared" si="4"/>
        <v>SELL</v>
      </c>
      <c r="M1297" s="1" t="str">
        <f t="shared" si="5"/>
        <v>HOLD</v>
      </c>
      <c r="N1297" s="1">
        <f t="shared" si="6"/>
        <v>1019.6</v>
      </c>
      <c r="O1297" s="1">
        <f t="shared" si="9"/>
        <v>0</v>
      </c>
    </row>
    <row r="1298" ht="14.25" customHeight="1">
      <c r="A1298" s="4">
        <v>43094.0</v>
      </c>
      <c r="B1298" s="1">
        <v>2590.95</v>
      </c>
      <c r="C1298" s="1">
        <v>2599.45</v>
      </c>
      <c r="D1298" s="1">
        <v>2551.7</v>
      </c>
      <c r="E1298" s="1">
        <v>2559.35</v>
      </c>
      <c r="F1298" s="1">
        <v>627585.0</v>
      </c>
      <c r="G1298" s="1">
        <f t="shared" si="1"/>
        <v>2570.166667</v>
      </c>
      <c r="H1298" s="13">
        <f t="shared" si="2"/>
        <v>1612998048</v>
      </c>
      <c r="I1298" s="14">
        <f t="shared" si="7"/>
        <v>2634203926061</v>
      </c>
      <c r="J1298" s="1">
        <f t="shared" si="8"/>
        <v>1857833892</v>
      </c>
      <c r="K1298" s="15">
        <f t="shared" si="3"/>
        <v>1417.889908</v>
      </c>
      <c r="L1298" s="1" t="str">
        <f t="shared" si="4"/>
        <v>SELL</v>
      </c>
      <c r="M1298" s="1" t="str">
        <f t="shared" si="5"/>
        <v>HOLD</v>
      </c>
      <c r="N1298" s="1">
        <f t="shared" si="6"/>
        <v>1019.6</v>
      </c>
      <c r="O1298" s="1">
        <f t="shared" si="9"/>
        <v>0</v>
      </c>
    </row>
    <row r="1299" ht="14.25" customHeight="1">
      <c r="A1299" s="4">
        <v>43095.0</v>
      </c>
      <c r="B1299" s="1">
        <v>2576.0</v>
      </c>
      <c r="C1299" s="1">
        <v>2605.85</v>
      </c>
      <c r="D1299" s="1">
        <v>2568.1</v>
      </c>
      <c r="E1299" s="1">
        <v>2596.25</v>
      </c>
      <c r="F1299" s="1">
        <v>1224482.0</v>
      </c>
      <c r="G1299" s="1">
        <f t="shared" si="1"/>
        <v>2590.066667</v>
      </c>
      <c r="H1299" s="13">
        <f t="shared" si="2"/>
        <v>3171490012</v>
      </c>
      <c r="I1299" s="1">
        <f t="shared" si="7"/>
        <v>2637375416073</v>
      </c>
      <c r="J1299" s="1">
        <f t="shared" si="8"/>
        <v>1859058374</v>
      </c>
      <c r="K1299" s="15">
        <f t="shared" si="3"/>
        <v>1418.66197</v>
      </c>
      <c r="L1299" s="1" t="str">
        <f t="shared" si="4"/>
        <v>SELL</v>
      </c>
      <c r="M1299" s="1" t="str">
        <f t="shared" si="5"/>
        <v>HOLD</v>
      </c>
      <c r="N1299" s="1">
        <f t="shared" si="6"/>
        <v>1019.6</v>
      </c>
      <c r="O1299" s="1">
        <f t="shared" si="9"/>
        <v>0</v>
      </c>
    </row>
    <row r="1300" ht="14.25" customHeight="1">
      <c r="A1300" s="4">
        <v>43096.0</v>
      </c>
      <c r="B1300" s="1">
        <v>2596.0</v>
      </c>
      <c r="C1300" s="1">
        <v>2618.0</v>
      </c>
      <c r="D1300" s="1">
        <v>2578.85</v>
      </c>
      <c r="E1300" s="1">
        <v>2610.95</v>
      </c>
      <c r="F1300" s="1">
        <v>981954.0</v>
      </c>
      <c r="G1300" s="1">
        <f t="shared" si="1"/>
        <v>2602.6</v>
      </c>
      <c r="H1300" s="13">
        <f t="shared" si="2"/>
        <v>2555633480</v>
      </c>
      <c r="I1300" s="14">
        <f t="shared" si="7"/>
        <v>2639931049553</v>
      </c>
      <c r="J1300" s="1">
        <f t="shared" si="8"/>
        <v>1860040328</v>
      </c>
      <c r="K1300" s="15">
        <f t="shared" si="3"/>
        <v>1419.286996</v>
      </c>
      <c r="L1300" s="1" t="str">
        <f t="shared" si="4"/>
        <v>SELL</v>
      </c>
      <c r="M1300" s="1" t="str">
        <f t="shared" si="5"/>
        <v>HOLD</v>
      </c>
      <c r="N1300" s="1">
        <f t="shared" si="6"/>
        <v>1019.6</v>
      </c>
      <c r="O1300" s="1">
        <f t="shared" si="9"/>
        <v>0</v>
      </c>
    </row>
    <row r="1301" ht="14.25" customHeight="1">
      <c r="A1301" s="4">
        <v>43097.0</v>
      </c>
      <c r="B1301" s="1">
        <v>2616.0</v>
      </c>
      <c r="C1301" s="1">
        <v>2631.0</v>
      </c>
      <c r="D1301" s="1">
        <v>2606.0</v>
      </c>
      <c r="E1301" s="1">
        <v>2617.15</v>
      </c>
      <c r="F1301" s="1">
        <v>783304.0</v>
      </c>
      <c r="G1301" s="1">
        <f t="shared" si="1"/>
        <v>2618.05</v>
      </c>
      <c r="H1301" s="13">
        <f t="shared" si="2"/>
        <v>2050729037</v>
      </c>
      <c r="I1301" s="1">
        <f t="shared" si="7"/>
        <v>2641981778591</v>
      </c>
      <c r="J1301" s="1">
        <f t="shared" si="8"/>
        <v>1860823632</v>
      </c>
      <c r="K1301" s="15">
        <f t="shared" si="3"/>
        <v>1419.791609</v>
      </c>
      <c r="L1301" s="1" t="str">
        <f t="shared" si="4"/>
        <v>SELL</v>
      </c>
      <c r="M1301" s="1" t="str">
        <f t="shared" si="5"/>
        <v>HOLD</v>
      </c>
      <c r="N1301" s="1">
        <f t="shared" si="6"/>
        <v>1019.6</v>
      </c>
      <c r="O1301" s="1">
        <f t="shared" si="9"/>
        <v>0</v>
      </c>
    </row>
    <row r="1302" ht="14.25" customHeight="1">
      <c r="A1302" s="4">
        <v>43098.0</v>
      </c>
      <c r="B1302" s="1">
        <v>2630.0</v>
      </c>
      <c r="C1302" s="1">
        <v>2637.0</v>
      </c>
      <c r="D1302" s="1">
        <v>2582.1</v>
      </c>
      <c r="E1302" s="1">
        <v>2591.3</v>
      </c>
      <c r="F1302" s="1">
        <v>1197439.0</v>
      </c>
      <c r="G1302" s="1">
        <f t="shared" si="1"/>
        <v>2603.466667</v>
      </c>
      <c r="H1302" s="13">
        <f t="shared" si="2"/>
        <v>3117492522</v>
      </c>
      <c r="I1302" s="14">
        <f t="shared" si="7"/>
        <v>2645099271112</v>
      </c>
      <c r="J1302" s="1">
        <f t="shared" si="8"/>
        <v>1862021071</v>
      </c>
      <c r="K1302" s="15">
        <f t="shared" si="3"/>
        <v>1420.552813</v>
      </c>
      <c r="L1302" s="1" t="str">
        <f t="shared" si="4"/>
        <v>SELL</v>
      </c>
      <c r="M1302" s="1" t="str">
        <f t="shared" si="5"/>
        <v>HOLD</v>
      </c>
      <c r="N1302" s="1">
        <f t="shared" si="6"/>
        <v>1019.6</v>
      </c>
      <c r="O1302" s="1">
        <f t="shared" si="9"/>
        <v>0</v>
      </c>
    </row>
    <row r="1303" ht="14.25" customHeight="1">
      <c r="A1303" s="4">
        <v>43101.0</v>
      </c>
      <c r="B1303" s="1">
        <v>2591.4</v>
      </c>
      <c r="C1303" s="1">
        <v>2614.0</v>
      </c>
      <c r="D1303" s="1">
        <v>2545.2</v>
      </c>
      <c r="E1303" s="1">
        <v>2573.75</v>
      </c>
      <c r="F1303" s="1">
        <v>1112429.0</v>
      </c>
      <c r="G1303" s="1">
        <f t="shared" si="1"/>
        <v>2577.65</v>
      </c>
      <c r="H1303" s="13">
        <f t="shared" si="2"/>
        <v>2867452612</v>
      </c>
      <c r="I1303" s="1">
        <f t="shared" si="7"/>
        <v>2647966723724</v>
      </c>
      <c r="J1303" s="1">
        <f t="shared" si="8"/>
        <v>1863133500</v>
      </c>
      <c r="K1303" s="15">
        <f t="shared" si="3"/>
        <v>1421.243686</v>
      </c>
      <c r="L1303" s="1" t="str">
        <f t="shared" si="4"/>
        <v>SELL</v>
      </c>
      <c r="M1303" s="1" t="str">
        <f t="shared" si="5"/>
        <v>HOLD</v>
      </c>
      <c r="N1303" s="1">
        <f t="shared" si="6"/>
        <v>1019.6</v>
      </c>
      <c r="O1303" s="1">
        <f t="shared" si="9"/>
        <v>0</v>
      </c>
    </row>
    <row r="1304" ht="14.25" customHeight="1">
      <c r="A1304" s="4">
        <v>43102.0</v>
      </c>
      <c r="B1304" s="1">
        <v>2553.3</v>
      </c>
      <c r="C1304" s="1">
        <v>2586.7</v>
      </c>
      <c r="D1304" s="1">
        <v>2501.0</v>
      </c>
      <c r="E1304" s="1">
        <v>2513.1</v>
      </c>
      <c r="F1304" s="1">
        <v>1545821.0</v>
      </c>
      <c r="G1304" s="1">
        <f t="shared" si="1"/>
        <v>2533.6</v>
      </c>
      <c r="H1304" s="13">
        <f t="shared" si="2"/>
        <v>3916492086</v>
      </c>
      <c r="I1304" s="14">
        <f t="shared" si="7"/>
        <v>2651883215810</v>
      </c>
      <c r="J1304" s="1">
        <f t="shared" si="8"/>
        <v>1864679321</v>
      </c>
      <c r="K1304" s="15">
        <f t="shared" si="3"/>
        <v>1422.165831</v>
      </c>
      <c r="L1304" s="1" t="str">
        <f t="shared" si="4"/>
        <v>SELL</v>
      </c>
      <c r="M1304" s="1" t="str">
        <f t="shared" si="5"/>
        <v>HOLD</v>
      </c>
      <c r="N1304" s="1">
        <f t="shared" si="6"/>
        <v>1019.6</v>
      </c>
      <c r="O1304" s="1">
        <f t="shared" si="9"/>
        <v>0</v>
      </c>
    </row>
    <row r="1305" ht="14.25" customHeight="1">
      <c r="A1305" s="4">
        <v>43103.0</v>
      </c>
      <c r="B1305" s="1">
        <v>2531.0</v>
      </c>
      <c r="C1305" s="1">
        <v>2571.9</v>
      </c>
      <c r="D1305" s="1">
        <v>2504.1</v>
      </c>
      <c r="E1305" s="1">
        <v>2514.8</v>
      </c>
      <c r="F1305" s="1">
        <v>1375888.0</v>
      </c>
      <c r="G1305" s="1">
        <f t="shared" si="1"/>
        <v>2530.266667</v>
      </c>
      <c r="H1305" s="13">
        <f t="shared" si="2"/>
        <v>3481363543</v>
      </c>
      <c r="I1305" s="1">
        <f t="shared" si="7"/>
        <v>2655364579353</v>
      </c>
      <c r="J1305" s="1">
        <f t="shared" si="8"/>
        <v>1866055209</v>
      </c>
      <c r="K1305" s="15">
        <f t="shared" si="3"/>
        <v>1422.982861</v>
      </c>
      <c r="L1305" s="1" t="str">
        <f t="shared" si="4"/>
        <v>SELL</v>
      </c>
      <c r="M1305" s="1" t="str">
        <f t="shared" si="5"/>
        <v>HOLD</v>
      </c>
      <c r="N1305" s="1">
        <f t="shared" si="6"/>
        <v>1019.6</v>
      </c>
      <c r="O1305" s="1">
        <f t="shared" si="9"/>
        <v>0</v>
      </c>
    </row>
    <row r="1306" ht="14.25" customHeight="1">
      <c r="A1306" s="4">
        <v>43104.0</v>
      </c>
      <c r="B1306" s="1">
        <v>2525.0</v>
      </c>
      <c r="C1306" s="1">
        <v>2569.9</v>
      </c>
      <c r="D1306" s="1">
        <v>2520.0</v>
      </c>
      <c r="E1306" s="1">
        <v>2564.15</v>
      </c>
      <c r="F1306" s="1">
        <v>669503.0</v>
      </c>
      <c r="G1306" s="1">
        <f t="shared" si="1"/>
        <v>2551.35</v>
      </c>
      <c r="H1306" s="13">
        <f t="shared" si="2"/>
        <v>1708136479</v>
      </c>
      <c r="I1306" s="14">
        <f t="shared" si="7"/>
        <v>2657072715832</v>
      </c>
      <c r="J1306" s="1">
        <f t="shared" si="8"/>
        <v>1866724712</v>
      </c>
      <c r="K1306" s="15">
        <f t="shared" si="3"/>
        <v>1423.387551</v>
      </c>
      <c r="L1306" s="1" t="str">
        <f t="shared" si="4"/>
        <v>SELL</v>
      </c>
      <c r="M1306" s="1" t="str">
        <f t="shared" si="5"/>
        <v>HOLD</v>
      </c>
      <c r="N1306" s="1">
        <f t="shared" si="6"/>
        <v>1019.6</v>
      </c>
      <c r="O1306" s="1">
        <f t="shared" si="9"/>
        <v>0</v>
      </c>
    </row>
    <row r="1307" ht="14.25" customHeight="1">
      <c r="A1307" s="4">
        <v>43105.0</v>
      </c>
      <c r="B1307" s="1">
        <v>2569.45</v>
      </c>
      <c r="C1307" s="1">
        <v>2569.45</v>
      </c>
      <c r="D1307" s="1">
        <v>2521.0</v>
      </c>
      <c r="E1307" s="1">
        <v>2553.95</v>
      </c>
      <c r="F1307" s="1">
        <v>1213514.0</v>
      </c>
      <c r="G1307" s="1">
        <f t="shared" si="1"/>
        <v>2548.133333</v>
      </c>
      <c r="H1307" s="13">
        <f t="shared" si="2"/>
        <v>3092195474</v>
      </c>
      <c r="I1307" s="1">
        <f t="shared" si="7"/>
        <v>2660164911306</v>
      </c>
      <c r="J1307" s="1">
        <f t="shared" si="8"/>
        <v>1867938226</v>
      </c>
      <c r="K1307" s="15">
        <f t="shared" si="3"/>
        <v>1424.118247</v>
      </c>
      <c r="L1307" s="1" t="str">
        <f t="shared" si="4"/>
        <v>SELL</v>
      </c>
      <c r="M1307" s="1" t="str">
        <f t="shared" si="5"/>
        <v>HOLD</v>
      </c>
      <c r="N1307" s="1">
        <f t="shared" si="6"/>
        <v>1019.6</v>
      </c>
      <c r="O1307" s="1">
        <f t="shared" si="9"/>
        <v>0</v>
      </c>
    </row>
    <row r="1308" ht="14.25" customHeight="1">
      <c r="A1308" s="4">
        <v>43108.0</v>
      </c>
      <c r="B1308" s="1">
        <v>2558.0</v>
      </c>
      <c r="C1308" s="1">
        <v>2563.6</v>
      </c>
      <c r="D1308" s="1">
        <v>2522.25</v>
      </c>
      <c r="E1308" s="1">
        <v>2542.65</v>
      </c>
      <c r="F1308" s="1">
        <v>1037879.0</v>
      </c>
      <c r="G1308" s="1">
        <f t="shared" si="1"/>
        <v>2542.833333</v>
      </c>
      <c r="H1308" s="13">
        <f t="shared" si="2"/>
        <v>2639153317</v>
      </c>
      <c r="I1308" s="14">
        <f t="shared" si="7"/>
        <v>2662804064623</v>
      </c>
      <c r="J1308" s="1">
        <f t="shared" si="8"/>
        <v>1868976105</v>
      </c>
      <c r="K1308" s="15">
        <f t="shared" si="3"/>
        <v>1424.739491</v>
      </c>
      <c r="L1308" s="1" t="str">
        <f t="shared" si="4"/>
        <v>SELL</v>
      </c>
      <c r="M1308" s="1" t="str">
        <f t="shared" si="5"/>
        <v>HOLD</v>
      </c>
      <c r="N1308" s="1">
        <f t="shared" si="6"/>
        <v>1019.6</v>
      </c>
      <c r="O1308" s="1">
        <f t="shared" si="9"/>
        <v>0</v>
      </c>
    </row>
    <row r="1309" ht="14.25" customHeight="1">
      <c r="A1309" s="4">
        <v>43109.0</v>
      </c>
      <c r="B1309" s="1">
        <v>2558.0</v>
      </c>
      <c r="C1309" s="1">
        <v>2562.9</v>
      </c>
      <c r="D1309" s="1">
        <v>2500.1</v>
      </c>
      <c r="E1309" s="1">
        <v>2547.3</v>
      </c>
      <c r="F1309" s="1">
        <v>784271.0</v>
      </c>
      <c r="G1309" s="1">
        <f t="shared" si="1"/>
        <v>2536.766667</v>
      </c>
      <c r="H1309" s="13">
        <f t="shared" si="2"/>
        <v>1989512530</v>
      </c>
      <c r="I1309" s="1">
        <f t="shared" si="7"/>
        <v>2664793577154</v>
      </c>
      <c r="J1309" s="1">
        <f t="shared" si="8"/>
        <v>1869760376</v>
      </c>
      <c r="K1309" s="15">
        <f t="shared" si="3"/>
        <v>1425.205931</v>
      </c>
      <c r="L1309" s="1" t="str">
        <f t="shared" si="4"/>
        <v>SELL</v>
      </c>
      <c r="M1309" s="1" t="str">
        <f t="shared" si="5"/>
        <v>HOLD</v>
      </c>
      <c r="N1309" s="1">
        <f t="shared" si="6"/>
        <v>1019.6</v>
      </c>
      <c r="O1309" s="1">
        <f t="shared" si="9"/>
        <v>0</v>
      </c>
    </row>
    <row r="1310" ht="14.25" customHeight="1">
      <c r="A1310" s="4">
        <v>43110.0</v>
      </c>
      <c r="B1310" s="1">
        <v>2562.45</v>
      </c>
      <c r="C1310" s="1">
        <v>2599.0</v>
      </c>
      <c r="D1310" s="1">
        <v>2544.0</v>
      </c>
      <c r="E1310" s="1">
        <v>2585.0</v>
      </c>
      <c r="F1310" s="1">
        <v>943461.0</v>
      </c>
      <c r="G1310" s="1">
        <f t="shared" si="1"/>
        <v>2576</v>
      </c>
      <c r="H1310" s="13">
        <f t="shared" si="2"/>
        <v>2430355536</v>
      </c>
      <c r="I1310" s="14">
        <f t="shared" si="7"/>
        <v>2667223932690</v>
      </c>
      <c r="J1310" s="1">
        <f t="shared" si="8"/>
        <v>1870703837</v>
      </c>
      <c r="K1310" s="15">
        <f t="shared" si="3"/>
        <v>1425.786316</v>
      </c>
      <c r="L1310" s="1" t="str">
        <f t="shared" si="4"/>
        <v>SELL</v>
      </c>
      <c r="M1310" s="1" t="str">
        <f t="shared" si="5"/>
        <v>HOLD</v>
      </c>
      <c r="N1310" s="1">
        <f t="shared" si="6"/>
        <v>1019.6</v>
      </c>
      <c r="O1310" s="1">
        <f t="shared" si="9"/>
        <v>0</v>
      </c>
    </row>
    <row r="1311" ht="14.25" customHeight="1">
      <c r="A1311" s="4">
        <v>43111.0</v>
      </c>
      <c r="B1311" s="1">
        <v>2594.0</v>
      </c>
      <c r="C1311" s="1">
        <v>2656.5</v>
      </c>
      <c r="D1311" s="1">
        <v>2590.85</v>
      </c>
      <c r="E1311" s="1">
        <v>2641.4</v>
      </c>
      <c r="F1311" s="1">
        <v>826067.0</v>
      </c>
      <c r="G1311" s="1">
        <f t="shared" si="1"/>
        <v>2629.583333</v>
      </c>
      <c r="H1311" s="13">
        <f t="shared" si="2"/>
        <v>2172212015</v>
      </c>
      <c r="I1311" s="1">
        <f t="shared" si="7"/>
        <v>2669396144705</v>
      </c>
      <c r="J1311" s="1">
        <f t="shared" si="8"/>
        <v>1871529904</v>
      </c>
      <c r="K1311" s="15">
        <f t="shared" si="3"/>
        <v>1426.317655</v>
      </c>
      <c r="L1311" s="1" t="str">
        <f t="shared" si="4"/>
        <v>SELL</v>
      </c>
      <c r="M1311" s="1" t="str">
        <f t="shared" si="5"/>
        <v>HOLD</v>
      </c>
      <c r="N1311" s="1">
        <f t="shared" si="6"/>
        <v>1019.6</v>
      </c>
      <c r="O1311" s="1">
        <f t="shared" si="9"/>
        <v>0</v>
      </c>
    </row>
    <row r="1312" ht="14.25" customHeight="1">
      <c r="A1312" s="4">
        <v>43112.0</v>
      </c>
      <c r="B1312" s="1">
        <v>2659.0</v>
      </c>
      <c r="C1312" s="1">
        <v>2687.45</v>
      </c>
      <c r="D1312" s="1">
        <v>2635.15</v>
      </c>
      <c r="E1312" s="1">
        <v>2664.55</v>
      </c>
      <c r="F1312" s="1">
        <v>1272225.0</v>
      </c>
      <c r="G1312" s="1">
        <f t="shared" si="1"/>
        <v>2662.383333</v>
      </c>
      <c r="H1312" s="13">
        <f t="shared" si="2"/>
        <v>3387150636</v>
      </c>
      <c r="I1312" s="14">
        <f t="shared" si="7"/>
        <v>2672783295342</v>
      </c>
      <c r="J1312" s="1">
        <f t="shared" si="8"/>
        <v>1872802129</v>
      </c>
      <c r="K1312" s="15">
        <f t="shared" si="3"/>
        <v>1427.157335</v>
      </c>
      <c r="L1312" s="1" t="str">
        <f t="shared" si="4"/>
        <v>SELL</v>
      </c>
      <c r="M1312" s="1" t="str">
        <f t="shared" si="5"/>
        <v>HOLD</v>
      </c>
      <c r="N1312" s="1">
        <f t="shared" si="6"/>
        <v>1019.6</v>
      </c>
      <c r="O1312" s="1">
        <f t="shared" si="9"/>
        <v>0</v>
      </c>
    </row>
    <row r="1313" ht="14.25" customHeight="1">
      <c r="A1313" s="4">
        <v>43115.0</v>
      </c>
      <c r="B1313" s="1">
        <v>2648.5</v>
      </c>
      <c r="C1313" s="1">
        <v>2670.8</v>
      </c>
      <c r="D1313" s="1">
        <v>2628.0</v>
      </c>
      <c r="E1313" s="1">
        <v>2653.75</v>
      </c>
      <c r="F1313" s="1">
        <v>907772.0</v>
      </c>
      <c r="G1313" s="1">
        <f t="shared" si="1"/>
        <v>2650.85</v>
      </c>
      <c r="H1313" s="13">
        <f t="shared" si="2"/>
        <v>2406367406</v>
      </c>
      <c r="I1313" s="1">
        <f t="shared" si="7"/>
        <v>2675189662748</v>
      </c>
      <c r="J1313" s="1">
        <f t="shared" si="8"/>
        <v>1873709901</v>
      </c>
      <c r="K1313" s="15">
        <f t="shared" si="3"/>
        <v>1427.750188</v>
      </c>
      <c r="L1313" s="1" t="str">
        <f t="shared" si="4"/>
        <v>SELL</v>
      </c>
      <c r="M1313" s="1" t="str">
        <f t="shared" si="5"/>
        <v>HOLD</v>
      </c>
      <c r="N1313" s="1">
        <f t="shared" si="6"/>
        <v>1019.6</v>
      </c>
      <c r="O1313" s="1">
        <f t="shared" si="9"/>
        <v>0</v>
      </c>
    </row>
    <row r="1314" ht="14.25" customHeight="1">
      <c r="A1314" s="4">
        <v>43116.0</v>
      </c>
      <c r="B1314" s="1">
        <v>2664.0</v>
      </c>
      <c r="C1314" s="1">
        <v>2665.0</v>
      </c>
      <c r="D1314" s="1">
        <v>2628.0</v>
      </c>
      <c r="E1314" s="1">
        <v>2655.5</v>
      </c>
      <c r="F1314" s="1">
        <v>654321.0</v>
      </c>
      <c r="G1314" s="1">
        <f t="shared" si="1"/>
        <v>2649.5</v>
      </c>
      <c r="H1314" s="13">
        <f t="shared" si="2"/>
        <v>1733623490</v>
      </c>
      <c r="I1314" s="14">
        <f t="shared" si="7"/>
        <v>2676923286237</v>
      </c>
      <c r="J1314" s="1">
        <f t="shared" si="8"/>
        <v>1874364222</v>
      </c>
      <c r="K1314" s="15">
        <f t="shared" si="3"/>
        <v>1428.176688</v>
      </c>
      <c r="L1314" s="1" t="str">
        <f t="shared" si="4"/>
        <v>SELL</v>
      </c>
      <c r="M1314" s="1" t="str">
        <f t="shared" si="5"/>
        <v>HOLD</v>
      </c>
      <c r="N1314" s="1">
        <f t="shared" si="6"/>
        <v>1019.6</v>
      </c>
      <c r="O1314" s="1">
        <f t="shared" si="9"/>
        <v>0</v>
      </c>
    </row>
    <row r="1315" ht="14.25" customHeight="1">
      <c r="A1315" s="4">
        <v>43117.0</v>
      </c>
      <c r="B1315" s="1">
        <v>2654.7</v>
      </c>
      <c r="C1315" s="1">
        <v>2713.9</v>
      </c>
      <c r="D1315" s="1">
        <v>2609.4</v>
      </c>
      <c r="E1315" s="1">
        <v>2627.75</v>
      </c>
      <c r="F1315" s="1">
        <v>1456967.0</v>
      </c>
      <c r="G1315" s="1">
        <f t="shared" si="1"/>
        <v>2650.35</v>
      </c>
      <c r="H1315" s="13">
        <f t="shared" si="2"/>
        <v>3861472488</v>
      </c>
      <c r="I1315" s="1">
        <f t="shared" si="7"/>
        <v>2680784758726</v>
      </c>
      <c r="J1315" s="1">
        <f t="shared" si="8"/>
        <v>1875821189</v>
      </c>
      <c r="K1315" s="15">
        <f t="shared" si="3"/>
        <v>1429.125961</v>
      </c>
      <c r="L1315" s="1" t="str">
        <f t="shared" si="4"/>
        <v>SELL</v>
      </c>
      <c r="M1315" s="1" t="str">
        <f t="shared" si="5"/>
        <v>HOLD</v>
      </c>
      <c r="N1315" s="1">
        <f t="shared" si="6"/>
        <v>1019.6</v>
      </c>
      <c r="O1315" s="1">
        <f t="shared" si="9"/>
        <v>0</v>
      </c>
    </row>
    <row r="1316" ht="14.25" customHeight="1">
      <c r="A1316" s="4">
        <v>43118.0</v>
      </c>
      <c r="B1316" s="1">
        <v>2626.95</v>
      </c>
      <c r="C1316" s="1">
        <v>2627.0</v>
      </c>
      <c r="D1316" s="1">
        <v>2571.35</v>
      </c>
      <c r="E1316" s="1">
        <v>2582.8</v>
      </c>
      <c r="F1316" s="1">
        <v>1608785.0</v>
      </c>
      <c r="G1316" s="1">
        <f t="shared" si="1"/>
        <v>2593.716667</v>
      </c>
      <c r="H1316" s="13">
        <f t="shared" si="2"/>
        <v>4172732468</v>
      </c>
      <c r="I1316" s="14">
        <f t="shared" si="7"/>
        <v>2684957491193</v>
      </c>
      <c r="J1316" s="1">
        <f t="shared" si="8"/>
        <v>1877429974</v>
      </c>
      <c r="K1316" s="15">
        <f t="shared" si="3"/>
        <v>1430.123908</v>
      </c>
      <c r="L1316" s="1" t="str">
        <f t="shared" si="4"/>
        <v>SELL</v>
      </c>
      <c r="M1316" s="1" t="str">
        <f t="shared" si="5"/>
        <v>HOLD</v>
      </c>
      <c r="N1316" s="1">
        <f t="shared" si="6"/>
        <v>1019.6</v>
      </c>
      <c r="O1316" s="1">
        <f t="shared" si="9"/>
        <v>0</v>
      </c>
    </row>
    <row r="1317" ht="14.25" customHeight="1">
      <c r="A1317" s="4">
        <v>43119.0</v>
      </c>
      <c r="B1317" s="1">
        <v>2557.1</v>
      </c>
      <c r="C1317" s="1">
        <v>2560.0</v>
      </c>
      <c r="D1317" s="1">
        <v>2470.0</v>
      </c>
      <c r="E1317" s="1">
        <v>2474.85</v>
      </c>
      <c r="F1317" s="1">
        <v>4834371.0</v>
      </c>
      <c r="G1317" s="1">
        <f t="shared" si="1"/>
        <v>2501.616667</v>
      </c>
      <c r="H1317" s="13">
        <f t="shared" si="2"/>
        <v>12093743066</v>
      </c>
      <c r="I1317" s="1">
        <f t="shared" si="7"/>
        <v>2697051234260</v>
      </c>
      <c r="J1317" s="1">
        <f t="shared" si="8"/>
        <v>1882264345</v>
      </c>
      <c r="K1317" s="15">
        <f t="shared" si="3"/>
        <v>1432.875909</v>
      </c>
      <c r="L1317" s="1" t="str">
        <f t="shared" si="4"/>
        <v>SELL</v>
      </c>
      <c r="M1317" s="1" t="str">
        <f t="shared" si="5"/>
        <v>HOLD</v>
      </c>
      <c r="N1317" s="1">
        <f t="shared" si="6"/>
        <v>1019.6</v>
      </c>
      <c r="O1317" s="1">
        <f t="shared" si="9"/>
        <v>0</v>
      </c>
    </row>
    <row r="1318" ht="14.25" customHeight="1">
      <c r="A1318" s="4">
        <v>43122.0</v>
      </c>
      <c r="B1318" s="1">
        <v>2480.05</v>
      </c>
      <c r="C1318" s="1">
        <v>2483.9</v>
      </c>
      <c r="D1318" s="1">
        <v>2424.85</v>
      </c>
      <c r="E1318" s="1">
        <v>2428.8</v>
      </c>
      <c r="F1318" s="1">
        <v>1445361.0</v>
      </c>
      <c r="G1318" s="1">
        <f t="shared" si="1"/>
        <v>2445.85</v>
      </c>
      <c r="H1318" s="13">
        <f t="shared" si="2"/>
        <v>3535136202</v>
      </c>
      <c r="I1318" s="14">
        <f t="shared" si="7"/>
        <v>2700586370462</v>
      </c>
      <c r="J1318" s="1">
        <f t="shared" si="8"/>
        <v>1883709706</v>
      </c>
      <c r="K1318" s="15">
        <f t="shared" si="3"/>
        <v>1433.653159</v>
      </c>
      <c r="L1318" s="1" t="str">
        <f t="shared" si="4"/>
        <v>SELL</v>
      </c>
      <c r="M1318" s="1" t="str">
        <f t="shared" si="5"/>
        <v>HOLD</v>
      </c>
      <c r="N1318" s="1">
        <f t="shared" si="6"/>
        <v>1019.6</v>
      </c>
      <c r="O1318" s="1">
        <f t="shared" si="9"/>
        <v>0</v>
      </c>
    </row>
    <row r="1319" ht="14.25" customHeight="1">
      <c r="A1319" s="4">
        <v>43123.0</v>
      </c>
      <c r="B1319" s="1">
        <v>2428.8</v>
      </c>
      <c r="C1319" s="1">
        <v>2452.0</v>
      </c>
      <c r="D1319" s="1">
        <v>2401.0</v>
      </c>
      <c r="E1319" s="1">
        <v>2427.05</v>
      </c>
      <c r="F1319" s="1">
        <v>1273016.0</v>
      </c>
      <c r="G1319" s="1">
        <f t="shared" si="1"/>
        <v>2426.683333</v>
      </c>
      <c r="H1319" s="13">
        <f t="shared" si="2"/>
        <v>3089206710</v>
      </c>
      <c r="I1319" s="1">
        <f t="shared" si="7"/>
        <v>2703675577172</v>
      </c>
      <c r="J1319" s="1">
        <f t="shared" si="8"/>
        <v>1884982722</v>
      </c>
      <c r="K1319" s="15">
        <f t="shared" si="3"/>
        <v>1434.323798</v>
      </c>
      <c r="L1319" s="1" t="str">
        <f t="shared" si="4"/>
        <v>SELL</v>
      </c>
      <c r="M1319" s="1" t="str">
        <f t="shared" si="5"/>
        <v>HOLD</v>
      </c>
      <c r="N1319" s="1">
        <f t="shared" si="6"/>
        <v>1019.6</v>
      </c>
      <c r="O1319" s="1">
        <f t="shared" si="9"/>
        <v>0</v>
      </c>
    </row>
    <row r="1320" ht="14.25" customHeight="1">
      <c r="A1320" s="4">
        <v>43124.0</v>
      </c>
      <c r="B1320" s="1">
        <v>2431.5</v>
      </c>
      <c r="C1320" s="1">
        <v>2473.0</v>
      </c>
      <c r="D1320" s="1">
        <v>2407.55</v>
      </c>
      <c r="E1320" s="1">
        <v>2445.1</v>
      </c>
      <c r="F1320" s="1">
        <v>2093406.0</v>
      </c>
      <c r="G1320" s="1">
        <f t="shared" si="1"/>
        <v>2441.883333</v>
      </c>
      <c r="H1320" s="13">
        <f t="shared" si="2"/>
        <v>5111853221</v>
      </c>
      <c r="I1320" s="14">
        <f t="shared" si="7"/>
        <v>2708787430393</v>
      </c>
      <c r="J1320" s="1">
        <f t="shared" si="8"/>
        <v>1887076128</v>
      </c>
      <c r="K1320" s="15">
        <f t="shared" si="3"/>
        <v>1435.441523</v>
      </c>
      <c r="L1320" s="1" t="str">
        <f t="shared" si="4"/>
        <v>SELL</v>
      </c>
      <c r="M1320" s="1" t="str">
        <f t="shared" si="5"/>
        <v>HOLD</v>
      </c>
      <c r="N1320" s="1">
        <f t="shared" si="6"/>
        <v>1019.6</v>
      </c>
      <c r="O1320" s="1">
        <f t="shared" si="9"/>
        <v>0</v>
      </c>
    </row>
    <row r="1321" ht="14.25" customHeight="1">
      <c r="A1321" s="4">
        <v>43125.0</v>
      </c>
      <c r="B1321" s="1">
        <v>2472.0</v>
      </c>
      <c r="C1321" s="1">
        <v>2479.8</v>
      </c>
      <c r="D1321" s="1">
        <v>2431.7</v>
      </c>
      <c r="E1321" s="1">
        <v>2457.25</v>
      </c>
      <c r="F1321" s="1">
        <v>2171495.0</v>
      </c>
      <c r="G1321" s="1">
        <f t="shared" si="1"/>
        <v>2456.25</v>
      </c>
      <c r="H1321" s="13">
        <f t="shared" si="2"/>
        <v>5333734594</v>
      </c>
      <c r="I1321" s="1">
        <f t="shared" si="7"/>
        <v>2714121164987</v>
      </c>
      <c r="J1321" s="1">
        <f t="shared" si="8"/>
        <v>1889247623</v>
      </c>
      <c r="K1321" s="15">
        <f t="shared" si="3"/>
        <v>1436.614836</v>
      </c>
      <c r="L1321" s="1" t="str">
        <f t="shared" si="4"/>
        <v>SELL</v>
      </c>
      <c r="M1321" s="1" t="str">
        <f t="shared" si="5"/>
        <v>HOLD</v>
      </c>
      <c r="N1321" s="1">
        <f t="shared" si="6"/>
        <v>1019.6</v>
      </c>
      <c r="O1321" s="1">
        <f t="shared" si="9"/>
        <v>0</v>
      </c>
    </row>
    <row r="1322" ht="14.25" customHeight="1">
      <c r="A1322" s="4">
        <v>43126.0</v>
      </c>
      <c r="B1322" s="1">
        <v>2455.3</v>
      </c>
      <c r="C1322" s="1">
        <v>2514.0</v>
      </c>
      <c r="D1322" s="1">
        <v>2447.55</v>
      </c>
      <c r="E1322" s="1">
        <v>2493.05</v>
      </c>
      <c r="F1322" s="1">
        <v>1812579.0</v>
      </c>
      <c r="G1322" s="1">
        <f t="shared" si="1"/>
        <v>2484.866667</v>
      </c>
      <c r="H1322" s="13">
        <f t="shared" si="2"/>
        <v>4504017138</v>
      </c>
      <c r="I1322" s="14">
        <f t="shared" si="7"/>
        <v>2718625182125</v>
      </c>
      <c r="J1322" s="1">
        <f t="shared" si="8"/>
        <v>1891060202</v>
      </c>
      <c r="K1322" s="15">
        <f t="shared" si="3"/>
        <v>1437.619585</v>
      </c>
      <c r="L1322" s="1" t="str">
        <f t="shared" si="4"/>
        <v>SELL</v>
      </c>
      <c r="M1322" s="1" t="str">
        <f t="shared" si="5"/>
        <v>HOLD</v>
      </c>
      <c r="N1322" s="1">
        <f t="shared" si="6"/>
        <v>1019.6</v>
      </c>
      <c r="O1322" s="1">
        <f t="shared" si="9"/>
        <v>0</v>
      </c>
    </row>
    <row r="1323" ht="14.25" customHeight="1">
      <c r="A1323" s="4">
        <v>43129.0</v>
      </c>
      <c r="B1323" s="1">
        <v>2499.5</v>
      </c>
      <c r="C1323" s="1">
        <v>2520.0</v>
      </c>
      <c r="D1323" s="1">
        <v>2486.0</v>
      </c>
      <c r="E1323" s="1">
        <v>2500.2</v>
      </c>
      <c r="F1323" s="1">
        <v>1366526.0</v>
      </c>
      <c r="G1323" s="1">
        <f t="shared" si="1"/>
        <v>2502.066667</v>
      </c>
      <c r="H1323" s="13">
        <f t="shared" si="2"/>
        <v>3419139154</v>
      </c>
      <c r="I1323" s="1">
        <f t="shared" si="7"/>
        <v>2722044321278</v>
      </c>
      <c r="J1323" s="1">
        <f t="shared" si="8"/>
        <v>1892426728</v>
      </c>
      <c r="K1323" s="15">
        <f t="shared" si="3"/>
        <v>1438.388224</v>
      </c>
      <c r="L1323" s="1" t="str">
        <f t="shared" si="4"/>
        <v>SELL</v>
      </c>
      <c r="M1323" s="1" t="str">
        <f t="shared" si="5"/>
        <v>HOLD</v>
      </c>
      <c r="N1323" s="1">
        <f t="shared" si="6"/>
        <v>1019.6</v>
      </c>
      <c r="O1323" s="1">
        <f t="shared" si="9"/>
        <v>0</v>
      </c>
    </row>
    <row r="1324" ht="14.25" customHeight="1">
      <c r="A1324" s="4">
        <v>43130.0</v>
      </c>
      <c r="B1324" s="1">
        <v>2510.0</v>
      </c>
      <c r="C1324" s="1">
        <v>2510.0</v>
      </c>
      <c r="D1324" s="1">
        <v>2455.1</v>
      </c>
      <c r="E1324" s="1">
        <v>2495.0</v>
      </c>
      <c r="F1324" s="1">
        <v>1544149.0</v>
      </c>
      <c r="G1324" s="1">
        <f t="shared" si="1"/>
        <v>2486.7</v>
      </c>
      <c r="H1324" s="13">
        <f t="shared" si="2"/>
        <v>3839835318</v>
      </c>
      <c r="I1324" s="14">
        <f t="shared" si="7"/>
        <v>2725884156597</v>
      </c>
      <c r="J1324" s="1">
        <f t="shared" si="8"/>
        <v>1893970877</v>
      </c>
      <c r="K1324" s="15">
        <f t="shared" si="3"/>
        <v>1439.24291</v>
      </c>
      <c r="L1324" s="1" t="str">
        <f t="shared" si="4"/>
        <v>SELL</v>
      </c>
      <c r="M1324" s="1" t="str">
        <f t="shared" si="5"/>
        <v>HOLD</v>
      </c>
      <c r="N1324" s="1">
        <f t="shared" si="6"/>
        <v>1019.6</v>
      </c>
      <c r="O1324" s="1">
        <f t="shared" si="9"/>
        <v>0</v>
      </c>
    </row>
    <row r="1325" ht="14.25" customHeight="1">
      <c r="A1325" s="4">
        <v>43131.0</v>
      </c>
      <c r="B1325" s="1">
        <v>2484.0</v>
      </c>
      <c r="C1325" s="1">
        <v>2495.0</v>
      </c>
      <c r="D1325" s="1">
        <v>2451.05</v>
      </c>
      <c r="E1325" s="1">
        <v>2487.3</v>
      </c>
      <c r="F1325" s="1">
        <v>1009810.0</v>
      </c>
      <c r="G1325" s="1">
        <f t="shared" si="1"/>
        <v>2477.783333</v>
      </c>
      <c r="H1325" s="13">
        <f t="shared" si="2"/>
        <v>2502090388</v>
      </c>
      <c r="I1325" s="1">
        <f t="shared" si="7"/>
        <v>2728386246985</v>
      </c>
      <c r="J1325" s="1">
        <f t="shared" si="8"/>
        <v>1894980687</v>
      </c>
      <c r="K1325" s="15">
        <f t="shared" si="3"/>
        <v>1439.796334</v>
      </c>
      <c r="L1325" s="1" t="str">
        <f t="shared" si="4"/>
        <v>SELL</v>
      </c>
      <c r="M1325" s="1" t="str">
        <f t="shared" si="5"/>
        <v>HOLD</v>
      </c>
      <c r="N1325" s="1">
        <f t="shared" si="6"/>
        <v>1019.6</v>
      </c>
      <c r="O1325" s="1">
        <f t="shared" si="9"/>
        <v>0</v>
      </c>
    </row>
    <row r="1326" ht="14.25" customHeight="1">
      <c r="A1326" s="4">
        <v>43132.0</v>
      </c>
      <c r="B1326" s="1">
        <v>2480.0</v>
      </c>
      <c r="C1326" s="1">
        <v>2490.0</v>
      </c>
      <c r="D1326" s="1">
        <v>2427.1</v>
      </c>
      <c r="E1326" s="1">
        <v>2463.7</v>
      </c>
      <c r="F1326" s="1">
        <v>1869027.0</v>
      </c>
      <c r="G1326" s="1">
        <f t="shared" si="1"/>
        <v>2460.266667</v>
      </c>
      <c r="H1326" s="13">
        <f t="shared" si="2"/>
        <v>4598304827</v>
      </c>
      <c r="I1326" s="14">
        <f t="shared" si="7"/>
        <v>2732984551812</v>
      </c>
      <c r="J1326" s="1">
        <f t="shared" si="8"/>
        <v>1896849714</v>
      </c>
      <c r="K1326" s="15">
        <f t="shared" si="3"/>
        <v>1440.801837</v>
      </c>
      <c r="L1326" s="1" t="str">
        <f t="shared" si="4"/>
        <v>SELL</v>
      </c>
      <c r="M1326" s="1" t="str">
        <f t="shared" si="5"/>
        <v>HOLD</v>
      </c>
      <c r="N1326" s="1">
        <f t="shared" si="6"/>
        <v>1019.6</v>
      </c>
      <c r="O1326" s="1">
        <f t="shared" si="9"/>
        <v>0</v>
      </c>
    </row>
    <row r="1327" ht="14.25" customHeight="1">
      <c r="A1327" s="4">
        <v>43133.0</v>
      </c>
      <c r="B1327" s="1">
        <v>2491.0</v>
      </c>
      <c r="C1327" s="1">
        <v>2504.8</v>
      </c>
      <c r="D1327" s="1">
        <v>2457.2</v>
      </c>
      <c r="E1327" s="1">
        <v>2481.55</v>
      </c>
      <c r="F1327" s="1">
        <v>945315.0</v>
      </c>
      <c r="G1327" s="1">
        <f t="shared" si="1"/>
        <v>2481.183333</v>
      </c>
      <c r="H1327" s="13">
        <f t="shared" si="2"/>
        <v>2345499823</v>
      </c>
      <c r="I1327" s="1">
        <f t="shared" si="7"/>
        <v>2735330051635</v>
      </c>
      <c r="J1327" s="1">
        <f t="shared" si="8"/>
        <v>1897795029</v>
      </c>
      <c r="K1327" s="15">
        <f t="shared" si="3"/>
        <v>1441.320063</v>
      </c>
      <c r="L1327" s="1" t="str">
        <f t="shared" si="4"/>
        <v>SELL</v>
      </c>
      <c r="M1327" s="1" t="str">
        <f t="shared" si="5"/>
        <v>HOLD</v>
      </c>
      <c r="N1327" s="1">
        <f t="shared" si="6"/>
        <v>1019.6</v>
      </c>
      <c r="O1327" s="1">
        <f t="shared" si="9"/>
        <v>0</v>
      </c>
    </row>
    <row r="1328" ht="14.25" customHeight="1">
      <c r="A1328" s="4">
        <v>43136.0</v>
      </c>
      <c r="B1328" s="1">
        <v>2501.0</v>
      </c>
      <c r="C1328" s="1">
        <v>2536.45</v>
      </c>
      <c r="D1328" s="1">
        <v>2500.0</v>
      </c>
      <c r="E1328" s="1">
        <v>2517.85</v>
      </c>
      <c r="F1328" s="1">
        <v>1627535.0</v>
      </c>
      <c r="G1328" s="1">
        <f t="shared" si="1"/>
        <v>2518.1</v>
      </c>
      <c r="H1328" s="13">
        <f t="shared" si="2"/>
        <v>4098295884</v>
      </c>
      <c r="I1328" s="14">
        <f t="shared" si="7"/>
        <v>2739428347518</v>
      </c>
      <c r="J1328" s="1">
        <f t="shared" si="8"/>
        <v>1899422564</v>
      </c>
      <c r="K1328" s="15">
        <f t="shared" si="3"/>
        <v>1442.242711</v>
      </c>
      <c r="L1328" s="1" t="str">
        <f t="shared" si="4"/>
        <v>SELL</v>
      </c>
      <c r="M1328" s="1" t="str">
        <f t="shared" si="5"/>
        <v>HOLD</v>
      </c>
      <c r="N1328" s="1">
        <f t="shared" si="6"/>
        <v>1019.6</v>
      </c>
      <c r="O1328" s="1">
        <f t="shared" si="9"/>
        <v>0</v>
      </c>
    </row>
    <row r="1329" ht="14.25" customHeight="1">
      <c r="A1329" s="4">
        <v>43137.0</v>
      </c>
      <c r="B1329" s="1">
        <v>2515.0</v>
      </c>
      <c r="C1329" s="1">
        <v>2515.0</v>
      </c>
      <c r="D1329" s="1">
        <v>2455.8</v>
      </c>
      <c r="E1329" s="1">
        <v>2463.05</v>
      </c>
      <c r="F1329" s="1">
        <v>1697203.0</v>
      </c>
      <c r="G1329" s="1">
        <f t="shared" si="1"/>
        <v>2477.95</v>
      </c>
      <c r="H1329" s="13">
        <f t="shared" si="2"/>
        <v>4205584174</v>
      </c>
      <c r="I1329" s="1">
        <f t="shared" si="7"/>
        <v>2743633931692</v>
      </c>
      <c r="J1329" s="1">
        <f t="shared" si="8"/>
        <v>1901119767</v>
      </c>
      <c r="K1329" s="15">
        <f t="shared" si="3"/>
        <v>1443.167327</v>
      </c>
      <c r="L1329" s="1" t="str">
        <f t="shared" si="4"/>
        <v>SELL</v>
      </c>
      <c r="M1329" s="1" t="str">
        <f t="shared" si="5"/>
        <v>HOLD</v>
      </c>
      <c r="N1329" s="1">
        <f t="shared" si="6"/>
        <v>1019.6</v>
      </c>
      <c r="O1329" s="1">
        <f t="shared" si="9"/>
        <v>0</v>
      </c>
    </row>
    <row r="1330" ht="14.25" customHeight="1">
      <c r="A1330" s="4">
        <v>43138.0</v>
      </c>
      <c r="B1330" s="1">
        <v>2464.9</v>
      </c>
      <c r="C1330" s="1">
        <v>2553.75</v>
      </c>
      <c r="D1330" s="1">
        <v>2453.7</v>
      </c>
      <c r="E1330" s="1">
        <v>2545.25</v>
      </c>
      <c r="F1330" s="1">
        <v>1602514.0</v>
      </c>
      <c r="G1330" s="1">
        <f t="shared" si="1"/>
        <v>2517.566667</v>
      </c>
      <c r="H1330" s="13">
        <f t="shared" si="2"/>
        <v>4034435829</v>
      </c>
      <c r="I1330" s="14">
        <f t="shared" si="7"/>
        <v>2747668367521</v>
      </c>
      <c r="J1330" s="1">
        <f t="shared" si="8"/>
        <v>1902722281</v>
      </c>
      <c r="K1330" s="15">
        <f t="shared" si="3"/>
        <v>1444.072209</v>
      </c>
      <c r="L1330" s="1" t="str">
        <f t="shared" si="4"/>
        <v>SELL</v>
      </c>
      <c r="M1330" s="1" t="str">
        <f t="shared" si="5"/>
        <v>HOLD</v>
      </c>
      <c r="N1330" s="1">
        <f t="shared" si="6"/>
        <v>1019.6</v>
      </c>
      <c r="O1330" s="1">
        <f t="shared" si="9"/>
        <v>0</v>
      </c>
    </row>
    <row r="1331" ht="14.25" customHeight="1">
      <c r="A1331" s="4">
        <v>43139.0</v>
      </c>
      <c r="B1331" s="1">
        <v>2560.0</v>
      </c>
      <c r="C1331" s="1">
        <v>2588.0</v>
      </c>
      <c r="D1331" s="1">
        <v>2516.3</v>
      </c>
      <c r="E1331" s="1">
        <v>2527.25</v>
      </c>
      <c r="F1331" s="1">
        <v>1501832.0</v>
      </c>
      <c r="G1331" s="1">
        <f t="shared" si="1"/>
        <v>2543.85</v>
      </c>
      <c r="H1331" s="13">
        <f t="shared" si="2"/>
        <v>3820435333</v>
      </c>
      <c r="I1331" s="1">
        <f t="shared" si="7"/>
        <v>2751488802854</v>
      </c>
      <c r="J1331" s="1">
        <f t="shared" si="8"/>
        <v>1904224113</v>
      </c>
      <c r="K1331" s="15">
        <f t="shared" si="3"/>
        <v>1444.939587</v>
      </c>
      <c r="L1331" s="1" t="str">
        <f t="shared" si="4"/>
        <v>SELL</v>
      </c>
      <c r="M1331" s="1" t="str">
        <f t="shared" si="5"/>
        <v>HOLD</v>
      </c>
      <c r="N1331" s="1">
        <f t="shared" si="6"/>
        <v>1019.6</v>
      </c>
      <c r="O1331" s="1">
        <f t="shared" si="9"/>
        <v>0</v>
      </c>
    </row>
    <row r="1332" ht="14.25" customHeight="1">
      <c r="A1332" s="4">
        <v>43140.0</v>
      </c>
      <c r="B1332" s="1">
        <v>2535.0</v>
      </c>
      <c r="C1332" s="1">
        <v>2563.05</v>
      </c>
      <c r="D1332" s="1">
        <v>2525.0</v>
      </c>
      <c r="E1332" s="1">
        <v>2556.0</v>
      </c>
      <c r="F1332" s="1">
        <v>1286541.0</v>
      </c>
      <c r="G1332" s="1">
        <f t="shared" si="1"/>
        <v>2548.016667</v>
      </c>
      <c r="H1332" s="13">
        <f t="shared" si="2"/>
        <v>3278127910</v>
      </c>
      <c r="I1332" s="14">
        <f t="shared" si="7"/>
        <v>2754766930765</v>
      </c>
      <c r="J1332" s="1">
        <f t="shared" si="8"/>
        <v>1905510654</v>
      </c>
      <c r="K1332" s="15">
        <f t="shared" si="3"/>
        <v>1445.68435</v>
      </c>
      <c r="L1332" s="1" t="str">
        <f t="shared" si="4"/>
        <v>SELL</v>
      </c>
      <c r="M1332" s="1" t="str">
        <f t="shared" si="5"/>
        <v>HOLD</v>
      </c>
      <c r="N1332" s="1">
        <f t="shared" si="6"/>
        <v>1019.6</v>
      </c>
      <c r="O1332" s="1">
        <f t="shared" si="9"/>
        <v>0</v>
      </c>
    </row>
    <row r="1333" ht="14.25" customHeight="1">
      <c r="A1333" s="4">
        <v>43143.0</v>
      </c>
      <c r="B1333" s="1">
        <v>2560.0</v>
      </c>
      <c r="C1333" s="1">
        <v>2565.0</v>
      </c>
      <c r="D1333" s="1">
        <v>2513.0</v>
      </c>
      <c r="E1333" s="1">
        <v>2522.9</v>
      </c>
      <c r="F1333" s="1">
        <v>1233693.0</v>
      </c>
      <c r="G1333" s="1">
        <f t="shared" si="1"/>
        <v>2533.633333</v>
      </c>
      <c r="H1333" s="13">
        <f t="shared" si="2"/>
        <v>3125725708</v>
      </c>
      <c r="I1333" s="1">
        <f t="shared" si="7"/>
        <v>2757892656473</v>
      </c>
      <c r="J1333" s="1">
        <f t="shared" si="8"/>
        <v>1906744347</v>
      </c>
      <c r="K1333" s="15">
        <f t="shared" si="3"/>
        <v>1446.38827</v>
      </c>
      <c r="L1333" s="1" t="str">
        <f t="shared" si="4"/>
        <v>SELL</v>
      </c>
      <c r="M1333" s="1" t="str">
        <f t="shared" si="5"/>
        <v>HOLD</v>
      </c>
      <c r="N1333" s="1">
        <f t="shared" si="6"/>
        <v>1019.6</v>
      </c>
      <c r="O1333" s="1">
        <f t="shared" si="9"/>
        <v>0</v>
      </c>
    </row>
    <row r="1334" ht="14.25" customHeight="1">
      <c r="A1334" s="4">
        <v>43144.0</v>
      </c>
      <c r="B1334" s="1">
        <v>2547.0</v>
      </c>
      <c r="C1334" s="1">
        <v>2547.0</v>
      </c>
      <c r="D1334" s="1">
        <v>2480.45</v>
      </c>
      <c r="E1334" s="1">
        <v>2515.4</v>
      </c>
      <c r="F1334" s="1">
        <v>931887.0</v>
      </c>
      <c r="G1334" s="1">
        <f t="shared" si="1"/>
        <v>2514.283333</v>
      </c>
      <c r="H1334" s="13">
        <f t="shared" si="2"/>
        <v>2343027953</v>
      </c>
      <c r="I1334" s="14">
        <f t="shared" si="7"/>
        <v>2760235684425</v>
      </c>
      <c r="J1334" s="1">
        <f t="shared" si="8"/>
        <v>1907676234</v>
      </c>
      <c r="K1334" s="15">
        <f t="shared" si="3"/>
        <v>1446.909929</v>
      </c>
      <c r="L1334" s="1" t="str">
        <f t="shared" si="4"/>
        <v>SELL</v>
      </c>
      <c r="M1334" s="1" t="str">
        <f t="shared" si="5"/>
        <v>HOLD</v>
      </c>
      <c r="N1334" s="1">
        <f t="shared" si="6"/>
        <v>1019.6</v>
      </c>
      <c r="O1334" s="1">
        <f t="shared" si="9"/>
        <v>0</v>
      </c>
    </row>
    <row r="1335" ht="14.25" customHeight="1">
      <c r="A1335" s="4">
        <v>43145.0</v>
      </c>
      <c r="B1335" s="1">
        <v>2520.0</v>
      </c>
      <c r="C1335" s="1">
        <v>2520.0</v>
      </c>
      <c r="D1335" s="1">
        <v>2485.0</v>
      </c>
      <c r="E1335" s="1">
        <v>2499.25</v>
      </c>
      <c r="F1335" s="1">
        <v>654525.0</v>
      </c>
      <c r="G1335" s="1">
        <f t="shared" si="1"/>
        <v>2501.416667</v>
      </c>
      <c r="H1335" s="13">
        <f t="shared" si="2"/>
        <v>1637239744</v>
      </c>
      <c r="I1335" s="1">
        <f t="shared" si="7"/>
        <v>2761872924169</v>
      </c>
      <c r="J1335" s="1">
        <f t="shared" si="8"/>
        <v>1908330759</v>
      </c>
      <c r="K1335" s="15">
        <f t="shared" si="3"/>
        <v>1447.271607</v>
      </c>
      <c r="L1335" s="1" t="str">
        <f t="shared" si="4"/>
        <v>SELL</v>
      </c>
      <c r="M1335" s="1" t="str">
        <f t="shared" si="5"/>
        <v>HOLD</v>
      </c>
      <c r="N1335" s="1">
        <f t="shared" si="6"/>
        <v>1019.6</v>
      </c>
      <c r="O1335" s="1">
        <f t="shared" si="9"/>
        <v>0</v>
      </c>
    </row>
    <row r="1336" ht="14.25" customHeight="1">
      <c r="A1336" s="4">
        <v>43146.0</v>
      </c>
      <c r="B1336" s="1">
        <v>2515.0</v>
      </c>
      <c r="C1336" s="1">
        <v>2532.4</v>
      </c>
      <c r="D1336" s="1">
        <v>2501.0</v>
      </c>
      <c r="E1336" s="1">
        <v>2511.15</v>
      </c>
      <c r="F1336" s="1">
        <v>730727.0</v>
      </c>
      <c r="G1336" s="1">
        <f t="shared" si="1"/>
        <v>2514.85</v>
      </c>
      <c r="H1336" s="13">
        <f t="shared" si="2"/>
        <v>1837668796</v>
      </c>
      <c r="I1336" s="14">
        <f t="shared" si="7"/>
        <v>2763710592965</v>
      </c>
      <c r="J1336" s="1">
        <f t="shared" si="8"/>
        <v>1909061486</v>
      </c>
      <c r="K1336" s="15">
        <f t="shared" si="3"/>
        <v>1447.680241</v>
      </c>
      <c r="L1336" s="1" t="str">
        <f t="shared" si="4"/>
        <v>SELL</v>
      </c>
      <c r="M1336" s="1" t="str">
        <f t="shared" si="5"/>
        <v>HOLD</v>
      </c>
      <c r="N1336" s="1">
        <f t="shared" si="6"/>
        <v>1019.6</v>
      </c>
      <c r="O1336" s="1">
        <f t="shared" si="9"/>
        <v>0</v>
      </c>
    </row>
    <row r="1337" ht="14.25" customHeight="1">
      <c r="A1337" s="4">
        <v>43147.0</v>
      </c>
      <c r="B1337" s="1">
        <v>2514.1</v>
      </c>
      <c r="C1337" s="1">
        <v>2525.25</v>
      </c>
      <c r="D1337" s="1">
        <v>2497.1</v>
      </c>
      <c r="E1337" s="1">
        <v>2520.4</v>
      </c>
      <c r="F1337" s="1">
        <v>2253876.0</v>
      </c>
      <c r="G1337" s="1">
        <f t="shared" si="1"/>
        <v>2514.25</v>
      </c>
      <c r="H1337" s="13">
        <f t="shared" si="2"/>
        <v>5666807733</v>
      </c>
      <c r="I1337" s="1">
        <f t="shared" si="7"/>
        <v>2769377400698</v>
      </c>
      <c r="J1337" s="1">
        <f t="shared" si="8"/>
        <v>1911315362</v>
      </c>
      <c r="K1337" s="15">
        <f t="shared" si="3"/>
        <v>1448.93797</v>
      </c>
      <c r="L1337" s="1" t="str">
        <f t="shared" si="4"/>
        <v>SELL</v>
      </c>
      <c r="M1337" s="1" t="str">
        <f t="shared" si="5"/>
        <v>HOLD</v>
      </c>
      <c r="N1337" s="1">
        <f t="shared" si="6"/>
        <v>1019.6</v>
      </c>
      <c r="O1337" s="1">
        <f t="shared" si="9"/>
        <v>0</v>
      </c>
    </row>
    <row r="1338" ht="14.25" customHeight="1">
      <c r="A1338" s="4">
        <v>43150.0</v>
      </c>
      <c r="B1338" s="1">
        <v>2519.4</v>
      </c>
      <c r="C1338" s="1">
        <v>2530.0</v>
      </c>
      <c r="D1338" s="1">
        <v>2496.75</v>
      </c>
      <c r="E1338" s="1">
        <v>2512.7</v>
      </c>
      <c r="F1338" s="1">
        <v>978861.0</v>
      </c>
      <c r="G1338" s="1">
        <f t="shared" si="1"/>
        <v>2513.15</v>
      </c>
      <c r="H1338" s="13">
        <f t="shared" si="2"/>
        <v>2460024522</v>
      </c>
      <c r="I1338" s="14">
        <f t="shared" si="7"/>
        <v>2771837425220</v>
      </c>
      <c r="J1338" s="1">
        <f t="shared" si="8"/>
        <v>1912294223</v>
      </c>
      <c r="K1338" s="15">
        <f t="shared" si="3"/>
        <v>1449.482717</v>
      </c>
      <c r="L1338" s="1" t="str">
        <f t="shared" si="4"/>
        <v>SELL</v>
      </c>
      <c r="M1338" s="1" t="str">
        <f t="shared" si="5"/>
        <v>HOLD</v>
      </c>
      <c r="N1338" s="1">
        <f t="shared" si="6"/>
        <v>1019.6</v>
      </c>
      <c r="O1338" s="1">
        <f t="shared" si="9"/>
        <v>0</v>
      </c>
    </row>
    <row r="1339" ht="14.25" customHeight="1">
      <c r="A1339" s="4">
        <v>43151.0</v>
      </c>
      <c r="B1339" s="1">
        <v>2520.0</v>
      </c>
      <c r="C1339" s="1">
        <v>2569.9</v>
      </c>
      <c r="D1339" s="1">
        <v>2516.9</v>
      </c>
      <c r="E1339" s="1">
        <v>2557.05</v>
      </c>
      <c r="F1339" s="1">
        <v>948907.0</v>
      </c>
      <c r="G1339" s="1">
        <f t="shared" si="1"/>
        <v>2547.95</v>
      </c>
      <c r="H1339" s="13">
        <f t="shared" si="2"/>
        <v>2417767591</v>
      </c>
      <c r="I1339" s="1">
        <f t="shared" si="7"/>
        <v>2774255192811</v>
      </c>
      <c r="J1339" s="1">
        <f t="shared" si="8"/>
        <v>1913243130</v>
      </c>
      <c r="K1339" s="15">
        <f t="shared" si="3"/>
        <v>1450.027521</v>
      </c>
      <c r="L1339" s="1" t="str">
        <f t="shared" si="4"/>
        <v>SELL</v>
      </c>
      <c r="M1339" s="1" t="str">
        <f t="shared" si="5"/>
        <v>HOLD</v>
      </c>
      <c r="N1339" s="1">
        <f t="shared" si="6"/>
        <v>1019.6</v>
      </c>
      <c r="O1339" s="1">
        <f t="shared" si="9"/>
        <v>0</v>
      </c>
    </row>
    <row r="1340" ht="14.25" customHeight="1">
      <c r="A1340" s="4">
        <v>43152.0</v>
      </c>
      <c r="B1340" s="1">
        <v>2557.0</v>
      </c>
      <c r="C1340" s="1">
        <v>2580.0</v>
      </c>
      <c r="D1340" s="1">
        <v>2548.15</v>
      </c>
      <c r="E1340" s="1">
        <v>2555.5</v>
      </c>
      <c r="F1340" s="1">
        <v>789789.0</v>
      </c>
      <c r="G1340" s="1">
        <f t="shared" si="1"/>
        <v>2561.216667</v>
      </c>
      <c r="H1340" s="13">
        <f t="shared" si="2"/>
        <v>2022820750</v>
      </c>
      <c r="I1340" s="14">
        <f t="shared" si="7"/>
        <v>2776278013561</v>
      </c>
      <c r="J1340" s="1">
        <f t="shared" si="8"/>
        <v>1914032919</v>
      </c>
      <c r="K1340" s="15">
        <f t="shared" si="3"/>
        <v>1450.486032</v>
      </c>
      <c r="L1340" s="1" t="str">
        <f t="shared" si="4"/>
        <v>SELL</v>
      </c>
      <c r="M1340" s="1" t="str">
        <f t="shared" si="5"/>
        <v>HOLD</v>
      </c>
      <c r="N1340" s="1">
        <f t="shared" si="6"/>
        <v>1019.6</v>
      </c>
      <c r="O1340" s="1">
        <f t="shared" si="9"/>
        <v>0</v>
      </c>
    </row>
    <row r="1341" ht="14.25" customHeight="1">
      <c r="A1341" s="4">
        <v>43153.0</v>
      </c>
      <c r="B1341" s="1">
        <v>2550.0</v>
      </c>
      <c r="C1341" s="1">
        <v>2628.75</v>
      </c>
      <c r="D1341" s="1">
        <v>2539.25</v>
      </c>
      <c r="E1341" s="1">
        <v>2617.9</v>
      </c>
      <c r="F1341" s="1">
        <v>1345816.0</v>
      </c>
      <c r="G1341" s="1">
        <f t="shared" si="1"/>
        <v>2595.3</v>
      </c>
      <c r="H1341" s="13">
        <f t="shared" si="2"/>
        <v>3492796265</v>
      </c>
      <c r="I1341" s="1">
        <f t="shared" si="7"/>
        <v>2779770809825</v>
      </c>
      <c r="J1341" s="1">
        <f t="shared" si="8"/>
        <v>1915378735</v>
      </c>
      <c r="K1341" s="15">
        <f t="shared" si="3"/>
        <v>1451.290421</v>
      </c>
      <c r="L1341" s="1" t="str">
        <f t="shared" si="4"/>
        <v>SELL</v>
      </c>
      <c r="M1341" s="1" t="str">
        <f t="shared" si="5"/>
        <v>HOLD</v>
      </c>
      <c r="N1341" s="1">
        <f t="shared" si="6"/>
        <v>1019.6</v>
      </c>
      <c r="O1341" s="1">
        <f t="shared" si="9"/>
        <v>0</v>
      </c>
    </row>
    <row r="1342" ht="14.25" customHeight="1">
      <c r="A1342" s="4">
        <v>43154.0</v>
      </c>
      <c r="B1342" s="1">
        <v>2620.0</v>
      </c>
      <c r="C1342" s="1">
        <v>2636.9</v>
      </c>
      <c r="D1342" s="1">
        <v>2585.7</v>
      </c>
      <c r="E1342" s="1">
        <v>2601.0</v>
      </c>
      <c r="F1342" s="1">
        <v>491489.0</v>
      </c>
      <c r="G1342" s="1">
        <f t="shared" si="1"/>
        <v>2607.866667</v>
      </c>
      <c r="H1342" s="13">
        <f t="shared" si="2"/>
        <v>1281737780</v>
      </c>
      <c r="I1342" s="14">
        <f t="shared" si="7"/>
        <v>2781052547606</v>
      </c>
      <c r="J1342" s="1">
        <f t="shared" si="8"/>
        <v>1915870224</v>
      </c>
      <c r="K1342" s="15">
        <f t="shared" si="3"/>
        <v>1451.587124</v>
      </c>
      <c r="L1342" s="1" t="str">
        <f t="shared" si="4"/>
        <v>SELL</v>
      </c>
      <c r="M1342" s="1" t="str">
        <f t="shared" si="5"/>
        <v>HOLD</v>
      </c>
      <c r="N1342" s="1">
        <f t="shared" si="6"/>
        <v>1019.6</v>
      </c>
      <c r="O1342" s="1">
        <f t="shared" si="9"/>
        <v>0</v>
      </c>
    </row>
    <row r="1343" ht="14.25" customHeight="1">
      <c r="A1343" s="4">
        <v>43157.0</v>
      </c>
      <c r="B1343" s="1">
        <v>2605.0</v>
      </c>
      <c r="C1343" s="1">
        <v>2623.25</v>
      </c>
      <c r="D1343" s="1">
        <v>2588.9</v>
      </c>
      <c r="E1343" s="1">
        <v>2608.85</v>
      </c>
      <c r="F1343" s="1">
        <v>980870.0</v>
      </c>
      <c r="G1343" s="1">
        <f t="shared" si="1"/>
        <v>2607</v>
      </c>
      <c r="H1343" s="13">
        <f t="shared" si="2"/>
        <v>2557128090</v>
      </c>
      <c r="I1343" s="1">
        <f t="shared" si="7"/>
        <v>2783609675696</v>
      </c>
      <c r="J1343" s="1">
        <f t="shared" si="8"/>
        <v>1916851094</v>
      </c>
      <c r="K1343" s="15">
        <f t="shared" si="3"/>
        <v>1452.178359</v>
      </c>
      <c r="L1343" s="1" t="str">
        <f t="shared" si="4"/>
        <v>SELL</v>
      </c>
      <c r="M1343" s="1" t="str">
        <f t="shared" si="5"/>
        <v>HOLD</v>
      </c>
      <c r="N1343" s="1">
        <f t="shared" si="6"/>
        <v>1019.6</v>
      </c>
      <c r="O1343" s="1">
        <f t="shared" si="9"/>
        <v>0</v>
      </c>
    </row>
    <row r="1344" ht="14.25" customHeight="1">
      <c r="A1344" s="4">
        <v>43158.0</v>
      </c>
      <c r="B1344" s="1">
        <v>2608.0</v>
      </c>
      <c r="C1344" s="1">
        <v>2633.15</v>
      </c>
      <c r="D1344" s="1">
        <v>2592.0</v>
      </c>
      <c r="E1344" s="1">
        <v>2615.25</v>
      </c>
      <c r="F1344" s="1">
        <v>810345.0</v>
      </c>
      <c r="G1344" s="1">
        <f t="shared" si="1"/>
        <v>2613.466667</v>
      </c>
      <c r="H1344" s="13">
        <f t="shared" si="2"/>
        <v>2117809646</v>
      </c>
      <c r="I1344" s="14">
        <f t="shared" si="7"/>
        <v>2785727485342</v>
      </c>
      <c r="J1344" s="1">
        <f t="shared" si="8"/>
        <v>1917661439</v>
      </c>
      <c r="K1344" s="15">
        <f t="shared" si="3"/>
        <v>1452.669084</v>
      </c>
      <c r="L1344" s="1" t="str">
        <f t="shared" si="4"/>
        <v>SELL</v>
      </c>
      <c r="M1344" s="1" t="str">
        <f t="shared" si="5"/>
        <v>HOLD</v>
      </c>
      <c r="N1344" s="1">
        <f t="shared" si="6"/>
        <v>1019.6</v>
      </c>
      <c r="O1344" s="1">
        <f t="shared" si="9"/>
        <v>0</v>
      </c>
    </row>
    <row r="1345" ht="14.25" customHeight="1">
      <c r="A1345" s="4">
        <v>43159.0</v>
      </c>
      <c r="B1345" s="1">
        <v>2603.9</v>
      </c>
      <c r="C1345" s="1">
        <v>2623.0</v>
      </c>
      <c r="D1345" s="1">
        <v>2582.25</v>
      </c>
      <c r="E1345" s="1">
        <v>2609.5</v>
      </c>
      <c r="F1345" s="1">
        <v>1381804.0</v>
      </c>
      <c r="G1345" s="1">
        <f t="shared" si="1"/>
        <v>2604.916667</v>
      </c>
      <c r="H1345" s="13">
        <f t="shared" si="2"/>
        <v>3599484270</v>
      </c>
      <c r="I1345" s="1">
        <f t="shared" si="7"/>
        <v>2789326969611</v>
      </c>
      <c r="J1345" s="1">
        <f t="shared" si="8"/>
        <v>1919043243</v>
      </c>
      <c r="K1345" s="15">
        <f t="shared" si="3"/>
        <v>1453.498758</v>
      </c>
      <c r="L1345" s="1" t="str">
        <f t="shared" si="4"/>
        <v>SELL</v>
      </c>
      <c r="M1345" s="1" t="str">
        <f t="shared" si="5"/>
        <v>HOLD</v>
      </c>
      <c r="N1345" s="1">
        <f t="shared" si="6"/>
        <v>1019.6</v>
      </c>
      <c r="O1345" s="1">
        <f t="shared" si="9"/>
        <v>0</v>
      </c>
    </row>
    <row r="1346" ht="14.25" customHeight="1">
      <c r="A1346" s="4">
        <v>43160.0</v>
      </c>
      <c r="B1346" s="1">
        <v>2617.0</v>
      </c>
      <c r="C1346" s="1">
        <v>2648.6</v>
      </c>
      <c r="D1346" s="1">
        <v>2597.25</v>
      </c>
      <c r="E1346" s="1">
        <v>2610.3</v>
      </c>
      <c r="F1346" s="1">
        <v>2211766.0</v>
      </c>
      <c r="G1346" s="1">
        <f t="shared" si="1"/>
        <v>2618.716667</v>
      </c>
      <c r="H1346" s="13">
        <f t="shared" si="2"/>
        <v>5791988487</v>
      </c>
      <c r="I1346" s="14">
        <f t="shared" si="7"/>
        <v>2795118958098</v>
      </c>
      <c r="J1346" s="1">
        <f t="shared" si="8"/>
        <v>1921255009</v>
      </c>
      <c r="K1346" s="15">
        <f t="shared" si="3"/>
        <v>1454.840167</v>
      </c>
      <c r="L1346" s="1" t="str">
        <f t="shared" si="4"/>
        <v>SELL</v>
      </c>
      <c r="M1346" s="1" t="str">
        <f t="shared" si="5"/>
        <v>HOLD</v>
      </c>
      <c r="N1346" s="1">
        <f t="shared" si="6"/>
        <v>1019.6</v>
      </c>
      <c r="O1346" s="1">
        <f t="shared" si="9"/>
        <v>0</v>
      </c>
    </row>
    <row r="1347" ht="14.25" customHeight="1">
      <c r="A1347" s="4">
        <v>43161.0</v>
      </c>
      <c r="B1347" s="1">
        <v>2609.45</v>
      </c>
      <c r="C1347" s="1">
        <v>2647.1</v>
      </c>
      <c r="D1347" s="1">
        <v>2608.35</v>
      </c>
      <c r="E1347" s="1">
        <v>2617.75</v>
      </c>
      <c r="F1347" s="1">
        <v>441132.0</v>
      </c>
      <c r="G1347" s="1">
        <f t="shared" si="1"/>
        <v>2624.4</v>
      </c>
      <c r="H1347" s="13">
        <f t="shared" si="2"/>
        <v>1157706821</v>
      </c>
      <c r="I1347" s="1">
        <f t="shared" si="7"/>
        <v>2796276664919</v>
      </c>
      <c r="J1347" s="1">
        <f t="shared" si="8"/>
        <v>1921696141</v>
      </c>
      <c r="K1347" s="15">
        <f t="shared" si="3"/>
        <v>1455.108643</v>
      </c>
      <c r="L1347" s="1" t="str">
        <f t="shared" si="4"/>
        <v>SELL</v>
      </c>
      <c r="M1347" s="1" t="str">
        <f t="shared" si="5"/>
        <v>HOLD</v>
      </c>
      <c r="N1347" s="1">
        <f t="shared" si="6"/>
        <v>1019.6</v>
      </c>
      <c r="O1347" s="1">
        <f t="shared" si="9"/>
        <v>0</v>
      </c>
    </row>
    <row r="1348" ht="14.25" customHeight="1">
      <c r="A1348" s="4">
        <v>43164.0</v>
      </c>
      <c r="B1348" s="1">
        <v>2616.0</v>
      </c>
      <c r="C1348" s="1">
        <v>2630.0</v>
      </c>
      <c r="D1348" s="1">
        <v>2590.5</v>
      </c>
      <c r="E1348" s="1">
        <v>2599.9</v>
      </c>
      <c r="F1348" s="1">
        <v>1967910.0</v>
      </c>
      <c r="G1348" s="1">
        <f t="shared" si="1"/>
        <v>2606.8</v>
      </c>
      <c r="H1348" s="13">
        <f t="shared" si="2"/>
        <v>5129947788</v>
      </c>
      <c r="I1348" s="14">
        <f t="shared" si="7"/>
        <v>2801406612707</v>
      </c>
      <c r="J1348" s="1">
        <f t="shared" si="8"/>
        <v>1923664051</v>
      </c>
      <c r="K1348" s="15">
        <f t="shared" si="3"/>
        <v>1456.286825</v>
      </c>
      <c r="L1348" s="1" t="str">
        <f t="shared" si="4"/>
        <v>SELL</v>
      </c>
      <c r="M1348" s="1" t="str">
        <f t="shared" si="5"/>
        <v>HOLD</v>
      </c>
      <c r="N1348" s="1">
        <f t="shared" si="6"/>
        <v>1019.6</v>
      </c>
      <c r="O1348" s="1">
        <f t="shared" si="9"/>
        <v>0</v>
      </c>
    </row>
    <row r="1349" ht="14.25" customHeight="1">
      <c r="A1349" s="4">
        <v>43165.0</v>
      </c>
      <c r="B1349" s="1">
        <v>2604.0</v>
      </c>
      <c r="C1349" s="1">
        <v>2625.6</v>
      </c>
      <c r="D1349" s="1">
        <v>2590.5</v>
      </c>
      <c r="E1349" s="1">
        <v>2610.9</v>
      </c>
      <c r="F1349" s="1">
        <v>902342.0</v>
      </c>
      <c r="G1349" s="1">
        <f t="shared" si="1"/>
        <v>2609</v>
      </c>
      <c r="H1349" s="13">
        <f t="shared" si="2"/>
        <v>2354210278</v>
      </c>
      <c r="I1349" s="1">
        <f t="shared" si="7"/>
        <v>2803760822985</v>
      </c>
      <c r="J1349" s="1">
        <f t="shared" si="8"/>
        <v>1924566393</v>
      </c>
      <c r="K1349" s="15">
        <f t="shared" si="3"/>
        <v>1456.82728</v>
      </c>
      <c r="L1349" s="1" t="str">
        <f t="shared" si="4"/>
        <v>SELL</v>
      </c>
      <c r="M1349" s="1" t="str">
        <f t="shared" si="5"/>
        <v>HOLD</v>
      </c>
      <c r="N1349" s="1">
        <f t="shared" si="6"/>
        <v>1019.6</v>
      </c>
      <c r="O1349" s="1">
        <f t="shared" si="9"/>
        <v>0</v>
      </c>
    </row>
    <row r="1350" ht="14.25" customHeight="1">
      <c r="A1350" s="4">
        <v>43166.0</v>
      </c>
      <c r="B1350" s="1">
        <v>2617.1</v>
      </c>
      <c r="C1350" s="1">
        <v>2622.8</v>
      </c>
      <c r="D1350" s="1">
        <v>2588.5</v>
      </c>
      <c r="E1350" s="1">
        <v>2605.65</v>
      </c>
      <c r="F1350" s="1">
        <v>2065734.0</v>
      </c>
      <c r="G1350" s="1">
        <f t="shared" si="1"/>
        <v>2605.65</v>
      </c>
      <c r="H1350" s="13">
        <f t="shared" si="2"/>
        <v>5382579797</v>
      </c>
      <c r="I1350" s="14">
        <f t="shared" si="7"/>
        <v>2809143402782</v>
      </c>
      <c r="J1350" s="1">
        <f t="shared" si="8"/>
        <v>1926632127</v>
      </c>
      <c r="K1350" s="15">
        <f t="shared" si="3"/>
        <v>1458.059047</v>
      </c>
      <c r="L1350" s="1" t="str">
        <f t="shared" si="4"/>
        <v>SELL</v>
      </c>
      <c r="M1350" s="1" t="str">
        <f t="shared" si="5"/>
        <v>HOLD</v>
      </c>
      <c r="N1350" s="1">
        <f t="shared" si="6"/>
        <v>1019.6</v>
      </c>
      <c r="O1350" s="1">
        <f t="shared" si="9"/>
        <v>0</v>
      </c>
    </row>
    <row r="1351" ht="14.25" customHeight="1">
      <c r="A1351" s="4">
        <v>43167.0</v>
      </c>
      <c r="B1351" s="1">
        <v>2592.0</v>
      </c>
      <c r="C1351" s="1">
        <v>2609.0</v>
      </c>
      <c r="D1351" s="1">
        <v>2570.0</v>
      </c>
      <c r="E1351" s="1">
        <v>2575.85</v>
      </c>
      <c r="F1351" s="1">
        <v>1154267.0</v>
      </c>
      <c r="G1351" s="1">
        <f t="shared" si="1"/>
        <v>2584.95</v>
      </c>
      <c r="H1351" s="13">
        <f t="shared" si="2"/>
        <v>2983722482</v>
      </c>
      <c r="I1351" s="1">
        <f t="shared" si="7"/>
        <v>2812127125264</v>
      </c>
      <c r="J1351" s="1">
        <f t="shared" si="8"/>
        <v>1927786394</v>
      </c>
      <c r="K1351" s="15">
        <f t="shared" si="3"/>
        <v>1458.733776</v>
      </c>
      <c r="L1351" s="1" t="str">
        <f t="shared" si="4"/>
        <v>SELL</v>
      </c>
      <c r="M1351" s="1" t="str">
        <f t="shared" si="5"/>
        <v>HOLD</v>
      </c>
      <c r="N1351" s="1">
        <f t="shared" si="6"/>
        <v>1019.6</v>
      </c>
      <c r="O1351" s="1">
        <f t="shared" si="9"/>
        <v>0</v>
      </c>
    </row>
    <row r="1352" ht="14.25" customHeight="1">
      <c r="A1352" s="4">
        <v>43168.0</v>
      </c>
      <c r="B1352" s="1">
        <v>2590.0</v>
      </c>
      <c r="C1352" s="1">
        <v>2590.0</v>
      </c>
      <c r="D1352" s="1">
        <v>2561.65</v>
      </c>
      <c r="E1352" s="1">
        <v>2577.45</v>
      </c>
      <c r="F1352" s="1">
        <v>785160.0</v>
      </c>
      <c r="G1352" s="1">
        <f t="shared" si="1"/>
        <v>2576.366667</v>
      </c>
      <c r="H1352" s="13">
        <f t="shared" si="2"/>
        <v>2022860052</v>
      </c>
      <c r="I1352" s="14">
        <f t="shared" si="7"/>
        <v>2814149985316</v>
      </c>
      <c r="J1352" s="1">
        <f t="shared" si="8"/>
        <v>1928571554</v>
      </c>
      <c r="K1352" s="15">
        <f t="shared" si="3"/>
        <v>1459.188786</v>
      </c>
      <c r="L1352" s="1" t="str">
        <f t="shared" si="4"/>
        <v>SELL</v>
      </c>
      <c r="M1352" s="1" t="str">
        <f t="shared" si="5"/>
        <v>HOLD</v>
      </c>
      <c r="N1352" s="1">
        <f t="shared" si="6"/>
        <v>1019.6</v>
      </c>
      <c r="O1352" s="1">
        <f t="shared" si="9"/>
        <v>0</v>
      </c>
    </row>
    <row r="1353" ht="14.25" customHeight="1">
      <c r="A1353" s="4">
        <v>43171.0</v>
      </c>
      <c r="B1353" s="1">
        <v>2585.0</v>
      </c>
      <c r="C1353" s="1">
        <v>2590.0</v>
      </c>
      <c r="D1353" s="1">
        <v>2551.0</v>
      </c>
      <c r="E1353" s="1">
        <v>2561.65</v>
      </c>
      <c r="F1353" s="1">
        <v>1289457.0</v>
      </c>
      <c r="G1353" s="1">
        <f t="shared" si="1"/>
        <v>2567.55</v>
      </c>
      <c r="H1353" s="13">
        <f t="shared" si="2"/>
        <v>3310745320</v>
      </c>
      <c r="I1353" s="1">
        <f t="shared" si="7"/>
        <v>2817460730636</v>
      </c>
      <c r="J1353" s="1">
        <f t="shared" si="8"/>
        <v>1929861011</v>
      </c>
      <c r="K1353" s="15">
        <f t="shared" si="3"/>
        <v>1459.92935</v>
      </c>
      <c r="L1353" s="1" t="str">
        <f t="shared" si="4"/>
        <v>SELL</v>
      </c>
      <c r="M1353" s="1" t="str">
        <f t="shared" si="5"/>
        <v>HOLD</v>
      </c>
      <c r="N1353" s="1">
        <f t="shared" si="6"/>
        <v>1019.6</v>
      </c>
      <c r="O1353" s="1">
        <f t="shared" si="9"/>
        <v>0</v>
      </c>
    </row>
    <row r="1354" ht="14.25" customHeight="1">
      <c r="A1354" s="4">
        <v>43172.0</v>
      </c>
      <c r="B1354" s="1">
        <v>2566.0</v>
      </c>
      <c r="C1354" s="1">
        <v>2610.0</v>
      </c>
      <c r="D1354" s="1">
        <v>2563.8</v>
      </c>
      <c r="E1354" s="1">
        <v>2600.75</v>
      </c>
      <c r="F1354" s="1">
        <v>1381675.0</v>
      </c>
      <c r="G1354" s="1">
        <f t="shared" si="1"/>
        <v>2591.516667</v>
      </c>
      <c r="H1354" s="13">
        <f t="shared" si="2"/>
        <v>3580633790</v>
      </c>
      <c r="I1354" s="14">
        <f t="shared" si="7"/>
        <v>2821041364427</v>
      </c>
      <c r="J1354" s="1">
        <f t="shared" si="8"/>
        <v>1931242686</v>
      </c>
      <c r="K1354" s="15">
        <f t="shared" si="3"/>
        <v>1460.738925</v>
      </c>
      <c r="L1354" s="1" t="str">
        <f t="shared" si="4"/>
        <v>SELL</v>
      </c>
      <c r="M1354" s="1" t="str">
        <f t="shared" si="5"/>
        <v>HOLD</v>
      </c>
      <c r="N1354" s="1">
        <f t="shared" si="6"/>
        <v>1019.6</v>
      </c>
      <c r="O1354" s="1">
        <f t="shared" si="9"/>
        <v>0</v>
      </c>
    </row>
    <row r="1355" ht="14.25" customHeight="1">
      <c r="A1355" s="4">
        <v>43173.0</v>
      </c>
      <c r="B1355" s="1">
        <v>2605.5</v>
      </c>
      <c r="C1355" s="1">
        <v>2613.0</v>
      </c>
      <c r="D1355" s="1">
        <v>2556.75</v>
      </c>
      <c r="E1355" s="1">
        <v>2571.3</v>
      </c>
      <c r="F1355" s="1">
        <v>923668.0</v>
      </c>
      <c r="G1355" s="1">
        <f t="shared" si="1"/>
        <v>2580.35</v>
      </c>
      <c r="H1355" s="13">
        <f t="shared" si="2"/>
        <v>2383386724</v>
      </c>
      <c r="I1355" s="1">
        <f t="shared" si="7"/>
        <v>2823424751150</v>
      </c>
      <c r="J1355" s="1">
        <f t="shared" si="8"/>
        <v>1932166354</v>
      </c>
      <c r="K1355" s="15">
        <f t="shared" si="3"/>
        <v>1461.274152</v>
      </c>
      <c r="L1355" s="1" t="str">
        <f t="shared" si="4"/>
        <v>SELL</v>
      </c>
      <c r="M1355" s="1" t="str">
        <f t="shared" si="5"/>
        <v>HOLD</v>
      </c>
      <c r="N1355" s="1">
        <f t="shared" si="6"/>
        <v>1019.6</v>
      </c>
      <c r="O1355" s="1">
        <f t="shared" si="9"/>
        <v>0</v>
      </c>
    </row>
    <row r="1356" ht="14.25" customHeight="1">
      <c r="A1356" s="4">
        <v>43174.0</v>
      </c>
      <c r="B1356" s="1">
        <v>2571.9</v>
      </c>
      <c r="C1356" s="1">
        <v>2588.95</v>
      </c>
      <c r="D1356" s="1">
        <v>2476.8</v>
      </c>
      <c r="E1356" s="1">
        <v>2505.8</v>
      </c>
      <c r="F1356" s="1">
        <v>1285728.0</v>
      </c>
      <c r="G1356" s="1">
        <f t="shared" si="1"/>
        <v>2523.85</v>
      </c>
      <c r="H1356" s="13">
        <f t="shared" si="2"/>
        <v>3244984613</v>
      </c>
      <c r="I1356" s="14">
        <f t="shared" si="7"/>
        <v>2826669735763</v>
      </c>
      <c r="J1356" s="1">
        <f t="shared" si="8"/>
        <v>1933452082</v>
      </c>
      <c r="K1356" s="15">
        <f t="shared" si="3"/>
        <v>1461.980756</v>
      </c>
      <c r="L1356" s="1" t="str">
        <f t="shared" si="4"/>
        <v>SELL</v>
      </c>
      <c r="M1356" s="1" t="str">
        <f t="shared" si="5"/>
        <v>HOLD</v>
      </c>
      <c r="N1356" s="1">
        <f t="shared" si="6"/>
        <v>1019.6</v>
      </c>
      <c r="O1356" s="1">
        <f t="shared" si="9"/>
        <v>0</v>
      </c>
    </row>
    <row r="1357" ht="14.25" customHeight="1">
      <c r="A1357" s="4">
        <v>43175.0</v>
      </c>
      <c r="B1357" s="1">
        <v>2505.3</v>
      </c>
      <c r="C1357" s="1">
        <v>2520.45</v>
      </c>
      <c r="D1357" s="1">
        <v>2481.0</v>
      </c>
      <c r="E1357" s="1">
        <v>2504.8</v>
      </c>
      <c r="F1357" s="1">
        <v>1262588.0</v>
      </c>
      <c r="G1357" s="1">
        <f t="shared" si="1"/>
        <v>2502.083333</v>
      </c>
      <c r="H1357" s="13">
        <f t="shared" si="2"/>
        <v>3159100392</v>
      </c>
      <c r="I1357" s="1">
        <f t="shared" si="7"/>
        <v>2829828836155</v>
      </c>
      <c r="J1357" s="1">
        <f t="shared" si="8"/>
        <v>1934714670</v>
      </c>
      <c r="K1357" s="15">
        <f t="shared" si="3"/>
        <v>1462.659523</v>
      </c>
      <c r="L1357" s="1" t="str">
        <f t="shared" si="4"/>
        <v>SELL</v>
      </c>
      <c r="M1357" s="1" t="str">
        <f t="shared" si="5"/>
        <v>HOLD</v>
      </c>
      <c r="N1357" s="1">
        <f t="shared" si="6"/>
        <v>1019.6</v>
      </c>
      <c r="O1357" s="1">
        <f t="shared" si="9"/>
        <v>0</v>
      </c>
    </row>
    <row r="1358" ht="14.25" customHeight="1">
      <c r="A1358" s="4">
        <v>43178.0</v>
      </c>
      <c r="B1358" s="1">
        <v>2500.0</v>
      </c>
      <c r="C1358" s="1">
        <v>2519.3</v>
      </c>
      <c r="D1358" s="1">
        <v>2494.45</v>
      </c>
      <c r="E1358" s="1">
        <v>2512.0</v>
      </c>
      <c r="F1358" s="1">
        <v>633698.0</v>
      </c>
      <c r="G1358" s="1">
        <f t="shared" si="1"/>
        <v>2508.583333</v>
      </c>
      <c r="H1358" s="13">
        <f t="shared" si="2"/>
        <v>1589684241</v>
      </c>
      <c r="I1358" s="14">
        <f t="shared" si="7"/>
        <v>2831418520396</v>
      </c>
      <c r="J1358" s="1">
        <f t="shared" si="8"/>
        <v>1935348368</v>
      </c>
      <c r="K1358" s="15">
        <f t="shared" si="3"/>
        <v>1463.001993</v>
      </c>
      <c r="L1358" s="1" t="str">
        <f t="shared" si="4"/>
        <v>SELL</v>
      </c>
      <c r="M1358" s="1" t="str">
        <f t="shared" si="5"/>
        <v>HOLD</v>
      </c>
      <c r="N1358" s="1">
        <f t="shared" si="6"/>
        <v>1019.6</v>
      </c>
      <c r="O1358" s="1">
        <f t="shared" si="9"/>
        <v>0</v>
      </c>
    </row>
    <row r="1359" ht="14.25" customHeight="1">
      <c r="A1359" s="4">
        <v>43179.0</v>
      </c>
      <c r="B1359" s="1">
        <v>2521.0</v>
      </c>
      <c r="C1359" s="1">
        <v>2529.15</v>
      </c>
      <c r="D1359" s="1">
        <v>2501.8</v>
      </c>
      <c r="E1359" s="1">
        <v>2513.8</v>
      </c>
      <c r="F1359" s="1">
        <v>987860.0</v>
      </c>
      <c r="G1359" s="1">
        <f t="shared" si="1"/>
        <v>2514.916667</v>
      </c>
      <c r="H1359" s="13">
        <f t="shared" si="2"/>
        <v>2484385578</v>
      </c>
      <c r="I1359" s="1">
        <f t="shared" si="7"/>
        <v>2833902905974</v>
      </c>
      <c r="J1359" s="1">
        <f t="shared" si="8"/>
        <v>1936336228</v>
      </c>
      <c r="K1359" s="15">
        <f t="shared" si="3"/>
        <v>1463.538648</v>
      </c>
      <c r="L1359" s="1" t="str">
        <f t="shared" si="4"/>
        <v>SELL</v>
      </c>
      <c r="M1359" s="1" t="str">
        <f t="shared" si="5"/>
        <v>HOLD</v>
      </c>
      <c r="N1359" s="1">
        <f t="shared" si="6"/>
        <v>1019.6</v>
      </c>
      <c r="O1359" s="1">
        <f t="shared" si="9"/>
        <v>0</v>
      </c>
    </row>
    <row r="1360" ht="14.25" customHeight="1">
      <c r="A1360" s="4">
        <v>43180.0</v>
      </c>
      <c r="B1360" s="1">
        <v>2515.0</v>
      </c>
      <c r="C1360" s="1">
        <v>2546.3</v>
      </c>
      <c r="D1360" s="1">
        <v>2508.0</v>
      </c>
      <c r="E1360" s="1">
        <v>2530.05</v>
      </c>
      <c r="F1360" s="1">
        <v>1082523.0</v>
      </c>
      <c r="G1360" s="1">
        <f t="shared" si="1"/>
        <v>2528.116667</v>
      </c>
      <c r="H1360" s="13">
        <f t="shared" si="2"/>
        <v>2736744438</v>
      </c>
      <c r="I1360" s="14">
        <f t="shared" si="7"/>
        <v>2836639650413</v>
      </c>
      <c r="J1360" s="1">
        <f t="shared" si="8"/>
        <v>1937418751</v>
      </c>
      <c r="K1360" s="15">
        <f t="shared" si="3"/>
        <v>1464.133476</v>
      </c>
      <c r="L1360" s="1" t="str">
        <f t="shared" si="4"/>
        <v>SELL</v>
      </c>
      <c r="M1360" s="1" t="str">
        <f t="shared" si="5"/>
        <v>HOLD</v>
      </c>
      <c r="N1360" s="1">
        <f t="shared" si="6"/>
        <v>1019.6</v>
      </c>
      <c r="O1360" s="1">
        <f t="shared" si="9"/>
        <v>0</v>
      </c>
    </row>
    <row r="1361" ht="14.25" customHeight="1">
      <c r="A1361" s="4">
        <v>43181.0</v>
      </c>
      <c r="B1361" s="1">
        <v>2535.0</v>
      </c>
      <c r="C1361" s="1">
        <v>2555.0</v>
      </c>
      <c r="D1361" s="1">
        <v>2527.1</v>
      </c>
      <c r="E1361" s="1">
        <v>2549.55</v>
      </c>
      <c r="F1361" s="1">
        <v>999805.0</v>
      </c>
      <c r="G1361" s="1">
        <f t="shared" si="1"/>
        <v>2543.883333</v>
      </c>
      <c r="H1361" s="13">
        <f t="shared" si="2"/>
        <v>2543387276</v>
      </c>
      <c r="I1361" s="1">
        <f t="shared" si="7"/>
        <v>2839183037689</v>
      </c>
      <c r="J1361" s="1">
        <f t="shared" si="8"/>
        <v>1938418556</v>
      </c>
      <c r="K1361" s="15">
        <f t="shared" si="3"/>
        <v>1464.690394</v>
      </c>
      <c r="L1361" s="1" t="str">
        <f t="shared" si="4"/>
        <v>SELL</v>
      </c>
      <c r="M1361" s="1" t="str">
        <f t="shared" si="5"/>
        <v>HOLD</v>
      </c>
      <c r="N1361" s="1">
        <f t="shared" si="6"/>
        <v>1019.6</v>
      </c>
      <c r="O1361" s="1">
        <f t="shared" si="9"/>
        <v>0</v>
      </c>
    </row>
    <row r="1362" ht="14.25" customHeight="1">
      <c r="A1362" s="4">
        <v>43182.0</v>
      </c>
      <c r="B1362" s="1">
        <v>2547.0</v>
      </c>
      <c r="C1362" s="1">
        <v>2600.0</v>
      </c>
      <c r="D1362" s="1">
        <v>2547.0</v>
      </c>
      <c r="E1362" s="1">
        <v>2591.5</v>
      </c>
      <c r="F1362" s="1">
        <v>551001.0</v>
      </c>
      <c r="G1362" s="1">
        <f t="shared" si="1"/>
        <v>2579.5</v>
      </c>
      <c r="H1362" s="13">
        <f t="shared" si="2"/>
        <v>1421307080</v>
      </c>
      <c r="I1362" s="14">
        <f t="shared" si="7"/>
        <v>2840604344768</v>
      </c>
      <c r="J1362" s="1">
        <f t="shared" si="8"/>
        <v>1938969557</v>
      </c>
      <c r="K1362" s="15">
        <f t="shared" si="3"/>
        <v>1465.007191</v>
      </c>
      <c r="L1362" s="1" t="str">
        <f t="shared" si="4"/>
        <v>SELL</v>
      </c>
      <c r="M1362" s="1" t="str">
        <f t="shared" si="5"/>
        <v>HOLD</v>
      </c>
      <c r="N1362" s="1">
        <f t="shared" si="6"/>
        <v>1019.6</v>
      </c>
      <c r="O1362" s="1">
        <f t="shared" si="9"/>
        <v>0</v>
      </c>
    </row>
    <row r="1363" ht="14.25" customHeight="1">
      <c r="A1363" s="4">
        <v>43185.0</v>
      </c>
      <c r="B1363" s="1">
        <v>2600.0</v>
      </c>
      <c r="C1363" s="1">
        <v>2608.0</v>
      </c>
      <c r="D1363" s="1">
        <v>2567.2</v>
      </c>
      <c r="E1363" s="1">
        <v>2574.6</v>
      </c>
      <c r="F1363" s="1">
        <v>449159.0</v>
      </c>
      <c r="G1363" s="1">
        <f t="shared" si="1"/>
        <v>2583.266667</v>
      </c>
      <c r="H1363" s="13">
        <f t="shared" si="2"/>
        <v>1160297473</v>
      </c>
      <c r="I1363" s="1">
        <f t="shared" si="7"/>
        <v>2841764642241</v>
      </c>
      <c r="J1363" s="1">
        <f t="shared" si="8"/>
        <v>1939418716</v>
      </c>
      <c r="K1363" s="15">
        <f t="shared" si="3"/>
        <v>1465.266174</v>
      </c>
      <c r="L1363" s="1" t="str">
        <f t="shared" si="4"/>
        <v>SELL</v>
      </c>
      <c r="M1363" s="1" t="str">
        <f t="shared" si="5"/>
        <v>HOLD</v>
      </c>
      <c r="N1363" s="1">
        <f t="shared" si="6"/>
        <v>1019.6</v>
      </c>
      <c r="O1363" s="1">
        <f t="shared" si="9"/>
        <v>0</v>
      </c>
    </row>
    <row r="1364" ht="14.25" customHeight="1">
      <c r="A1364" s="4">
        <v>43186.0</v>
      </c>
      <c r="B1364" s="1">
        <v>2580.0</v>
      </c>
      <c r="C1364" s="1">
        <v>2587.9</v>
      </c>
      <c r="D1364" s="1">
        <v>2558.85</v>
      </c>
      <c r="E1364" s="1">
        <v>2570.3</v>
      </c>
      <c r="F1364" s="1">
        <v>585123.0</v>
      </c>
      <c r="G1364" s="1">
        <f t="shared" si="1"/>
        <v>2572.35</v>
      </c>
      <c r="H1364" s="13">
        <f t="shared" si="2"/>
        <v>1505141149</v>
      </c>
      <c r="I1364" s="14">
        <f t="shared" si="7"/>
        <v>2843269783390</v>
      </c>
      <c r="J1364" s="1">
        <f t="shared" si="8"/>
        <v>1940003839</v>
      </c>
      <c r="K1364" s="15">
        <f t="shared" si="3"/>
        <v>1465.600081</v>
      </c>
      <c r="L1364" s="1" t="str">
        <f t="shared" si="4"/>
        <v>SELL</v>
      </c>
      <c r="M1364" s="1" t="str">
        <f t="shared" si="5"/>
        <v>HOLD</v>
      </c>
      <c r="N1364" s="1">
        <f t="shared" si="6"/>
        <v>1019.6</v>
      </c>
      <c r="O1364" s="1">
        <f t="shared" si="9"/>
        <v>0</v>
      </c>
    </row>
    <row r="1365" ht="14.25" customHeight="1">
      <c r="A1365" s="4">
        <v>43187.0</v>
      </c>
      <c r="B1365" s="1">
        <v>2562.0</v>
      </c>
      <c r="C1365" s="1">
        <v>2573.0</v>
      </c>
      <c r="D1365" s="1">
        <v>2544.15</v>
      </c>
      <c r="E1365" s="1">
        <v>2550.0</v>
      </c>
      <c r="F1365" s="1">
        <v>965496.0</v>
      </c>
      <c r="G1365" s="1">
        <f t="shared" si="1"/>
        <v>2555.716667</v>
      </c>
      <c r="H1365" s="13">
        <f t="shared" si="2"/>
        <v>2467534219</v>
      </c>
      <c r="I1365" s="1">
        <f t="shared" si="7"/>
        <v>2845737317609</v>
      </c>
      <c r="J1365" s="1">
        <f t="shared" si="8"/>
        <v>1940969335</v>
      </c>
      <c r="K1365" s="15">
        <f t="shared" si="3"/>
        <v>1466.142337</v>
      </c>
      <c r="L1365" s="1" t="str">
        <f t="shared" si="4"/>
        <v>SELL</v>
      </c>
      <c r="M1365" s="1" t="str">
        <f t="shared" si="5"/>
        <v>HOLD</v>
      </c>
      <c r="N1365" s="1">
        <f t="shared" si="6"/>
        <v>1019.6</v>
      </c>
      <c r="O1365" s="1">
        <f t="shared" si="9"/>
        <v>0</v>
      </c>
    </row>
    <row r="1366" ht="14.25" customHeight="1">
      <c r="A1366" s="4">
        <v>43188.0</v>
      </c>
      <c r="B1366" s="1">
        <v>2550.2</v>
      </c>
      <c r="C1366" s="1">
        <v>2596.35</v>
      </c>
      <c r="D1366" s="1">
        <v>2550.2</v>
      </c>
      <c r="E1366" s="1">
        <v>2592.8</v>
      </c>
      <c r="F1366" s="1">
        <v>645051.0</v>
      </c>
      <c r="G1366" s="1">
        <f t="shared" si="1"/>
        <v>2579.783333</v>
      </c>
      <c r="H1366" s="13">
        <f t="shared" si="2"/>
        <v>1664091819</v>
      </c>
      <c r="I1366" s="14">
        <f t="shared" si="7"/>
        <v>2847401409428</v>
      </c>
      <c r="J1366" s="1">
        <f t="shared" si="8"/>
        <v>1941614386</v>
      </c>
      <c r="K1366" s="15">
        <f t="shared" si="3"/>
        <v>1466.512316</v>
      </c>
      <c r="L1366" s="1" t="str">
        <f t="shared" si="4"/>
        <v>SELL</v>
      </c>
      <c r="M1366" s="1" t="str">
        <f t="shared" si="5"/>
        <v>HOLD</v>
      </c>
      <c r="N1366" s="1">
        <f t="shared" si="6"/>
        <v>1019.6</v>
      </c>
      <c r="O1366" s="1">
        <f t="shared" si="9"/>
        <v>0</v>
      </c>
    </row>
    <row r="1367" ht="14.25" customHeight="1">
      <c r="A1367" s="4">
        <v>43189.0</v>
      </c>
      <c r="B1367" s="1">
        <v>2572.0</v>
      </c>
      <c r="C1367" s="1">
        <v>2604.0</v>
      </c>
      <c r="D1367" s="1">
        <v>2543.4</v>
      </c>
      <c r="E1367" s="1">
        <v>2592.9</v>
      </c>
      <c r="F1367" s="1">
        <v>686378.0</v>
      </c>
      <c r="G1367" s="1">
        <f t="shared" si="1"/>
        <v>2580.1</v>
      </c>
      <c r="H1367" s="13">
        <f t="shared" si="2"/>
        <v>1770923878</v>
      </c>
      <c r="I1367" s="1">
        <f t="shared" si="7"/>
        <v>2849172333306</v>
      </c>
      <c r="J1367" s="1">
        <f t="shared" si="8"/>
        <v>1942300764</v>
      </c>
      <c r="K1367" s="15">
        <f t="shared" si="3"/>
        <v>1466.90584</v>
      </c>
      <c r="L1367" s="1" t="str">
        <f t="shared" si="4"/>
        <v>SELL</v>
      </c>
      <c r="M1367" s="1" t="str">
        <f t="shared" si="5"/>
        <v>HOLD</v>
      </c>
      <c r="N1367" s="1">
        <f t="shared" si="6"/>
        <v>1019.6</v>
      </c>
      <c r="O1367" s="1">
        <f t="shared" si="9"/>
        <v>0</v>
      </c>
    </row>
    <row r="1368" ht="14.25" customHeight="1">
      <c r="A1368" s="4">
        <v>43192.0</v>
      </c>
      <c r="B1368" s="1">
        <v>2585.0</v>
      </c>
      <c r="C1368" s="1">
        <v>2588.75</v>
      </c>
      <c r="D1368" s="1">
        <v>2540.0</v>
      </c>
      <c r="E1368" s="1">
        <v>2550.95</v>
      </c>
      <c r="F1368" s="1">
        <v>774976.0</v>
      </c>
      <c r="G1368" s="1">
        <f t="shared" si="1"/>
        <v>2559.9</v>
      </c>
      <c r="H1368" s="13">
        <f t="shared" si="2"/>
        <v>1983861062</v>
      </c>
      <c r="I1368" s="14">
        <f t="shared" si="7"/>
        <v>2851156194368</v>
      </c>
      <c r="J1368" s="1">
        <f t="shared" si="8"/>
        <v>1943075740</v>
      </c>
      <c r="K1368" s="15">
        <f t="shared" si="3"/>
        <v>1467.341769</v>
      </c>
      <c r="L1368" s="1" t="str">
        <f t="shared" si="4"/>
        <v>SELL</v>
      </c>
      <c r="M1368" s="1" t="str">
        <f t="shared" si="5"/>
        <v>HOLD</v>
      </c>
      <c r="N1368" s="1">
        <f t="shared" si="6"/>
        <v>1019.6</v>
      </c>
      <c r="O1368" s="1">
        <f t="shared" si="9"/>
        <v>0</v>
      </c>
    </row>
    <row r="1369" ht="14.25" customHeight="1">
      <c r="A1369" s="4">
        <v>43193.0</v>
      </c>
      <c r="B1369" s="1">
        <v>2563.9</v>
      </c>
      <c r="C1369" s="1">
        <v>2608.0</v>
      </c>
      <c r="D1369" s="1">
        <v>2556.75</v>
      </c>
      <c r="E1369" s="1">
        <v>2593.1</v>
      </c>
      <c r="F1369" s="1">
        <v>639854.0</v>
      </c>
      <c r="G1369" s="1">
        <f t="shared" si="1"/>
        <v>2585.95</v>
      </c>
      <c r="H1369" s="13">
        <f t="shared" si="2"/>
        <v>1654630451</v>
      </c>
      <c r="I1369" s="1">
        <f t="shared" si="7"/>
        <v>2852810824819</v>
      </c>
      <c r="J1369" s="1">
        <f t="shared" si="8"/>
        <v>1943715594</v>
      </c>
      <c r="K1369" s="15">
        <f t="shared" si="3"/>
        <v>1467.710005</v>
      </c>
      <c r="L1369" s="1" t="str">
        <f t="shared" si="4"/>
        <v>SELL</v>
      </c>
      <c r="M1369" s="1" t="str">
        <f t="shared" si="5"/>
        <v>HOLD</v>
      </c>
      <c r="N1369" s="1">
        <f t="shared" si="6"/>
        <v>1019.6</v>
      </c>
      <c r="O1369" s="1">
        <f t="shared" si="9"/>
        <v>0</v>
      </c>
    </row>
    <row r="1370" ht="14.25" customHeight="1">
      <c r="A1370" s="4">
        <v>43194.0</v>
      </c>
      <c r="B1370" s="1">
        <v>2600.0</v>
      </c>
      <c r="C1370" s="1">
        <v>2602.95</v>
      </c>
      <c r="D1370" s="1">
        <v>2571.05</v>
      </c>
      <c r="E1370" s="1">
        <v>2577.75</v>
      </c>
      <c r="F1370" s="1">
        <v>722940.0</v>
      </c>
      <c r="G1370" s="1">
        <f t="shared" si="1"/>
        <v>2583.916667</v>
      </c>
      <c r="H1370" s="13">
        <f t="shared" si="2"/>
        <v>1868016715</v>
      </c>
      <c r="I1370" s="14">
        <f t="shared" si="7"/>
        <v>2854678841534</v>
      </c>
      <c r="J1370" s="1">
        <f t="shared" si="8"/>
        <v>1944438534</v>
      </c>
      <c r="K1370" s="15">
        <f t="shared" si="3"/>
        <v>1468.12501</v>
      </c>
      <c r="L1370" s="1" t="str">
        <f t="shared" si="4"/>
        <v>SELL</v>
      </c>
      <c r="M1370" s="1" t="str">
        <f t="shared" si="5"/>
        <v>HOLD</v>
      </c>
      <c r="N1370" s="1">
        <f t="shared" si="6"/>
        <v>1019.6</v>
      </c>
      <c r="O1370" s="1">
        <f t="shared" si="9"/>
        <v>0</v>
      </c>
    </row>
    <row r="1371" ht="14.25" customHeight="1">
      <c r="A1371" s="4">
        <v>43195.0</v>
      </c>
      <c r="B1371" s="1">
        <v>2573.05</v>
      </c>
      <c r="C1371" s="1">
        <v>2610.0</v>
      </c>
      <c r="D1371" s="1">
        <v>2570.0</v>
      </c>
      <c r="E1371" s="1">
        <v>2603.9</v>
      </c>
      <c r="F1371" s="1">
        <v>481735.0</v>
      </c>
      <c r="G1371" s="1">
        <f t="shared" si="1"/>
        <v>2594.633333</v>
      </c>
      <c r="H1371" s="13">
        <f t="shared" si="2"/>
        <v>1249925689</v>
      </c>
      <c r="I1371" s="1">
        <f t="shared" si="7"/>
        <v>2855928767223</v>
      </c>
      <c r="J1371" s="1">
        <f t="shared" si="8"/>
        <v>1944920269</v>
      </c>
      <c r="K1371" s="15">
        <f t="shared" si="3"/>
        <v>1468.404033</v>
      </c>
      <c r="L1371" s="1" t="str">
        <f t="shared" si="4"/>
        <v>SELL</v>
      </c>
      <c r="M1371" s="1" t="str">
        <f t="shared" si="5"/>
        <v>HOLD</v>
      </c>
      <c r="N1371" s="1">
        <f t="shared" si="6"/>
        <v>1019.6</v>
      </c>
      <c r="O1371" s="1">
        <f t="shared" si="9"/>
        <v>0</v>
      </c>
    </row>
    <row r="1372" ht="14.25" customHeight="1">
      <c r="A1372" s="4">
        <v>43196.0</v>
      </c>
      <c r="B1372" s="1">
        <v>2580.3</v>
      </c>
      <c r="C1372" s="1">
        <v>2645.0</v>
      </c>
      <c r="D1372" s="1">
        <v>2580.3</v>
      </c>
      <c r="E1372" s="1">
        <v>2633.3</v>
      </c>
      <c r="F1372" s="1">
        <v>591169.0</v>
      </c>
      <c r="G1372" s="1">
        <f t="shared" si="1"/>
        <v>2619.533333</v>
      </c>
      <c r="H1372" s="13">
        <f t="shared" si="2"/>
        <v>1548586901</v>
      </c>
      <c r="I1372" s="14">
        <f t="shared" si="7"/>
        <v>2857477354124</v>
      </c>
      <c r="J1372" s="1">
        <f t="shared" si="8"/>
        <v>1945511438</v>
      </c>
      <c r="K1372" s="15">
        <f t="shared" si="3"/>
        <v>1468.753819</v>
      </c>
      <c r="L1372" s="1" t="str">
        <f t="shared" si="4"/>
        <v>SELL</v>
      </c>
      <c r="M1372" s="1" t="str">
        <f t="shared" si="5"/>
        <v>HOLD</v>
      </c>
      <c r="N1372" s="1">
        <f t="shared" si="6"/>
        <v>1019.6</v>
      </c>
      <c r="O1372" s="1">
        <f t="shared" si="9"/>
        <v>0</v>
      </c>
    </row>
    <row r="1373" ht="14.25" customHeight="1">
      <c r="A1373" s="4">
        <v>43199.0</v>
      </c>
      <c r="B1373" s="1">
        <v>2632.75</v>
      </c>
      <c r="C1373" s="1">
        <v>2646.9</v>
      </c>
      <c r="D1373" s="1">
        <v>2603.0</v>
      </c>
      <c r="E1373" s="1">
        <v>2616.25</v>
      </c>
      <c r="F1373" s="1">
        <v>821418.0</v>
      </c>
      <c r="G1373" s="1">
        <f t="shared" si="1"/>
        <v>2622.05</v>
      </c>
      <c r="H1373" s="13">
        <f t="shared" si="2"/>
        <v>2153799067</v>
      </c>
      <c r="I1373" s="1">
        <f t="shared" si="7"/>
        <v>2859631153191</v>
      </c>
      <c r="J1373" s="1">
        <f t="shared" si="8"/>
        <v>1946332856</v>
      </c>
      <c r="K1373" s="15">
        <f t="shared" si="3"/>
        <v>1469.240549</v>
      </c>
      <c r="L1373" s="1" t="str">
        <f t="shared" si="4"/>
        <v>SELL</v>
      </c>
      <c r="M1373" s="1" t="str">
        <f t="shared" si="5"/>
        <v>HOLD</v>
      </c>
      <c r="N1373" s="1">
        <f t="shared" si="6"/>
        <v>1019.6</v>
      </c>
      <c r="O1373" s="1">
        <f t="shared" si="9"/>
        <v>0</v>
      </c>
    </row>
    <row r="1374" ht="14.25" customHeight="1">
      <c r="A1374" s="4">
        <v>43200.0</v>
      </c>
      <c r="B1374" s="1">
        <v>2597.95</v>
      </c>
      <c r="C1374" s="1">
        <v>2621.7</v>
      </c>
      <c r="D1374" s="1">
        <v>2580.5</v>
      </c>
      <c r="E1374" s="1">
        <v>2595.1</v>
      </c>
      <c r="F1374" s="1">
        <v>1333925.0</v>
      </c>
      <c r="G1374" s="1">
        <f t="shared" si="1"/>
        <v>2599.1</v>
      </c>
      <c r="H1374" s="13">
        <f t="shared" si="2"/>
        <v>3467004468</v>
      </c>
      <c r="I1374" s="14">
        <f t="shared" si="7"/>
        <v>2863098157659</v>
      </c>
      <c r="J1374" s="1">
        <f t="shared" si="8"/>
        <v>1947666781</v>
      </c>
      <c r="K1374" s="15">
        <f t="shared" si="3"/>
        <v>1470.014371</v>
      </c>
      <c r="L1374" s="1" t="str">
        <f t="shared" si="4"/>
        <v>SELL</v>
      </c>
      <c r="M1374" s="1" t="str">
        <f t="shared" si="5"/>
        <v>HOLD</v>
      </c>
      <c r="N1374" s="1">
        <f t="shared" si="6"/>
        <v>1019.6</v>
      </c>
      <c r="O1374" s="1">
        <f t="shared" si="9"/>
        <v>0</v>
      </c>
    </row>
    <row r="1375" ht="14.25" customHeight="1">
      <c r="A1375" s="4">
        <v>43201.0</v>
      </c>
      <c r="B1375" s="1">
        <v>2595.0</v>
      </c>
      <c r="C1375" s="1">
        <v>2598.25</v>
      </c>
      <c r="D1375" s="1">
        <v>2506.65</v>
      </c>
      <c r="E1375" s="1">
        <v>2522.5</v>
      </c>
      <c r="F1375" s="1">
        <v>1967061.0</v>
      </c>
      <c r="G1375" s="1">
        <f t="shared" si="1"/>
        <v>2542.466667</v>
      </c>
      <c r="H1375" s="13">
        <f t="shared" si="2"/>
        <v>5001187024</v>
      </c>
      <c r="I1375" s="1">
        <f t="shared" si="7"/>
        <v>2868099344682</v>
      </c>
      <c r="J1375" s="1">
        <f t="shared" si="8"/>
        <v>1949633842</v>
      </c>
      <c r="K1375" s="15">
        <f t="shared" si="3"/>
        <v>1471.096409</v>
      </c>
      <c r="L1375" s="1" t="str">
        <f t="shared" si="4"/>
        <v>SELL</v>
      </c>
      <c r="M1375" s="1" t="str">
        <f t="shared" si="5"/>
        <v>HOLD</v>
      </c>
      <c r="N1375" s="1">
        <f t="shared" si="6"/>
        <v>1019.6</v>
      </c>
      <c r="O1375" s="1">
        <f t="shared" si="9"/>
        <v>0</v>
      </c>
    </row>
    <row r="1376" ht="14.25" customHeight="1">
      <c r="A1376" s="4">
        <v>43202.0</v>
      </c>
      <c r="B1376" s="1">
        <v>2559.0</v>
      </c>
      <c r="C1376" s="1">
        <v>2559.0</v>
      </c>
      <c r="D1376" s="1">
        <v>2455.0</v>
      </c>
      <c r="E1376" s="1">
        <v>2474.35</v>
      </c>
      <c r="F1376" s="1">
        <v>4131827.0</v>
      </c>
      <c r="G1376" s="1">
        <f t="shared" si="1"/>
        <v>2496.116667</v>
      </c>
      <c r="H1376" s="13">
        <f t="shared" si="2"/>
        <v>10313522238</v>
      </c>
      <c r="I1376" s="14">
        <f t="shared" si="7"/>
        <v>2878412866921</v>
      </c>
      <c r="J1376" s="1">
        <f t="shared" si="8"/>
        <v>1953765669</v>
      </c>
      <c r="K1376" s="15">
        <f t="shared" si="3"/>
        <v>1473.264124</v>
      </c>
      <c r="L1376" s="1" t="str">
        <f t="shared" si="4"/>
        <v>SELL</v>
      </c>
      <c r="M1376" s="1" t="str">
        <f t="shared" si="5"/>
        <v>HOLD</v>
      </c>
      <c r="N1376" s="1">
        <f t="shared" si="6"/>
        <v>1019.6</v>
      </c>
      <c r="O1376" s="1">
        <f t="shared" si="9"/>
        <v>0</v>
      </c>
    </row>
    <row r="1377" ht="14.25" customHeight="1">
      <c r="A1377" s="4">
        <v>43203.0</v>
      </c>
      <c r="B1377" s="1">
        <v>2475.4</v>
      </c>
      <c r="C1377" s="1">
        <v>2518.6</v>
      </c>
      <c r="D1377" s="1">
        <v>2475.4</v>
      </c>
      <c r="E1377" s="1">
        <v>2509.55</v>
      </c>
      <c r="F1377" s="1">
        <v>1140154.0</v>
      </c>
      <c r="G1377" s="1">
        <f t="shared" si="1"/>
        <v>2501.183333</v>
      </c>
      <c r="H1377" s="13">
        <f t="shared" si="2"/>
        <v>2851734182</v>
      </c>
      <c r="I1377" s="1">
        <f t="shared" si="7"/>
        <v>2881264601103</v>
      </c>
      <c r="J1377" s="1">
        <f t="shared" si="8"/>
        <v>1954905823</v>
      </c>
      <c r="K1377" s="15">
        <f t="shared" si="3"/>
        <v>1473.863634</v>
      </c>
      <c r="L1377" s="1" t="str">
        <f t="shared" si="4"/>
        <v>SELL</v>
      </c>
      <c r="M1377" s="1" t="str">
        <f t="shared" si="5"/>
        <v>HOLD</v>
      </c>
      <c r="N1377" s="1">
        <f t="shared" si="6"/>
        <v>1019.6</v>
      </c>
      <c r="O1377" s="1">
        <f t="shared" si="9"/>
        <v>0</v>
      </c>
    </row>
    <row r="1378" ht="14.25" customHeight="1">
      <c r="A1378" s="4">
        <v>43206.0</v>
      </c>
      <c r="B1378" s="1">
        <v>2511.0</v>
      </c>
      <c r="C1378" s="1">
        <v>2515.0</v>
      </c>
      <c r="D1378" s="1">
        <v>2490.0</v>
      </c>
      <c r="E1378" s="1">
        <v>2499.5</v>
      </c>
      <c r="F1378" s="1">
        <v>851637.0</v>
      </c>
      <c r="G1378" s="1">
        <f t="shared" si="1"/>
        <v>2501.5</v>
      </c>
      <c r="H1378" s="13">
        <f t="shared" si="2"/>
        <v>2130369956</v>
      </c>
      <c r="I1378" s="14">
        <f t="shared" si="7"/>
        <v>2883394971059</v>
      </c>
      <c r="J1378" s="1">
        <f t="shared" si="8"/>
        <v>1955757460</v>
      </c>
      <c r="K1378" s="15">
        <f t="shared" si="3"/>
        <v>1474.31112</v>
      </c>
      <c r="L1378" s="1" t="str">
        <f t="shared" si="4"/>
        <v>SELL</v>
      </c>
      <c r="M1378" s="1" t="str">
        <f t="shared" si="5"/>
        <v>HOLD</v>
      </c>
      <c r="N1378" s="1">
        <f t="shared" si="6"/>
        <v>1019.6</v>
      </c>
      <c r="O1378" s="1">
        <f t="shared" si="9"/>
        <v>0</v>
      </c>
    </row>
    <row r="1379" ht="14.25" customHeight="1">
      <c r="A1379" s="4">
        <v>43207.0</v>
      </c>
      <c r="B1379" s="1">
        <v>2501.0</v>
      </c>
      <c r="C1379" s="1">
        <v>2549.95</v>
      </c>
      <c r="D1379" s="1">
        <v>2500.0</v>
      </c>
      <c r="E1379" s="1">
        <v>2545.75</v>
      </c>
      <c r="F1379" s="1">
        <v>1001830.0</v>
      </c>
      <c r="G1379" s="1">
        <f t="shared" si="1"/>
        <v>2531.9</v>
      </c>
      <c r="H1379" s="13">
        <f t="shared" si="2"/>
        <v>2536533377</v>
      </c>
      <c r="I1379" s="1">
        <f t="shared" si="7"/>
        <v>2885931504436</v>
      </c>
      <c r="J1379" s="1">
        <f t="shared" si="8"/>
        <v>1956759290</v>
      </c>
      <c r="K1379" s="15">
        <f t="shared" si="3"/>
        <v>1474.852589</v>
      </c>
      <c r="L1379" s="1" t="str">
        <f t="shared" si="4"/>
        <v>SELL</v>
      </c>
      <c r="M1379" s="1" t="str">
        <f t="shared" si="5"/>
        <v>HOLD</v>
      </c>
      <c r="N1379" s="1">
        <f t="shared" si="6"/>
        <v>1019.6</v>
      </c>
      <c r="O1379" s="1">
        <f t="shared" si="9"/>
        <v>0</v>
      </c>
    </row>
    <row r="1380" ht="14.25" customHeight="1">
      <c r="A1380" s="4">
        <v>43208.0</v>
      </c>
      <c r="B1380" s="1">
        <v>2543.7</v>
      </c>
      <c r="C1380" s="1">
        <v>2558.85</v>
      </c>
      <c r="D1380" s="1">
        <v>2526.6</v>
      </c>
      <c r="E1380" s="1">
        <v>2540.2</v>
      </c>
      <c r="F1380" s="1">
        <v>728304.0</v>
      </c>
      <c r="G1380" s="1">
        <f t="shared" si="1"/>
        <v>2541.883333</v>
      </c>
      <c r="H1380" s="13">
        <f t="shared" si="2"/>
        <v>1851263799</v>
      </c>
      <c r="I1380" s="14">
        <f t="shared" si="7"/>
        <v>2887782768235</v>
      </c>
      <c r="J1380" s="1">
        <f t="shared" si="8"/>
        <v>1957487594</v>
      </c>
      <c r="K1380" s="15">
        <f t="shared" si="3"/>
        <v>1475.249589</v>
      </c>
      <c r="L1380" s="1" t="str">
        <f t="shared" si="4"/>
        <v>SELL</v>
      </c>
      <c r="M1380" s="1" t="str">
        <f t="shared" si="5"/>
        <v>HOLD</v>
      </c>
      <c r="N1380" s="1">
        <f t="shared" si="6"/>
        <v>1019.6</v>
      </c>
      <c r="O1380" s="1">
        <f t="shared" si="9"/>
        <v>0</v>
      </c>
    </row>
    <row r="1381" ht="14.25" customHeight="1">
      <c r="A1381" s="4">
        <v>43209.0</v>
      </c>
      <c r="B1381" s="1">
        <v>2546.8</v>
      </c>
      <c r="C1381" s="1">
        <v>2570.1</v>
      </c>
      <c r="D1381" s="1">
        <v>2543.3</v>
      </c>
      <c r="E1381" s="1">
        <v>2564.4</v>
      </c>
      <c r="F1381" s="1">
        <v>535263.0</v>
      </c>
      <c r="G1381" s="1">
        <f t="shared" si="1"/>
        <v>2559.266667</v>
      </c>
      <c r="H1381" s="13">
        <f t="shared" si="2"/>
        <v>1369880754</v>
      </c>
      <c r="I1381" s="1">
        <f t="shared" si="7"/>
        <v>2889152648989</v>
      </c>
      <c r="J1381" s="1">
        <f t="shared" si="8"/>
        <v>1958022857</v>
      </c>
      <c r="K1381" s="15">
        <f t="shared" si="3"/>
        <v>1475.545926</v>
      </c>
      <c r="L1381" s="1" t="str">
        <f t="shared" si="4"/>
        <v>SELL</v>
      </c>
      <c r="M1381" s="1" t="str">
        <f t="shared" si="5"/>
        <v>HOLD</v>
      </c>
      <c r="N1381" s="1">
        <f t="shared" si="6"/>
        <v>1019.6</v>
      </c>
      <c r="O1381" s="1">
        <f t="shared" si="9"/>
        <v>0</v>
      </c>
    </row>
    <row r="1382" ht="14.25" customHeight="1">
      <c r="A1382" s="4">
        <v>43210.0</v>
      </c>
      <c r="B1382" s="1">
        <v>2564.0</v>
      </c>
      <c r="C1382" s="1">
        <v>2583.9</v>
      </c>
      <c r="D1382" s="1">
        <v>2551.9</v>
      </c>
      <c r="E1382" s="1">
        <v>2579.15</v>
      </c>
      <c r="F1382" s="1">
        <v>426893.0</v>
      </c>
      <c r="G1382" s="1">
        <f t="shared" si="1"/>
        <v>2571.65</v>
      </c>
      <c r="H1382" s="13">
        <f t="shared" si="2"/>
        <v>1097819383</v>
      </c>
      <c r="I1382" s="14">
        <f t="shared" si="7"/>
        <v>2890250468372</v>
      </c>
      <c r="J1382" s="1">
        <f t="shared" si="8"/>
        <v>1958449750</v>
      </c>
      <c r="K1382" s="15">
        <f t="shared" si="3"/>
        <v>1475.784849</v>
      </c>
      <c r="L1382" s="1" t="str">
        <f t="shared" si="4"/>
        <v>SELL</v>
      </c>
      <c r="M1382" s="1" t="str">
        <f t="shared" si="5"/>
        <v>HOLD</v>
      </c>
      <c r="N1382" s="1">
        <f t="shared" si="6"/>
        <v>1019.6</v>
      </c>
      <c r="O1382" s="1">
        <f t="shared" si="9"/>
        <v>0</v>
      </c>
    </row>
    <row r="1383" ht="14.25" customHeight="1">
      <c r="A1383" s="4">
        <v>43213.0</v>
      </c>
      <c r="B1383" s="1">
        <v>2576.0</v>
      </c>
      <c r="C1383" s="1">
        <v>2600.35</v>
      </c>
      <c r="D1383" s="1">
        <v>2555.1</v>
      </c>
      <c r="E1383" s="1">
        <v>2561.4</v>
      </c>
      <c r="F1383" s="1">
        <v>637250.0</v>
      </c>
      <c r="G1383" s="1">
        <f t="shared" si="1"/>
        <v>2572.283333</v>
      </c>
      <c r="H1383" s="13">
        <f t="shared" si="2"/>
        <v>1639187554</v>
      </c>
      <c r="I1383" s="1">
        <f t="shared" si="7"/>
        <v>2891889655926</v>
      </c>
      <c r="J1383" s="1">
        <f t="shared" si="8"/>
        <v>1959087000</v>
      </c>
      <c r="K1383" s="15">
        <f t="shared" si="3"/>
        <v>1476.141517</v>
      </c>
      <c r="L1383" s="1" t="str">
        <f t="shared" si="4"/>
        <v>SELL</v>
      </c>
      <c r="M1383" s="1" t="str">
        <f t="shared" si="5"/>
        <v>HOLD</v>
      </c>
      <c r="N1383" s="1">
        <f t="shared" si="6"/>
        <v>1019.6</v>
      </c>
      <c r="O1383" s="1">
        <f t="shared" si="9"/>
        <v>0</v>
      </c>
    </row>
    <row r="1384" ht="14.25" customHeight="1">
      <c r="A1384" s="4">
        <v>43214.0</v>
      </c>
      <c r="B1384" s="1">
        <v>2561.0</v>
      </c>
      <c r="C1384" s="1">
        <v>2569.0</v>
      </c>
      <c r="D1384" s="1">
        <v>2521.05</v>
      </c>
      <c r="E1384" s="1">
        <v>2528.05</v>
      </c>
      <c r="F1384" s="1">
        <v>660314.0</v>
      </c>
      <c r="G1384" s="1">
        <f t="shared" si="1"/>
        <v>2539.366667</v>
      </c>
      <c r="H1384" s="13">
        <f t="shared" si="2"/>
        <v>1676779361</v>
      </c>
      <c r="I1384" s="14">
        <f t="shared" si="7"/>
        <v>2893566435287</v>
      </c>
      <c r="J1384" s="1">
        <f t="shared" si="8"/>
        <v>1959747314</v>
      </c>
      <c r="K1384" s="15">
        <f t="shared" si="3"/>
        <v>1476.499758</v>
      </c>
      <c r="L1384" s="1" t="str">
        <f t="shared" si="4"/>
        <v>SELL</v>
      </c>
      <c r="M1384" s="1" t="str">
        <f t="shared" si="5"/>
        <v>HOLD</v>
      </c>
      <c r="N1384" s="1">
        <f t="shared" si="6"/>
        <v>1019.6</v>
      </c>
      <c r="O1384" s="1">
        <f t="shared" si="9"/>
        <v>0</v>
      </c>
    </row>
    <row r="1385" ht="14.25" customHeight="1">
      <c r="A1385" s="4">
        <v>43215.0</v>
      </c>
      <c r="B1385" s="1">
        <v>2517.5</v>
      </c>
      <c r="C1385" s="1">
        <v>2537.85</v>
      </c>
      <c r="D1385" s="1">
        <v>2483.0</v>
      </c>
      <c r="E1385" s="1">
        <v>2488.6</v>
      </c>
      <c r="F1385" s="1">
        <v>748390.0</v>
      </c>
      <c r="G1385" s="1">
        <f t="shared" si="1"/>
        <v>2503.15</v>
      </c>
      <c r="H1385" s="13">
        <f t="shared" si="2"/>
        <v>1873332429</v>
      </c>
      <c r="I1385" s="1">
        <f t="shared" si="7"/>
        <v>2895439767716</v>
      </c>
      <c r="J1385" s="1">
        <f t="shared" si="8"/>
        <v>1960495704</v>
      </c>
      <c r="K1385" s="15">
        <f t="shared" si="3"/>
        <v>1476.891667</v>
      </c>
      <c r="L1385" s="1" t="str">
        <f t="shared" si="4"/>
        <v>SELL</v>
      </c>
      <c r="M1385" s="1" t="str">
        <f t="shared" si="5"/>
        <v>HOLD</v>
      </c>
      <c r="N1385" s="1">
        <f t="shared" si="6"/>
        <v>1019.6</v>
      </c>
      <c r="O1385" s="1">
        <f t="shared" si="9"/>
        <v>0</v>
      </c>
    </row>
    <row r="1386" ht="14.25" customHeight="1">
      <c r="A1386" s="4">
        <v>43216.0</v>
      </c>
      <c r="B1386" s="1">
        <v>2497.5</v>
      </c>
      <c r="C1386" s="1">
        <v>2516.5</v>
      </c>
      <c r="D1386" s="1">
        <v>2492.1</v>
      </c>
      <c r="E1386" s="1">
        <v>2505.15</v>
      </c>
      <c r="F1386" s="1">
        <v>787486.0</v>
      </c>
      <c r="G1386" s="1">
        <f t="shared" si="1"/>
        <v>2504.583333</v>
      </c>
      <c r="H1386" s="13">
        <f t="shared" si="2"/>
        <v>1972324311</v>
      </c>
      <c r="I1386" s="14">
        <f t="shared" si="7"/>
        <v>2897412092027</v>
      </c>
      <c r="J1386" s="1">
        <f t="shared" si="8"/>
        <v>1961283190</v>
      </c>
      <c r="K1386" s="15">
        <f t="shared" si="3"/>
        <v>1477.304301</v>
      </c>
      <c r="L1386" s="1" t="str">
        <f t="shared" si="4"/>
        <v>SELL</v>
      </c>
      <c r="M1386" s="1" t="str">
        <f t="shared" si="5"/>
        <v>HOLD</v>
      </c>
      <c r="N1386" s="1">
        <f t="shared" si="6"/>
        <v>1019.6</v>
      </c>
      <c r="O1386" s="1">
        <f t="shared" si="9"/>
        <v>0</v>
      </c>
    </row>
    <row r="1387" ht="14.25" customHeight="1">
      <c r="A1387" s="4">
        <v>43217.0</v>
      </c>
      <c r="B1387" s="1">
        <v>2488.0</v>
      </c>
      <c r="C1387" s="1">
        <v>2505.0</v>
      </c>
      <c r="D1387" s="1">
        <v>2481.15</v>
      </c>
      <c r="E1387" s="1">
        <v>2497.05</v>
      </c>
      <c r="F1387" s="1">
        <v>1001869.0</v>
      </c>
      <c r="G1387" s="1">
        <f t="shared" si="1"/>
        <v>2494.4</v>
      </c>
      <c r="H1387" s="13">
        <f t="shared" si="2"/>
        <v>2499062034</v>
      </c>
      <c r="I1387" s="1">
        <f t="shared" si="7"/>
        <v>2899911154060</v>
      </c>
      <c r="J1387" s="1">
        <f t="shared" si="8"/>
        <v>1962285059</v>
      </c>
      <c r="K1387" s="15">
        <f t="shared" si="3"/>
        <v>1477.823592</v>
      </c>
      <c r="L1387" s="1" t="str">
        <f t="shared" si="4"/>
        <v>SELL</v>
      </c>
      <c r="M1387" s="1" t="str">
        <f t="shared" si="5"/>
        <v>HOLD</v>
      </c>
      <c r="N1387" s="1">
        <f t="shared" si="6"/>
        <v>1019.6</v>
      </c>
      <c r="O1387" s="1">
        <f t="shared" si="9"/>
        <v>0</v>
      </c>
    </row>
    <row r="1388" ht="14.25" customHeight="1">
      <c r="A1388" s="4">
        <v>43220.0</v>
      </c>
      <c r="B1388" s="1">
        <v>2499.5</v>
      </c>
      <c r="C1388" s="1">
        <v>2519.0</v>
      </c>
      <c r="D1388" s="1">
        <v>2492.15</v>
      </c>
      <c r="E1388" s="1">
        <v>2502.05</v>
      </c>
      <c r="F1388" s="1">
        <v>945594.0</v>
      </c>
      <c r="G1388" s="1">
        <f t="shared" si="1"/>
        <v>2504.4</v>
      </c>
      <c r="H1388" s="13">
        <f t="shared" si="2"/>
        <v>2368145614</v>
      </c>
      <c r="I1388" s="14">
        <f t="shared" si="7"/>
        <v>2902279299674</v>
      </c>
      <c r="J1388" s="1">
        <f t="shared" si="8"/>
        <v>1963230653</v>
      </c>
      <c r="K1388" s="15">
        <f t="shared" si="3"/>
        <v>1478.318044</v>
      </c>
      <c r="L1388" s="1" t="str">
        <f t="shared" si="4"/>
        <v>SELL</v>
      </c>
      <c r="M1388" s="1" t="str">
        <f t="shared" si="5"/>
        <v>HOLD</v>
      </c>
      <c r="N1388" s="1">
        <f t="shared" si="6"/>
        <v>1019.6</v>
      </c>
      <c r="O1388" s="1">
        <f t="shared" si="9"/>
        <v>0</v>
      </c>
    </row>
    <row r="1389" ht="14.25" customHeight="1">
      <c r="A1389" s="4">
        <v>43221.0</v>
      </c>
      <c r="B1389" s="1">
        <v>2511.0</v>
      </c>
      <c r="C1389" s="1">
        <v>2515.05</v>
      </c>
      <c r="D1389" s="1">
        <v>2483.5</v>
      </c>
      <c r="E1389" s="1">
        <v>2506.75</v>
      </c>
      <c r="F1389" s="1">
        <v>1206659.0</v>
      </c>
      <c r="G1389" s="1">
        <f t="shared" si="1"/>
        <v>2501.766667</v>
      </c>
      <c r="H1389" s="13">
        <f t="shared" si="2"/>
        <v>3018779264</v>
      </c>
      <c r="I1389" s="1">
        <f t="shared" si="7"/>
        <v>2905298078938</v>
      </c>
      <c r="J1389" s="1">
        <f t="shared" si="8"/>
        <v>1964437312</v>
      </c>
      <c r="K1389" s="15">
        <f t="shared" si="3"/>
        <v>1478.946699</v>
      </c>
      <c r="L1389" s="1" t="str">
        <f t="shared" si="4"/>
        <v>SELL</v>
      </c>
      <c r="M1389" s="1" t="str">
        <f t="shared" si="5"/>
        <v>HOLD</v>
      </c>
      <c r="N1389" s="1">
        <f t="shared" si="6"/>
        <v>1019.6</v>
      </c>
      <c r="O1389" s="1">
        <f t="shared" si="9"/>
        <v>0</v>
      </c>
    </row>
    <row r="1390" ht="14.25" customHeight="1">
      <c r="A1390" s="4">
        <v>43222.0</v>
      </c>
      <c r="B1390" s="1">
        <v>2516.05</v>
      </c>
      <c r="C1390" s="1">
        <v>2516.8</v>
      </c>
      <c r="D1390" s="1">
        <v>2472.8</v>
      </c>
      <c r="E1390" s="1">
        <v>2480.65</v>
      </c>
      <c r="F1390" s="1">
        <v>1385287.0</v>
      </c>
      <c r="G1390" s="1">
        <f t="shared" si="1"/>
        <v>2490.083333</v>
      </c>
      <c r="H1390" s="13">
        <f t="shared" si="2"/>
        <v>3449480071</v>
      </c>
      <c r="I1390" s="14">
        <f t="shared" si="7"/>
        <v>2908747559009</v>
      </c>
      <c r="J1390" s="1">
        <f t="shared" si="8"/>
        <v>1965822599</v>
      </c>
      <c r="K1390" s="15">
        <f t="shared" si="3"/>
        <v>1479.659233</v>
      </c>
      <c r="L1390" s="1" t="str">
        <f t="shared" si="4"/>
        <v>SELL</v>
      </c>
      <c r="M1390" s="1" t="str">
        <f t="shared" si="5"/>
        <v>HOLD</v>
      </c>
      <c r="N1390" s="1">
        <f t="shared" si="6"/>
        <v>1019.6</v>
      </c>
      <c r="O1390" s="1">
        <f t="shared" si="9"/>
        <v>0</v>
      </c>
    </row>
    <row r="1391" ht="14.25" customHeight="1">
      <c r="A1391" s="4">
        <v>43223.0</v>
      </c>
      <c r="B1391" s="1">
        <v>2489.9</v>
      </c>
      <c r="C1391" s="1">
        <v>2519.0</v>
      </c>
      <c r="D1391" s="1">
        <v>2487.0</v>
      </c>
      <c r="E1391" s="1">
        <v>2510.75</v>
      </c>
      <c r="F1391" s="1">
        <v>981888.0</v>
      </c>
      <c r="G1391" s="1">
        <f t="shared" si="1"/>
        <v>2505.583333</v>
      </c>
      <c r="H1391" s="13">
        <f t="shared" si="2"/>
        <v>2460202208</v>
      </c>
      <c r="I1391" s="1">
        <f t="shared" si="7"/>
        <v>2911207761217</v>
      </c>
      <c r="J1391" s="1">
        <f t="shared" si="8"/>
        <v>1966804487</v>
      </c>
      <c r="K1391" s="15">
        <f t="shared" si="3"/>
        <v>1480.171405</v>
      </c>
      <c r="L1391" s="1" t="str">
        <f t="shared" si="4"/>
        <v>SELL</v>
      </c>
      <c r="M1391" s="1" t="str">
        <f t="shared" si="5"/>
        <v>HOLD</v>
      </c>
      <c r="N1391" s="1">
        <f t="shared" si="6"/>
        <v>1019.6</v>
      </c>
      <c r="O1391" s="1">
        <f t="shared" si="9"/>
        <v>0</v>
      </c>
    </row>
    <row r="1392" ht="14.25" customHeight="1">
      <c r="A1392" s="4">
        <v>43224.0</v>
      </c>
      <c r="B1392" s="1">
        <v>2503.4</v>
      </c>
      <c r="C1392" s="1">
        <v>2525.0</v>
      </c>
      <c r="D1392" s="1">
        <v>2500.9</v>
      </c>
      <c r="E1392" s="1">
        <v>2509.6</v>
      </c>
      <c r="F1392" s="1">
        <v>589662.0</v>
      </c>
      <c r="G1392" s="1">
        <f t="shared" si="1"/>
        <v>2511.833333</v>
      </c>
      <c r="H1392" s="13">
        <f t="shared" si="2"/>
        <v>1481132667</v>
      </c>
      <c r="I1392" s="14">
        <f t="shared" si="7"/>
        <v>2912688893884</v>
      </c>
      <c r="J1392" s="1">
        <f t="shared" si="8"/>
        <v>1967394149</v>
      </c>
      <c r="K1392" s="15">
        <f t="shared" si="3"/>
        <v>1480.480612</v>
      </c>
      <c r="L1392" s="1" t="str">
        <f t="shared" si="4"/>
        <v>SELL</v>
      </c>
      <c r="M1392" s="1" t="str">
        <f t="shared" si="5"/>
        <v>HOLD</v>
      </c>
      <c r="N1392" s="1">
        <f t="shared" si="6"/>
        <v>1019.6</v>
      </c>
      <c r="O1392" s="1">
        <f t="shared" si="9"/>
        <v>0</v>
      </c>
    </row>
    <row r="1393" ht="14.25" customHeight="1">
      <c r="A1393" s="4">
        <v>43227.0</v>
      </c>
      <c r="B1393" s="1">
        <v>2510.4</v>
      </c>
      <c r="C1393" s="1">
        <v>2523.0</v>
      </c>
      <c r="D1393" s="1">
        <v>2486.0</v>
      </c>
      <c r="E1393" s="1">
        <v>2508.9</v>
      </c>
      <c r="F1393" s="1">
        <v>1171346.0</v>
      </c>
      <c r="G1393" s="1">
        <f t="shared" si="1"/>
        <v>2505.966667</v>
      </c>
      <c r="H1393" s="13">
        <f t="shared" si="2"/>
        <v>2935354031</v>
      </c>
      <c r="I1393" s="1">
        <f t="shared" si="7"/>
        <v>2915624247915</v>
      </c>
      <c r="J1393" s="1">
        <f t="shared" si="8"/>
        <v>1968565495</v>
      </c>
      <c r="K1393" s="15">
        <f t="shared" si="3"/>
        <v>1481.090802</v>
      </c>
      <c r="L1393" s="1" t="str">
        <f t="shared" si="4"/>
        <v>SELL</v>
      </c>
      <c r="M1393" s="1" t="str">
        <f t="shared" si="5"/>
        <v>HOLD</v>
      </c>
      <c r="N1393" s="1">
        <f t="shared" si="6"/>
        <v>1019.6</v>
      </c>
      <c r="O1393" s="1">
        <f t="shared" si="9"/>
        <v>0</v>
      </c>
    </row>
    <row r="1394" ht="14.25" customHeight="1">
      <c r="A1394" s="4">
        <v>43228.0</v>
      </c>
      <c r="B1394" s="1">
        <v>2520.0</v>
      </c>
      <c r="C1394" s="1">
        <v>2550.0</v>
      </c>
      <c r="D1394" s="1">
        <v>2511.0</v>
      </c>
      <c r="E1394" s="1">
        <v>2547.15</v>
      </c>
      <c r="F1394" s="1">
        <v>494497.0</v>
      </c>
      <c r="G1394" s="1">
        <f t="shared" si="1"/>
        <v>2536.05</v>
      </c>
      <c r="H1394" s="13">
        <f t="shared" si="2"/>
        <v>1254069117</v>
      </c>
      <c r="I1394" s="14">
        <f t="shared" si="7"/>
        <v>2916878317032</v>
      </c>
      <c r="J1394" s="1">
        <f t="shared" si="8"/>
        <v>1969059992</v>
      </c>
      <c r="K1394" s="15">
        <f t="shared" si="3"/>
        <v>1481.355738</v>
      </c>
      <c r="L1394" s="1" t="str">
        <f t="shared" si="4"/>
        <v>SELL</v>
      </c>
      <c r="M1394" s="1" t="str">
        <f t="shared" si="5"/>
        <v>HOLD</v>
      </c>
      <c r="N1394" s="1">
        <f t="shared" si="6"/>
        <v>1019.6</v>
      </c>
      <c r="O1394" s="1">
        <f t="shared" si="9"/>
        <v>0</v>
      </c>
    </row>
    <row r="1395" ht="14.25" customHeight="1">
      <c r="A1395" s="4">
        <v>43229.0</v>
      </c>
      <c r="B1395" s="1">
        <v>2565.0</v>
      </c>
      <c r="C1395" s="1">
        <v>2583.0</v>
      </c>
      <c r="D1395" s="1">
        <v>2550.1</v>
      </c>
      <c r="E1395" s="1">
        <v>2573.3</v>
      </c>
      <c r="F1395" s="1">
        <v>1105683.0</v>
      </c>
      <c r="G1395" s="1">
        <f t="shared" si="1"/>
        <v>2568.8</v>
      </c>
      <c r="H1395" s="13">
        <f t="shared" si="2"/>
        <v>2840278490</v>
      </c>
      <c r="I1395" s="1">
        <f t="shared" si="7"/>
        <v>2919718595522</v>
      </c>
      <c r="J1395" s="1">
        <f t="shared" si="8"/>
        <v>1970165675</v>
      </c>
      <c r="K1395" s="15">
        <f t="shared" si="3"/>
        <v>1481.966026</v>
      </c>
      <c r="L1395" s="1" t="str">
        <f t="shared" si="4"/>
        <v>SELL</v>
      </c>
      <c r="M1395" s="1" t="str">
        <f t="shared" si="5"/>
        <v>HOLD</v>
      </c>
      <c r="N1395" s="1">
        <f t="shared" si="6"/>
        <v>1019.6</v>
      </c>
      <c r="O1395" s="1">
        <f t="shared" si="9"/>
        <v>0</v>
      </c>
    </row>
    <row r="1396" ht="14.25" customHeight="1">
      <c r="A1396" s="4">
        <v>43230.0</v>
      </c>
      <c r="B1396" s="1">
        <v>2573.0</v>
      </c>
      <c r="C1396" s="1">
        <v>2573.0</v>
      </c>
      <c r="D1396" s="1">
        <v>2547.0</v>
      </c>
      <c r="E1396" s="1">
        <v>2552.05</v>
      </c>
      <c r="F1396" s="1">
        <v>594253.0</v>
      </c>
      <c r="G1396" s="1">
        <f t="shared" si="1"/>
        <v>2557.35</v>
      </c>
      <c r="H1396" s="13">
        <f t="shared" si="2"/>
        <v>1519712910</v>
      </c>
      <c r="I1396" s="14">
        <f t="shared" si="7"/>
        <v>2921238308432</v>
      </c>
      <c r="J1396" s="1">
        <f t="shared" si="8"/>
        <v>1970759928</v>
      </c>
      <c r="K1396" s="15">
        <f t="shared" si="3"/>
        <v>1482.290292</v>
      </c>
      <c r="L1396" s="1" t="str">
        <f t="shared" si="4"/>
        <v>SELL</v>
      </c>
      <c r="M1396" s="1" t="str">
        <f t="shared" si="5"/>
        <v>HOLD</v>
      </c>
      <c r="N1396" s="1">
        <f t="shared" si="6"/>
        <v>1019.6</v>
      </c>
      <c r="O1396" s="1">
        <f t="shared" si="9"/>
        <v>0</v>
      </c>
    </row>
    <row r="1397" ht="14.25" customHeight="1">
      <c r="A1397" s="4">
        <v>43231.0</v>
      </c>
      <c r="B1397" s="1">
        <v>2572.0</v>
      </c>
      <c r="C1397" s="1">
        <v>2589.0</v>
      </c>
      <c r="D1397" s="1">
        <v>2556.6</v>
      </c>
      <c r="E1397" s="1">
        <v>2572.1</v>
      </c>
      <c r="F1397" s="1">
        <v>715591.0</v>
      </c>
      <c r="G1397" s="1">
        <f t="shared" si="1"/>
        <v>2572.566667</v>
      </c>
      <c r="H1397" s="13">
        <f t="shared" si="2"/>
        <v>1840905554</v>
      </c>
      <c r="I1397" s="1">
        <f t="shared" si="7"/>
        <v>2923079213985</v>
      </c>
      <c r="J1397" s="1">
        <f t="shared" si="8"/>
        <v>1971475519</v>
      </c>
      <c r="K1397" s="15">
        <f t="shared" si="3"/>
        <v>1482.686032</v>
      </c>
      <c r="L1397" s="1" t="str">
        <f t="shared" si="4"/>
        <v>SELL</v>
      </c>
      <c r="M1397" s="1" t="str">
        <f t="shared" si="5"/>
        <v>HOLD</v>
      </c>
      <c r="N1397" s="1">
        <f t="shared" si="6"/>
        <v>1019.6</v>
      </c>
      <c r="O1397" s="1">
        <f t="shared" si="9"/>
        <v>0</v>
      </c>
    </row>
    <row r="1398" ht="14.25" customHeight="1">
      <c r="A1398" s="4">
        <v>43234.0</v>
      </c>
      <c r="B1398" s="1">
        <v>2578.0</v>
      </c>
      <c r="C1398" s="1">
        <v>2610.0</v>
      </c>
      <c r="D1398" s="1">
        <v>2542.1</v>
      </c>
      <c r="E1398" s="1">
        <v>2604.2</v>
      </c>
      <c r="F1398" s="1">
        <v>1100153.0</v>
      </c>
      <c r="G1398" s="1">
        <f t="shared" si="1"/>
        <v>2585.433333</v>
      </c>
      <c r="H1398" s="13">
        <f t="shared" si="2"/>
        <v>2844372238</v>
      </c>
      <c r="I1398" s="14">
        <f t="shared" si="7"/>
        <v>2925923586223</v>
      </c>
      <c r="J1398" s="1">
        <f t="shared" si="8"/>
        <v>1972575672</v>
      </c>
      <c r="K1398" s="15">
        <f t="shared" si="3"/>
        <v>1483.301061</v>
      </c>
      <c r="L1398" s="1" t="str">
        <f t="shared" si="4"/>
        <v>SELL</v>
      </c>
      <c r="M1398" s="1" t="str">
        <f t="shared" si="5"/>
        <v>HOLD</v>
      </c>
      <c r="N1398" s="1">
        <f t="shared" si="6"/>
        <v>1019.6</v>
      </c>
      <c r="O1398" s="1">
        <f t="shared" si="9"/>
        <v>0</v>
      </c>
    </row>
    <row r="1399" ht="14.25" customHeight="1">
      <c r="A1399" s="4">
        <v>43235.0</v>
      </c>
      <c r="B1399" s="1">
        <v>2603.1</v>
      </c>
      <c r="C1399" s="1">
        <v>2691.4</v>
      </c>
      <c r="D1399" s="1">
        <v>2602.0</v>
      </c>
      <c r="E1399" s="1">
        <v>2671.7</v>
      </c>
      <c r="F1399" s="1">
        <v>1739892.0</v>
      </c>
      <c r="G1399" s="1">
        <f t="shared" si="1"/>
        <v>2655.033333</v>
      </c>
      <c r="H1399" s="13">
        <f t="shared" si="2"/>
        <v>4619471256</v>
      </c>
      <c r="I1399" s="1">
        <f t="shared" si="7"/>
        <v>2930543057480</v>
      </c>
      <c r="J1399" s="1">
        <f t="shared" si="8"/>
        <v>1974315564</v>
      </c>
      <c r="K1399" s="15">
        <f t="shared" si="3"/>
        <v>1484.333665</v>
      </c>
      <c r="L1399" s="1" t="str">
        <f t="shared" si="4"/>
        <v>SELL</v>
      </c>
      <c r="M1399" s="1" t="str">
        <f t="shared" si="5"/>
        <v>HOLD</v>
      </c>
      <c r="N1399" s="1">
        <f t="shared" si="6"/>
        <v>1019.6</v>
      </c>
      <c r="O1399" s="1">
        <f t="shared" si="9"/>
        <v>0</v>
      </c>
    </row>
    <row r="1400" ht="14.25" customHeight="1">
      <c r="A1400" s="4">
        <v>43236.0</v>
      </c>
      <c r="B1400" s="1">
        <v>2670.0</v>
      </c>
      <c r="C1400" s="1">
        <v>2684.0</v>
      </c>
      <c r="D1400" s="1">
        <v>2556.0</v>
      </c>
      <c r="E1400" s="1">
        <v>2635.6</v>
      </c>
      <c r="F1400" s="1">
        <v>703213.0</v>
      </c>
      <c r="G1400" s="1">
        <f t="shared" si="1"/>
        <v>2625.2</v>
      </c>
      <c r="H1400" s="13">
        <f t="shared" si="2"/>
        <v>1846074768</v>
      </c>
      <c r="I1400" s="14">
        <f t="shared" si="7"/>
        <v>2932389132247</v>
      </c>
      <c r="J1400" s="1">
        <f t="shared" si="8"/>
        <v>1975018777</v>
      </c>
      <c r="K1400" s="15">
        <f t="shared" si="3"/>
        <v>1484.739875</v>
      </c>
      <c r="L1400" s="1" t="str">
        <f t="shared" si="4"/>
        <v>SELL</v>
      </c>
      <c r="M1400" s="1" t="str">
        <f t="shared" si="5"/>
        <v>HOLD</v>
      </c>
      <c r="N1400" s="1">
        <f t="shared" si="6"/>
        <v>1019.6</v>
      </c>
      <c r="O1400" s="1">
        <f t="shared" si="9"/>
        <v>0</v>
      </c>
    </row>
    <row r="1401" ht="14.25" customHeight="1">
      <c r="A1401" s="4">
        <v>43237.0</v>
      </c>
      <c r="B1401" s="1">
        <v>2638.0</v>
      </c>
      <c r="C1401" s="1">
        <v>2719.35</v>
      </c>
      <c r="D1401" s="1">
        <v>2637.1</v>
      </c>
      <c r="E1401" s="1">
        <v>2703.2</v>
      </c>
      <c r="F1401" s="1">
        <v>1146982.0</v>
      </c>
      <c r="G1401" s="1">
        <f t="shared" si="1"/>
        <v>2686.55</v>
      </c>
      <c r="H1401" s="13">
        <f t="shared" si="2"/>
        <v>3081424492</v>
      </c>
      <c r="I1401" s="1">
        <f t="shared" si="7"/>
        <v>2935470556739</v>
      </c>
      <c r="J1401" s="1">
        <f t="shared" si="8"/>
        <v>1976165759</v>
      </c>
      <c r="K1401" s="15">
        <f t="shared" si="3"/>
        <v>1485.437415</v>
      </c>
      <c r="L1401" s="1" t="str">
        <f t="shared" si="4"/>
        <v>SELL</v>
      </c>
      <c r="M1401" s="1" t="str">
        <f t="shared" si="5"/>
        <v>HOLD</v>
      </c>
      <c r="N1401" s="1">
        <f t="shared" si="6"/>
        <v>1019.6</v>
      </c>
      <c r="O1401" s="1">
        <f t="shared" si="9"/>
        <v>0</v>
      </c>
    </row>
    <row r="1402" ht="14.25" customHeight="1">
      <c r="A1402" s="4">
        <v>43238.0</v>
      </c>
      <c r="B1402" s="1">
        <v>2690.1</v>
      </c>
      <c r="C1402" s="1">
        <v>2696.8</v>
      </c>
      <c r="D1402" s="1">
        <v>2655.0</v>
      </c>
      <c r="E1402" s="1">
        <v>2684.75</v>
      </c>
      <c r="F1402" s="1">
        <v>386822.0</v>
      </c>
      <c r="G1402" s="1">
        <f t="shared" si="1"/>
        <v>2678.85</v>
      </c>
      <c r="H1402" s="13">
        <f t="shared" si="2"/>
        <v>1036238115</v>
      </c>
      <c r="I1402" s="14">
        <f t="shared" si="7"/>
        <v>2936506794854</v>
      </c>
      <c r="J1402" s="1">
        <f t="shared" si="8"/>
        <v>1976552581</v>
      </c>
      <c r="K1402" s="15">
        <f t="shared" si="3"/>
        <v>1485.670972</v>
      </c>
      <c r="L1402" s="1" t="str">
        <f t="shared" si="4"/>
        <v>SELL</v>
      </c>
      <c r="M1402" s="1" t="str">
        <f t="shared" si="5"/>
        <v>HOLD</v>
      </c>
      <c r="N1402" s="1">
        <f t="shared" si="6"/>
        <v>1019.6</v>
      </c>
      <c r="O1402" s="1">
        <f t="shared" si="9"/>
        <v>0</v>
      </c>
    </row>
    <row r="1403" ht="14.25" customHeight="1">
      <c r="A1403" s="4">
        <v>43241.0</v>
      </c>
      <c r="B1403" s="1">
        <v>2706.9</v>
      </c>
      <c r="C1403" s="1">
        <v>2749.9</v>
      </c>
      <c r="D1403" s="1">
        <v>2690.0</v>
      </c>
      <c r="E1403" s="1">
        <v>2740.9</v>
      </c>
      <c r="F1403" s="1">
        <v>958463.0</v>
      </c>
      <c r="G1403" s="1">
        <f t="shared" si="1"/>
        <v>2726.933333</v>
      </c>
      <c r="H1403" s="13">
        <f t="shared" si="2"/>
        <v>2613664703</v>
      </c>
      <c r="I1403" s="1">
        <f t="shared" si="7"/>
        <v>2939120459558</v>
      </c>
      <c r="J1403" s="1">
        <f t="shared" si="8"/>
        <v>1977511044</v>
      </c>
      <c r="K1403" s="15">
        <f t="shared" si="3"/>
        <v>1486.272589</v>
      </c>
      <c r="L1403" s="1" t="str">
        <f t="shared" si="4"/>
        <v>SELL</v>
      </c>
      <c r="M1403" s="1" t="str">
        <f t="shared" si="5"/>
        <v>HOLD</v>
      </c>
      <c r="N1403" s="1">
        <f t="shared" si="6"/>
        <v>1019.6</v>
      </c>
      <c r="O1403" s="1">
        <f t="shared" si="9"/>
        <v>0</v>
      </c>
    </row>
    <row r="1404" ht="14.25" customHeight="1">
      <c r="A1404" s="4">
        <v>43242.0</v>
      </c>
      <c r="B1404" s="1">
        <v>2750.0</v>
      </c>
      <c r="C1404" s="1">
        <v>2752.85</v>
      </c>
      <c r="D1404" s="1">
        <v>2721.9</v>
      </c>
      <c r="E1404" s="1">
        <v>2733.6</v>
      </c>
      <c r="F1404" s="1">
        <v>845035.0</v>
      </c>
      <c r="G1404" s="1">
        <f t="shared" si="1"/>
        <v>2736.116667</v>
      </c>
      <c r="H1404" s="13">
        <f t="shared" si="2"/>
        <v>2312114347</v>
      </c>
      <c r="I1404" s="14">
        <f t="shared" si="7"/>
        <v>2941432573905</v>
      </c>
      <c r="J1404" s="1">
        <f t="shared" si="8"/>
        <v>1978356079</v>
      </c>
      <c r="K1404" s="15">
        <f t="shared" si="3"/>
        <v>1486.806448</v>
      </c>
      <c r="L1404" s="1" t="str">
        <f t="shared" si="4"/>
        <v>SELL</v>
      </c>
      <c r="M1404" s="1" t="str">
        <f t="shared" si="5"/>
        <v>HOLD</v>
      </c>
      <c r="N1404" s="1">
        <f t="shared" si="6"/>
        <v>1019.6</v>
      </c>
      <c r="O1404" s="1">
        <f t="shared" si="9"/>
        <v>0</v>
      </c>
    </row>
    <row r="1405" ht="14.25" customHeight="1">
      <c r="A1405" s="4">
        <v>43243.0</v>
      </c>
      <c r="B1405" s="1">
        <v>2745.0</v>
      </c>
      <c r="C1405" s="1">
        <v>2745.0</v>
      </c>
      <c r="D1405" s="1">
        <v>2672.0</v>
      </c>
      <c r="E1405" s="1">
        <v>2686.85</v>
      </c>
      <c r="F1405" s="1">
        <v>1174649.0</v>
      </c>
      <c r="G1405" s="1">
        <f t="shared" si="1"/>
        <v>2701.283333</v>
      </c>
      <c r="H1405" s="13">
        <f t="shared" si="2"/>
        <v>3173059766</v>
      </c>
      <c r="I1405" s="1">
        <f t="shared" si="7"/>
        <v>2944605633671</v>
      </c>
      <c r="J1405" s="1">
        <f t="shared" si="8"/>
        <v>1979530728</v>
      </c>
      <c r="K1405" s="15">
        <f t="shared" si="3"/>
        <v>1487.527115</v>
      </c>
      <c r="L1405" s="1" t="str">
        <f t="shared" si="4"/>
        <v>SELL</v>
      </c>
      <c r="M1405" s="1" t="str">
        <f t="shared" si="5"/>
        <v>HOLD</v>
      </c>
      <c r="N1405" s="1">
        <f t="shared" si="6"/>
        <v>1019.6</v>
      </c>
      <c r="O1405" s="1">
        <f t="shared" si="9"/>
        <v>0</v>
      </c>
    </row>
    <row r="1406" ht="14.25" customHeight="1">
      <c r="A1406" s="4">
        <v>43244.0</v>
      </c>
      <c r="B1406" s="1">
        <v>2712.0</v>
      </c>
      <c r="C1406" s="1">
        <v>2729.9</v>
      </c>
      <c r="D1406" s="1">
        <v>2655.1</v>
      </c>
      <c r="E1406" s="1">
        <v>2676.15</v>
      </c>
      <c r="F1406" s="1">
        <v>1768040.0</v>
      </c>
      <c r="G1406" s="1">
        <f t="shared" si="1"/>
        <v>2687.05</v>
      </c>
      <c r="H1406" s="13">
        <f t="shared" si="2"/>
        <v>4750811882</v>
      </c>
      <c r="I1406" s="14">
        <f t="shared" si="7"/>
        <v>2949356445553</v>
      </c>
      <c r="J1406" s="1">
        <f t="shared" si="8"/>
        <v>1981298768</v>
      </c>
      <c r="K1406" s="15">
        <f t="shared" si="3"/>
        <v>1488.597527</v>
      </c>
      <c r="L1406" s="1" t="str">
        <f t="shared" si="4"/>
        <v>SELL</v>
      </c>
      <c r="M1406" s="1" t="str">
        <f t="shared" si="5"/>
        <v>HOLD</v>
      </c>
      <c r="N1406" s="1">
        <f t="shared" si="6"/>
        <v>1019.6</v>
      </c>
      <c r="O1406" s="1">
        <f t="shared" si="9"/>
        <v>0</v>
      </c>
    </row>
    <row r="1407" ht="14.25" customHeight="1">
      <c r="A1407" s="4">
        <v>43245.0</v>
      </c>
      <c r="B1407" s="1">
        <v>2639.0</v>
      </c>
      <c r="C1407" s="1">
        <v>2645.0</v>
      </c>
      <c r="D1407" s="1">
        <v>2569.1</v>
      </c>
      <c r="E1407" s="1">
        <v>2578.65</v>
      </c>
      <c r="F1407" s="1">
        <v>2346172.0</v>
      </c>
      <c r="G1407" s="1">
        <f t="shared" si="1"/>
        <v>2597.583333</v>
      </c>
      <c r="H1407" s="13">
        <f t="shared" si="2"/>
        <v>6094377284</v>
      </c>
      <c r="I1407" s="1">
        <f t="shared" si="7"/>
        <v>2955450822837</v>
      </c>
      <c r="J1407" s="1">
        <f t="shared" si="8"/>
        <v>1983644940</v>
      </c>
      <c r="K1407" s="15">
        <f t="shared" si="3"/>
        <v>1489.909189</v>
      </c>
      <c r="L1407" s="1" t="str">
        <f t="shared" si="4"/>
        <v>SELL</v>
      </c>
      <c r="M1407" s="1" t="str">
        <f t="shared" si="5"/>
        <v>HOLD</v>
      </c>
      <c r="N1407" s="1">
        <f t="shared" si="6"/>
        <v>1019.6</v>
      </c>
      <c r="O1407" s="1">
        <f t="shared" si="9"/>
        <v>0</v>
      </c>
    </row>
    <row r="1408" ht="14.25" customHeight="1">
      <c r="A1408" s="4">
        <v>43248.0</v>
      </c>
      <c r="B1408" s="1">
        <v>2587.9</v>
      </c>
      <c r="C1408" s="1">
        <v>2622.0</v>
      </c>
      <c r="D1408" s="1">
        <v>2535.5</v>
      </c>
      <c r="E1408" s="1">
        <v>2567.15</v>
      </c>
      <c r="F1408" s="1">
        <v>1962900.0</v>
      </c>
      <c r="G1408" s="1">
        <f t="shared" si="1"/>
        <v>2574.883333</v>
      </c>
      <c r="H1408" s="13">
        <f t="shared" si="2"/>
        <v>5054238495</v>
      </c>
      <c r="I1408" s="14">
        <f t="shared" si="7"/>
        <v>2960505061332</v>
      </c>
      <c r="J1408" s="1">
        <f t="shared" si="8"/>
        <v>1985607840</v>
      </c>
      <c r="K1408" s="15">
        <f t="shared" si="3"/>
        <v>1490.981755</v>
      </c>
      <c r="L1408" s="1" t="str">
        <f t="shared" si="4"/>
        <v>SELL</v>
      </c>
      <c r="M1408" s="1" t="str">
        <f t="shared" si="5"/>
        <v>HOLD</v>
      </c>
      <c r="N1408" s="1">
        <f t="shared" si="6"/>
        <v>1019.6</v>
      </c>
      <c r="O1408" s="1">
        <f t="shared" si="9"/>
        <v>0</v>
      </c>
    </row>
    <row r="1409" ht="14.25" customHeight="1">
      <c r="A1409" s="4">
        <v>43249.0</v>
      </c>
      <c r="B1409" s="1">
        <v>2558.05</v>
      </c>
      <c r="C1409" s="1">
        <v>2639.0</v>
      </c>
      <c r="D1409" s="1">
        <v>2511.95</v>
      </c>
      <c r="E1409" s="1">
        <v>2576.75</v>
      </c>
      <c r="F1409" s="1">
        <v>1608079.0</v>
      </c>
      <c r="G1409" s="1">
        <f t="shared" si="1"/>
        <v>2575.9</v>
      </c>
      <c r="H1409" s="13">
        <f t="shared" si="2"/>
        <v>4142250696</v>
      </c>
      <c r="I1409" s="1">
        <f t="shared" si="7"/>
        <v>2964647312029</v>
      </c>
      <c r="J1409" s="1">
        <f t="shared" si="8"/>
        <v>1987215919</v>
      </c>
      <c r="K1409" s="15">
        <f t="shared" si="3"/>
        <v>1491.859684</v>
      </c>
      <c r="L1409" s="1" t="str">
        <f t="shared" si="4"/>
        <v>SELL</v>
      </c>
      <c r="M1409" s="1" t="str">
        <f t="shared" si="5"/>
        <v>HOLD</v>
      </c>
      <c r="N1409" s="1">
        <f t="shared" si="6"/>
        <v>1019.6</v>
      </c>
      <c r="O1409" s="1">
        <f t="shared" si="9"/>
        <v>0</v>
      </c>
    </row>
    <row r="1410" ht="14.25" customHeight="1">
      <c r="A1410" s="4">
        <v>43250.0</v>
      </c>
      <c r="B1410" s="1">
        <v>2614.9</v>
      </c>
      <c r="C1410" s="1">
        <v>2614.9</v>
      </c>
      <c r="D1410" s="1">
        <v>2545.8</v>
      </c>
      <c r="E1410" s="1">
        <v>2574.65</v>
      </c>
      <c r="F1410" s="1">
        <v>2632399.0</v>
      </c>
      <c r="G1410" s="1">
        <f t="shared" si="1"/>
        <v>2578.45</v>
      </c>
      <c r="H1410" s="13">
        <f t="shared" si="2"/>
        <v>6787509202</v>
      </c>
      <c r="I1410" s="14">
        <f t="shared" si="7"/>
        <v>2971434821230</v>
      </c>
      <c r="J1410" s="1">
        <f t="shared" si="8"/>
        <v>1989848318</v>
      </c>
      <c r="K1410" s="15">
        <f t="shared" si="3"/>
        <v>1493.29715</v>
      </c>
      <c r="L1410" s="1" t="str">
        <f t="shared" si="4"/>
        <v>SELL</v>
      </c>
      <c r="M1410" s="1" t="str">
        <f t="shared" si="5"/>
        <v>HOLD</v>
      </c>
      <c r="N1410" s="1">
        <f t="shared" si="6"/>
        <v>1019.6</v>
      </c>
      <c r="O1410" s="1">
        <f t="shared" si="9"/>
        <v>0</v>
      </c>
    </row>
    <row r="1411" ht="14.25" customHeight="1">
      <c r="A1411" s="4">
        <v>43251.0</v>
      </c>
      <c r="B1411" s="1">
        <v>2609.0</v>
      </c>
      <c r="C1411" s="1">
        <v>2609.0</v>
      </c>
      <c r="D1411" s="1">
        <v>2557.7</v>
      </c>
      <c r="E1411" s="1">
        <v>2570.85</v>
      </c>
      <c r="F1411" s="1">
        <v>1372076.0</v>
      </c>
      <c r="G1411" s="1">
        <f t="shared" si="1"/>
        <v>2579.183333</v>
      </c>
      <c r="H1411" s="13">
        <f t="shared" si="2"/>
        <v>3538835551</v>
      </c>
      <c r="I1411" s="1">
        <f t="shared" si="7"/>
        <v>2974973656781</v>
      </c>
      <c r="J1411" s="1">
        <f t="shared" si="8"/>
        <v>1991220394</v>
      </c>
      <c r="K1411" s="15">
        <f t="shared" si="3"/>
        <v>1494.045393</v>
      </c>
      <c r="L1411" s="1" t="str">
        <f t="shared" si="4"/>
        <v>SELL</v>
      </c>
      <c r="M1411" s="1" t="str">
        <f t="shared" si="5"/>
        <v>HOLD</v>
      </c>
      <c r="N1411" s="1">
        <f t="shared" si="6"/>
        <v>1019.6</v>
      </c>
      <c r="O1411" s="1">
        <f t="shared" si="9"/>
        <v>0</v>
      </c>
    </row>
    <row r="1412" ht="14.25" customHeight="1">
      <c r="A1412" s="4">
        <v>43252.0</v>
      </c>
      <c r="B1412" s="1">
        <v>2590.0</v>
      </c>
      <c r="C1412" s="1">
        <v>2590.0</v>
      </c>
      <c r="D1412" s="1">
        <v>2531.05</v>
      </c>
      <c r="E1412" s="1">
        <v>2564.05</v>
      </c>
      <c r="F1412" s="1">
        <v>1846022.0</v>
      </c>
      <c r="G1412" s="1">
        <f t="shared" si="1"/>
        <v>2561.7</v>
      </c>
      <c r="H1412" s="13">
        <f t="shared" si="2"/>
        <v>4728954557</v>
      </c>
      <c r="I1412" s="14">
        <f t="shared" si="7"/>
        <v>2979702611339</v>
      </c>
      <c r="J1412" s="1">
        <f t="shared" si="8"/>
        <v>1993066416</v>
      </c>
      <c r="K1412" s="15">
        <f t="shared" si="3"/>
        <v>1495.034279</v>
      </c>
      <c r="L1412" s="1" t="str">
        <f t="shared" si="4"/>
        <v>SELL</v>
      </c>
      <c r="M1412" s="1" t="str">
        <f t="shared" si="5"/>
        <v>HOLD</v>
      </c>
      <c r="N1412" s="1">
        <f t="shared" si="6"/>
        <v>1019.6</v>
      </c>
      <c r="O1412" s="1">
        <f t="shared" si="9"/>
        <v>0</v>
      </c>
    </row>
    <row r="1413" ht="14.25" customHeight="1">
      <c r="A1413" s="4">
        <v>43255.0</v>
      </c>
      <c r="B1413" s="1">
        <v>2556.0</v>
      </c>
      <c r="C1413" s="1">
        <v>2611.2</v>
      </c>
      <c r="D1413" s="1">
        <v>2530.0</v>
      </c>
      <c r="E1413" s="1">
        <v>2537.4</v>
      </c>
      <c r="F1413" s="1">
        <v>1493801.0</v>
      </c>
      <c r="G1413" s="1">
        <f t="shared" si="1"/>
        <v>2559.533333</v>
      </c>
      <c r="H1413" s="13">
        <f t="shared" si="2"/>
        <v>3823433453</v>
      </c>
      <c r="I1413" s="1">
        <f t="shared" si="7"/>
        <v>2983526044792</v>
      </c>
      <c r="J1413" s="1">
        <f t="shared" si="8"/>
        <v>1994560217</v>
      </c>
      <c r="K1413" s="15">
        <f t="shared" si="3"/>
        <v>1495.831522</v>
      </c>
      <c r="L1413" s="1" t="str">
        <f t="shared" si="4"/>
        <v>SELL</v>
      </c>
      <c r="M1413" s="1" t="str">
        <f t="shared" si="5"/>
        <v>HOLD</v>
      </c>
      <c r="N1413" s="1">
        <f t="shared" si="6"/>
        <v>1019.6</v>
      </c>
      <c r="O1413" s="1">
        <f t="shared" si="9"/>
        <v>0</v>
      </c>
    </row>
    <row r="1414" ht="14.25" customHeight="1">
      <c r="A1414" s="4">
        <v>43256.0</v>
      </c>
      <c r="B1414" s="1">
        <v>2559.7</v>
      </c>
      <c r="C1414" s="1">
        <v>2620.45</v>
      </c>
      <c r="D1414" s="1">
        <v>2548.0</v>
      </c>
      <c r="E1414" s="1">
        <v>2591.8</v>
      </c>
      <c r="F1414" s="1">
        <v>1882975.0</v>
      </c>
      <c r="G1414" s="1">
        <f t="shared" si="1"/>
        <v>2586.75</v>
      </c>
      <c r="H1414" s="13">
        <f t="shared" si="2"/>
        <v>4870785581</v>
      </c>
      <c r="I1414" s="14">
        <f t="shared" si="7"/>
        <v>2988396830373</v>
      </c>
      <c r="J1414" s="1">
        <f t="shared" si="8"/>
        <v>1996443192</v>
      </c>
      <c r="K1414" s="15">
        <f t="shared" si="3"/>
        <v>1496.860438</v>
      </c>
      <c r="L1414" s="1" t="str">
        <f t="shared" si="4"/>
        <v>SELL</v>
      </c>
      <c r="M1414" s="1" t="str">
        <f t="shared" si="5"/>
        <v>HOLD</v>
      </c>
      <c r="N1414" s="1">
        <f t="shared" si="6"/>
        <v>1019.6</v>
      </c>
      <c r="O1414" s="1">
        <f t="shared" si="9"/>
        <v>0</v>
      </c>
    </row>
    <row r="1415" ht="14.25" customHeight="1">
      <c r="A1415" s="4">
        <v>43257.0</v>
      </c>
      <c r="B1415" s="1">
        <v>2596.1</v>
      </c>
      <c r="C1415" s="1">
        <v>2615.0</v>
      </c>
      <c r="D1415" s="1">
        <v>2576.25</v>
      </c>
      <c r="E1415" s="1">
        <v>2605.6</v>
      </c>
      <c r="F1415" s="1">
        <v>1132537.0</v>
      </c>
      <c r="G1415" s="1">
        <f t="shared" si="1"/>
        <v>2598.95</v>
      </c>
      <c r="H1415" s="13">
        <f t="shared" si="2"/>
        <v>2943407036</v>
      </c>
      <c r="I1415" s="1">
        <f t="shared" si="7"/>
        <v>2991340237409</v>
      </c>
      <c r="J1415" s="1">
        <f t="shared" si="8"/>
        <v>1997575729</v>
      </c>
      <c r="K1415" s="15">
        <f t="shared" si="3"/>
        <v>1497.485274</v>
      </c>
      <c r="L1415" s="1" t="str">
        <f t="shared" si="4"/>
        <v>SELL</v>
      </c>
      <c r="M1415" s="1" t="str">
        <f t="shared" si="5"/>
        <v>HOLD</v>
      </c>
      <c r="N1415" s="1">
        <f t="shared" si="6"/>
        <v>1019.6</v>
      </c>
      <c r="O1415" s="1">
        <f t="shared" si="9"/>
        <v>0</v>
      </c>
    </row>
    <row r="1416" ht="14.25" customHeight="1">
      <c r="A1416" s="4">
        <v>43258.0</v>
      </c>
      <c r="B1416" s="1">
        <v>2611.4</v>
      </c>
      <c r="C1416" s="1">
        <v>2614.9</v>
      </c>
      <c r="D1416" s="1">
        <v>2539.15</v>
      </c>
      <c r="E1416" s="1">
        <v>2547.45</v>
      </c>
      <c r="F1416" s="1">
        <v>1213198.0</v>
      </c>
      <c r="G1416" s="1">
        <f t="shared" si="1"/>
        <v>2567.166667</v>
      </c>
      <c r="H1416" s="13">
        <f t="shared" si="2"/>
        <v>3114481466</v>
      </c>
      <c r="I1416" s="14">
        <f t="shared" si="7"/>
        <v>2994454718875</v>
      </c>
      <c r="J1416" s="1">
        <f t="shared" si="8"/>
        <v>1998788927</v>
      </c>
      <c r="K1416" s="15">
        <f t="shared" si="3"/>
        <v>1498.134535</v>
      </c>
      <c r="L1416" s="1" t="str">
        <f t="shared" si="4"/>
        <v>SELL</v>
      </c>
      <c r="M1416" s="1" t="str">
        <f t="shared" si="5"/>
        <v>HOLD</v>
      </c>
      <c r="N1416" s="1">
        <f t="shared" si="6"/>
        <v>1019.6</v>
      </c>
      <c r="O1416" s="1">
        <f t="shared" si="9"/>
        <v>0</v>
      </c>
    </row>
    <row r="1417" ht="14.25" customHeight="1">
      <c r="A1417" s="4">
        <v>43259.0</v>
      </c>
      <c r="B1417" s="1">
        <v>2553.0</v>
      </c>
      <c r="C1417" s="1">
        <v>2559.95</v>
      </c>
      <c r="D1417" s="1">
        <v>2532.7</v>
      </c>
      <c r="E1417" s="1">
        <v>2539.75</v>
      </c>
      <c r="F1417" s="1">
        <v>879592.0</v>
      </c>
      <c r="G1417" s="1">
        <f t="shared" si="1"/>
        <v>2544.133333</v>
      </c>
      <c r="H1417" s="13">
        <f t="shared" si="2"/>
        <v>2237799327</v>
      </c>
      <c r="I1417" s="1">
        <f t="shared" si="7"/>
        <v>2996692518202</v>
      </c>
      <c r="J1417" s="1">
        <f t="shared" si="8"/>
        <v>1999668519</v>
      </c>
      <c r="K1417" s="15">
        <f t="shared" si="3"/>
        <v>1498.594637</v>
      </c>
      <c r="L1417" s="1" t="str">
        <f t="shared" si="4"/>
        <v>SELL</v>
      </c>
      <c r="M1417" s="1" t="str">
        <f t="shared" si="5"/>
        <v>HOLD</v>
      </c>
      <c r="N1417" s="1">
        <f t="shared" si="6"/>
        <v>1019.6</v>
      </c>
      <c r="O1417" s="1">
        <f t="shared" si="9"/>
        <v>0</v>
      </c>
    </row>
    <row r="1418" ht="14.25" customHeight="1">
      <c r="A1418" s="4">
        <v>43262.0</v>
      </c>
      <c r="B1418" s="1">
        <v>2545.0</v>
      </c>
      <c r="C1418" s="1">
        <v>2564.1</v>
      </c>
      <c r="D1418" s="1">
        <v>2523.5</v>
      </c>
      <c r="E1418" s="1">
        <v>2540.3</v>
      </c>
      <c r="F1418" s="1">
        <v>893873.0</v>
      </c>
      <c r="G1418" s="1">
        <f t="shared" si="1"/>
        <v>2542.633333</v>
      </c>
      <c r="H1418" s="13">
        <f t="shared" si="2"/>
        <v>2272791286</v>
      </c>
      <c r="I1418" s="14">
        <f t="shared" si="7"/>
        <v>2998965309487</v>
      </c>
      <c r="J1418" s="1">
        <f t="shared" si="8"/>
        <v>2000562392</v>
      </c>
      <c r="K1418" s="15">
        <f t="shared" si="3"/>
        <v>1499.061125</v>
      </c>
      <c r="L1418" s="1" t="str">
        <f t="shared" si="4"/>
        <v>SELL</v>
      </c>
      <c r="M1418" s="1" t="str">
        <f t="shared" si="5"/>
        <v>HOLD</v>
      </c>
      <c r="N1418" s="1">
        <f t="shared" si="6"/>
        <v>1019.6</v>
      </c>
      <c r="O1418" s="1">
        <f t="shared" si="9"/>
        <v>0</v>
      </c>
    </row>
    <row r="1419" ht="14.25" customHeight="1">
      <c r="A1419" s="4">
        <v>43263.0</v>
      </c>
      <c r="B1419" s="1">
        <v>2562.95</v>
      </c>
      <c r="C1419" s="1">
        <v>2574.0</v>
      </c>
      <c r="D1419" s="1">
        <v>2544.0</v>
      </c>
      <c r="E1419" s="1">
        <v>2549.75</v>
      </c>
      <c r="F1419" s="1">
        <v>1022538.0</v>
      </c>
      <c r="G1419" s="1">
        <f t="shared" si="1"/>
        <v>2555.916667</v>
      </c>
      <c r="H1419" s="13">
        <f t="shared" si="2"/>
        <v>2613521917</v>
      </c>
      <c r="I1419" s="1">
        <f t="shared" si="7"/>
        <v>3001578831404</v>
      </c>
      <c r="J1419" s="1">
        <f t="shared" si="8"/>
        <v>2001584930</v>
      </c>
      <c r="K1419" s="15">
        <f t="shared" si="3"/>
        <v>1499.601034</v>
      </c>
      <c r="L1419" s="1" t="str">
        <f t="shared" si="4"/>
        <v>SELL</v>
      </c>
      <c r="M1419" s="1" t="str">
        <f t="shared" si="5"/>
        <v>HOLD</v>
      </c>
      <c r="N1419" s="1">
        <f t="shared" si="6"/>
        <v>1019.6</v>
      </c>
      <c r="O1419" s="1">
        <f t="shared" si="9"/>
        <v>0</v>
      </c>
    </row>
    <row r="1420" ht="14.25" customHeight="1">
      <c r="A1420" s="4">
        <v>43264.0</v>
      </c>
      <c r="B1420" s="1">
        <v>2542.0</v>
      </c>
      <c r="C1420" s="1">
        <v>2578.5</v>
      </c>
      <c r="D1420" s="1">
        <v>2527.0</v>
      </c>
      <c r="E1420" s="1">
        <v>2545.4</v>
      </c>
      <c r="F1420" s="1">
        <v>1332909.0</v>
      </c>
      <c r="G1420" s="1">
        <f t="shared" si="1"/>
        <v>2550.3</v>
      </c>
      <c r="H1420" s="13">
        <f t="shared" si="2"/>
        <v>3399317823</v>
      </c>
      <c r="I1420" s="14">
        <f t="shared" si="7"/>
        <v>3004978149226</v>
      </c>
      <c r="J1420" s="1">
        <f t="shared" si="8"/>
        <v>2002917839</v>
      </c>
      <c r="K1420" s="15">
        <f t="shared" si="3"/>
        <v>1500.300257</v>
      </c>
      <c r="L1420" s="1" t="str">
        <f t="shared" si="4"/>
        <v>SELL</v>
      </c>
      <c r="M1420" s="1" t="str">
        <f t="shared" si="5"/>
        <v>HOLD</v>
      </c>
      <c r="N1420" s="1">
        <f t="shared" si="6"/>
        <v>1019.6</v>
      </c>
      <c r="O1420" s="1">
        <f t="shared" si="9"/>
        <v>0</v>
      </c>
    </row>
    <row r="1421" ht="14.25" customHeight="1">
      <c r="A1421" s="4">
        <v>43265.0</v>
      </c>
      <c r="B1421" s="1">
        <v>2546.5</v>
      </c>
      <c r="C1421" s="1">
        <v>2568.4</v>
      </c>
      <c r="D1421" s="1">
        <v>2540.6</v>
      </c>
      <c r="E1421" s="1">
        <v>2552.0</v>
      </c>
      <c r="F1421" s="1">
        <v>796336.0</v>
      </c>
      <c r="G1421" s="1">
        <f t="shared" si="1"/>
        <v>2553.666667</v>
      </c>
      <c r="H1421" s="13">
        <f t="shared" si="2"/>
        <v>2033576699</v>
      </c>
      <c r="I1421" s="1">
        <f t="shared" si="7"/>
        <v>3007011725925</v>
      </c>
      <c r="J1421" s="1">
        <f t="shared" si="8"/>
        <v>2003714175</v>
      </c>
      <c r="K1421" s="15">
        <f t="shared" si="3"/>
        <v>1500.718897</v>
      </c>
      <c r="L1421" s="1" t="str">
        <f t="shared" si="4"/>
        <v>SELL</v>
      </c>
      <c r="M1421" s="1" t="str">
        <f t="shared" si="5"/>
        <v>HOLD</v>
      </c>
      <c r="N1421" s="1">
        <f t="shared" si="6"/>
        <v>1019.6</v>
      </c>
      <c r="O1421" s="1">
        <f t="shared" si="9"/>
        <v>0</v>
      </c>
    </row>
    <row r="1422" ht="14.25" customHeight="1">
      <c r="A1422" s="4">
        <v>43266.0</v>
      </c>
      <c r="B1422" s="1">
        <v>2565.0</v>
      </c>
      <c r="C1422" s="1">
        <v>2565.0</v>
      </c>
      <c r="D1422" s="1">
        <v>2543.0</v>
      </c>
      <c r="E1422" s="1">
        <v>2551.65</v>
      </c>
      <c r="F1422" s="1">
        <v>794659.0</v>
      </c>
      <c r="G1422" s="1">
        <f t="shared" si="1"/>
        <v>2553.216667</v>
      </c>
      <c r="H1422" s="13">
        <f t="shared" si="2"/>
        <v>2028936603</v>
      </c>
      <c r="I1422" s="14">
        <f t="shared" si="7"/>
        <v>3009040662528</v>
      </c>
      <c r="J1422" s="1">
        <f t="shared" si="8"/>
        <v>2004508834</v>
      </c>
      <c r="K1422" s="15">
        <f t="shared" si="3"/>
        <v>1501.136144</v>
      </c>
      <c r="L1422" s="1" t="str">
        <f t="shared" si="4"/>
        <v>SELL</v>
      </c>
      <c r="M1422" s="1" t="str">
        <f t="shared" si="5"/>
        <v>HOLD</v>
      </c>
      <c r="N1422" s="1">
        <f t="shared" si="6"/>
        <v>1019.6</v>
      </c>
      <c r="O1422" s="1">
        <f t="shared" si="9"/>
        <v>0</v>
      </c>
    </row>
    <row r="1423" ht="14.25" customHeight="1">
      <c r="A1423" s="4">
        <v>43269.0</v>
      </c>
      <c r="B1423" s="1">
        <v>2551.65</v>
      </c>
      <c r="C1423" s="1">
        <v>2558.9</v>
      </c>
      <c r="D1423" s="1">
        <v>2536.0</v>
      </c>
      <c r="E1423" s="1">
        <v>2547.6</v>
      </c>
      <c r="F1423" s="1">
        <v>689950.0</v>
      </c>
      <c r="G1423" s="1">
        <f t="shared" si="1"/>
        <v>2547.5</v>
      </c>
      <c r="H1423" s="13">
        <f t="shared" si="2"/>
        <v>1757647625</v>
      </c>
      <c r="I1423" s="1">
        <f t="shared" si="7"/>
        <v>3010798310153</v>
      </c>
      <c r="J1423" s="1">
        <f t="shared" si="8"/>
        <v>2005198784</v>
      </c>
      <c r="K1423" s="15">
        <f t="shared" si="3"/>
        <v>1501.496178</v>
      </c>
      <c r="L1423" s="1" t="str">
        <f t="shared" si="4"/>
        <v>SELL</v>
      </c>
      <c r="M1423" s="1" t="str">
        <f t="shared" si="5"/>
        <v>HOLD</v>
      </c>
      <c r="N1423" s="1">
        <f t="shared" si="6"/>
        <v>1019.6</v>
      </c>
      <c r="O1423" s="1">
        <f t="shared" si="9"/>
        <v>0</v>
      </c>
    </row>
    <row r="1424" ht="14.25" customHeight="1">
      <c r="A1424" s="4">
        <v>43270.0</v>
      </c>
      <c r="B1424" s="1">
        <v>2555.0</v>
      </c>
      <c r="C1424" s="1">
        <v>2565.0</v>
      </c>
      <c r="D1424" s="1">
        <v>2541.05</v>
      </c>
      <c r="E1424" s="1">
        <v>2550.35</v>
      </c>
      <c r="F1424" s="1">
        <v>878408.0</v>
      </c>
      <c r="G1424" s="1">
        <f t="shared" si="1"/>
        <v>2552.133333</v>
      </c>
      <c r="H1424" s="13">
        <f t="shared" si="2"/>
        <v>2241814337</v>
      </c>
      <c r="I1424" s="14">
        <f t="shared" si="7"/>
        <v>3013040124490</v>
      </c>
      <c r="J1424" s="1">
        <f t="shared" si="8"/>
        <v>2006077192</v>
      </c>
      <c r="K1424" s="15">
        <f t="shared" si="3"/>
        <v>1501.956224</v>
      </c>
      <c r="L1424" s="1" t="str">
        <f t="shared" si="4"/>
        <v>SELL</v>
      </c>
      <c r="M1424" s="1" t="str">
        <f t="shared" si="5"/>
        <v>HOLD</v>
      </c>
      <c r="N1424" s="1">
        <f t="shared" si="6"/>
        <v>1019.6</v>
      </c>
      <c r="O1424" s="1">
        <f t="shared" si="9"/>
        <v>0</v>
      </c>
    </row>
    <row r="1425" ht="14.25" customHeight="1">
      <c r="A1425" s="4">
        <v>43271.0</v>
      </c>
      <c r="B1425" s="1">
        <v>2565.0</v>
      </c>
      <c r="C1425" s="1">
        <v>2586.0</v>
      </c>
      <c r="D1425" s="1">
        <v>2539.0</v>
      </c>
      <c r="E1425" s="1">
        <v>2551.25</v>
      </c>
      <c r="F1425" s="1">
        <v>1227647.0</v>
      </c>
      <c r="G1425" s="1">
        <f t="shared" si="1"/>
        <v>2558.75</v>
      </c>
      <c r="H1425" s="13">
        <f t="shared" si="2"/>
        <v>3141241761</v>
      </c>
      <c r="I1425" s="1">
        <f t="shared" si="7"/>
        <v>3016181366252</v>
      </c>
      <c r="J1425" s="1">
        <f t="shared" si="8"/>
        <v>2007304839</v>
      </c>
      <c r="K1425" s="15">
        <f t="shared" si="3"/>
        <v>1502.602548</v>
      </c>
      <c r="L1425" s="1" t="str">
        <f t="shared" si="4"/>
        <v>SELL</v>
      </c>
      <c r="M1425" s="1" t="str">
        <f t="shared" si="5"/>
        <v>HOLD</v>
      </c>
      <c r="N1425" s="1">
        <f t="shared" si="6"/>
        <v>1019.6</v>
      </c>
      <c r="O1425" s="1">
        <f t="shared" si="9"/>
        <v>0</v>
      </c>
    </row>
    <row r="1426" ht="14.25" customHeight="1">
      <c r="A1426" s="4">
        <v>43272.0</v>
      </c>
      <c r="B1426" s="1">
        <v>2550.0</v>
      </c>
      <c r="C1426" s="1">
        <v>2557.1</v>
      </c>
      <c r="D1426" s="1">
        <v>2533.2</v>
      </c>
      <c r="E1426" s="1">
        <v>2551.05</v>
      </c>
      <c r="F1426" s="1">
        <v>554420.0</v>
      </c>
      <c r="G1426" s="1">
        <f t="shared" si="1"/>
        <v>2547.116667</v>
      </c>
      <c r="H1426" s="13">
        <f t="shared" si="2"/>
        <v>1412172422</v>
      </c>
      <c r="I1426" s="14">
        <f t="shared" si="7"/>
        <v>3017593538674</v>
      </c>
      <c r="J1426" s="1">
        <f t="shared" si="8"/>
        <v>2007859259</v>
      </c>
      <c r="K1426" s="15">
        <f t="shared" si="3"/>
        <v>1502.890965</v>
      </c>
      <c r="L1426" s="1" t="str">
        <f t="shared" si="4"/>
        <v>SELL</v>
      </c>
      <c r="M1426" s="1" t="str">
        <f t="shared" si="5"/>
        <v>HOLD</v>
      </c>
      <c r="N1426" s="1">
        <f t="shared" si="6"/>
        <v>1019.6</v>
      </c>
      <c r="O1426" s="1">
        <f t="shared" si="9"/>
        <v>0</v>
      </c>
    </row>
    <row r="1427" ht="14.25" customHeight="1">
      <c r="A1427" s="4">
        <v>43273.0</v>
      </c>
      <c r="B1427" s="1">
        <v>2557.5</v>
      </c>
      <c r="C1427" s="1">
        <v>2572.4</v>
      </c>
      <c r="D1427" s="1">
        <v>2490.0</v>
      </c>
      <c r="E1427" s="1">
        <v>2526.8</v>
      </c>
      <c r="F1427" s="1">
        <v>1040623.0</v>
      </c>
      <c r="G1427" s="1">
        <f t="shared" si="1"/>
        <v>2529.733333</v>
      </c>
      <c r="H1427" s="13">
        <f t="shared" si="2"/>
        <v>2632498691</v>
      </c>
      <c r="I1427" s="1">
        <f t="shared" si="7"/>
        <v>3020226037364</v>
      </c>
      <c r="J1427" s="1">
        <f t="shared" si="8"/>
        <v>2008899882</v>
      </c>
      <c r="K1427" s="15">
        <f t="shared" si="3"/>
        <v>1503.422876</v>
      </c>
      <c r="L1427" s="1" t="str">
        <f t="shared" si="4"/>
        <v>SELL</v>
      </c>
      <c r="M1427" s="1" t="str">
        <f t="shared" si="5"/>
        <v>HOLD</v>
      </c>
      <c r="N1427" s="1">
        <f t="shared" si="6"/>
        <v>1019.6</v>
      </c>
      <c r="O1427" s="1">
        <f t="shared" si="9"/>
        <v>0</v>
      </c>
    </row>
    <row r="1428" ht="14.25" customHeight="1">
      <c r="A1428" s="4">
        <v>43276.0</v>
      </c>
      <c r="B1428" s="1">
        <v>2534.3</v>
      </c>
      <c r="C1428" s="1">
        <v>2557.75</v>
      </c>
      <c r="D1428" s="1">
        <v>2512.6</v>
      </c>
      <c r="E1428" s="1">
        <v>2532.65</v>
      </c>
      <c r="F1428" s="1">
        <v>614176.0</v>
      </c>
      <c r="G1428" s="1">
        <f t="shared" si="1"/>
        <v>2534.333333</v>
      </c>
      <c r="H1428" s="13">
        <f t="shared" si="2"/>
        <v>1556526709</v>
      </c>
      <c r="I1428" s="14">
        <f t="shared" si="7"/>
        <v>3021782564074</v>
      </c>
      <c r="J1428" s="1">
        <f t="shared" si="8"/>
        <v>2009514058</v>
      </c>
      <c r="K1428" s="15">
        <f t="shared" si="3"/>
        <v>1503.737957</v>
      </c>
      <c r="L1428" s="1" t="str">
        <f t="shared" si="4"/>
        <v>SELL</v>
      </c>
      <c r="M1428" s="1" t="str">
        <f t="shared" si="5"/>
        <v>HOLD</v>
      </c>
      <c r="N1428" s="1">
        <f t="shared" si="6"/>
        <v>1019.6</v>
      </c>
      <c r="O1428" s="1">
        <f t="shared" si="9"/>
        <v>0</v>
      </c>
    </row>
    <row r="1429" ht="14.25" customHeight="1">
      <c r="A1429" s="4">
        <v>43277.0</v>
      </c>
      <c r="B1429" s="1">
        <v>2535.5</v>
      </c>
      <c r="C1429" s="1">
        <v>2590.0</v>
      </c>
      <c r="D1429" s="1">
        <v>2529.9</v>
      </c>
      <c r="E1429" s="1">
        <v>2580.4</v>
      </c>
      <c r="F1429" s="1">
        <v>1177127.0</v>
      </c>
      <c r="G1429" s="1">
        <f t="shared" si="1"/>
        <v>2566.766667</v>
      </c>
      <c r="H1429" s="13">
        <f t="shared" si="2"/>
        <v>3021410346</v>
      </c>
      <c r="I1429" s="1">
        <f t="shared" si="7"/>
        <v>3024803974420</v>
      </c>
      <c r="J1429" s="1">
        <f t="shared" si="8"/>
        <v>2010691185</v>
      </c>
      <c r="K1429" s="15">
        <f t="shared" si="3"/>
        <v>1504.36029</v>
      </c>
      <c r="L1429" s="1" t="str">
        <f t="shared" si="4"/>
        <v>SELL</v>
      </c>
      <c r="M1429" s="1" t="str">
        <f t="shared" si="5"/>
        <v>HOLD</v>
      </c>
      <c r="N1429" s="1">
        <f t="shared" si="6"/>
        <v>1019.6</v>
      </c>
      <c r="O1429" s="1">
        <f t="shared" si="9"/>
        <v>0</v>
      </c>
    </row>
    <row r="1430" ht="14.25" customHeight="1">
      <c r="A1430" s="4">
        <v>43278.0</v>
      </c>
      <c r="B1430" s="1">
        <v>2594.0</v>
      </c>
      <c r="C1430" s="1">
        <v>2619.0</v>
      </c>
      <c r="D1430" s="1">
        <v>2579.5</v>
      </c>
      <c r="E1430" s="1">
        <v>2593.7</v>
      </c>
      <c r="F1430" s="1">
        <v>1183406.0</v>
      </c>
      <c r="G1430" s="1">
        <f t="shared" si="1"/>
        <v>2597.4</v>
      </c>
      <c r="H1430" s="13">
        <f t="shared" si="2"/>
        <v>3073778744</v>
      </c>
      <c r="I1430" s="14">
        <f t="shared" si="7"/>
        <v>3027877753164</v>
      </c>
      <c r="J1430" s="1">
        <f t="shared" si="8"/>
        <v>2011874591</v>
      </c>
      <c r="K1430" s="15">
        <f t="shared" si="3"/>
        <v>1505.003228</v>
      </c>
      <c r="L1430" s="1" t="str">
        <f t="shared" si="4"/>
        <v>SELL</v>
      </c>
      <c r="M1430" s="1" t="str">
        <f t="shared" si="5"/>
        <v>HOLD</v>
      </c>
      <c r="N1430" s="1">
        <f t="shared" si="6"/>
        <v>1019.6</v>
      </c>
      <c r="O1430" s="1">
        <f t="shared" si="9"/>
        <v>0</v>
      </c>
    </row>
    <row r="1431" ht="14.25" customHeight="1">
      <c r="A1431" s="4">
        <v>43279.0</v>
      </c>
      <c r="B1431" s="1">
        <v>2583.35</v>
      </c>
      <c r="C1431" s="1">
        <v>2634.0</v>
      </c>
      <c r="D1431" s="1">
        <v>2569.85</v>
      </c>
      <c r="E1431" s="1">
        <v>2588.25</v>
      </c>
      <c r="F1431" s="1">
        <v>1662976.0</v>
      </c>
      <c r="G1431" s="1">
        <f t="shared" si="1"/>
        <v>2597.366667</v>
      </c>
      <c r="H1431" s="13">
        <f t="shared" si="2"/>
        <v>4319358430</v>
      </c>
      <c r="I1431" s="1">
        <f t="shared" si="7"/>
        <v>3032197111594</v>
      </c>
      <c r="J1431" s="1">
        <f t="shared" si="8"/>
        <v>2013537567</v>
      </c>
      <c r="K1431" s="15">
        <f t="shared" si="3"/>
        <v>1505.905408</v>
      </c>
      <c r="L1431" s="1" t="str">
        <f t="shared" si="4"/>
        <v>SELL</v>
      </c>
      <c r="M1431" s="1" t="str">
        <f t="shared" si="5"/>
        <v>HOLD</v>
      </c>
      <c r="N1431" s="1">
        <f t="shared" si="6"/>
        <v>1019.6</v>
      </c>
      <c r="O1431" s="1">
        <f t="shared" si="9"/>
        <v>0</v>
      </c>
    </row>
    <row r="1432" ht="14.25" customHeight="1">
      <c r="A1432" s="4">
        <v>43280.0</v>
      </c>
      <c r="B1432" s="1">
        <v>2643.7</v>
      </c>
      <c r="C1432" s="1">
        <v>2643.7</v>
      </c>
      <c r="D1432" s="1">
        <v>2570.95</v>
      </c>
      <c r="E1432" s="1">
        <v>2588.05</v>
      </c>
      <c r="F1432" s="1">
        <v>1684168.0</v>
      </c>
      <c r="G1432" s="1">
        <f t="shared" si="1"/>
        <v>2600.9</v>
      </c>
      <c r="H1432" s="13">
        <f t="shared" si="2"/>
        <v>4380352551</v>
      </c>
      <c r="I1432" s="14">
        <f t="shared" si="7"/>
        <v>3036577464145</v>
      </c>
      <c r="J1432" s="1">
        <f t="shared" si="8"/>
        <v>2015221735</v>
      </c>
      <c r="K1432" s="15">
        <f t="shared" si="3"/>
        <v>1506.820521</v>
      </c>
      <c r="L1432" s="1" t="str">
        <f t="shared" si="4"/>
        <v>SELL</v>
      </c>
      <c r="M1432" s="1" t="str">
        <f t="shared" si="5"/>
        <v>HOLD</v>
      </c>
      <c r="N1432" s="1">
        <f t="shared" si="6"/>
        <v>1019.6</v>
      </c>
      <c r="O1432" s="1">
        <f t="shared" si="9"/>
        <v>0</v>
      </c>
    </row>
    <row r="1433" ht="14.25" customHeight="1">
      <c r="A1433" s="4">
        <v>43283.0</v>
      </c>
      <c r="B1433" s="1">
        <v>2599.0</v>
      </c>
      <c r="C1433" s="1">
        <v>2649.95</v>
      </c>
      <c r="D1433" s="1">
        <v>2592.2</v>
      </c>
      <c r="E1433" s="1">
        <v>2644.6</v>
      </c>
      <c r="F1433" s="1">
        <v>1417204.0</v>
      </c>
      <c r="G1433" s="1">
        <f t="shared" si="1"/>
        <v>2628.916667</v>
      </c>
      <c r="H1433" s="13">
        <f t="shared" si="2"/>
        <v>3725711216</v>
      </c>
      <c r="I1433" s="1">
        <f t="shared" si="7"/>
        <v>3040303175361</v>
      </c>
      <c r="J1433" s="1">
        <f t="shared" si="8"/>
        <v>2016638939</v>
      </c>
      <c r="K1433" s="15">
        <f t="shared" si="3"/>
        <v>1507.60908</v>
      </c>
      <c r="L1433" s="1" t="str">
        <f t="shared" si="4"/>
        <v>SELL</v>
      </c>
      <c r="M1433" s="1" t="str">
        <f t="shared" si="5"/>
        <v>HOLD</v>
      </c>
      <c r="N1433" s="1">
        <f t="shared" si="6"/>
        <v>1019.6</v>
      </c>
      <c r="O1433" s="1">
        <f t="shared" si="9"/>
        <v>0</v>
      </c>
    </row>
    <row r="1434" ht="14.25" customHeight="1">
      <c r="A1434" s="4">
        <v>43284.0</v>
      </c>
      <c r="B1434" s="1">
        <v>2652.7</v>
      </c>
      <c r="C1434" s="1">
        <v>2770.0</v>
      </c>
      <c r="D1434" s="1">
        <v>2652.7</v>
      </c>
      <c r="E1434" s="1">
        <v>2711.65</v>
      </c>
      <c r="F1434" s="1">
        <v>2403653.0</v>
      </c>
      <c r="G1434" s="1">
        <f t="shared" si="1"/>
        <v>2711.45</v>
      </c>
      <c r="H1434" s="13">
        <f t="shared" si="2"/>
        <v>6517384927</v>
      </c>
      <c r="I1434" s="14">
        <f t="shared" si="7"/>
        <v>3046820560288</v>
      </c>
      <c r="J1434" s="1">
        <f t="shared" si="8"/>
        <v>2019042592</v>
      </c>
      <c r="K1434" s="15">
        <f t="shared" si="3"/>
        <v>1509.042242</v>
      </c>
      <c r="L1434" s="1" t="str">
        <f t="shared" si="4"/>
        <v>SELL</v>
      </c>
      <c r="M1434" s="1" t="str">
        <f t="shared" si="5"/>
        <v>HOLD</v>
      </c>
      <c r="N1434" s="1">
        <f t="shared" si="6"/>
        <v>1019.6</v>
      </c>
      <c r="O1434" s="1">
        <f t="shared" si="9"/>
        <v>0</v>
      </c>
    </row>
    <row r="1435" ht="14.25" customHeight="1">
      <c r="A1435" s="4">
        <v>43285.0</v>
      </c>
      <c r="B1435" s="1">
        <v>2725.0</v>
      </c>
      <c r="C1435" s="1">
        <v>2726.0</v>
      </c>
      <c r="D1435" s="1">
        <v>2684.0</v>
      </c>
      <c r="E1435" s="1">
        <v>2700.0</v>
      </c>
      <c r="F1435" s="1">
        <v>1989795.0</v>
      </c>
      <c r="G1435" s="1">
        <f t="shared" si="1"/>
        <v>2703.333333</v>
      </c>
      <c r="H1435" s="13">
        <f t="shared" si="2"/>
        <v>5379079150</v>
      </c>
      <c r="I1435" s="1">
        <f t="shared" si="7"/>
        <v>3052199639438</v>
      </c>
      <c r="J1435" s="1">
        <f t="shared" si="8"/>
        <v>2021032387</v>
      </c>
      <c r="K1435" s="15">
        <f t="shared" si="3"/>
        <v>1510.218074</v>
      </c>
      <c r="L1435" s="1" t="str">
        <f t="shared" si="4"/>
        <v>SELL</v>
      </c>
      <c r="M1435" s="1" t="str">
        <f t="shared" si="5"/>
        <v>HOLD</v>
      </c>
      <c r="N1435" s="1">
        <f t="shared" si="6"/>
        <v>1019.6</v>
      </c>
      <c r="O1435" s="1">
        <f t="shared" si="9"/>
        <v>0</v>
      </c>
    </row>
    <row r="1436" ht="14.25" customHeight="1">
      <c r="A1436" s="4">
        <v>43286.0</v>
      </c>
      <c r="B1436" s="1">
        <v>2693.95</v>
      </c>
      <c r="C1436" s="1">
        <v>2717.0</v>
      </c>
      <c r="D1436" s="1">
        <v>2646.95</v>
      </c>
      <c r="E1436" s="1">
        <v>2653.95</v>
      </c>
      <c r="F1436" s="1">
        <v>1032765.0</v>
      </c>
      <c r="G1436" s="1">
        <f t="shared" si="1"/>
        <v>2672.633333</v>
      </c>
      <c r="H1436" s="13">
        <f t="shared" si="2"/>
        <v>2760202165</v>
      </c>
      <c r="I1436" s="14">
        <f t="shared" si="7"/>
        <v>3054959841602</v>
      </c>
      <c r="J1436" s="1">
        <f t="shared" si="8"/>
        <v>2022065152</v>
      </c>
      <c r="K1436" s="15">
        <f t="shared" si="3"/>
        <v>1510.811775</v>
      </c>
      <c r="L1436" s="1" t="str">
        <f t="shared" si="4"/>
        <v>SELL</v>
      </c>
      <c r="M1436" s="1" t="str">
        <f t="shared" si="5"/>
        <v>HOLD</v>
      </c>
      <c r="N1436" s="1">
        <f t="shared" si="6"/>
        <v>1019.6</v>
      </c>
      <c r="O1436" s="1">
        <f t="shared" si="9"/>
        <v>0</v>
      </c>
    </row>
    <row r="1437" ht="14.25" customHeight="1">
      <c r="A1437" s="4">
        <v>43287.0</v>
      </c>
      <c r="B1437" s="1">
        <v>2670.0</v>
      </c>
      <c r="C1437" s="1">
        <v>2678.35</v>
      </c>
      <c r="D1437" s="1">
        <v>2620.0</v>
      </c>
      <c r="E1437" s="1">
        <v>2633.8</v>
      </c>
      <c r="F1437" s="1">
        <v>1178775.0</v>
      </c>
      <c r="G1437" s="1">
        <f t="shared" si="1"/>
        <v>2644.05</v>
      </c>
      <c r="H1437" s="13">
        <f t="shared" si="2"/>
        <v>3116740039</v>
      </c>
      <c r="I1437" s="1">
        <f t="shared" si="7"/>
        <v>3058076581641</v>
      </c>
      <c r="J1437" s="1">
        <f t="shared" si="8"/>
        <v>2023243927</v>
      </c>
      <c r="K1437" s="15">
        <f t="shared" si="3"/>
        <v>1511.472018</v>
      </c>
      <c r="L1437" s="1" t="str">
        <f t="shared" si="4"/>
        <v>SELL</v>
      </c>
      <c r="M1437" s="1" t="str">
        <f t="shared" si="5"/>
        <v>HOLD</v>
      </c>
      <c r="N1437" s="1">
        <f t="shared" si="6"/>
        <v>1019.6</v>
      </c>
      <c r="O1437" s="1">
        <f t="shared" si="9"/>
        <v>0</v>
      </c>
    </row>
    <row r="1438" ht="14.25" customHeight="1">
      <c r="A1438" s="4">
        <v>43290.0</v>
      </c>
      <c r="B1438" s="1">
        <v>2650.5</v>
      </c>
      <c r="C1438" s="1">
        <v>2650.6</v>
      </c>
      <c r="D1438" s="1">
        <v>2608.0</v>
      </c>
      <c r="E1438" s="1">
        <v>2629.65</v>
      </c>
      <c r="F1438" s="1">
        <v>1124862.0</v>
      </c>
      <c r="G1438" s="1">
        <f t="shared" si="1"/>
        <v>2629.416667</v>
      </c>
      <c r="H1438" s="13">
        <f t="shared" si="2"/>
        <v>2957730891</v>
      </c>
      <c r="I1438" s="14">
        <f t="shared" si="7"/>
        <v>3061034312531</v>
      </c>
      <c r="J1438" s="1">
        <f t="shared" si="8"/>
        <v>2024368789</v>
      </c>
      <c r="K1438" s="15">
        <f t="shared" si="3"/>
        <v>1512.093216</v>
      </c>
      <c r="L1438" s="1" t="str">
        <f t="shared" si="4"/>
        <v>SELL</v>
      </c>
      <c r="M1438" s="1" t="str">
        <f t="shared" si="5"/>
        <v>HOLD</v>
      </c>
      <c r="N1438" s="1">
        <f t="shared" si="6"/>
        <v>1019.6</v>
      </c>
      <c r="O1438" s="1">
        <f t="shared" si="9"/>
        <v>0</v>
      </c>
    </row>
    <row r="1439" ht="14.25" customHeight="1">
      <c r="A1439" s="4">
        <v>43291.0</v>
      </c>
      <c r="B1439" s="1">
        <v>2655.0</v>
      </c>
      <c r="C1439" s="1">
        <v>2660.35</v>
      </c>
      <c r="D1439" s="1">
        <v>2587.0</v>
      </c>
      <c r="E1439" s="1">
        <v>2592.6</v>
      </c>
      <c r="F1439" s="1">
        <v>1227956.0</v>
      </c>
      <c r="G1439" s="1">
        <f t="shared" si="1"/>
        <v>2613.316667</v>
      </c>
      <c r="H1439" s="13">
        <f t="shared" si="2"/>
        <v>3209037881</v>
      </c>
      <c r="I1439" s="1">
        <f t="shared" si="7"/>
        <v>3064243350412</v>
      </c>
      <c r="J1439" s="1">
        <f t="shared" si="8"/>
        <v>2025596745</v>
      </c>
      <c r="K1439" s="15">
        <f t="shared" si="3"/>
        <v>1512.760799</v>
      </c>
      <c r="L1439" s="1" t="str">
        <f t="shared" si="4"/>
        <v>SELL</v>
      </c>
      <c r="M1439" s="1" t="str">
        <f t="shared" si="5"/>
        <v>HOLD</v>
      </c>
      <c r="N1439" s="1">
        <f t="shared" si="6"/>
        <v>1019.6</v>
      </c>
      <c r="O1439" s="1">
        <f t="shared" si="9"/>
        <v>0</v>
      </c>
    </row>
    <row r="1440" ht="14.25" customHeight="1">
      <c r="A1440" s="4">
        <v>43292.0</v>
      </c>
      <c r="B1440" s="1">
        <v>2602.8</v>
      </c>
      <c r="C1440" s="1">
        <v>2612.0</v>
      </c>
      <c r="D1440" s="1">
        <v>2567.6</v>
      </c>
      <c r="E1440" s="1">
        <v>2598.55</v>
      </c>
      <c r="F1440" s="1">
        <v>3089856.0</v>
      </c>
      <c r="G1440" s="1">
        <f t="shared" si="1"/>
        <v>2592.716667</v>
      </c>
      <c r="H1440" s="13">
        <f t="shared" si="2"/>
        <v>8011121149</v>
      </c>
      <c r="I1440" s="14">
        <f t="shared" si="7"/>
        <v>3072254471561</v>
      </c>
      <c r="J1440" s="1">
        <f t="shared" si="8"/>
        <v>2028686601</v>
      </c>
      <c r="K1440" s="15">
        <f t="shared" si="3"/>
        <v>1514.40566</v>
      </c>
      <c r="L1440" s="1" t="str">
        <f t="shared" si="4"/>
        <v>SELL</v>
      </c>
      <c r="M1440" s="1" t="str">
        <f t="shared" si="5"/>
        <v>HOLD</v>
      </c>
      <c r="N1440" s="1">
        <f t="shared" si="6"/>
        <v>1019.6</v>
      </c>
      <c r="O1440" s="1">
        <f t="shared" si="9"/>
        <v>0</v>
      </c>
    </row>
    <row r="1441" ht="14.25" customHeight="1">
      <c r="A1441" s="4">
        <v>43293.0</v>
      </c>
      <c r="B1441" s="1">
        <v>2548.0</v>
      </c>
      <c r="C1441" s="1">
        <v>2548.0</v>
      </c>
      <c r="D1441" s="1">
        <v>2480.0</v>
      </c>
      <c r="E1441" s="1">
        <v>2483.7</v>
      </c>
      <c r="F1441" s="1">
        <v>4168564.0</v>
      </c>
      <c r="G1441" s="1">
        <f t="shared" si="1"/>
        <v>2503.9</v>
      </c>
      <c r="H1441" s="13">
        <f t="shared" si="2"/>
        <v>10437667400</v>
      </c>
      <c r="I1441" s="1">
        <f t="shared" si="7"/>
        <v>3082692138961</v>
      </c>
      <c r="J1441" s="1">
        <f t="shared" si="8"/>
        <v>2032855165</v>
      </c>
      <c r="K1441" s="15">
        <f t="shared" si="3"/>
        <v>1516.434713</v>
      </c>
      <c r="L1441" s="1" t="str">
        <f t="shared" si="4"/>
        <v>SELL</v>
      </c>
      <c r="M1441" s="1" t="str">
        <f t="shared" si="5"/>
        <v>HOLD</v>
      </c>
      <c r="N1441" s="1">
        <f t="shared" si="6"/>
        <v>1019.6</v>
      </c>
      <c r="O1441" s="1">
        <f t="shared" si="9"/>
        <v>0</v>
      </c>
    </row>
    <row r="1442" ht="14.25" customHeight="1">
      <c r="A1442" s="4">
        <v>43294.0</v>
      </c>
      <c r="B1442" s="1">
        <v>2490.0</v>
      </c>
      <c r="C1442" s="1">
        <v>2503.5</v>
      </c>
      <c r="D1442" s="1">
        <v>2465.0</v>
      </c>
      <c r="E1442" s="1">
        <v>2467.75</v>
      </c>
      <c r="F1442" s="1">
        <v>1607855.0</v>
      </c>
      <c r="G1442" s="1">
        <f t="shared" si="1"/>
        <v>2478.75</v>
      </c>
      <c r="H1442" s="13">
        <f t="shared" si="2"/>
        <v>3985470581</v>
      </c>
      <c r="I1442" s="14">
        <f t="shared" si="7"/>
        <v>3086677609542</v>
      </c>
      <c r="J1442" s="1">
        <f t="shared" si="8"/>
        <v>2034463020</v>
      </c>
      <c r="K1442" s="15">
        <f t="shared" si="3"/>
        <v>1517.19524</v>
      </c>
      <c r="L1442" s="1" t="str">
        <f t="shared" si="4"/>
        <v>SELL</v>
      </c>
      <c r="M1442" s="1" t="str">
        <f t="shared" si="5"/>
        <v>HOLD</v>
      </c>
      <c r="N1442" s="1">
        <f t="shared" si="6"/>
        <v>1019.6</v>
      </c>
      <c r="O1442" s="1">
        <f t="shared" si="9"/>
        <v>0</v>
      </c>
    </row>
    <row r="1443" ht="14.25" customHeight="1">
      <c r="A1443" s="4">
        <v>43297.0</v>
      </c>
      <c r="B1443" s="1">
        <v>2480.9</v>
      </c>
      <c r="C1443" s="1">
        <v>2492.0</v>
      </c>
      <c r="D1443" s="1">
        <v>2470.0</v>
      </c>
      <c r="E1443" s="1">
        <v>2473.75</v>
      </c>
      <c r="F1443" s="1">
        <v>1166914.0</v>
      </c>
      <c r="G1443" s="1">
        <f t="shared" si="1"/>
        <v>2478.583333</v>
      </c>
      <c r="H1443" s="13">
        <f t="shared" si="2"/>
        <v>2892293592</v>
      </c>
      <c r="I1443" s="1">
        <f t="shared" si="7"/>
        <v>3089569903134</v>
      </c>
      <c r="J1443" s="1">
        <f t="shared" si="8"/>
        <v>2035629934</v>
      </c>
      <c r="K1443" s="15">
        <f t="shared" si="3"/>
        <v>1517.74635</v>
      </c>
      <c r="L1443" s="1" t="str">
        <f t="shared" si="4"/>
        <v>SELL</v>
      </c>
      <c r="M1443" s="1" t="str">
        <f t="shared" si="5"/>
        <v>HOLD</v>
      </c>
      <c r="N1443" s="1">
        <f t="shared" si="6"/>
        <v>1019.6</v>
      </c>
      <c r="O1443" s="1">
        <f t="shared" si="9"/>
        <v>0</v>
      </c>
    </row>
    <row r="1444" ht="14.25" customHeight="1">
      <c r="A1444" s="4">
        <v>43298.0</v>
      </c>
      <c r="B1444" s="1">
        <v>2490.0</v>
      </c>
      <c r="C1444" s="1">
        <v>2494.95</v>
      </c>
      <c r="D1444" s="1">
        <v>2455.85</v>
      </c>
      <c r="E1444" s="1">
        <v>2488.75</v>
      </c>
      <c r="F1444" s="1">
        <v>1565321.0</v>
      </c>
      <c r="G1444" s="1">
        <f t="shared" si="1"/>
        <v>2479.85</v>
      </c>
      <c r="H1444" s="13">
        <f t="shared" si="2"/>
        <v>3881761282</v>
      </c>
      <c r="I1444" s="14">
        <f t="shared" si="7"/>
        <v>3093451664416</v>
      </c>
      <c r="J1444" s="1">
        <f t="shared" si="8"/>
        <v>2037195255</v>
      </c>
      <c r="K1444" s="15">
        <f t="shared" si="3"/>
        <v>1518.485603</v>
      </c>
      <c r="L1444" s="1" t="str">
        <f t="shared" si="4"/>
        <v>SELL</v>
      </c>
      <c r="M1444" s="1" t="str">
        <f t="shared" si="5"/>
        <v>HOLD</v>
      </c>
      <c r="N1444" s="1">
        <f t="shared" si="6"/>
        <v>1019.6</v>
      </c>
      <c r="O1444" s="1">
        <f t="shared" si="9"/>
        <v>0</v>
      </c>
    </row>
    <row r="1445" ht="14.25" customHeight="1">
      <c r="A1445" s="4">
        <v>43299.0</v>
      </c>
      <c r="B1445" s="1">
        <v>2496.25</v>
      </c>
      <c r="C1445" s="1">
        <v>2530.0</v>
      </c>
      <c r="D1445" s="1">
        <v>2495.6</v>
      </c>
      <c r="E1445" s="1">
        <v>2526.75</v>
      </c>
      <c r="F1445" s="1">
        <v>1347542.0</v>
      </c>
      <c r="G1445" s="1">
        <f t="shared" si="1"/>
        <v>2517.45</v>
      </c>
      <c r="H1445" s="13">
        <f t="shared" si="2"/>
        <v>3392369608</v>
      </c>
      <c r="I1445" s="1">
        <f t="shared" si="7"/>
        <v>3096844034023</v>
      </c>
      <c r="J1445" s="1">
        <f t="shared" si="8"/>
        <v>2038542797</v>
      </c>
      <c r="K1445" s="15">
        <f t="shared" si="3"/>
        <v>1519.14595</v>
      </c>
      <c r="L1445" s="1" t="str">
        <f t="shared" si="4"/>
        <v>SELL</v>
      </c>
      <c r="M1445" s="1" t="str">
        <f t="shared" si="5"/>
        <v>HOLD</v>
      </c>
      <c r="N1445" s="1">
        <f t="shared" si="6"/>
        <v>1019.6</v>
      </c>
      <c r="O1445" s="1">
        <f t="shared" si="9"/>
        <v>0</v>
      </c>
    </row>
    <row r="1446" ht="14.25" customHeight="1">
      <c r="A1446" s="4">
        <v>43300.0</v>
      </c>
      <c r="B1446" s="1">
        <v>2535.0</v>
      </c>
      <c r="C1446" s="1">
        <v>2542.0</v>
      </c>
      <c r="D1446" s="1">
        <v>2522.25</v>
      </c>
      <c r="E1446" s="1">
        <v>2530.0</v>
      </c>
      <c r="F1446" s="1">
        <v>964844.0</v>
      </c>
      <c r="G1446" s="1">
        <f t="shared" si="1"/>
        <v>2531.416667</v>
      </c>
      <c r="H1446" s="13">
        <f t="shared" si="2"/>
        <v>2442422182</v>
      </c>
      <c r="I1446" s="14">
        <f t="shared" si="7"/>
        <v>3099286456206</v>
      </c>
      <c r="J1446" s="1">
        <f t="shared" si="8"/>
        <v>2039507641</v>
      </c>
      <c r="K1446" s="15">
        <f t="shared" si="3"/>
        <v>1519.624832</v>
      </c>
      <c r="L1446" s="1" t="str">
        <f t="shared" si="4"/>
        <v>SELL</v>
      </c>
      <c r="M1446" s="1" t="str">
        <f t="shared" si="5"/>
        <v>HOLD</v>
      </c>
      <c r="N1446" s="1">
        <f t="shared" si="6"/>
        <v>1019.6</v>
      </c>
      <c r="O1446" s="1">
        <f t="shared" si="9"/>
        <v>0</v>
      </c>
    </row>
    <row r="1447" ht="14.25" customHeight="1">
      <c r="A1447" s="4">
        <v>43301.0</v>
      </c>
      <c r="B1447" s="1">
        <v>2548.0</v>
      </c>
      <c r="C1447" s="1">
        <v>2548.0</v>
      </c>
      <c r="D1447" s="1">
        <v>2527.3</v>
      </c>
      <c r="E1447" s="1">
        <v>2537.15</v>
      </c>
      <c r="F1447" s="1">
        <v>1167699.0</v>
      </c>
      <c r="G1447" s="1">
        <f t="shared" si="1"/>
        <v>2537.483333</v>
      </c>
      <c r="H1447" s="13">
        <f t="shared" si="2"/>
        <v>2963016751</v>
      </c>
      <c r="I1447" s="1">
        <f t="shared" si="7"/>
        <v>3102249472957</v>
      </c>
      <c r="J1447" s="1">
        <f t="shared" si="8"/>
        <v>2040675340</v>
      </c>
      <c r="K1447" s="15">
        <f t="shared" si="3"/>
        <v>1520.207263</v>
      </c>
      <c r="L1447" s="1" t="str">
        <f t="shared" si="4"/>
        <v>SELL</v>
      </c>
      <c r="M1447" s="1" t="str">
        <f t="shared" si="5"/>
        <v>HOLD</v>
      </c>
      <c r="N1447" s="1">
        <f t="shared" si="6"/>
        <v>1019.6</v>
      </c>
      <c r="O1447" s="1">
        <f t="shared" si="9"/>
        <v>0</v>
      </c>
    </row>
    <row r="1448" ht="14.25" customHeight="1">
      <c r="A1448" s="4">
        <v>43304.0</v>
      </c>
      <c r="B1448" s="1">
        <v>2549.0</v>
      </c>
      <c r="C1448" s="1">
        <v>2549.0</v>
      </c>
      <c r="D1448" s="1">
        <v>2515.1</v>
      </c>
      <c r="E1448" s="1">
        <v>2536.55</v>
      </c>
      <c r="F1448" s="1">
        <v>707315.0</v>
      </c>
      <c r="G1448" s="1">
        <f t="shared" si="1"/>
        <v>2533.55</v>
      </c>
      <c r="H1448" s="13">
        <f t="shared" si="2"/>
        <v>1792017918</v>
      </c>
      <c r="I1448" s="14">
        <f t="shared" si="7"/>
        <v>3104041490875</v>
      </c>
      <c r="J1448" s="1">
        <f t="shared" si="8"/>
        <v>2041382655</v>
      </c>
      <c r="K1448" s="15">
        <f t="shared" si="3"/>
        <v>1520.558374</v>
      </c>
      <c r="L1448" s="1" t="str">
        <f t="shared" si="4"/>
        <v>SELL</v>
      </c>
      <c r="M1448" s="1" t="str">
        <f t="shared" si="5"/>
        <v>HOLD</v>
      </c>
      <c r="N1448" s="1">
        <f t="shared" si="6"/>
        <v>1019.6</v>
      </c>
      <c r="O1448" s="1">
        <f t="shared" si="9"/>
        <v>0</v>
      </c>
    </row>
    <row r="1449" ht="14.25" customHeight="1">
      <c r="A1449" s="4">
        <v>43305.0</v>
      </c>
      <c r="B1449" s="1">
        <v>2530.05</v>
      </c>
      <c r="C1449" s="1">
        <v>2544.9</v>
      </c>
      <c r="D1449" s="1">
        <v>2520.35</v>
      </c>
      <c r="E1449" s="1">
        <v>2531.1</v>
      </c>
      <c r="F1449" s="1">
        <v>765210.0</v>
      </c>
      <c r="G1449" s="1">
        <f t="shared" si="1"/>
        <v>2532.116667</v>
      </c>
      <c r="H1449" s="13">
        <f t="shared" si="2"/>
        <v>1937600995</v>
      </c>
      <c r="I1449" s="1">
        <f t="shared" si="7"/>
        <v>3105979091869</v>
      </c>
      <c r="J1449" s="1">
        <f t="shared" si="8"/>
        <v>2042147865</v>
      </c>
      <c r="K1449" s="15">
        <f t="shared" si="3"/>
        <v>1520.937414</v>
      </c>
      <c r="L1449" s="1" t="str">
        <f t="shared" si="4"/>
        <v>SELL</v>
      </c>
      <c r="M1449" s="1" t="str">
        <f t="shared" si="5"/>
        <v>HOLD</v>
      </c>
      <c r="N1449" s="1">
        <f t="shared" si="6"/>
        <v>1019.6</v>
      </c>
      <c r="O1449" s="1">
        <f t="shared" si="9"/>
        <v>0</v>
      </c>
    </row>
    <row r="1450" ht="14.25" customHeight="1">
      <c r="A1450" s="4">
        <v>43306.0</v>
      </c>
      <c r="B1450" s="1">
        <v>2510.05</v>
      </c>
      <c r="C1450" s="1">
        <v>2533.55</v>
      </c>
      <c r="D1450" s="1">
        <v>2510.05</v>
      </c>
      <c r="E1450" s="1">
        <v>2529.1</v>
      </c>
      <c r="F1450" s="1">
        <v>627671.0</v>
      </c>
      <c r="G1450" s="1">
        <f t="shared" si="1"/>
        <v>2524.233333</v>
      </c>
      <c r="H1450" s="13">
        <f t="shared" si="2"/>
        <v>1584388061</v>
      </c>
      <c r="I1450" s="14">
        <f t="shared" si="7"/>
        <v>3107563479930</v>
      </c>
      <c r="J1450" s="1">
        <f t="shared" si="8"/>
        <v>2042775536</v>
      </c>
      <c r="K1450" s="15">
        <f t="shared" si="3"/>
        <v>1521.24569</v>
      </c>
      <c r="L1450" s="1" t="str">
        <f t="shared" si="4"/>
        <v>SELL</v>
      </c>
      <c r="M1450" s="1" t="str">
        <f t="shared" si="5"/>
        <v>HOLD</v>
      </c>
      <c r="N1450" s="1">
        <f t="shared" si="6"/>
        <v>1019.6</v>
      </c>
      <c r="O1450" s="1">
        <f t="shared" si="9"/>
        <v>0</v>
      </c>
    </row>
    <row r="1451" ht="14.25" customHeight="1">
      <c r="A1451" s="4">
        <v>43307.0</v>
      </c>
      <c r="B1451" s="1">
        <v>2533.55</v>
      </c>
      <c r="C1451" s="1">
        <v>2535.4</v>
      </c>
      <c r="D1451" s="1">
        <v>2490.05</v>
      </c>
      <c r="E1451" s="1">
        <v>2495.35</v>
      </c>
      <c r="F1451" s="1">
        <v>1565158.0</v>
      </c>
      <c r="G1451" s="1">
        <f t="shared" si="1"/>
        <v>2506.933333</v>
      </c>
      <c r="H1451" s="13">
        <f t="shared" si="2"/>
        <v>3923746762</v>
      </c>
      <c r="I1451" s="1">
        <f t="shared" si="7"/>
        <v>3111487226692</v>
      </c>
      <c r="J1451" s="1">
        <f t="shared" si="8"/>
        <v>2044340694</v>
      </c>
      <c r="K1451" s="15">
        <f t="shared" si="3"/>
        <v>1522.000338</v>
      </c>
      <c r="L1451" s="1" t="str">
        <f t="shared" si="4"/>
        <v>SELL</v>
      </c>
      <c r="M1451" s="1" t="str">
        <f t="shared" si="5"/>
        <v>HOLD</v>
      </c>
      <c r="N1451" s="1">
        <f t="shared" si="6"/>
        <v>1019.6</v>
      </c>
      <c r="O1451" s="1">
        <f t="shared" si="9"/>
        <v>0</v>
      </c>
    </row>
    <row r="1452" ht="14.25" customHeight="1">
      <c r="A1452" s="4">
        <v>43308.0</v>
      </c>
      <c r="B1452" s="1">
        <v>2500.0</v>
      </c>
      <c r="C1452" s="1">
        <v>2511.9</v>
      </c>
      <c r="D1452" s="1">
        <v>2485.0</v>
      </c>
      <c r="E1452" s="1">
        <v>2495.2</v>
      </c>
      <c r="F1452" s="1">
        <v>758348.0</v>
      </c>
      <c r="G1452" s="1">
        <f t="shared" si="1"/>
        <v>2497.366667</v>
      </c>
      <c r="H1452" s="13">
        <f t="shared" si="2"/>
        <v>1893873017</v>
      </c>
      <c r="I1452" s="14">
        <f t="shared" si="7"/>
        <v>3113381099709</v>
      </c>
      <c r="J1452" s="1">
        <f t="shared" si="8"/>
        <v>2045099042</v>
      </c>
      <c r="K1452" s="15">
        <f t="shared" si="3"/>
        <v>1522.362016</v>
      </c>
      <c r="L1452" s="1" t="str">
        <f t="shared" si="4"/>
        <v>SELL</v>
      </c>
      <c r="M1452" s="1" t="str">
        <f t="shared" si="5"/>
        <v>HOLD</v>
      </c>
      <c r="N1452" s="1">
        <f t="shared" si="6"/>
        <v>1019.6</v>
      </c>
      <c r="O1452" s="1">
        <f t="shared" si="9"/>
        <v>0</v>
      </c>
    </row>
    <row r="1453" ht="14.25" customHeight="1">
      <c r="A1453" s="4">
        <v>43311.0</v>
      </c>
      <c r="B1453" s="1">
        <v>2500.0</v>
      </c>
      <c r="C1453" s="1">
        <v>2522.8</v>
      </c>
      <c r="D1453" s="1">
        <v>2487.55</v>
      </c>
      <c r="E1453" s="1">
        <v>2517.35</v>
      </c>
      <c r="F1453" s="1">
        <v>659647.0</v>
      </c>
      <c r="G1453" s="1">
        <f t="shared" si="1"/>
        <v>2509.233333</v>
      </c>
      <c r="H1453" s="13">
        <f t="shared" si="2"/>
        <v>1655208241</v>
      </c>
      <c r="I1453" s="1">
        <f t="shared" si="7"/>
        <v>3115036307950</v>
      </c>
      <c r="J1453" s="1">
        <f t="shared" si="8"/>
        <v>2045758689</v>
      </c>
      <c r="K1453" s="15">
        <f t="shared" si="3"/>
        <v>1522.680228</v>
      </c>
      <c r="L1453" s="1" t="str">
        <f t="shared" si="4"/>
        <v>SELL</v>
      </c>
      <c r="M1453" s="1" t="str">
        <f t="shared" si="5"/>
        <v>HOLD</v>
      </c>
      <c r="N1453" s="1">
        <f t="shared" si="6"/>
        <v>1019.6</v>
      </c>
      <c r="O1453" s="1">
        <f t="shared" si="9"/>
        <v>0</v>
      </c>
    </row>
    <row r="1454" ht="14.25" customHeight="1">
      <c r="A1454" s="4">
        <v>43312.0</v>
      </c>
      <c r="B1454" s="1">
        <v>2528.0</v>
      </c>
      <c r="C1454" s="1">
        <v>2547.8</v>
      </c>
      <c r="D1454" s="1">
        <v>2518.5</v>
      </c>
      <c r="E1454" s="1">
        <v>2543.45</v>
      </c>
      <c r="F1454" s="1">
        <v>682453.0</v>
      </c>
      <c r="G1454" s="1">
        <f t="shared" si="1"/>
        <v>2536.583333</v>
      </c>
      <c r="H1454" s="13">
        <f t="shared" si="2"/>
        <v>1731098906</v>
      </c>
      <c r="I1454" s="14">
        <f t="shared" si="7"/>
        <v>3116767406855</v>
      </c>
      <c r="J1454" s="1">
        <f t="shared" si="8"/>
        <v>2046441142</v>
      </c>
      <c r="K1454" s="15">
        <f t="shared" si="3"/>
        <v>1523.018348</v>
      </c>
      <c r="L1454" s="1" t="str">
        <f t="shared" si="4"/>
        <v>SELL</v>
      </c>
      <c r="M1454" s="1" t="str">
        <f t="shared" si="5"/>
        <v>HOLD</v>
      </c>
      <c r="N1454" s="1">
        <f t="shared" si="6"/>
        <v>1019.6</v>
      </c>
      <c r="O1454" s="1">
        <f t="shared" si="9"/>
        <v>0</v>
      </c>
    </row>
    <row r="1455" ht="14.25" customHeight="1">
      <c r="A1455" s="4">
        <v>43313.0</v>
      </c>
      <c r="B1455" s="1">
        <v>2545.0</v>
      </c>
      <c r="C1455" s="1">
        <v>2547.2</v>
      </c>
      <c r="D1455" s="1">
        <v>2520.0</v>
      </c>
      <c r="E1455" s="1">
        <v>2533.8</v>
      </c>
      <c r="F1455" s="1">
        <v>495717.0</v>
      </c>
      <c r="G1455" s="1">
        <f t="shared" si="1"/>
        <v>2533.666667</v>
      </c>
      <c r="H1455" s="13">
        <f t="shared" si="2"/>
        <v>1255981639</v>
      </c>
      <c r="I1455" s="1">
        <f t="shared" si="7"/>
        <v>3118023388494</v>
      </c>
      <c r="J1455" s="1">
        <f t="shared" si="8"/>
        <v>2046936859</v>
      </c>
      <c r="K1455" s="15">
        <f t="shared" si="3"/>
        <v>1523.263102</v>
      </c>
      <c r="L1455" s="1" t="str">
        <f t="shared" si="4"/>
        <v>SELL</v>
      </c>
      <c r="M1455" s="1" t="str">
        <f t="shared" si="5"/>
        <v>HOLD</v>
      </c>
      <c r="N1455" s="1">
        <f t="shared" si="6"/>
        <v>1019.6</v>
      </c>
      <c r="O1455" s="1">
        <f t="shared" si="9"/>
        <v>0</v>
      </c>
    </row>
    <row r="1456" ht="14.25" customHeight="1">
      <c r="A1456" s="4">
        <v>43314.0</v>
      </c>
      <c r="B1456" s="1">
        <v>2530.8</v>
      </c>
      <c r="C1456" s="1">
        <v>2534.95</v>
      </c>
      <c r="D1456" s="1">
        <v>2480.0</v>
      </c>
      <c r="E1456" s="1">
        <v>2482.65</v>
      </c>
      <c r="F1456" s="1">
        <v>798049.0</v>
      </c>
      <c r="G1456" s="1">
        <f t="shared" si="1"/>
        <v>2499.2</v>
      </c>
      <c r="H1456" s="13">
        <f t="shared" si="2"/>
        <v>1994484061</v>
      </c>
      <c r="I1456" s="14">
        <f t="shared" si="7"/>
        <v>3120017872555</v>
      </c>
      <c r="J1456" s="1">
        <f t="shared" si="8"/>
        <v>2047734908</v>
      </c>
      <c r="K1456" s="15">
        <f t="shared" si="3"/>
        <v>1523.643446</v>
      </c>
      <c r="L1456" s="1" t="str">
        <f t="shared" si="4"/>
        <v>SELL</v>
      </c>
      <c r="M1456" s="1" t="str">
        <f t="shared" si="5"/>
        <v>HOLD</v>
      </c>
      <c r="N1456" s="1">
        <f t="shared" si="6"/>
        <v>1019.6</v>
      </c>
      <c r="O1456" s="1">
        <f t="shared" si="9"/>
        <v>0</v>
      </c>
    </row>
    <row r="1457" ht="14.25" customHeight="1">
      <c r="A1457" s="4">
        <v>43315.0</v>
      </c>
      <c r="B1457" s="1">
        <v>2492.0</v>
      </c>
      <c r="C1457" s="1">
        <v>2518.25</v>
      </c>
      <c r="D1457" s="1">
        <v>2483.45</v>
      </c>
      <c r="E1457" s="1">
        <v>2505.75</v>
      </c>
      <c r="F1457" s="1">
        <v>454012.0</v>
      </c>
      <c r="G1457" s="1">
        <f t="shared" si="1"/>
        <v>2502.483333</v>
      </c>
      <c r="H1457" s="13">
        <f t="shared" si="2"/>
        <v>1136157463</v>
      </c>
      <c r="I1457" s="1">
        <f t="shared" si="7"/>
        <v>3121154030018</v>
      </c>
      <c r="J1457" s="1">
        <f t="shared" si="8"/>
        <v>2048188920</v>
      </c>
      <c r="K1457" s="15">
        <f t="shared" si="3"/>
        <v>1523.860421</v>
      </c>
      <c r="L1457" s="1" t="str">
        <f t="shared" si="4"/>
        <v>SELL</v>
      </c>
      <c r="M1457" s="1" t="str">
        <f t="shared" si="5"/>
        <v>HOLD</v>
      </c>
      <c r="N1457" s="1">
        <f t="shared" si="6"/>
        <v>1019.6</v>
      </c>
      <c r="O1457" s="1">
        <f t="shared" si="9"/>
        <v>0</v>
      </c>
    </row>
    <row r="1458" ht="14.25" customHeight="1">
      <c r="A1458" s="4">
        <v>43318.0</v>
      </c>
      <c r="B1458" s="1">
        <v>2495.0</v>
      </c>
      <c r="C1458" s="1">
        <v>2502.75</v>
      </c>
      <c r="D1458" s="1">
        <v>2468.6</v>
      </c>
      <c r="E1458" s="1">
        <v>2471.35</v>
      </c>
      <c r="F1458" s="1">
        <v>1010778.0</v>
      </c>
      <c r="G1458" s="1">
        <f t="shared" si="1"/>
        <v>2480.9</v>
      </c>
      <c r="H1458" s="13">
        <f t="shared" si="2"/>
        <v>2507639140</v>
      </c>
      <c r="I1458" s="14">
        <f t="shared" si="7"/>
        <v>3123661669158</v>
      </c>
      <c r="J1458" s="1">
        <f t="shared" si="8"/>
        <v>2049199698</v>
      </c>
      <c r="K1458" s="15">
        <f t="shared" si="3"/>
        <v>1524.332486</v>
      </c>
      <c r="L1458" s="1" t="str">
        <f t="shared" si="4"/>
        <v>SELL</v>
      </c>
      <c r="M1458" s="1" t="str">
        <f t="shared" si="5"/>
        <v>HOLD</v>
      </c>
      <c r="N1458" s="1">
        <f t="shared" si="6"/>
        <v>1019.6</v>
      </c>
      <c r="O1458" s="1">
        <f t="shared" si="9"/>
        <v>0</v>
      </c>
    </row>
    <row r="1459" ht="14.25" customHeight="1">
      <c r="A1459" s="4">
        <v>43319.0</v>
      </c>
      <c r="B1459" s="1">
        <v>2472.95</v>
      </c>
      <c r="C1459" s="1">
        <v>2477.0</v>
      </c>
      <c r="D1459" s="1">
        <v>2450.0</v>
      </c>
      <c r="E1459" s="1">
        <v>2458.15</v>
      </c>
      <c r="F1459" s="1">
        <v>680960.0</v>
      </c>
      <c r="G1459" s="1">
        <f t="shared" si="1"/>
        <v>2461.716667</v>
      </c>
      <c r="H1459" s="13">
        <f t="shared" si="2"/>
        <v>1676330581</v>
      </c>
      <c r="I1459" s="1">
        <f t="shared" si="7"/>
        <v>3125337999740</v>
      </c>
      <c r="J1459" s="1">
        <f t="shared" si="8"/>
        <v>2049880658</v>
      </c>
      <c r="K1459" s="15">
        <f t="shared" si="3"/>
        <v>1524.64388</v>
      </c>
      <c r="L1459" s="1" t="str">
        <f t="shared" si="4"/>
        <v>SELL</v>
      </c>
      <c r="M1459" s="1" t="str">
        <f t="shared" si="5"/>
        <v>HOLD</v>
      </c>
      <c r="N1459" s="1">
        <f t="shared" si="6"/>
        <v>1019.6</v>
      </c>
      <c r="O1459" s="1">
        <f t="shared" si="9"/>
        <v>0</v>
      </c>
    </row>
    <row r="1460" ht="14.25" customHeight="1">
      <c r="A1460" s="4">
        <v>43320.0</v>
      </c>
      <c r="B1460" s="1">
        <v>2475.0</v>
      </c>
      <c r="C1460" s="1">
        <v>2475.0</v>
      </c>
      <c r="D1460" s="1">
        <v>2450.0</v>
      </c>
      <c r="E1460" s="1">
        <v>2468.8</v>
      </c>
      <c r="F1460" s="1">
        <v>67582.0</v>
      </c>
      <c r="G1460" s="1">
        <f t="shared" si="1"/>
        <v>2464.6</v>
      </c>
      <c r="H1460" s="13">
        <f t="shared" si="2"/>
        <v>166562597.2</v>
      </c>
      <c r="I1460" s="14">
        <f t="shared" si="7"/>
        <v>3125504562337</v>
      </c>
      <c r="J1460" s="1">
        <f t="shared" si="8"/>
        <v>2049948240</v>
      </c>
      <c r="K1460" s="15">
        <f t="shared" si="3"/>
        <v>1524.674868</v>
      </c>
      <c r="L1460" s="1" t="str">
        <f t="shared" si="4"/>
        <v>SELL</v>
      </c>
      <c r="M1460" s="1" t="str">
        <f t="shared" si="5"/>
        <v>HOLD</v>
      </c>
      <c r="N1460" s="1">
        <f t="shared" si="6"/>
        <v>1019.6</v>
      </c>
      <c r="O1460" s="1">
        <f t="shared" si="9"/>
        <v>0</v>
      </c>
    </row>
    <row r="1461" ht="14.25" customHeight="1">
      <c r="A1461" s="4">
        <v>43321.0</v>
      </c>
      <c r="B1461" s="1">
        <v>2438.05</v>
      </c>
      <c r="C1461" s="1">
        <v>2438.05</v>
      </c>
      <c r="D1461" s="1">
        <v>2386.55</v>
      </c>
      <c r="E1461" s="1">
        <v>2397.4</v>
      </c>
      <c r="F1461" s="1">
        <v>1371616.0</v>
      </c>
      <c r="G1461" s="1">
        <f t="shared" si="1"/>
        <v>2407.333333</v>
      </c>
      <c r="H1461" s="13">
        <f t="shared" si="2"/>
        <v>3301936917</v>
      </c>
      <c r="I1461" s="1">
        <f t="shared" si="7"/>
        <v>3128806499254</v>
      </c>
      <c r="J1461" s="1">
        <f t="shared" si="8"/>
        <v>2051319856</v>
      </c>
      <c r="K1461" s="15">
        <f t="shared" si="3"/>
        <v>1525.265058</v>
      </c>
      <c r="L1461" s="1" t="str">
        <f t="shared" si="4"/>
        <v>SELL</v>
      </c>
      <c r="M1461" s="1" t="str">
        <f t="shared" si="5"/>
        <v>HOLD</v>
      </c>
      <c r="N1461" s="1">
        <f t="shared" si="6"/>
        <v>1019.6</v>
      </c>
      <c r="O1461" s="1">
        <f t="shared" si="9"/>
        <v>0</v>
      </c>
    </row>
    <row r="1462" ht="14.25" customHeight="1">
      <c r="A1462" s="4">
        <v>43322.0</v>
      </c>
      <c r="B1462" s="1">
        <v>2390.0</v>
      </c>
      <c r="C1462" s="1">
        <v>2390.0</v>
      </c>
      <c r="D1462" s="1">
        <v>2356.0</v>
      </c>
      <c r="E1462" s="1">
        <v>2374.6</v>
      </c>
      <c r="F1462" s="1">
        <v>1021764.0</v>
      </c>
      <c r="G1462" s="1">
        <f t="shared" si="1"/>
        <v>2373.533333</v>
      </c>
      <c r="H1462" s="13">
        <f t="shared" si="2"/>
        <v>2425190913</v>
      </c>
      <c r="I1462" s="14">
        <f t="shared" si="7"/>
        <v>3131231690167</v>
      </c>
      <c r="J1462" s="1">
        <f t="shared" si="8"/>
        <v>2052341620</v>
      </c>
      <c r="K1462" s="15">
        <f t="shared" si="3"/>
        <v>1525.687371</v>
      </c>
      <c r="L1462" s="1" t="str">
        <f t="shared" si="4"/>
        <v>SELL</v>
      </c>
      <c r="M1462" s="1" t="str">
        <f t="shared" si="5"/>
        <v>HOLD</v>
      </c>
      <c r="N1462" s="1">
        <f t="shared" si="6"/>
        <v>1019.6</v>
      </c>
      <c r="O1462" s="1">
        <f t="shared" si="9"/>
        <v>0</v>
      </c>
    </row>
    <row r="1463" ht="14.25" customHeight="1">
      <c r="A1463" s="4">
        <v>43325.0</v>
      </c>
      <c r="B1463" s="1">
        <v>2380.5</v>
      </c>
      <c r="C1463" s="1">
        <v>2398.45</v>
      </c>
      <c r="D1463" s="1">
        <v>2375.0</v>
      </c>
      <c r="E1463" s="1">
        <v>2390.55</v>
      </c>
      <c r="F1463" s="1">
        <v>992514.0</v>
      </c>
      <c r="G1463" s="1">
        <f t="shared" si="1"/>
        <v>2388</v>
      </c>
      <c r="H1463" s="13">
        <f t="shared" si="2"/>
        <v>2370123432</v>
      </c>
      <c r="I1463" s="1">
        <f t="shared" si="7"/>
        <v>3133601813599</v>
      </c>
      <c r="J1463" s="1">
        <f t="shared" si="8"/>
        <v>2053334134</v>
      </c>
      <c r="K1463" s="15">
        <f t="shared" si="3"/>
        <v>1526.104184</v>
      </c>
      <c r="L1463" s="1" t="str">
        <f t="shared" si="4"/>
        <v>SELL</v>
      </c>
      <c r="M1463" s="1" t="str">
        <f t="shared" si="5"/>
        <v>HOLD</v>
      </c>
      <c r="N1463" s="1">
        <f t="shared" si="6"/>
        <v>1019.6</v>
      </c>
      <c r="O1463" s="1">
        <f t="shared" si="9"/>
        <v>0</v>
      </c>
    </row>
    <row r="1464" ht="14.25" customHeight="1">
      <c r="A1464" s="4">
        <v>43326.0</v>
      </c>
      <c r="B1464" s="1">
        <v>2388.9</v>
      </c>
      <c r="C1464" s="1">
        <v>2388.9</v>
      </c>
      <c r="D1464" s="1">
        <v>2346.0</v>
      </c>
      <c r="E1464" s="1">
        <v>2351.45</v>
      </c>
      <c r="F1464" s="1">
        <v>760176.0</v>
      </c>
      <c r="G1464" s="1">
        <f t="shared" si="1"/>
        <v>2362.116667</v>
      </c>
      <c r="H1464" s="13">
        <f t="shared" si="2"/>
        <v>1795624399</v>
      </c>
      <c r="I1464" s="14">
        <f t="shared" si="7"/>
        <v>3135397437998</v>
      </c>
      <c r="J1464" s="1">
        <f t="shared" si="8"/>
        <v>2054094310</v>
      </c>
      <c r="K1464" s="15">
        <f t="shared" si="3"/>
        <v>1526.413574</v>
      </c>
      <c r="L1464" s="1" t="str">
        <f t="shared" si="4"/>
        <v>SELL</v>
      </c>
      <c r="M1464" s="1" t="str">
        <f t="shared" si="5"/>
        <v>HOLD</v>
      </c>
      <c r="N1464" s="1">
        <f t="shared" si="6"/>
        <v>1019.6</v>
      </c>
      <c r="O1464" s="1">
        <f t="shared" si="9"/>
        <v>0</v>
      </c>
    </row>
    <row r="1465" ht="14.25" customHeight="1">
      <c r="A1465" s="4">
        <v>43327.0</v>
      </c>
      <c r="B1465" s="1">
        <v>2365.35</v>
      </c>
      <c r="C1465" s="1">
        <v>2381.6</v>
      </c>
      <c r="D1465" s="1">
        <v>2352.0</v>
      </c>
      <c r="E1465" s="1">
        <v>2362.55</v>
      </c>
      <c r="F1465" s="1">
        <v>933453.0</v>
      </c>
      <c r="G1465" s="1">
        <f t="shared" si="1"/>
        <v>2365.383333</v>
      </c>
      <c r="H1465" s="13">
        <f t="shared" si="2"/>
        <v>2207974169</v>
      </c>
      <c r="I1465" s="1">
        <f t="shared" si="7"/>
        <v>3137605412167</v>
      </c>
      <c r="J1465" s="1">
        <f t="shared" si="8"/>
        <v>2055027763</v>
      </c>
      <c r="K1465" s="15">
        <f t="shared" si="3"/>
        <v>1526.794659</v>
      </c>
      <c r="L1465" s="1" t="str">
        <f t="shared" si="4"/>
        <v>SELL</v>
      </c>
      <c r="M1465" s="1" t="str">
        <f t="shared" si="5"/>
        <v>HOLD</v>
      </c>
      <c r="N1465" s="1">
        <f t="shared" si="6"/>
        <v>1019.6</v>
      </c>
      <c r="O1465" s="1">
        <f t="shared" si="9"/>
        <v>0</v>
      </c>
    </row>
    <row r="1466" ht="14.25" customHeight="1">
      <c r="A1466" s="4">
        <v>43328.0</v>
      </c>
      <c r="B1466" s="1">
        <v>2366.5</v>
      </c>
      <c r="C1466" s="1">
        <v>2423.55</v>
      </c>
      <c r="D1466" s="1">
        <v>2361.95</v>
      </c>
      <c r="E1466" s="1">
        <v>2398.35</v>
      </c>
      <c r="F1466" s="1">
        <v>1006063.0</v>
      </c>
      <c r="G1466" s="1">
        <f t="shared" si="1"/>
        <v>2394.616667</v>
      </c>
      <c r="H1466" s="13">
        <f t="shared" si="2"/>
        <v>2409135228</v>
      </c>
      <c r="I1466" s="14">
        <f t="shared" si="7"/>
        <v>3140014547394</v>
      </c>
      <c r="J1466" s="1">
        <f t="shared" si="8"/>
        <v>2056033826</v>
      </c>
      <c r="K1466" s="15">
        <f t="shared" si="3"/>
        <v>1527.219303</v>
      </c>
      <c r="L1466" s="1" t="str">
        <f t="shared" si="4"/>
        <v>SELL</v>
      </c>
      <c r="M1466" s="1" t="str">
        <f t="shared" si="5"/>
        <v>HOLD</v>
      </c>
      <c r="N1466" s="1">
        <f t="shared" si="6"/>
        <v>1019.6</v>
      </c>
      <c r="O1466" s="1">
        <f t="shared" si="9"/>
        <v>0</v>
      </c>
    </row>
    <row r="1467" ht="14.25" customHeight="1">
      <c r="A1467" s="4">
        <v>43329.0</v>
      </c>
      <c r="B1467" s="1">
        <v>2405.3</v>
      </c>
      <c r="C1467" s="1">
        <v>2413.4</v>
      </c>
      <c r="D1467" s="1">
        <v>2382.25</v>
      </c>
      <c r="E1467" s="1">
        <v>2391.05</v>
      </c>
      <c r="F1467" s="1">
        <v>544041.0</v>
      </c>
      <c r="G1467" s="1">
        <f t="shared" si="1"/>
        <v>2395.566667</v>
      </c>
      <c r="H1467" s="13">
        <f t="shared" si="2"/>
        <v>1303286485</v>
      </c>
      <c r="I1467" s="1">
        <f t="shared" si="7"/>
        <v>3141317833879</v>
      </c>
      <c r="J1467" s="1">
        <f t="shared" si="8"/>
        <v>2056577867</v>
      </c>
      <c r="K1467" s="15">
        <f t="shared" si="3"/>
        <v>1527.449013</v>
      </c>
      <c r="L1467" s="1" t="str">
        <f t="shared" si="4"/>
        <v>SELL</v>
      </c>
      <c r="M1467" s="1" t="str">
        <f t="shared" si="5"/>
        <v>HOLD</v>
      </c>
      <c r="N1467" s="1">
        <f t="shared" si="6"/>
        <v>1019.6</v>
      </c>
      <c r="O1467" s="1">
        <f t="shared" si="9"/>
        <v>0</v>
      </c>
    </row>
    <row r="1468" ht="14.25" customHeight="1">
      <c r="A1468" s="4">
        <v>43332.0</v>
      </c>
      <c r="B1468" s="1">
        <v>2380.05</v>
      </c>
      <c r="C1468" s="1">
        <v>2392.45</v>
      </c>
      <c r="D1468" s="1">
        <v>2365.5</v>
      </c>
      <c r="E1468" s="1">
        <v>2367.95</v>
      </c>
      <c r="F1468" s="1">
        <v>499320.0</v>
      </c>
      <c r="G1468" s="1">
        <f t="shared" si="1"/>
        <v>2375.3</v>
      </c>
      <c r="H1468" s="13">
        <f t="shared" si="2"/>
        <v>1186034796</v>
      </c>
      <c r="I1468" s="14">
        <f t="shared" si="7"/>
        <v>3142503868675</v>
      </c>
      <c r="J1468" s="1">
        <f t="shared" si="8"/>
        <v>2057077187</v>
      </c>
      <c r="K1468" s="15">
        <f t="shared" si="3"/>
        <v>1527.654815</v>
      </c>
      <c r="L1468" s="1" t="str">
        <f t="shared" si="4"/>
        <v>SELL</v>
      </c>
      <c r="M1468" s="1" t="str">
        <f t="shared" si="5"/>
        <v>HOLD</v>
      </c>
      <c r="N1468" s="1">
        <f t="shared" si="6"/>
        <v>1019.6</v>
      </c>
      <c r="O1468" s="1">
        <f t="shared" si="9"/>
        <v>0</v>
      </c>
    </row>
    <row r="1469" ht="14.25" customHeight="1">
      <c r="A1469" s="4">
        <v>43333.0</v>
      </c>
      <c r="B1469" s="1">
        <v>2377.9</v>
      </c>
      <c r="C1469" s="1">
        <v>2382.4</v>
      </c>
      <c r="D1469" s="1">
        <v>2337.85</v>
      </c>
      <c r="E1469" s="1">
        <v>2345.55</v>
      </c>
      <c r="F1469" s="1">
        <v>1457646.0</v>
      </c>
      <c r="G1469" s="1">
        <f t="shared" si="1"/>
        <v>2355.266667</v>
      </c>
      <c r="H1469" s="13">
        <f t="shared" si="2"/>
        <v>3433145036</v>
      </c>
      <c r="I1469" s="1">
        <f t="shared" si="7"/>
        <v>3145937013711</v>
      </c>
      <c r="J1469" s="1">
        <f t="shared" si="8"/>
        <v>2058534833</v>
      </c>
      <c r="K1469" s="15">
        <f t="shared" si="3"/>
        <v>1528.240846</v>
      </c>
      <c r="L1469" s="1" t="str">
        <f t="shared" si="4"/>
        <v>SELL</v>
      </c>
      <c r="M1469" s="1" t="str">
        <f t="shared" si="5"/>
        <v>HOLD</v>
      </c>
      <c r="N1469" s="1">
        <f t="shared" si="6"/>
        <v>1019.6</v>
      </c>
      <c r="O1469" s="1">
        <f t="shared" si="9"/>
        <v>0</v>
      </c>
    </row>
    <row r="1470" ht="14.25" customHeight="1">
      <c r="A1470" s="4">
        <v>43334.0</v>
      </c>
      <c r="B1470" s="1">
        <v>2348.0</v>
      </c>
      <c r="C1470" s="1">
        <v>2359.45</v>
      </c>
      <c r="D1470" s="1">
        <v>2332.5</v>
      </c>
      <c r="E1470" s="1">
        <v>2353.35</v>
      </c>
      <c r="F1470" s="1">
        <v>868603.0</v>
      </c>
      <c r="G1470" s="1">
        <f t="shared" si="1"/>
        <v>2348.433333</v>
      </c>
      <c r="H1470" s="13">
        <f t="shared" si="2"/>
        <v>2039856239</v>
      </c>
      <c r="I1470" s="14">
        <f t="shared" si="7"/>
        <v>3147976869950</v>
      </c>
      <c r="J1470" s="1">
        <f t="shared" si="8"/>
        <v>2059403436</v>
      </c>
      <c r="K1470" s="15">
        <f t="shared" si="3"/>
        <v>1528.586781</v>
      </c>
      <c r="L1470" s="1" t="str">
        <f t="shared" si="4"/>
        <v>SELL</v>
      </c>
      <c r="M1470" s="1" t="str">
        <f t="shared" si="5"/>
        <v>HOLD</v>
      </c>
      <c r="N1470" s="1">
        <f t="shared" si="6"/>
        <v>1019.6</v>
      </c>
      <c r="O1470" s="1">
        <f t="shared" si="9"/>
        <v>0</v>
      </c>
    </row>
    <row r="1471" ht="14.25" customHeight="1">
      <c r="A1471" s="4">
        <v>43335.0</v>
      </c>
      <c r="B1471" s="1">
        <v>2365.0</v>
      </c>
      <c r="C1471" s="1">
        <v>2391.25</v>
      </c>
      <c r="D1471" s="1">
        <v>2350.15</v>
      </c>
      <c r="E1471" s="1">
        <v>2364.7</v>
      </c>
      <c r="F1471" s="1">
        <v>2050024.0</v>
      </c>
      <c r="G1471" s="1">
        <f t="shared" si="1"/>
        <v>2368.7</v>
      </c>
      <c r="H1471" s="13">
        <f t="shared" si="2"/>
        <v>4855891849</v>
      </c>
      <c r="I1471" s="1">
        <f t="shared" si="7"/>
        <v>3152832761798</v>
      </c>
      <c r="J1471" s="1">
        <f t="shared" si="8"/>
        <v>2061453460</v>
      </c>
      <c r="K1471" s="15">
        <f t="shared" si="3"/>
        <v>1529.422237</v>
      </c>
      <c r="L1471" s="1" t="str">
        <f t="shared" si="4"/>
        <v>SELL</v>
      </c>
      <c r="M1471" s="1" t="str">
        <f t="shared" si="5"/>
        <v>HOLD</v>
      </c>
      <c r="N1471" s="1">
        <f t="shared" si="6"/>
        <v>1019.6</v>
      </c>
      <c r="O1471" s="1">
        <f t="shared" si="9"/>
        <v>0</v>
      </c>
    </row>
    <row r="1472" ht="14.25" customHeight="1">
      <c r="A1472" s="4">
        <v>43336.0</v>
      </c>
      <c r="B1472" s="1">
        <v>2362.9</v>
      </c>
      <c r="C1472" s="1">
        <v>2378.05</v>
      </c>
      <c r="D1472" s="1">
        <v>2357.05</v>
      </c>
      <c r="E1472" s="1">
        <v>2361.9</v>
      </c>
      <c r="F1472" s="1">
        <v>860997.0</v>
      </c>
      <c r="G1472" s="1">
        <f t="shared" si="1"/>
        <v>2365.666667</v>
      </c>
      <c r="H1472" s="13">
        <f t="shared" si="2"/>
        <v>2036831903</v>
      </c>
      <c r="I1472" s="14">
        <f t="shared" si="7"/>
        <v>3154869593701</v>
      </c>
      <c r="J1472" s="1">
        <f t="shared" si="8"/>
        <v>2062314457</v>
      </c>
      <c r="K1472" s="15">
        <f t="shared" si="3"/>
        <v>1529.771361</v>
      </c>
      <c r="L1472" s="1" t="str">
        <f t="shared" si="4"/>
        <v>SELL</v>
      </c>
      <c r="M1472" s="1" t="str">
        <f t="shared" si="5"/>
        <v>HOLD</v>
      </c>
      <c r="N1472" s="1">
        <f t="shared" si="6"/>
        <v>1019.6</v>
      </c>
      <c r="O1472" s="1">
        <f t="shared" si="9"/>
        <v>0</v>
      </c>
    </row>
    <row r="1473" ht="14.25" customHeight="1">
      <c r="A1473" s="4">
        <v>43339.0</v>
      </c>
      <c r="B1473" s="1">
        <v>2378.0</v>
      </c>
      <c r="C1473" s="1">
        <v>2378.1</v>
      </c>
      <c r="D1473" s="1">
        <v>2346.5</v>
      </c>
      <c r="E1473" s="1">
        <v>2365.2</v>
      </c>
      <c r="F1473" s="1">
        <v>820148.0</v>
      </c>
      <c r="G1473" s="1">
        <f t="shared" si="1"/>
        <v>2363.266667</v>
      </c>
      <c r="H1473" s="13">
        <f t="shared" si="2"/>
        <v>1938228430</v>
      </c>
      <c r="I1473" s="1">
        <f t="shared" si="7"/>
        <v>3156807822131</v>
      </c>
      <c r="J1473" s="1">
        <f t="shared" si="8"/>
        <v>2063134605</v>
      </c>
      <c r="K1473" s="15">
        <f t="shared" si="3"/>
        <v>1530.102696</v>
      </c>
      <c r="L1473" s="1" t="str">
        <f t="shared" si="4"/>
        <v>SELL</v>
      </c>
      <c r="M1473" s="1" t="str">
        <f t="shared" si="5"/>
        <v>HOLD</v>
      </c>
      <c r="N1473" s="1">
        <f t="shared" si="6"/>
        <v>1019.6</v>
      </c>
      <c r="O1473" s="1">
        <f t="shared" si="9"/>
        <v>0</v>
      </c>
    </row>
    <row r="1474" ht="14.25" customHeight="1">
      <c r="A1474" s="4">
        <v>43340.0</v>
      </c>
      <c r="B1474" s="1">
        <v>2360.0</v>
      </c>
      <c r="C1474" s="1">
        <v>2373.0</v>
      </c>
      <c r="D1474" s="1">
        <v>2347.0</v>
      </c>
      <c r="E1474" s="1">
        <v>2350.75</v>
      </c>
      <c r="F1474" s="1">
        <v>1141679.0</v>
      </c>
      <c r="G1474" s="1">
        <f t="shared" si="1"/>
        <v>2356.916667</v>
      </c>
      <c r="H1474" s="13">
        <f t="shared" si="2"/>
        <v>2690842263</v>
      </c>
      <c r="I1474" s="14">
        <f t="shared" si="7"/>
        <v>3159498664395</v>
      </c>
      <c r="J1474" s="1">
        <f t="shared" si="8"/>
        <v>2064276284</v>
      </c>
      <c r="K1474" s="15">
        <f t="shared" si="3"/>
        <v>1530.559978</v>
      </c>
      <c r="L1474" s="1" t="str">
        <f t="shared" si="4"/>
        <v>SELL</v>
      </c>
      <c r="M1474" s="1" t="str">
        <f t="shared" si="5"/>
        <v>HOLD</v>
      </c>
      <c r="N1474" s="1">
        <f t="shared" si="6"/>
        <v>1019.6</v>
      </c>
      <c r="O1474" s="1">
        <f t="shared" si="9"/>
        <v>0</v>
      </c>
    </row>
    <row r="1475" ht="14.25" customHeight="1">
      <c r="A1475" s="4">
        <v>43341.0</v>
      </c>
      <c r="B1475" s="1">
        <v>2340.0</v>
      </c>
      <c r="C1475" s="1">
        <v>2347.3</v>
      </c>
      <c r="D1475" s="1">
        <v>2321.1</v>
      </c>
      <c r="E1475" s="1">
        <v>2328.4</v>
      </c>
      <c r="F1475" s="1">
        <v>623046.0</v>
      </c>
      <c r="G1475" s="1">
        <f t="shared" si="1"/>
        <v>2332.266667</v>
      </c>
      <c r="H1475" s="13">
        <f t="shared" si="2"/>
        <v>1453109418</v>
      </c>
      <c r="I1475" s="1">
        <f t="shared" si="7"/>
        <v>3160951773812</v>
      </c>
      <c r="J1475" s="1">
        <f t="shared" si="8"/>
        <v>2064899330</v>
      </c>
      <c r="K1475" s="15">
        <f t="shared" si="3"/>
        <v>1530.801879</v>
      </c>
      <c r="L1475" s="1" t="str">
        <f t="shared" si="4"/>
        <v>SELL</v>
      </c>
      <c r="M1475" s="1" t="str">
        <f t="shared" si="5"/>
        <v>HOLD</v>
      </c>
      <c r="N1475" s="1">
        <f t="shared" si="6"/>
        <v>1019.6</v>
      </c>
      <c r="O1475" s="1">
        <f t="shared" si="9"/>
        <v>0</v>
      </c>
    </row>
    <row r="1476" ht="14.25" customHeight="1">
      <c r="A1476" s="4">
        <v>43342.0</v>
      </c>
      <c r="B1476" s="1">
        <v>2332.2</v>
      </c>
      <c r="C1476" s="1">
        <v>2343.9</v>
      </c>
      <c r="D1476" s="1">
        <v>2315.25</v>
      </c>
      <c r="E1476" s="1">
        <v>2319.8</v>
      </c>
      <c r="F1476" s="1">
        <v>691302.0</v>
      </c>
      <c r="G1476" s="1">
        <f t="shared" si="1"/>
        <v>2326.316667</v>
      </c>
      <c r="H1476" s="13">
        <f t="shared" si="2"/>
        <v>1608187364</v>
      </c>
      <c r="I1476" s="14">
        <f t="shared" si="7"/>
        <v>3162559961176</v>
      </c>
      <c r="J1476" s="1">
        <f t="shared" si="8"/>
        <v>2065590632</v>
      </c>
      <c r="K1476" s="15">
        <f t="shared" si="3"/>
        <v>1531.068118</v>
      </c>
      <c r="L1476" s="1" t="str">
        <f t="shared" si="4"/>
        <v>SELL</v>
      </c>
      <c r="M1476" s="1" t="str">
        <f t="shared" si="5"/>
        <v>HOLD</v>
      </c>
      <c r="N1476" s="1">
        <f t="shared" si="6"/>
        <v>1019.6</v>
      </c>
      <c r="O1476" s="1">
        <f t="shared" si="9"/>
        <v>0</v>
      </c>
    </row>
    <row r="1477" ht="14.25" customHeight="1">
      <c r="A1477" s="4">
        <v>43343.0</v>
      </c>
      <c r="B1477" s="1">
        <v>2319.4</v>
      </c>
      <c r="C1477" s="1">
        <v>2349.0</v>
      </c>
      <c r="D1477" s="1">
        <v>2317.3</v>
      </c>
      <c r="E1477" s="1">
        <v>2329.0</v>
      </c>
      <c r="F1477" s="1">
        <v>569982.0</v>
      </c>
      <c r="G1477" s="1">
        <f t="shared" si="1"/>
        <v>2331.766667</v>
      </c>
      <c r="H1477" s="13">
        <f t="shared" si="2"/>
        <v>1329065028</v>
      </c>
      <c r="I1477" s="1">
        <f t="shared" si="7"/>
        <v>3163889026205</v>
      </c>
      <c r="J1477" s="1">
        <f t="shared" si="8"/>
        <v>2066160614</v>
      </c>
      <c r="K1477" s="15">
        <f t="shared" si="3"/>
        <v>1531.289003</v>
      </c>
      <c r="L1477" s="1" t="str">
        <f t="shared" si="4"/>
        <v>SELL</v>
      </c>
      <c r="M1477" s="1" t="str">
        <f t="shared" si="5"/>
        <v>HOLD</v>
      </c>
      <c r="N1477" s="1">
        <f t="shared" si="6"/>
        <v>1019.6</v>
      </c>
      <c r="O1477" s="1">
        <f t="shared" si="9"/>
        <v>0</v>
      </c>
    </row>
    <row r="1478" ht="14.25" customHeight="1">
      <c r="A1478" s="4">
        <v>43346.0</v>
      </c>
      <c r="B1478" s="1">
        <v>2337.9</v>
      </c>
      <c r="C1478" s="1">
        <v>2372.8</v>
      </c>
      <c r="D1478" s="1">
        <v>2320.0</v>
      </c>
      <c r="E1478" s="1">
        <v>2367.65</v>
      </c>
      <c r="F1478" s="1">
        <v>2641403.0</v>
      </c>
      <c r="G1478" s="1">
        <f t="shared" si="1"/>
        <v>2353.483333</v>
      </c>
      <c r="H1478" s="13">
        <f t="shared" si="2"/>
        <v>6216497937</v>
      </c>
      <c r="I1478" s="14">
        <f t="shared" si="7"/>
        <v>3170105524142</v>
      </c>
      <c r="J1478" s="1">
        <f t="shared" si="8"/>
        <v>2068802017</v>
      </c>
      <c r="K1478" s="15">
        <f t="shared" si="3"/>
        <v>1532.338763</v>
      </c>
      <c r="L1478" s="1" t="str">
        <f t="shared" si="4"/>
        <v>SELL</v>
      </c>
      <c r="M1478" s="1" t="str">
        <f t="shared" si="5"/>
        <v>HOLD</v>
      </c>
      <c r="N1478" s="1">
        <f t="shared" si="6"/>
        <v>1019.6</v>
      </c>
      <c r="O1478" s="1">
        <f t="shared" si="9"/>
        <v>0</v>
      </c>
    </row>
    <row r="1479" ht="14.25" customHeight="1">
      <c r="A1479" s="4">
        <v>43347.0</v>
      </c>
      <c r="B1479" s="1">
        <v>2369.0</v>
      </c>
      <c r="C1479" s="1">
        <v>2391.2</v>
      </c>
      <c r="D1479" s="1">
        <v>2352.0</v>
      </c>
      <c r="E1479" s="1">
        <v>2384.55</v>
      </c>
      <c r="F1479" s="1">
        <v>861994.0</v>
      </c>
      <c r="G1479" s="1">
        <f t="shared" si="1"/>
        <v>2375.916667</v>
      </c>
      <c r="H1479" s="13">
        <f t="shared" si="2"/>
        <v>2048025911</v>
      </c>
      <c r="I1479" s="1">
        <f t="shared" si="7"/>
        <v>3172153550053</v>
      </c>
      <c r="J1479" s="1">
        <f t="shared" si="8"/>
        <v>2069664011</v>
      </c>
      <c r="K1479" s="15">
        <f t="shared" si="3"/>
        <v>1532.690105</v>
      </c>
      <c r="L1479" s="1" t="str">
        <f t="shared" si="4"/>
        <v>SELL</v>
      </c>
      <c r="M1479" s="1" t="str">
        <f t="shared" si="5"/>
        <v>HOLD</v>
      </c>
      <c r="N1479" s="1">
        <f t="shared" si="6"/>
        <v>1019.6</v>
      </c>
      <c r="O1479" s="1">
        <f t="shared" si="9"/>
        <v>0</v>
      </c>
    </row>
    <row r="1480" ht="14.25" customHeight="1">
      <c r="A1480" s="4">
        <v>43348.0</v>
      </c>
      <c r="B1480" s="1">
        <v>2383.0</v>
      </c>
      <c r="C1480" s="1">
        <v>2391.95</v>
      </c>
      <c r="D1480" s="1">
        <v>2363.25</v>
      </c>
      <c r="E1480" s="1">
        <v>2386.0</v>
      </c>
      <c r="F1480" s="1">
        <v>826189.0</v>
      </c>
      <c r="G1480" s="1">
        <f t="shared" si="1"/>
        <v>2380.4</v>
      </c>
      <c r="H1480" s="13">
        <f t="shared" si="2"/>
        <v>1966660296</v>
      </c>
      <c r="I1480" s="14">
        <f t="shared" si="7"/>
        <v>3174120210349</v>
      </c>
      <c r="J1480" s="1">
        <f t="shared" si="8"/>
        <v>2070490200</v>
      </c>
      <c r="K1480" s="15">
        <f t="shared" si="3"/>
        <v>1533.028367</v>
      </c>
      <c r="L1480" s="1" t="str">
        <f t="shared" si="4"/>
        <v>SELL</v>
      </c>
      <c r="M1480" s="1" t="str">
        <f t="shared" si="5"/>
        <v>HOLD</v>
      </c>
      <c r="N1480" s="1">
        <f t="shared" si="6"/>
        <v>1019.6</v>
      </c>
      <c r="O1480" s="1">
        <f t="shared" si="9"/>
        <v>0</v>
      </c>
    </row>
    <row r="1481" ht="14.25" customHeight="1">
      <c r="A1481" s="4">
        <v>43349.0</v>
      </c>
      <c r="B1481" s="1">
        <v>2335.2</v>
      </c>
      <c r="C1481" s="1">
        <v>2387.0</v>
      </c>
      <c r="D1481" s="1">
        <v>2330.6</v>
      </c>
      <c r="E1481" s="1">
        <v>2378.45</v>
      </c>
      <c r="F1481" s="1">
        <v>1359266.0</v>
      </c>
      <c r="G1481" s="1">
        <f t="shared" si="1"/>
        <v>2365.35</v>
      </c>
      <c r="H1481" s="13">
        <f t="shared" si="2"/>
        <v>3215139833</v>
      </c>
      <c r="I1481" s="1">
        <f t="shared" si="7"/>
        <v>3177335350182</v>
      </c>
      <c r="J1481" s="1">
        <f t="shared" si="8"/>
        <v>2071849466</v>
      </c>
      <c r="K1481" s="15">
        <f t="shared" si="3"/>
        <v>1533.574423</v>
      </c>
      <c r="L1481" s="1" t="str">
        <f t="shared" si="4"/>
        <v>SELL</v>
      </c>
      <c r="M1481" s="1" t="str">
        <f t="shared" si="5"/>
        <v>HOLD</v>
      </c>
      <c r="N1481" s="1">
        <f t="shared" si="6"/>
        <v>1019.6</v>
      </c>
      <c r="O1481" s="1">
        <f t="shared" si="9"/>
        <v>0</v>
      </c>
    </row>
    <row r="1482" ht="14.25" customHeight="1">
      <c r="A1482" s="4">
        <v>43350.0</v>
      </c>
      <c r="B1482" s="1">
        <v>2378.45</v>
      </c>
      <c r="C1482" s="1">
        <v>2385.0</v>
      </c>
      <c r="D1482" s="1">
        <v>2363.05</v>
      </c>
      <c r="E1482" s="1">
        <v>2375.85</v>
      </c>
      <c r="F1482" s="1">
        <v>567934.0</v>
      </c>
      <c r="G1482" s="1">
        <f t="shared" si="1"/>
        <v>2374.633333</v>
      </c>
      <c r="H1482" s="13">
        <f t="shared" si="2"/>
        <v>1348635008</v>
      </c>
      <c r="I1482" s="14">
        <f t="shared" si="7"/>
        <v>3178683985189</v>
      </c>
      <c r="J1482" s="1">
        <f t="shared" si="8"/>
        <v>2072417400</v>
      </c>
      <c r="K1482" s="15">
        <f t="shared" si="3"/>
        <v>1533.804911</v>
      </c>
      <c r="L1482" s="1" t="str">
        <f t="shared" si="4"/>
        <v>SELL</v>
      </c>
      <c r="M1482" s="1" t="str">
        <f t="shared" si="5"/>
        <v>HOLD</v>
      </c>
      <c r="N1482" s="1">
        <f t="shared" si="6"/>
        <v>1019.6</v>
      </c>
      <c r="O1482" s="1">
        <f t="shared" si="9"/>
        <v>0</v>
      </c>
    </row>
    <row r="1483" ht="14.25" customHeight="1">
      <c r="A1483" s="4">
        <v>43353.0</v>
      </c>
      <c r="B1483" s="1">
        <v>2384.0</v>
      </c>
      <c r="C1483" s="1">
        <v>2414.5</v>
      </c>
      <c r="D1483" s="1">
        <v>2384.0</v>
      </c>
      <c r="E1483" s="1">
        <v>2408.4</v>
      </c>
      <c r="F1483" s="1">
        <v>717967.0</v>
      </c>
      <c r="G1483" s="1">
        <f t="shared" si="1"/>
        <v>2402.3</v>
      </c>
      <c r="H1483" s="13">
        <f t="shared" si="2"/>
        <v>1724772124</v>
      </c>
      <c r="I1483" s="1">
        <f t="shared" si="7"/>
        <v>3180408757313</v>
      </c>
      <c r="J1483" s="1">
        <f t="shared" si="8"/>
        <v>2073135367</v>
      </c>
      <c r="K1483" s="15">
        <f t="shared" si="3"/>
        <v>1534.105687</v>
      </c>
      <c r="L1483" s="1" t="str">
        <f t="shared" si="4"/>
        <v>SELL</v>
      </c>
      <c r="M1483" s="1" t="str">
        <f t="shared" si="5"/>
        <v>HOLD</v>
      </c>
      <c r="N1483" s="1">
        <f t="shared" si="6"/>
        <v>1019.6</v>
      </c>
      <c r="O1483" s="1">
        <f t="shared" si="9"/>
        <v>0</v>
      </c>
    </row>
    <row r="1484" ht="14.25" customHeight="1">
      <c r="A1484" s="4">
        <v>43354.0</v>
      </c>
      <c r="B1484" s="1">
        <v>2415.0</v>
      </c>
      <c r="C1484" s="1">
        <v>2445.0</v>
      </c>
      <c r="D1484" s="1">
        <v>2393.35</v>
      </c>
      <c r="E1484" s="1">
        <v>2439.75</v>
      </c>
      <c r="F1484" s="1">
        <v>809422.0</v>
      </c>
      <c r="G1484" s="1">
        <f t="shared" si="1"/>
        <v>2426.033333</v>
      </c>
      <c r="H1484" s="13">
        <f t="shared" si="2"/>
        <v>1963684753</v>
      </c>
      <c r="I1484" s="14">
        <f t="shared" si="7"/>
        <v>3182372442066</v>
      </c>
      <c r="J1484" s="1">
        <f t="shared" si="8"/>
        <v>2073944789</v>
      </c>
      <c r="K1484" s="15">
        <f t="shared" si="3"/>
        <v>1534.45379</v>
      </c>
      <c r="L1484" s="1" t="str">
        <f t="shared" si="4"/>
        <v>SELL</v>
      </c>
      <c r="M1484" s="1" t="str">
        <f t="shared" si="5"/>
        <v>HOLD</v>
      </c>
      <c r="N1484" s="1">
        <f t="shared" si="6"/>
        <v>1019.6</v>
      </c>
      <c r="O1484" s="1">
        <f t="shared" si="9"/>
        <v>0</v>
      </c>
    </row>
    <row r="1485" ht="14.25" customHeight="1">
      <c r="A1485" s="4">
        <v>43355.0</v>
      </c>
      <c r="B1485" s="1">
        <v>2420.0</v>
      </c>
      <c r="C1485" s="1">
        <v>2434.2</v>
      </c>
      <c r="D1485" s="1">
        <v>2400.65</v>
      </c>
      <c r="E1485" s="1">
        <v>2416.8</v>
      </c>
      <c r="F1485" s="1">
        <v>1512485.0</v>
      </c>
      <c r="G1485" s="1">
        <f t="shared" si="1"/>
        <v>2417.216667</v>
      </c>
      <c r="H1485" s="13">
        <f t="shared" si="2"/>
        <v>3656003950</v>
      </c>
      <c r="I1485" s="1">
        <f t="shared" si="7"/>
        <v>3186028446016</v>
      </c>
      <c r="J1485" s="1">
        <f t="shared" si="8"/>
        <v>2075457274</v>
      </c>
      <c r="K1485" s="15">
        <f t="shared" si="3"/>
        <v>1535.097102</v>
      </c>
      <c r="L1485" s="1" t="str">
        <f t="shared" si="4"/>
        <v>SELL</v>
      </c>
      <c r="M1485" s="1" t="str">
        <f t="shared" si="5"/>
        <v>HOLD</v>
      </c>
      <c r="N1485" s="1">
        <f t="shared" si="6"/>
        <v>1019.6</v>
      </c>
      <c r="O1485" s="1">
        <f t="shared" si="9"/>
        <v>0</v>
      </c>
    </row>
    <row r="1486" ht="14.25" customHeight="1">
      <c r="A1486" s="4">
        <v>43356.0</v>
      </c>
      <c r="B1486" s="1">
        <v>2419.95</v>
      </c>
      <c r="C1486" s="1">
        <v>2450.0</v>
      </c>
      <c r="D1486" s="1">
        <v>2406.85</v>
      </c>
      <c r="E1486" s="1">
        <v>2446.4</v>
      </c>
      <c r="F1486" s="1">
        <v>805052.0</v>
      </c>
      <c r="G1486" s="1">
        <f t="shared" si="1"/>
        <v>2434.416667</v>
      </c>
      <c r="H1486" s="13">
        <f t="shared" si="2"/>
        <v>1959832006</v>
      </c>
      <c r="I1486" s="14">
        <f t="shared" si="7"/>
        <v>3187988278022</v>
      </c>
      <c r="J1486" s="1">
        <f t="shared" si="8"/>
        <v>2076262326</v>
      </c>
      <c r="K1486" s="15">
        <f t="shared" si="3"/>
        <v>1535.445805</v>
      </c>
      <c r="L1486" s="1" t="str">
        <f t="shared" si="4"/>
        <v>SELL</v>
      </c>
      <c r="M1486" s="1" t="str">
        <f t="shared" si="5"/>
        <v>HOLD</v>
      </c>
      <c r="N1486" s="1">
        <f t="shared" si="6"/>
        <v>1019.6</v>
      </c>
      <c r="O1486" s="1">
        <f t="shared" si="9"/>
        <v>0</v>
      </c>
    </row>
    <row r="1487" ht="14.25" customHeight="1">
      <c r="A1487" s="4">
        <v>43357.0</v>
      </c>
      <c r="B1487" s="1">
        <v>2440.0</v>
      </c>
      <c r="C1487" s="1">
        <v>2440.0</v>
      </c>
      <c r="D1487" s="1">
        <v>2400.0</v>
      </c>
      <c r="E1487" s="1">
        <v>2405.05</v>
      </c>
      <c r="F1487" s="1">
        <v>780429.0</v>
      </c>
      <c r="G1487" s="1">
        <f t="shared" si="1"/>
        <v>2415.016667</v>
      </c>
      <c r="H1487" s="13">
        <f t="shared" si="2"/>
        <v>1884749042</v>
      </c>
      <c r="I1487" s="1">
        <f t="shared" si="7"/>
        <v>3189873027065</v>
      </c>
      <c r="J1487" s="1">
        <f t="shared" si="8"/>
        <v>2077042755</v>
      </c>
      <c r="K1487" s="15">
        <f t="shared" si="3"/>
        <v>1535.776295</v>
      </c>
      <c r="L1487" s="1" t="str">
        <f t="shared" si="4"/>
        <v>SELL</v>
      </c>
      <c r="M1487" s="1" t="str">
        <f t="shared" si="5"/>
        <v>HOLD</v>
      </c>
      <c r="N1487" s="1">
        <f t="shared" si="6"/>
        <v>1019.6</v>
      </c>
      <c r="O1487" s="1">
        <f t="shared" si="9"/>
        <v>0</v>
      </c>
    </row>
    <row r="1488" ht="14.25" customHeight="1">
      <c r="A1488" s="4">
        <v>43360.0</v>
      </c>
      <c r="B1488" s="1">
        <v>2415.0</v>
      </c>
      <c r="C1488" s="1">
        <v>2435.0</v>
      </c>
      <c r="D1488" s="1">
        <v>2410.55</v>
      </c>
      <c r="E1488" s="1">
        <v>2425.8</v>
      </c>
      <c r="F1488" s="1">
        <v>424917.0</v>
      </c>
      <c r="G1488" s="1">
        <f t="shared" si="1"/>
        <v>2423.783333</v>
      </c>
      <c r="H1488" s="13">
        <f t="shared" si="2"/>
        <v>1029906743</v>
      </c>
      <c r="I1488" s="14">
        <f t="shared" si="7"/>
        <v>3190902933807</v>
      </c>
      <c r="J1488" s="1">
        <f t="shared" si="8"/>
        <v>2077467672</v>
      </c>
      <c r="K1488" s="15">
        <f t="shared" si="3"/>
        <v>1535.957925</v>
      </c>
      <c r="L1488" s="1" t="str">
        <f t="shared" si="4"/>
        <v>SELL</v>
      </c>
      <c r="M1488" s="1" t="str">
        <f t="shared" si="5"/>
        <v>HOLD</v>
      </c>
      <c r="N1488" s="1">
        <f t="shared" si="6"/>
        <v>1019.6</v>
      </c>
      <c r="O1488" s="1">
        <f t="shared" si="9"/>
        <v>0</v>
      </c>
    </row>
    <row r="1489" ht="14.25" customHeight="1">
      <c r="A1489" s="4">
        <v>43361.0</v>
      </c>
      <c r="B1489" s="1">
        <v>2421.0</v>
      </c>
      <c r="C1489" s="1">
        <v>2438.2</v>
      </c>
      <c r="D1489" s="1">
        <v>2404.0</v>
      </c>
      <c r="E1489" s="1">
        <v>2434.25</v>
      </c>
      <c r="F1489" s="1">
        <v>421580.0</v>
      </c>
      <c r="G1489" s="1">
        <f t="shared" si="1"/>
        <v>2425.483333</v>
      </c>
      <c r="H1489" s="13">
        <f t="shared" si="2"/>
        <v>1022535264</v>
      </c>
      <c r="I1489" s="1">
        <f t="shared" si="7"/>
        <v>3191925469071</v>
      </c>
      <c r="J1489" s="1">
        <f t="shared" si="8"/>
        <v>2077889252</v>
      </c>
      <c r="K1489" s="15">
        <f t="shared" si="3"/>
        <v>1536.138399</v>
      </c>
      <c r="L1489" s="1" t="str">
        <f t="shared" si="4"/>
        <v>SELL</v>
      </c>
      <c r="M1489" s="1" t="str">
        <f t="shared" si="5"/>
        <v>HOLD</v>
      </c>
      <c r="N1489" s="1">
        <f t="shared" si="6"/>
        <v>1019.6</v>
      </c>
      <c r="O1489" s="1">
        <f t="shared" si="9"/>
        <v>0</v>
      </c>
    </row>
    <row r="1490" ht="14.25" customHeight="1">
      <c r="A1490" s="4">
        <v>43362.0</v>
      </c>
      <c r="B1490" s="1">
        <v>2428.0</v>
      </c>
      <c r="C1490" s="1">
        <v>2466.4</v>
      </c>
      <c r="D1490" s="1">
        <v>2420.2</v>
      </c>
      <c r="E1490" s="1">
        <v>2462.7</v>
      </c>
      <c r="F1490" s="1">
        <v>1852099.0</v>
      </c>
      <c r="G1490" s="1">
        <f t="shared" si="1"/>
        <v>2449.766667</v>
      </c>
      <c r="H1490" s="13">
        <f t="shared" si="2"/>
        <v>4537210394</v>
      </c>
      <c r="I1490" s="14">
        <f t="shared" si="7"/>
        <v>3196462679464</v>
      </c>
      <c r="J1490" s="1">
        <f t="shared" si="8"/>
        <v>2079741351</v>
      </c>
      <c r="K1490" s="15">
        <f t="shared" si="3"/>
        <v>1536.952024</v>
      </c>
      <c r="L1490" s="1" t="str">
        <f t="shared" si="4"/>
        <v>SELL</v>
      </c>
      <c r="M1490" s="1" t="str">
        <f t="shared" si="5"/>
        <v>HOLD</v>
      </c>
      <c r="N1490" s="1">
        <f t="shared" si="6"/>
        <v>1019.6</v>
      </c>
      <c r="O1490" s="1">
        <f t="shared" si="9"/>
        <v>0</v>
      </c>
    </row>
    <row r="1491" ht="14.25" customHeight="1">
      <c r="A1491" s="4">
        <v>43363.0</v>
      </c>
      <c r="B1491" s="1">
        <v>2458.35</v>
      </c>
      <c r="C1491" s="1">
        <v>2465.3</v>
      </c>
      <c r="D1491" s="1">
        <v>2445.75</v>
      </c>
      <c r="E1491" s="1">
        <v>2455.8</v>
      </c>
      <c r="F1491" s="1">
        <v>854262.0</v>
      </c>
      <c r="G1491" s="1">
        <f t="shared" si="1"/>
        <v>2455.616667</v>
      </c>
      <c r="H1491" s="13">
        <f t="shared" si="2"/>
        <v>2097740005</v>
      </c>
      <c r="I1491" s="1">
        <f t="shared" si="7"/>
        <v>3198560419469</v>
      </c>
      <c r="J1491" s="1">
        <f t="shared" si="8"/>
        <v>2080595613</v>
      </c>
      <c r="K1491" s="15">
        <f t="shared" si="3"/>
        <v>1537.329215</v>
      </c>
      <c r="L1491" s="1" t="str">
        <f t="shared" si="4"/>
        <v>SELL</v>
      </c>
      <c r="M1491" s="1" t="str">
        <f t="shared" si="5"/>
        <v>HOLD</v>
      </c>
      <c r="N1491" s="1">
        <f t="shared" si="6"/>
        <v>1019.6</v>
      </c>
      <c r="O1491" s="1">
        <f t="shared" si="9"/>
        <v>0</v>
      </c>
    </row>
    <row r="1492" ht="14.25" customHeight="1">
      <c r="A1492" s="4">
        <v>43364.0</v>
      </c>
      <c r="B1492" s="1">
        <v>2453.05</v>
      </c>
      <c r="C1492" s="1">
        <v>2459.0</v>
      </c>
      <c r="D1492" s="1">
        <v>2412.3</v>
      </c>
      <c r="E1492" s="1">
        <v>2418.3</v>
      </c>
      <c r="F1492" s="1">
        <v>802881.0</v>
      </c>
      <c r="G1492" s="1">
        <f t="shared" si="1"/>
        <v>2429.866667</v>
      </c>
      <c r="H1492" s="13">
        <f t="shared" si="2"/>
        <v>1950893779</v>
      </c>
      <c r="I1492" s="14">
        <f t="shared" si="7"/>
        <v>3200511313249</v>
      </c>
      <c r="J1492" s="1">
        <f t="shared" si="8"/>
        <v>2081398494</v>
      </c>
      <c r="K1492" s="15">
        <f t="shared" si="3"/>
        <v>1537.673503</v>
      </c>
      <c r="L1492" s="1" t="str">
        <f t="shared" si="4"/>
        <v>SELL</v>
      </c>
      <c r="M1492" s="1" t="str">
        <f t="shared" si="5"/>
        <v>HOLD</v>
      </c>
      <c r="N1492" s="1">
        <f t="shared" si="6"/>
        <v>1019.6</v>
      </c>
      <c r="O1492" s="1">
        <f t="shared" si="9"/>
        <v>0</v>
      </c>
    </row>
    <row r="1493" ht="14.25" customHeight="1">
      <c r="A1493" s="4">
        <v>43367.0</v>
      </c>
      <c r="B1493" s="1">
        <v>2415.75</v>
      </c>
      <c r="C1493" s="1">
        <v>2448.5</v>
      </c>
      <c r="D1493" s="1">
        <v>2407.5</v>
      </c>
      <c r="E1493" s="1">
        <v>2436.85</v>
      </c>
      <c r="F1493" s="1">
        <v>620159.0</v>
      </c>
      <c r="G1493" s="1">
        <f t="shared" si="1"/>
        <v>2430.95</v>
      </c>
      <c r="H1493" s="13">
        <f t="shared" si="2"/>
        <v>1507575521</v>
      </c>
      <c r="I1493" s="1">
        <f t="shared" si="7"/>
        <v>3202018888770</v>
      </c>
      <c r="J1493" s="1">
        <f t="shared" si="8"/>
        <v>2082018653</v>
      </c>
      <c r="K1493" s="15">
        <f t="shared" si="3"/>
        <v>1537.939578</v>
      </c>
      <c r="L1493" s="1" t="str">
        <f t="shared" si="4"/>
        <v>SELL</v>
      </c>
      <c r="M1493" s="1" t="str">
        <f t="shared" si="5"/>
        <v>HOLD</v>
      </c>
      <c r="N1493" s="1">
        <f t="shared" si="6"/>
        <v>1019.6</v>
      </c>
      <c r="O1493" s="1">
        <f t="shared" si="9"/>
        <v>0</v>
      </c>
    </row>
    <row r="1494" ht="14.25" customHeight="1">
      <c r="A1494" s="4">
        <v>43368.0</v>
      </c>
      <c r="B1494" s="1">
        <v>2439.0</v>
      </c>
      <c r="C1494" s="1">
        <v>2439.0</v>
      </c>
      <c r="D1494" s="1">
        <v>2412.25</v>
      </c>
      <c r="E1494" s="1">
        <v>2416.4</v>
      </c>
      <c r="F1494" s="1">
        <v>356131.0</v>
      </c>
      <c r="G1494" s="1">
        <f t="shared" si="1"/>
        <v>2422.55</v>
      </c>
      <c r="H1494" s="13">
        <f t="shared" si="2"/>
        <v>862745154.1</v>
      </c>
      <c r="I1494" s="14">
        <f t="shared" si="7"/>
        <v>3202881633924</v>
      </c>
      <c r="J1494" s="1">
        <f t="shared" si="8"/>
        <v>2082374784</v>
      </c>
      <c r="K1494" s="15">
        <f t="shared" si="3"/>
        <v>1538.090866</v>
      </c>
      <c r="L1494" s="1" t="str">
        <f t="shared" si="4"/>
        <v>SELL</v>
      </c>
      <c r="M1494" s="1" t="str">
        <f t="shared" si="5"/>
        <v>HOLD</v>
      </c>
      <c r="N1494" s="1">
        <f t="shared" si="6"/>
        <v>1019.6</v>
      </c>
      <c r="O1494" s="1">
        <f t="shared" si="9"/>
        <v>0</v>
      </c>
    </row>
    <row r="1495" ht="14.25" customHeight="1">
      <c r="A1495" s="4">
        <v>43369.0</v>
      </c>
      <c r="B1495" s="1">
        <v>2410.15</v>
      </c>
      <c r="C1495" s="1">
        <v>2414.0</v>
      </c>
      <c r="D1495" s="1">
        <v>2366.05</v>
      </c>
      <c r="E1495" s="1">
        <v>2369.6</v>
      </c>
      <c r="F1495" s="1">
        <v>935092.0</v>
      </c>
      <c r="G1495" s="1">
        <f t="shared" si="1"/>
        <v>2383.216667</v>
      </c>
      <c r="H1495" s="13">
        <f t="shared" si="2"/>
        <v>2228526839</v>
      </c>
      <c r="I1495" s="1">
        <f t="shared" si="7"/>
        <v>3205110160763</v>
      </c>
      <c r="J1495" s="1">
        <f t="shared" si="8"/>
        <v>2083309876</v>
      </c>
      <c r="K1495" s="15">
        <f t="shared" si="3"/>
        <v>1538.4702</v>
      </c>
      <c r="L1495" s="1" t="str">
        <f t="shared" si="4"/>
        <v>SELL</v>
      </c>
      <c r="M1495" s="1" t="str">
        <f t="shared" si="5"/>
        <v>HOLD</v>
      </c>
      <c r="N1495" s="1">
        <f t="shared" si="6"/>
        <v>1019.6</v>
      </c>
      <c r="O1495" s="1">
        <f t="shared" si="9"/>
        <v>0</v>
      </c>
    </row>
    <row r="1496" ht="14.25" customHeight="1">
      <c r="A1496" s="4">
        <v>43370.0</v>
      </c>
      <c r="B1496" s="1">
        <v>2385.0</v>
      </c>
      <c r="C1496" s="1">
        <v>2386.6</v>
      </c>
      <c r="D1496" s="1">
        <v>2341.0</v>
      </c>
      <c r="E1496" s="1">
        <v>2348.95</v>
      </c>
      <c r="F1496" s="1">
        <v>1339010.0</v>
      </c>
      <c r="G1496" s="1">
        <f t="shared" si="1"/>
        <v>2358.85</v>
      </c>
      <c r="H1496" s="13">
        <f t="shared" si="2"/>
        <v>3158523739</v>
      </c>
      <c r="I1496" s="14">
        <f t="shared" si="7"/>
        <v>3208268684501</v>
      </c>
      <c r="J1496" s="1">
        <f t="shared" si="8"/>
        <v>2084648886</v>
      </c>
      <c r="K1496" s="15">
        <f t="shared" si="3"/>
        <v>1538.997145</v>
      </c>
      <c r="L1496" s="1" t="str">
        <f t="shared" si="4"/>
        <v>SELL</v>
      </c>
      <c r="M1496" s="1" t="str">
        <f t="shared" si="5"/>
        <v>HOLD</v>
      </c>
      <c r="N1496" s="1">
        <f t="shared" si="6"/>
        <v>1019.6</v>
      </c>
      <c r="O1496" s="1">
        <f t="shared" si="9"/>
        <v>0</v>
      </c>
    </row>
    <row r="1497" ht="14.25" customHeight="1">
      <c r="A1497" s="4">
        <v>43371.0</v>
      </c>
      <c r="B1497" s="1">
        <v>2350.2</v>
      </c>
      <c r="C1497" s="1">
        <v>2386.15</v>
      </c>
      <c r="D1497" s="1">
        <v>2350.2</v>
      </c>
      <c r="E1497" s="1">
        <v>2381.6</v>
      </c>
      <c r="F1497" s="1">
        <v>1326614.0</v>
      </c>
      <c r="G1497" s="1">
        <f t="shared" si="1"/>
        <v>2372.65</v>
      </c>
      <c r="H1497" s="13">
        <f t="shared" si="2"/>
        <v>3147590707</v>
      </c>
      <c r="I1497" s="1">
        <f t="shared" si="7"/>
        <v>3211416275209</v>
      </c>
      <c r="J1497" s="1">
        <f t="shared" si="8"/>
        <v>2085975500</v>
      </c>
      <c r="K1497" s="15">
        <f t="shared" si="3"/>
        <v>1539.527322</v>
      </c>
      <c r="L1497" s="1" t="str">
        <f t="shared" si="4"/>
        <v>SELL</v>
      </c>
      <c r="M1497" s="1" t="str">
        <f t="shared" si="5"/>
        <v>HOLD</v>
      </c>
      <c r="N1497" s="1">
        <f t="shared" si="6"/>
        <v>1019.6</v>
      </c>
      <c r="O1497" s="1">
        <f t="shared" si="9"/>
        <v>0</v>
      </c>
    </row>
    <row r="1498" ht="14.25" customHeight="1">
      <c r="A1498" s="4">
        <v>43374.0</v>
      </c>
      <c r="B1498" s="1">
        <v>2370.0</v>
      </c>
      <c r="C1498" s="1">
        <v>2382.9</v>
      </c>
      <c r="D1498" s="1">
        <v>2360.0</v>
      </c>
      <c r="E1498" s="1">
        <v>2371.25</v>
      </c>
      <c r="F1498" s="1">
        <v>1599790.0</v>
      </c>
      <c r="G1498" s="1">
        <f t="shared" si="1"/>
        <v>2371.383333</v>
      </c>
      <c r="H1498" s="13">
        <f t="shared" si="2"/>
        <v>3793715343</v>
      </c>
      <c r="I1498" s="14">
        <f t="shared" si="7"/>
        <v>3215209990551</v>
      </c>
      <c r="J1498" s="1">
        <f t="shared" si="8"/>
        <v>2087575290</v>
      </c>
      <c r="K1498" s="15">
        <f t="shared" si="3"/>
        <v>1540.164806</v>
      </c>
      <c r="L1498" s="1" t="str">
        <f t="shared" si="4"/>
        <v>SELL</v>
      </c>
      <c r="M1498" s="1" t="str">
        <f t="shared" si="5"/>
        <v>HOLD</v>
      </c>
      <c r="N1498" s="1">
        <f t="shared" si="6"/>
        <v>1019.6</v>
      </c>
      <c r="O1498" s="1">
        <f t="shared" si="9"/>
        <v>0</v>
      </c>
    </row>
    <row r="1499" ht="14.25" customHeight="1">
      <c r="A1499" s="4">
        <v>43375.0</v>
      </c>
      <c r="B1499" s="1">
        <v>2385.0</v>
      </c>
      <c r="C1499" s="1">
        <v>2407.35</v>
      </c>
      <c r="D1499" s="1">
        <v>2372.5</v>
      </c>
      <c r="E1499" s="1">
        <v>2397.6</v>
      </c>
      <c r="F1499" s="1">
        <v>953772.0</v>
      </c>
      <c r="G1499" s="1">
        <f t="shared" si="1"/>
        <v>2392.483333</v>
      </c>
      <c r="H1499" s="13">
        <f t="shared" si="2"/>
        <v>2281883614</v>
      </c>
      <c r="I1499" s="1">
        <f t="shared" si="7"/>
        <v>3217491874165</v>
      </c>
      <c r="J1499" s="1">
        <f t="shared" si="8"/>
        <v>2088529062</v>
      </c>
      <c r="K1499" s="15">
        <f t="shared" si="3"/>
        <v>1540.554035</v>
      </c>
      <c r="L1499" s="1" t="str">
        <f t="shared" si="4"/>
        <v>SELL</v>
      </c>
      <c r="M1499" s="1" t="str">
        <f t="shared" si="5"/>
        <v>HOLD</v>
      </c>
      <c r="N1499" s="1">
        <f t="shared" si="6"/>
        <v>1019.6</v>
      </c>
      <c r="O1499" s="1">
        <f t="shared" si="9"/>
        <v>0</v>
      </c>
    </row>
    <row r="1500" ht="14.25" customHeight="1">
      <c r="A1500" s="4">
        <v>43376.0</v>
      </c>
      <c r="B1500" s="1">
        <v>2382.5</v>
      </c>
      <c r="C1500" s="1">
        <v>2384.0</v>
      </c>
      <c r="D1500" s="1">
        <v>2348.85</v>
      </c>
      <c r="E1500" s="1">
        <v>2362.35</v>
      </c>
      <c r="F1500" s="1">
        <v>1465114.0</v>
      </c>
      <c r="G1500" s="1">
        <f t="shared" si="1"/>
        <v>2365.066667</v>
      </c>
      <c r="H1500" s="13">
        <f t="shared" si="2"/>
        <v>3465092284</v>
      </c>
      <c r="I1500" s="14">
        <f t="shared" si="7"/>
        <v>3220956966449</v>
      </c>
      <c r="J1500" s="1">
        <f t="shared" si="8"/>
        <v>2089994176</v>
      </c>
      <c r="K1500" s="15">
        <f t="shared" si="3"/>
        <v>1541.13203</v>
      </c>
      <c r="L1500" s="1" t="str">
        <f t="shared" si="4"/>
        <v>SELL</v>
      </c>
      <c r="M1500" s="1" t="str">
        <f t="shared" si="5"/>
        <v>HOLD</v>
      </c>
      <c r="N1500" s="1">
        <f t="shared" si="6"/>
        <v>1019.6</v>
      </c>
      <c r="O1500" s="1">
        <f t="shared" si="9"/>
        <v>0</v>
      </c>
    </row>
    <row r="1501" ht="14.25" customHeight="1">
      <c r="A1501" s="4">
        <v>43377.0</v>
      </c>
      <c r="B1501" s="1">
        <v>2362.7</v>
      </c>
      <c r="C1501" s="1">
        <v>2365.0</v>
      </c>
      <c r="D1501" s="1">
        <v>2301.6</v>
      </c>
      <c r="E1501" s="1">
        <v>2327.05</v>
      </c>
      <c r="F1501" s="1">
        <v>1741297.0</v>
      </c>
      <c r="G1501" s="1">
        <f t="shared" si="1"/>
        <v>2331.216667</v>
      </c>
      <c r="H1501" s="13">
        <f t="shared" si="2"/>
        <v>4059340588</v>
      </c>
      <c r="I1501" s="1">
        <f t="shared" si="7"/>
        <v>3225016307037</v>
      </c>
      <c r="J1501" s="1">
        <f t="shared" si="8"/>
        <v>2091735473</v>
      </c>
      <c r="K1501" s="15">
        <f t="shared" si="3"/>
        <v>1541.789748</v>
      </c>
      <c r="L1501" s="1" t="str">
        <f t="shared" si="4"/>
        <v>SELL</v>
      </c>
      <c r="M1501" s="1" t="str">
        <f t="shared" si="5"/>
        <v>HOLD</v>
      </c>
      <c r="N1501" s="1">
        <f t="shared" si="6"/>
        <v>1019.6</v>
      </c>
      <c r="O1501" s="1">
        <f t="shared" si="9"/>
        <v>0</v>
      </c>
    </row>
    <row r="1502" ht="14.25" customHeight="1">
      <c r="A1502" s="4">
        <v>43378.0</v>
      </c>
      <c r="B1502" s="1">
        <v>2317.0</v>
      </c>
      <c r="C1502" s="1">
        <v>2327.0</v>
      </c>
      <c r="D1502" s="1">
        <v>2255.1</v>
      </c>
      <c r="E1502" s="1">
        <v>2279.2</v>
      </c>
      <c r="F1502" s="1">
        <v>2373046.0</v>
      </c>
      <c r="G1502" s="1">
        <f t="shared" si="1"/>
        <v>2287.1</v>
      </c>
      <c r="H1502" s="13">
        <f t="shared" si="2"/>
        <v>5427393507</v>
      </c>
      <c r="I1502" s="14">
        <f t="shared" si="7"/>
        <v>3230443700544</v>
      </c>
      <c r="J1502" s="1">
        <f t="shared" si="8"/>
        <v>2094108519</v>
      </c>
      <c r="K1502" s="15">
        <f t="shared" si="3"/>
        <v>1542.634334</v>
      </c>
      <c r="L1502" s="1" t="str">
        <f t="shared" si="4"/>
        <v>SELL</v>
      </c>
      <c r="M1502" s="1" t="str">
        <f t="shared" si="5"/>
        <v>HOLD</v>
      </c>
      <c r="N1502" s="1">
        <f t="shared" si="6"/>
        <v>1019.6</v>
      </c>
      <c r="O1502" s="1">
        <f t="shared" si="9"/>
        <v>0</v>
      </c>
    </row>
    <row r="1503" ht="14.25" customHeight="1">
      <c r="A1503" s="4">
        <v>43381.0</v>
      </c>
      <c r="B1503" s="1">
        <v>2273.0</v>
      </c>
      <c r="C1503" s="1">
        <v>2298.9</v>
      </c>
      <c r="D1503" s="1">
        <v>2250.0</v>
      </c>
      <c r="E1503" s="1">
        <v>2278.8</v>
      </c>
      <c r="F1503" s="1">
        <v>1371026.0</v>
      </c>
      <c r="G1503" s="1">
        <f t="shared" si="1"/>
        <v>2275.9</v>
      </c>
      <c r="H1503" s="13">
        <f t="shared" si="2"/>
        <v>3120318073</v>
      </c>
      <c r="I1503" s="1">
        <f t="shared" si="7"/>
        <v>3233564018617</v>
      </c>
      <c r="J1503" s="1">
        <f t="shared" si="8"/>
        <v>2095479545</v>
      </c>
      <c r="K1503" s="15">
        <f t="shared" si="3"/>
        <v>1543.114094</v>
      </c>
      <c r="L1503" s="1" t="str">
        <f t="shared" si="4"/>
        <v>SELL</v>
      </c>
      <c r="M1503" s="1" t="str">
        <f t="shared" si="5"/>
        <v>HOLD</v>
      </c>
      <c r="N1503" s="1">
        <f t="shared" si="6"/>
        <v>1019.6</v>
      </c>
      <c r="O1503" s="1">
        <f t="shared" si="9"/>
        <v>0</v>
      </c>
    </row>
    <row r="1504" ht="14.25" customHeight="1">
      <c r="A1504" s="4">
        <v>43382.0</v>
      </c>
      <c r="B1504" s="1">
        <v>2288.85</v>
      </c>
      <c r="C1504" s="1">
        <v>2291.7</v>
      </c>
      <c r="D1504" s="1">
        <v>2255.0</v>
      </c>
      <c r="E1504" s="1">
        <v>2261.1</v>
      </c>
      <c r="F1504" s="1">
        <v>1634704.0</v>
      </c>
      <c r="G1504" s="1">
        <f t="shared" si="1"/>
        <v>2269.266667</v>
      </c>
      <c r="H1504" s="13">
        <f t="shared" si="2"/>
        <v>3709579297</v>
      </c>
      <c r="I1504" s="14">
        <f t="shared" si="7"/>
        <v>3237273597915</v>
      </c>
      <c r="J1504" s="1">
        <f t="shared" si="8"/>
        <v>2097114249</v>
      </c>
      <c r="K1504" s="15">
        <f t="shared" si="3"/>
        <v>1543.680131</v>
      </c>
      <c r="L1504" s="1" t="str">
        <f t="shared" si="4"/>
        <v>SELL</v>
      </c>
      <c r="M1504" s="1" t="str">
        <f t="shared" si="5"/>
        <v>HOLD</v>
      </c>
      <c r="N1504" s="1">
        <f t="shared" si="6"/>
        <v>1019.6</v>
      </c>
      <c r="O1504" s="1">
        <f t="shared" si="9"/>
        <v>0</v>
      </c>
    </row>
    <row r="1505" ht="14.25" customHeight="1">
      <c r="A1505" s="4">
        <v>43383.0</v>
      </c>
      <c r="B1505" s="1">
        <v>2262.0</v>
      </c>
      <c r="C1505" s="1">
        <v>2291.9</v>
      </c>
      <c r="D1505" s="1">
        <v>2260.0</v>
      </c>
      <c r="E1505" s="1">
        <v>2277.65</v>
      </c>
      <c r="F1505" s="1">
        <v>1106961.0</v>
      </c>
      <c r="G1505" s="1">
        <f t="shared" si="1"/>
        <v>2276.516667</v>
      </c>
      <c r="H1505" s="13">
        <f t="shared" si="2"/>
        <v>2520015166</v>
      </c>
      <c r="I1505" s="1">
        <f t="shared" si="7"/>
        <v>3239793613080</v>
      </c>
      <c r="J1505" s="1">
        <f t="shared" si="8"/>
        <v>2098221210</v>
      </c>
      <c r="K1505" s="15">
        <f t="shared" si="3"/>
        <v>1544.066754</v>
      </c>
      <c r="L1505" s="1" t="str">
        <f t="shared" si="4"/>
        <v>SELL</v>
      </c>
      <c r="M1505" s="1" t="str">
        <f t="shared" si="5"/>
        <v>HOLD</v>
      </c>
      <c r="N1505" s="1">
        <f t="shared" si="6"/>
        <v>1019.6</v>
      </c>
      <c r="O1505" s="1">
        <f t="shared" si="9"/>
        <v>0</v>
      </c>
    </row>
    <row r="1506" ht="14.25" customHeight="1">
      <c r="A1506" s="4">
        <v>43384.0</v>
      </c>
      <c r="B1506" s="1">
        <v>2277.0</v>
      </c>
      <c r="C1506" s="1">
        <v>2300.0</v>
      </c>
      <c r="D1506" s="1">
        <v>2268.3</v>
      </c>
      <c r="E1506" s="1">
        <v>2279.3</v>
      </c>
      <c r="F1506" s="1">
        <v>483955.0</v>
      </c>
      <c r="G1506" s="1">
        <f t="shared" si="1"/>
        <v>2282.533333</v>
      </c>
      <c r="H1506" s="13">
        <f t="shared" si="2"/>
        <v>1104643419</v>
      </c>
      <c r="I1506" s="14">
        <f t="shared" si="7"/>
        <v>3240898256500</v>
      </c>
      <c r="J1506" s="1">
        <f t="shared" si="8"/>
        <v>2098705165</v>
      </c>
      <c r="K1506" s="15">
        <f t="shared" si="3"/>
        <v>1544.237042</v>
      </c>
      <c r="L1506" s="1" t="str">
        <f t="shared" si="4"/>
        <v>SELL</v>
      </c>
      <c r="M1506" s="1" t="str">
        <f t="shared" si="5"/>
        <v>HOLD</v>
      </c>
      <c r="N1506" s="1">
        <f t="shared" si="6"/>
        <v>1019.6</v>
      </c>
      <c r="O1506" s="1">
        <f t="shared" si="9"/>
        <v>0</v>
      </c>
    </row>
    <row r="1507" ht="14.25" customHeight="1">
      <c r="A1507" s="4">
        <v>43385.0</v>
      </c>
      <c r="B1507" s="1">
        <v>2273.8</v>
      </c>
      <c r="C1507" s="1">
        <v>2285.0</v>
      </c>
      <c r="D1507" s="1">
        <v>2243.0</v>
      </c>
      <c r="E1507" s="1">
        <v>2280.1</v>
      </c>
      <c r="F1507" s="1">
        <v>807977.0</v>
      </c>
      <c r="G1507" s="1">
        <f t="shared" si="1"/>
        <v>2269.366667</v>
      </c>
      <c r="H1507" s="13">
        <f t="shared" si="2"/>
        <v>1833596071</v>
      </c>
      <c r="I1507" s="1">
        <f t="shared" si="7"/>
        <v>3242731852571</v>
      </c>
      <c r="J1507" s="1">
        <f t="shared" si="8"/>
        <v>2099513142</v>
      </c>
      <c r="K1507" s="15">
        <f t="shared" si="3"/>
        <v>1544.516101</v>
      </c>
      <c r="L1507" s="1" t="str">
        <f t="shared" si="4"/>
        <v>SELL</v>
      </c>
      <c r="M1507" s="1" t="str">
        <f t="shared" si="5"/>
        <v>HOLD</v>
      </c>
      <c r="N1507" s="1">
        <f t="shared" si="6"/>
        <v>1019.6</v>
      </c>
      <c r="O1507" s="1">
        <f t="shared" si="9"/>
        <v>0</v>
      </c>
    </row>
    <row r="1508" ht="14.25" customHeight="1">
      <c r="A1508" s="4">
        <v>43388.0</v>
      </c>
      <c r="B1508" s="1">
        <v>2285.0</v>
      </c>
      <c r="C1508" s="1">
        <v>2289.9</v>
      </c>
      <c r="D1508" s="1">
        <v>2245.75</v>
      </c>
      <c r="E1508" s="1">
        <v>2254.5</v>
      </c>
      <c r="F1508" s="1">
        <v>1337768.0</v>
      </c>
      <c r="G1508" s="1">
        <f t="shared" si="1"/>
        <v>2263.383333</v>
      </c>
      <c r="H1508" s="13">
        <f t="shared" si="2"/>
        <v>3027881795</v>
      </c>
      <c r="I1508" s="14">
        <f t="shared" si="7"/>
        <v>3245759734366</v>
      </c>
      <c r="J1508" s="1">
        <f t="shared" si="8"/>
        <v>2100850910</v>
      </c>
      <c r="K1508" s="15">
        <f t="shared" si="3"/>
        <v>1544.973857</v>
      </c>
      <c r="L1508" s="1" t="str">
        <f t="shared" si="4"/>
        <v>SELL</v>
      </c>
      <c r="M1508" s="1" t="str">
        <f t="shared" si="5"/>
        <v>HOLD</v>
      </c>
      <c r="N1508" s="1">
        <f t="shared" si="6"/>
        <v>1019.6</v>
      </c>
      <c r="O1508" s="1">
        <f t="shared" si="9"/>
        <v>0</v>
      </c>
    </row>
    <row r="1509" ht="14.25" customHeight="1">
      <c r="A1509" s="4">
        <v>43389.0</v>
      </c>
      <c r="B1509" s="1">
        <v>2273.0</v>
      </c>
      <c r="C1509" s="1">
        <v>2302.05</v>
      </c>
      <c r="D1509" s="1">
        <v>2260.0</v>
      </c>
      <c r="E1509" s="1">
        <v>2295.75</v>
      </c>
      <c r="F1509" s="1">
        <v>671589.0</v>
      </c>
      <c r="G1509" s="1">
        <f t="shared" si="1"/>
        <v>2285.933333</v>
      </c>
      <c r="H1509" s="13">
        <f t="shared" si="2"/>
        <v>1535207681</v>
      </c>
      <c r="I1509" s="1">
        <f t="shared" si="7"/>
        <v>3247294942047</v>
      </c>
      <c r="J1509" s="1">
        <f t="shared" si="8"/>
        <v>2101522499</v>
      </c>
      <c r="K1509" s="15">
        <f t="shared" si="3"/>
        <v>1545.210648</v>
      </c>
      <c r="L1509" s="1" t="str">
        <f t="shared" si="4"/>
        <v>SELL</v>
      </c>
      <c r="M1509" s="1" t="str">
        <f t="shared" si="5"/>
        <v>HOLD</v>
      </c>
      <c r="N1509" s="1">
        <f t="shared" si="6"/>
        <v>1019.6</v>
      </c>
      <c r="O1509" s="1">
        <f t="shared" si="9"/>
        <v>0</v>
      </c>
    </row>
    <row r="1510" ht="14.25" customHeight="1">
      <c r="A1510" s="4">
        <v>43390.0</v>
      </c>
      <c r="B1510" s="1">
        <v>2301.9</v>
      </c>
      <c r="C1510" s="1">
        <v>2339.0</v>
      </c>
      <c r="D1510" s="1">
        <v>2291.5</v>
      </c>
      <c r="E1510" s="1">
        <v>2304.65</v>
      </c>
      <c r="F1510" s="1">
        <v>698780.0</v>
      </c>
      <c r="G1510" s="1">
        <f t="shared" si="1"/>
        <v>2311.716667</v>
      </c>
      <c r="H1510" s="13">
        <f t="shared" si="2"/>
        <v>1615381372</v>
      </c>
      <c r="I1510" s="14">
        <f t="shared" si="7"/>
        <v>3248910323420</v>
      </c>
      <c r="J1510" s="1">
        <f t="shared" si="8"/>
        <v>2102221279</v>
      </c>
      <c r="K1510" s="15">
        <f t="shared" si="3"/>
        <v>1545.465435</v>
      </c>
      <c r="L1510" s="1" t="str">
        <f t="shared" si="4"/>
        <v>SELL</v>
      </c>
      <c r="M1510" s="1" t="str">
        <f t="shared" si="5"/>
        <v>HOLD</v>
      </c>
      <c r="N1510" s="1">
        <f t="shared" si="6"/>
        <v>1019.6</v>
      </c>
      <c r="O1510" s="1">
        <f t="shared" si="9"/>
        <v>0</v>
      </c>
    </row>
    <row r="1511" ht="14.25" customHeight="1">
      <c r="A1511" s="4">
        <v>43391.0</v>
      </c>
      <c r="B1511" s="1">
        <v>2302.0</v>
      </c>
      <c r="C1511" s="1">
        <v>2329.95</v>
      </c>
      <c r="D1511" s="1">
        <v>2281.9</v>
      </c>
      <c r="E1511" s="1">
        <v>2319.75</v>
      </c>
      <c r="F1511" s="1">
        <v>813493.0</v>
      </c>
      <c r="G1511" s="1">
        <f t="shared" si="1"/>
        <v>2310.533333</v>
      </c>
      <c r="H1511" s="13">
        <f t="shared" si="2"/>
        <v>1879602693</v>
      </c>
      <c r="I1511" s="1">
        <f t="shared" si="7"/>
        <v>3250789926113</v>
      </c>
      <c r="J1511" s="1">
        <f t="shared" si="8"/>
        <v>2103034772</v>
      </c>
      <c r="K1511" s="15">
        <f t="shared" si="3"/>
        <v>1545.761378</v>
      </c>
      <c r="L1511" s="1" t="str">
        <f t="shared" si="4"/>
        <v>SELL</v>
      </c>
      <c r="M1511" s="1" t="str">
        <f t="shared" si="5"/>
        <v>HOLD</v>
      </c>
      <c r="N1511" s="1">
        <f t="shared" si="6"/>
        <v>1019.6</v>
      </c>
      <c r="O1511" s="1">
        <f t="shared" si="9"/>
        <v>0</v>
      </c>
    </row>
    <row r="1512" ht="14.25" customHeight="1">
      <c r="A1512" s="4">
        <v>43392.0</v>
      </c>
      <c r="B1512" s="1">
        <v>2315.5</v>
      </c>
      <c r="C1512" s="1">
        <v>2348.9</v>
      </c>
      <c r="D1512" s="1">
        <v>2308.05</v>
      </c>
      <c r="E1512" s="1">
        <v>2331.2</v>
      </c>
      <c r="F1512" s="1">
        <v>1553330.0</v>
      </c>
      <c r="G1512" s="1">
        <f t="shared" si="1"/>
        <v>2329.383333</v>
      </c>
      <c r="H1512" s="13">
        <f t="shared" si="2"/>
        <v>3618301013</v>
      </c>
      <c r="I1512" s="14">
        <f t="shared" si="7"/>
        <v>3254408227126</v>
      </c>
      <c r="J1512" s="1">
        <f t="shared" si="8"/>
        <v>2104588102</v>
      </c>
      <c r="K1512" s="15">
        <f t="shared" si="3"/>
        <v>1546.339744</v>
      </c>
      <c r="L1512" s="1" t="str">
        <f t="shared" si="4"/>
        <v>SELL</v>
      </c>
      <c r="M1512" s="1" t="str">
        <f t="shared" si="5"/>
        <v>HOLD</v>
      </c>
      <c r="N1512" s="1">
        <f t="shared" si="6"/>
        <v>1019.6</v>
      </c>
      <c r="O1512" s="1">
        <f t="shared" si="9"/>
        <v>0</v>
      </c>
    </row>
    <row r="1513" ht="14.25" customHeight="1">
      <c r="A1513" s="4">
        <v>43395.0</v>
      </c>
      <c r="B1513" s="1">
        <v>2358.7</v>
      </c>
      <c r="C1513" s="1">
        <v>2400.0</v>
      </c>
      <c r="D1513" s="1">
        <v>2335.05</v>
      </c>
      <c r="E1513" s="1">
        <v>2391.3</v>
      </c>
      <c r="F1513" s="1">
        <v>1117872.0</v>
      </c>
      <c r="G1513" s="1">
        <f t="shared" si="1"/>
        <v>2375.45</v>
      </c>
      <c r="H1513" s="13">
        <f t="shared" si="2"/>
        <v>2655449042</v>
      </c>
      <c r="I1513" s="1">
        <f t="shared" si="7"/>
        <v>3257063676168</v>
      </c>
      <c r="J1513" s="1">
        <f t="shared" si="8"/>
        <v>2105705974</v>
      </c>
      <c r="K1513" s="15">
        <f t="shared" si="3"/>
        <v>1546.7799</v>
      </c>
      <c r="L1513" s="1" t="str">
        <f t="shared" si="4"/>
        <v>SELL</v>
      </c>
      <c r="M1513" s="1" t="str">
        <f t="shared" si="5"/>
        <v>HOLD</v>
      </c>
      <c r="N1513" s="1">
        <f t="shared" si="6"/>
        <v>1019.6</v>
      </c>
      <c r="O1513" s="1">
        <f t="shared" si="9"/>
        <v>0</v>
      </c>
    </row>
    <row r="1514" ht="14.25" customHeight="1">
      <c r="A1514" s="4">
        <v>43396.0</v>
      </c>
      <c r="B1514" s="1">
        <v>2391.1</v>
      </c>
      <c r="C1514" s="1">
        <v>2412.95</v>
      </c>
      <c r="D1514" s="1">
        <v>2359.0</v>
      </c>
      <c r="E1514" s="1">
        <v>2402.7</v>
      </c>
      <c r="F1514" s="1">
        <v>747637.0</v>
      </c>
      <c r="G1514" s="1">
        <f t="shared" si="1"/>
        <v>2391.55</v>
      </c>
      <c r="H1514" s="13">
        <f t="shared" si="2"/>
        <v>1788011267</v>
      </c>
      <c r="I1514" s="14">
        <f t="shared" si="7"/>
        <v>3258851687436</v>
      </c>
      <c r="J1514" s="1">
        <f t="shared" si="8"/>
        <v>2106453611</v>
      </c>
      <c r="K1514" s="15">
        <f t="shared" si="3"/>
        <v>1547.079732</v>
      </c>
      <c r="L1514" s="1" t="str">
        <f t="shared" si="4"/>
        <v>SELL</v>
      </c>
      <c r="M1514" s="1" t="str">
        <f t="shared" si="5"/>
        <v>HOLD</v>
      </c>
      <c r="N1514" s="1">
        <f t="shared" si="6"/>
        <v>1019.6</v>
      </c>
      <c r="O1514" s="1">
        <f t="shared" si="9"/>
        <v>0</v>
      </c>
    </row>
    <row r="1515" ht="14.25" customHeight="1">
      <c r="A1515" s="4">
        <v>43397.0</v>
      </c>
      <c r="B1515" s="1">
        <v>2409.0</v>
      </c>
      <c r="C1515" s="1">
        <v>2433.0</v>
      </c>
      <c r="D1515" s="1">
        <v>2379.7</v>
      </c>
      <c r="E1515" s="1">
        <v>2398.1</v>
      </c>
      <c r="F1515" s="1">
        <v>737794.0</v>
      </c>
      <c r="G1515" s="1">
        <f t="shared" si="1"/>
        <v>2403.6</v>
      </c>
      <c r="H1515" s="13">
        <f t="shared" si="2"/>
        <v>1773361658</v>
      </c>
      <c r="I1515" s="1">
        <f t="shared" si="7"/>
        <v>3260625049094</v>
      </c>
      <c r="J1515" s="1">
        <f t="shared" si="8"/>
        <v>2107191405</v>
      </c>
      <c r="K1515" s="15">
        <f t="shared" si="3"/>
        <v>1547.379626</v>
      </c>
      <c r="L1515" s="1" t="str">
        <f t="shared" si="4"/>
        <v>SELL</v>
      </c>
      <c r="M1515" s="1" t="str">
        <f t="shared" si="5"/>
        <v>HOLD</v>
      </c>
      <c r="N1515" s="1">
        <f t="shared" si="6"/>
        <v>1019.6</v>
      </c>
      <c r="O1515" s="1">
        <f t="shared" si="9"/>
        <v>0</v>
      </c>
    </row>
    <row r="1516" ht="14.25" customHeight="1">
      <c r="A1516" s="4">
        <v>43398.0</v>
      </c>
      <c r="B1516" s="1">
        <v>2387.5</v>
      </c>
      <c r="C1516" s="1">
        <v>2429.9</v>
      </c>
      <c r="D1516" s="1">
        <v>2360.3</v>
      </c>
      <c r="E1516" s="1">
        <v>2416.3</v>
      </c>
      <c r="F1516" s="1">
        <v>654346.0</v>
      </c>
      <c r="G1516" s="1">
        <f t="shared" si="1"/>
        <v>2402.166667</v>
      </c>
      <c r="H1516" s="13">
        <f t="shared" si="2"/>
        <v>1571848150</v>
      </c>
      <c r="I1516" s="14">
        <f t="shared" si="7"/>
        <v>3262196897244</v>
      </c>
      <c r="J1516" s="1">
        <f t="shared" si="8"/>
        <v>2107845751</v>
      </c>
      <c r="K1516" s="15">
        <f t="shared" si="3"/>
        <v>1547.644981</v>
      </c>
      <c r="L1516" s="1" t="str">
        <f t="shared" si="4"/>
        <v>SELL</v>
      </c>
      <c r="M1516" s="1" t="str">
        <f t="shared" si="5"/>
        <v>HOLD</v>
      </c>
      <c r="N1516" s="1">
        <f t="shared" si="6"/>
        <v>1019.6</v>
      </c>
      <c r="O1516" s="1">
        <f t="shared" si="9"/>
        <v>0</v>
      </c>
    </row>
    <row r="1517" ht="14.25" customHeight="1">
      <c r="A1517" s="4">
        <v>43399.0</v>
      </c>
      <c r="B1517" s="1">
        <v>2421.9</v>
      </c>
      <c r="C1517" s="1">
        <v>2440.0</v>
      </c>
      <c r="D1517" s="1">
        <v>2402.0</v>
      </c>
      <c r="E1517" s="1">
        <v>2420.05</v>
      </c>
      <c r="F1517" s="1">
        <v>625023.0</v>
      </c>
      <c r="G1517" s="1">
        <f t="shared" si="1"/>
        <v>2420.683333</v>
      </c>
      <c r="H1517" s="13">
        <f t="shared" si="2"/>
        <v>1512982759</v>
      </c>
      <c r="I1517" s="1">
        <f t="shared" si="7"/>
        <v>3263709880003</v>
      </c>
      <c r="J1517" s="1">
        <f t="shared" si="8"/>
        <v>2108470774</v>
      </c>
      <c r="K1517" s="15">
        <f t="shared" si="3"/>
        <v>1547.903779</v>
      </c>
      <c r="L1517" s="1" t="str">
        <f t="shared" si="4"/>
        <v>SELL</v>
      </c>
      <c r="M1517" s="1" t="str">
        <f t="shared" si="5"/>
        <v>HOLD</v>
      </c>
      <c r="N1517" s="1">
        <f t="shared" si="6"/>
        <v>1019.6</v>
      </c>
      <c r="O1517" s="1">
        <f t="shared" si="9"/>
        <v>0</v>
      </c>
    </row>
    <row r="1518" ht="14.25" customHeight="1">
      <c r="A1518" s="4">
        <v>43402.0</v>
      </c>
      <c r="B1518" s="1">
        <v>2408.1</v>
      </c>
      <c r="C1518" s="1">
        <v>2439.95</v>
      </c>
      <c r="D1518" s="1">
        <v>2408.1</v>
      </c>
      <c r="E1518" s="1">
        <v>2421.95</v>
      </c>
      <c r="F1518" s="1">
        <v>701498.0</v>
      </c>
      <c r="G1518" s="1">
        <f t="shared" si="1"/>
        <v>2423.333333</v>
      </c>
      <c r="H1518" s="13">
        <f t="shared" si="2"/>
        <v>1699963487</v>
      </c>
      <c r="I1518" s="14">
        <f t="shared" si="7"/>
        <v>3265409843489</v>
      </c>
      <c r="J1518" s="1">
        <f t="shared" si="8"/>
        <v>2109172272</v>
      </c>
      <c r="K1518" s="15">
        <f t="shared" si="3"/>
        <v>1548.194942</v>
      </c>
      <c r="L1518" s="1" t="str">
        <f t="shared" si="4"/>
        <v>SELL</v>
      </c>
      <c r="M1518" s="1" t="str">
        <f t="shared" si="5"/>
        <v>HOLD</v>
      </c>
      <c r="N1518" s="1">
        <f t="shared" si="6"/>
        <v>1019.6</v>
      </c>
      <c r="O1518" s="1">
        <f t="shared" si="9"/>
        <v>0</v>
      </c>
    </row>
    <row r="1519" ht="14.25" customHeight="1">
      <c r="A1519" s="4">
        <v>43403.0</v>
      </c>
      <c r="B1519" s="1">
        <v>2400.0</v>
      </c>
      <c r="C1519" s="1">
        <v>2412.05</v>
      </c>
      <c r="D1519" s="1">
        <v>2347.0</v>
      </c>
      <c r="E1519" s="1">
        <v>2362.95</v>
      </c>
      <c r="F1519" s="1">
        <v>531829.0</v>
      </c>
      <c r="G1519" s="1">
        <f t="shared" si="1"/>
        <v>2374</v>
      </c>
      <c r="H1519" s="13">
        <f t="shared" si="2"/>
        <v>1262562046</v>
      </c>
      <c r="I1519" s="1">
        <f t="shared" si="7"/>
        <v>3266672405535</v>
      </c>
      <c r="J1519" s="1">
        <f t="shared" si="8"/>
        <v>2109704101</v>
      </c>
      <c r="K1519" s="15">
        <f t="shared" si="3"/>
        <v>1548.403117</v>
      </c>
      <c r="L1519" s="1" t="str">
        <f t="shared" si="4"/>
        <v>SELL</v>
      </c>
      <c r="M1519" s="1" t="str">
        <f t="shared" si="5"/>
        <v>HOLD</v>
      </c>
      <c r="N1519" s="1">
        <f t="shared" si="6"/>
        <v>1019.6</v>
      </c>
      <c r="O1519" s="1">
        <f t="shared" si="9"/>
        <v>0</v>
      </c>
    </row>
    <row r="1520" ht="14.25" customHeight="1">
      <c r="A1520" s="4">
        <v>43404.0</v>
      </c>
      <c r="B1520" s="1">
        <v>2333.6</v>
      </c>
      <c r="C1520" s="1">
        <v>2333.6</v>
      </c>
      <c r="D1520" s="1">
        <v>2255.6</v>
      </c>
      <c r="E1520" s="1">
        <v>2281.4</v>
      </c>
      <c r="F1520" s="1">
        <v>1244805.0</v>
      </c>
      <c r="G1520" s="1">
        <f t="shared" si="1"/>
        <v>2290.2</v>
      </c>
      <c r="H1520" s="13">
        <f t="shared" si="2"/>
        <v>2850852411</v>
      </c>
      <c r="I1520" s="14">
        <f t="shared" si="7"/>
        <v>3269523257946</v>
      </c>
      <c r="J1520" s="1">
        <f t="shared" si="8"/>
        <v>2110948906</v>
      </c>
      <c r="K1520" s="15">
        <f t="shared" si="3"/>
        <v>1548.840547</v>
      </c>
      <c r="L1520" s="1" t="str">
        <f t="shared" si="4"/>
        <v>SELL</v>
      </c>
      <c r="M1520" s="1" t="str">
        <f t="shared" si="5"/>
        <v>HOLD</v>
      </c>
      <c r="N1520" s="1">
        <f t="shared" si="6"/>
        <v>1019.6</v>
      </c>
      <c r="O1520" s="1">
        <f t="shared" si="9"/>
        <v>0</v>
      </c>
    </row>
    <row r="1521" ht="14.25" customHeight="1">
      <c r="A1521" s="4">
        <v>43405.0</v>
      </c>
      <c r="B1521" s="1">
        <v>2275.0</v>
      </c>
      <c r="C1521" s="1">
        <v>2289.9</v>
      </c>
      <c r="D1521" s="1">
        <v>2258.1</v>
      </c>
      <c r="E1521" s="1">
        <v>2268.8</v>
      </c>
      <c r="F1521" s="1">
        <v>945366.0</v>
      </c>
      <c r="G1521" s="1">
        <f t="shared" si="1"/>
        <v>2272.266667</v>
      </c>
      <c r="H1521" s="13">
        <f t="shared" si="2"/>
        <v>2148123650</v>
      </c>
      <c r="I1521" s="1">
        <f t="shared" si="7"/>
        <v>3271671381596</v>
      </c>
      <c r="J1521" s="1">
        <f t="shared" si="8"/>
        <v>2111894272</v>
      </c>
      <c r="K1521" s="15">
        <f t="shared" si="3"/>
        <v>1549.164381</v>
      </c>
      <c r="L1521" s="1" t="str">
        <f t="shared" si="4"/>
        <v>SELL</v>
      </c>
      <c r="M1521" s="1" t="str">
        <f t="shared" si="5"/>
        <v>HOLD</v>
      </c>
      <c r="N1521" s="1">
        <f t="shared" si="6"/>
        <v>1019.6</v>
      </c>
      <c r="O1521" s="1">
        <f t="shared" si="9"/>
        <v>0</v>
      </c>
    </row>
    <row r="1522" ht="14.25" customHeight="1">
      <c r="A1522" s="4">
        <v>43406.0</v>
      </c>
      <c r="B1522" s="1">
        <v>2280.0</v>
      </c>
      <c r="C1522" s="1">
        <v>2289.0</v>
      </c>
      <c r="D1522" s="1">
        <v>2171.65</v>
      </c>
      <c r="E1522" s="1">
        <v>2197.95</v>
      </c>
      <c r="F1522" s="1">
        <v>981204.0</v>
      </c>
      <c r="G1522" s="1">
        <f t="shared" si="1"/>
        <v>2219.533333</v>
      </c>
      <c r="H1522" s="13">
        <f t="shared" si="2"/>
        <v>2177814985</v>
      </c>
      <c r="I1522" s="14">
        <f t="shared" si="7"/>
        <v>3273849196581</v>
      </c>
      <c r="J1522" s="1">
        <f t="shared" si="8"/>
        <v>2112875476</v>
      </c>
      <c r="K1522" s="15">
        <f t="shared" si="3"/>
        <v>1549.475695</v>
      </c>
      <c r="L1522" s="1" t="str">
        <f t="shared" si="4"/>
        <v>SELL</v>
      </c>
      <c r="M1522" s="1" t="str">
        <f t="shared" si="5"/>
        <v>HOLD</v>
      </c>
      <c r="N1522" s="1">
        <f t="shared" si="6"/>
        <v>1019.6</v>
      </c>
      <c r="O1522" s="1">
        <f t="shared" si="9"/>
        <v>0</v>
      </c>
    </row>
    <row r="1523" ht="14.25" customHeight="1">
      <c r="A1523" s="4">
        <v>43409.0</v>
      </c>
      <c r="B1523" s="1">
        <v>2200.0</v>
      </c>
      <c r="C1523" s="1">
        <v>2243.4</v>
      </c>
      <c r="D1523" s="1">
        <v>2164.0</v>
      </c>
      <c r="E1523" s="1">
        <v>2226.6</v>
      </c>
      <c r="F1523" s="1">
        <v>1086284.0</v>
      </c>
      <c r="G1523" s="1">
        <f t="shared" si="1"/>
        <v>2211.333333</v>
      </c>
      <c r="H1523" s="13">
        <f t="shared" si="2"/>
        <v>2402136019</v>
      </c>
      <c r="I1523" s="1">
        <f t="shared" si="7"/>
        <v>3276251332599</v>
      </c>
      <c r="J1523" s="1">
        <f t="shared" si="8"/>
        <v>2113961760</v>
      </c>
      <c r="K1523" s="15">
        <f t="shared" si="3"/>
        <v>1549.815798</v>
      </c>
      <c r="L1523" s="1" t="str">
        <f t="shared" si="4"/>
        <v>SELL</v>
      </c>
      <c r="M1523" s="1" t="str">
        <f t="shared" si="5"/>
        <v>HOLD</v>
      </c>
      <c r="N1523" s="1">
        <f t="shared" si="6"/>
        <v>1019.6</v>
      </c>
      <c r="O1523" s="1">
        <f t="shared" si="9"/>
        <v>0</v>
      </c>
    </row>
    <row r="1524" ht="14.25" customHeight="1">
      <c r="A1524" s="4">
        <v>43410.0</v>
      </c>
      <c r="B1524" s="1">
        <v>2250.0</v>
      </c>
      <c r="C1524" s="1">
        <v>2306.85</v>
      </c>
      <c r="D1524" s="1">
        <v>2240.0</v>
      </c>
      <c r="E1524" s="1">
        <v>2269.15</v>
      </c>
      <c r="F1524" s="1">
        <v>1239856.0</v>
      </c>
      <c r="G1524" s="1">
        <f t="shared" si="1"/>
        <v>2272</v>
      </c>
      <c r="H1524" s="13">
        <f t="shared" si="2"/>
        <v>2816952832</v>
      </c>
      <c r="I1524" s="14">
        <f t="shared" si="7"/>
        <v>3279068285431</v>
      </c>
      <c r="J1524" s="1">
        <f t="shared" si="8"/>
        <v>2115201616</v>
      </c>
      <c r="K1524" s="15">
        <f t="shared" si="3"/>
        <v>1550.239117</v>
      </c>
      <c r="L1524" s="1" t="str">
        <f t="shared" si="4"/>
        <v>SELL</v>
      </c>
      <c r="M1524" s="1" t="str">
        <f t="shared" si="5"/>
        <v>HOLD</v>
      </c>
      <c r="N1524" s="1">
        <f t="shared" si="6"/>
        <v>1019.6</v>
      </c>
      <c r="O1524" s="1">
        <f t="shared" si="9"/>
        <v>0</v>
      </c>
    </row>
    <row r="1525" ht="14.25" customHeight="1">
      <c r="A1525" s="4">
        <v>43411.0</v>
      </c>
      <c r="B1525" s="1">
        <v>2266.0</v>
      </c>
      <c r="C1525" s="1">
        <v>2282.0</v>
      </c>
      <c r="D1525" s="1">
        <v>2243.0</v>
      </c>
      <c r="E1525" s="1">
        <v>2265.55</v>
      </c>
      <c r="F1525" s="1">
        <v>794351.0</v>
      </c>
      <c r="G1525" s="1">
        <f t="shared" si="1"/>
        <v>2263.516667</v>
      </c>
      <c r="H1525" s="13">
        <f t="shared" si="2"/>
        <v>1798026728</v>
      </c>
      <c r="I1525" s="1">
        <f t="shared" si="7"/>
        <v>3280866312159</v>
      </c>
      <c r="J1525" s="1">
        <f t="shared" si="8"/>
        <v>2115995967</v>
      </c>
      <c r="K1525" s="15">
        <f t="shared" si="3"/>
        <v>1550.506883</v>
      </c>
      <c r="L1525" s="1" t="str">
        <f t="shared" si="4"/>
        <v>SELL</v>
      </c>
      <c r="M1525" s="1" t="str">
        <f t="shared" si="5"/>
        <v>HOLD</v>
      </c>
      <c r="N1525" s="1">
        <f t="shared" si="6"/>
        <v>1019.6</v>
      </c>
      <c r="O1525" s="1">
        <f t="shared" si="9"/>
        <v>0</v>
      </c>
    </row>
    <row r="1526" ht="14.25" customHeight="1">
      <c r="A1526" s="4">
        <v>43412.0</v>
      </c>
      <c r="B1526" s="1">
        <v>2265.0</v>
      </c>
      <c r="C1526" s="1">
        <v>2279.65</v>
      </c>
      <c r="D1526" s="1">
        <v>2246.4</v>
      </c>
      <c r="E1526" s="1">
        <v>2275.55</v>
      </c>
      <c r="F1526" s="1">
        <v>792589.0</v>
      </c>
      <c r="G1526" s="1">
        <f t="shared" si="1"/>
        <v>2267.2</v>
      </c>
      <c r="H1526" s="13">
        <f t="shared" si="2"/>
        <v>1796957781</v>
      </c>
      <c r="I1526" s="14">
        <f t="shared" si="7"/>
        <v>3282663269940</v>
      </c>
      <c r="J1526" s="1">
        <f t="shared" si="8"/>
        <v>2116788556</v>
      </c>
      <c r="K1526" s="15">
        <f t="shared" si="3"/>
        <v>1550.775235</v>
      </c>
      <c r="L1526" s="1" t="str">
        <f t="shared" si="4"/>
        <v>SELL</v>
      </c>
      <c r="M1526" s="1" t="str">
        <f t="shared" si="5"/>
        <v>HOLD</v>
      </c>
      <c r="N1526" s="1">
        <f t="shared" si="6"/>
        <v>1019.6</v>
      </c>
      <c r="O1526" s="1">
        <f t="shared" si="9"/>
        <v>0</v>
      </c>
    </row>
    <row r="1527" ht="14.25" customHeight="1">
      <c r="A1527" s="4">
        <v>43413.0</v>
      </c>
      <c r="B1527" s="1">
        <v>2285.0</v>
      </c>
      <c r="C1527" s="1">
        <v>2319.75</v>
      </c>
      <c r="D1527" s="1">
        <v>2278.0</v>
      </c>
      <c r="E1527" s="1">
        <v>2315.85</v>
      </c>
      <c r="F1527" s="1">
        <v>764570.0</v>
      </c>
      <c r="G1527" s="1">
        <f t="shared" si="1"/>
        <v>2304.533333</v>
      </c>
      <c r="H1527" s="13">
        <f t="shared" si="2"/>
        <v>1761977051</v>
      </c>
      <c r="I1527" s="1">
        <f t="shared" si="7"/>
        <v>3284425246991</v>
      </c>
      <c r="J1527" s="1">
        <f t="shared" si="8"/>
        <v>2117553126</v>
      </c>
      <c r="K1527" s="15">
        <f t="shared" si="3"/>
        <v>1551.047389</v>
      </c>
      <c r="L1527" s="1" t="str">
        <f t="shared" si="4"/>
        <v>SELL</v>
      </c>
      <c r="M1527" s="1" t="str">
        <f t="shared" si="5"/>
        <v>HOLD</v>
      </c>
      <c r="N1527" s="1">
        <f t="shared" si="6"/>
        <v>1019.6</v>
      </c>
      <c r="O1527" s="1">
        <f t="shared" si="9"/>
        <v>0</v>
      </c>
    </row>
    <row r="1528" ht="14.25" customHeight="1">
      <c r="A1528" s="4">
        <v>43416.0</v>
      </c>
      <c r="B1528" s="1">
        <v>2307.35</v>
      </c>
      <c r="C1528" s="1">
        <v>2327.0</v>
      </c>
      <c r="D1528" s="1">
        <v>2305.45</v>
      </c>
      <c r="E1528" s="1">
        <v>2319.65</v>
      </c>
      <c r="F1528" s="1">
        <v>439506.0</v>
      </c>
      <c r="G1528" s="1">
        <f t="shared" si="1"/>
        <v>2317.366667</v>
      </c>
      <c r="H1528" s="13">
        <f t="shared" si="2"/>
        <v>1018496554</v>
      </c>
      <c r="I1528" s="14">
        <f t="shared" si="7"/>
        <v>3285443743545</v>
      </c>
      <c r="J1528" s="1">
        <f t="shared" si="8"/>
        <v>2117992632</v>
      </c>
      <c r="K1528" s="15">
        <f t="shared" si="3"/>
        <v>1551.206408</v>
      </c>
      <c r="L1528" s="1" t="str">
        <f t="shared" si="4"/>
        <v>SELL</v>
      </c>
      <c r="M1528" s="1" t="str">
        <f t="shared" si="5"/>
        <v>HOLD</v>
      </c>
      <c r="N1528" s="1">
        <f t="shared" si="6"/>
        <v>1019.6</v>
      </c>
      <c r="O1528" s="1">
        <f t="shared" si="9"/>
        <v>0</v>
      </c>
    </row>
    <row r="1529" ht="14.25" customHeight="1">
      <c r="A1529" s="4">
        <v>43417.0</v>
      </c>
      <c r="B1529" s="1">
        <v>2320.25</v>
      </c>
      <c r="C1529" s="1">
        <v>2343.0</v>
      </c>
      <c r="D1529" s="1">
        <v>2305.0</v>
      </c>
      <c r="E1529" s="1">
        <v>2315.9</v>
      </c>
      <c r="F1529" s="1">
        <v>662442.0</v>
      </c>
      <c r="G1529" s="1">
        <f t="shared" si="1"/>
        <v>2321.3</v>
      </c>
      <c r="H1529" s="13">
        <f t="shared" si="2"/>
        <v>1537726615</v>
      </c>
      <c r="I1529" s="1">
        <f t="shared" si="7"/>
        <v>3286981470159</v>
      </c>
      <c r="J1529" s="1">
        <f t="shared" si="8"/>
        <v>2118655074</v>
      </c>
      <c r="K1529" s="15">
        <f t="shared" si="3"/>
        <v>1551.447194</v>
      </c>
      <c r="L1529" s="1" t="str">
        <f t="shared" si="4"/>
        <v>SELL</v>
      </c>
      <c r="M1529" s="1" t="str">
        <f t="shared" si="5"/>
        <v>HOLD</v>
      </c>
      <c r="N1529" s="1">
        <f t="shared" si="6"/>
        <v>1019.6</v>
      </c>
      <c r="O1529" s="1">
        <f t="shared" si="9"/>
        <v>0</v>
      </c>
    </row>
    <row r="1530" ht="14.25" customHeight="1">
      <c r="A1530" s="4">
        <v>43418.0</v>
      </c>
      <c r="B1530" s="1">
        <v>2310.25</v>
      </c>
      <c r="C1530" s="1">
        <v>2319.9</v>
      </c>
      <c r="D1530" s="1">
        <v>2256.75</v>
      </c>
      <c r="E1530" s="1">
        <v>2264.0</v>
      </c>
      <c r="F1530" s="1">
        <v>653426.0</v>
      </c>
      <c r="G1530" s="1">
        <f t="shared" si="1"/>
        <v>2280.216667</v>
      </c>
      <c r="H1530" s="13">
        <f t="shared" si="2"/>
        <v>1489952856</v>
      </c>
      <c r="I1530" s="14">
        <f t="shared" si="7"/>
        <v>3288471423015</v>
      </c>
      <c r="J1530" s="1">
        <f t="shared" si="8"/>
        <v>2119308500</v>
      </c>
      <c r="K1530" s="15">
        <f t="shared" si="3"/>
        <v>1551.671889</v>
      </c>
      <c r="L1530" s="1" t="str">
        <f t="shared" si="4"/>
        <v>SELL</v>
      </c>
      <c r="M1530" s="1" t="str">
        <f t="shared" si="5"/>
        <v>HOLD</v>
      </c>
      <c r="N1530" s="1">
        <f t="shared" si="6"/>
        <v>1019.6</v>
      </c>
      <c r="O1530" s="1">
        <f t="shared" si="9"/>
        <v>0</v>
      </c>
    </row>
    <row r="1531" ht="14.25" customHeight="1">
      <c r="A1531" s="4">
        <v>43419.0</v>
      </c>
      <c r="B1531" s="1">
        <v>2262.45</v>
      </c>
      <c r="C1531" s="1">
        <v>2262.45</v>
      </c>
      <c r="D1531" s="1">
        <v>2201.2</v>
      </c>
      <c r="E1531" s="1">
        <v>2210.95</v>
      </c>
      <c r="F1531" s="1">
        <v>829664.0</v>
      </c>
      <c r="G1531" s="1">
        <f t="shared" si="1"/>
        <v>2224.866667</v>
      </c>
      <c r="H1531" s="13">
        <f t="shared" si="2"/>
        <v>1845891778</v>
      </c>
      <c r="I1531" s="1">
        <f t="shared" si="7"/>
        <v>3290317314793</v>
      </c>
      <c r="J1531" s="1">
        <f t="shared" si="8"/>
        <v>2120138164</v>
      </c>
      <c r="K1531" s="15">
        <f t="shared" si="3"/>
        <v>1551.935327</v>
      </c>
      <c r="L1531" s="1" t="str">
        <f t="shared" si="4"/>
        <v>SELL</v>
      </c>
      <c r="M1531" s="1" t="str">
        <f t="shared" si="5"/>
        <v>HOLD</v>
      </c>
      <c r="N1531" s="1">
        <f t="shared" si="6"/>
        <v>1019.6</v>
      </c>
      <c r="O1531" s="1">
        <f t="shared" si="9"/>
        <v>0</v>
      </c>
    </row>
    <row r="1532" ht="14.25" customHeight="1">
      <c r="A1532" s="4">
        <v>43420.0</v>
      </c>
      <c r="B1532" s="1">
        <v>2219.8</v>
      </c>
      <c r="C1532" s="1">
        <v>2228.0</v>
      </c>
      <c r="D1532" s="1">
        <v>2185.65</v>
      </c>
      <c r="E1532" s="1">
        <v>2212.85</v>
      </c>
      <c r="F1532" s="1">
        <v>915278.0</v>
      </c>
      <c r="G1532" s="1">
        <f t="shared" si="1"/>
        <v>2208.833333</v>
      </c>
      <c r="H1532" s="13">
        <f t="shared" si="2"/>
        <v>2021696556</v>
      </c>
      <c r="I1532" s="14">
        <f t="shared" si="7"/>
        <v>3292339011349</v>
      </c>
      <c r="J1532" s="1">
        <f t="shared" si="8"/>
        <v>2121053442</v>
      </c>
      <c r="K1532" s="15">
        <f t="shared" si="3"/>
        <v>1552.218792</v>
      </c>
      <c r="L1532" s="1" t="str">
        <f t="shared" si="4"/>
        <v>SELL</v>
      </c>
      <c r="M1532" s="1" t="str">
        <f t="shared" si="5"/>
        <v>HOLD</v>
      </c>
      <c r="N1532" s="1">
        <f t="shared" si="6"/>
        <v>1019.6</v>
      </c>
      <c r="O1532" s="1">
        <f t="shared" si="9"/>
        <v>0</v>
      </c>
    </row>
    <row r="1533" ht="14.25" customHeight="1">
      <c r="A1533" s="4">
        <v>43423.0</v>
      </c>
      <c r="B1533" s="1">
        <v>2229.7</v>
      </c>
      <c r="C1533" s="1">
        <v>2256.9</v>
      </c>
      <c r="D1533" s="1">
        <v>2199.6</v>
      </c>
      <c r="E1533" s="1">
        <v>2210.5</v>
      </c>
      <c r="F1533" s="1">
        <v>768768.0</v>
      </c>
      <c r="G1533" s="1">
        <f t="shared" si="1"/>
        <v>2222.333333</v>
      </c>
      <c r="H1533" s="13">
        <f t="shared" si="2"/>
        <v>1708458752</v>
      </c>
      <c r="I1533" s="1">
        <f t="shared" si="7"/>
        <v>3294047470101</v>
      </c>
      <c r="J1533" s="1">
        <f t="shared" si="8"/>
        <v>2121822210</v>
      </c>
      <c r="K1533" s="15">
        <f t="shared" si="3"/>
        <v>1552.461584</v>
      </c>
      <c r="L1533" s="1" t="str">
        <f t="shared" si="4"/>
        <v>SELL</v>
      </c>
      <c r="M1533" s="1" t="str">
        <f t="shared" si="5"/>
        <v>HOLD</v>
      </c>
      <c r="N1533" s="1">
        <f t="shared" si="6"/>
        <v>1019.6</v>
      </c>
      <c r="O1533" s="1">
        <f t="shared" si="9"/>
        <v>0</v>
      </c>
    </row>
    <row r="1534" ht="14.25" customHeight="1">
      <c r="A1534" s="4">
        <v>43424.0</v>
      </c>
      <c r="B1534" s="1">
        <v>2237.0</v>
      </c>
      <c r="C1534" s="1">
        <v>2237.0</v>
      </c>
      <c r="D1534" s="1">
        <v>2115.0</v>
      </c>
      <c r="E1534" s="1">
        <v>2176.8</v>
      </c>
      <c r="F1534" s="1">
        <v>1095859.0</v>
      </c>
      <c r="G1534" s="1">
        <f t="shared" si="1"/>
        <v>2176.266667</v>
      </c>
      <c r="H1534" s="13">
        <f t="shared" si="2"/>
        <v>2384881413</v>
      </c>
      <c r="I1534" s="14">
        <f t="shared" si="7"/>
        <v>3296432351514</v>
      </c>
      <c r="J1534" s="1">
        <f t="shared" si="8"/>
        <v>2122918069</v>
      </c>
      <c r="K1534" s="15">
        <f t="shared" si="3"/>
        <v>1552.783595</v>
      </c>
      <c r="L1534" s="1" t="str">
        <f t="shared" si="4"/>
        <v>SELL</v>
      </c>
      <c r="M1534" s="1" t="str">
        <f t="shared" si="5"/>
        <v>HOLD</v>
      </c>
      <c r="N1534" s="1">
        <f t="shared" si="6"/>
        <v>1019.6</v>
      </c>
      <c r="O1534" s="1">
        <f t="shared" si="9"/>
        <v>0</v>
      </c>
    </row>
    <row r="1535" ht="14.25" customHeight="1">
      <c r="A1535" s="4">
        <v>43425.0</v>
      </c>
      <c r="B1535" s="1">
        <v>2193.0</v>
      </c>
      <c r="C1535" s="1">
        <v>2285.1</v>
      </c>
      <c r="D1535" s="1">
        <v>2162.0</v>
      </c>
      <c r="E1535" s="1">
        <v>2276.65</v>
      </c>
      <c r="F1535" s="1">
        <v>999880.0</v>
      </c>
      <c r="G1535" s="1">
        <f t="shared" si="1"/>
        <v>2241.25</v>
      </c>
      <c r="H1535" s="13">
        <f t="shared" si="2"/>
        <v>2240981050</v>
      </c>
      <c r="I1535" s="1">
        <f t="shared" si="7"/>
        <v>3298673332564</v>
      </c>
      <c r="J1535" s="1">
        <f t="shared" si="8"/>
        <v>2123917949</v>
      </c>
      <c r="K1535" s="15">
        <f t="shared" si="3"/>
        <v>1553.107706</v>
      </c>
      <c r="L1535" s="1" t="str">
        <f t="shared" si="4"/>
        <v>SELL</v>
      </c>
      <c r="M1535" s="1" t="str">
        <f t="shared" si="5"/>
        <v>HOLD</v>
      </c>
      <c r="N1535" s="1">
        <f t="shared" si="6"/>
        <v>1019.6</v>
      </c>
      <c r="O1535" s="1">
        <f t="shared" si="9"/>
        <v>0</v>
      </c>
    </row>
    <row r="1536" ht="14.25" customHeight="1">
      <c r="A1536" s="4">
        <v>43426.0</v>
      </c>
      <c r="B1536" s="1">
        <v>2305.0</v>
      </c>
      <c r="C1536" s="1">
        <v>2330.0</v>
      </c>
      <c r="D1536" s="1">
        <v>2256.25</v>
      </c>
      <c r="E1536" s="1">
        <v>2318.85</v>
      </c>
      <c r="F1536" s="1">
        <v>763743.0</v>
      </c>
      <c r="G1536" s="1">
        <f t="shared" si="1"/>
        <v>2301.7</v>
      </c>
      <c r="H1536" s="13">
        <f t="shared" si="2"/>
        <v>1757907263</v>
      </c>
      <c r="I1536" s="14">
        <f t="shared" si="7"/>
        <v>3300431239827</v>
      </c>
      <c r="J1536" s="1">
        <f t="shared" si="8"/>
        <v>2124681692</v>
      </c>
      <c r="K1536" s="15">
        <f t="shared" si="3"/>
        <v>1553.376796</v>
      </c>
      <c r="L1536" s="1" t="str">
        <f t="shared" si="4"/>
        <v>SELL</v>
      </c>
      <c r="M1536" s="1" t="str">
        <f t="shared" si="5"/>
        <v>HOLD</v>
      </c>
      <c r="N1536" s="1">
        <f t="shared" si="6"/>
        <v>1019.6</v>
      </c>
      <c r="O1536" s="1">
        <f t="shared" si="9"/>
        <v>0</v>
      </c>
    </row>
    <row r="1537" ht="14.25" customHeight="1">
      <c r="A1537" s="4">
        <v>43427.0</v>
      </c>
      <c r="B1537" s="1">
        <v>2336.0</v>
      </c>
      <c r="C1537" s="1">
        <v>2391.0</v>
      </c>
      <c r="D1537" s="1">
        <v>2301.0</v>
      </c>
      <c r="E1537" s="1">
        <v>2373.15</v>
      </c>
      <c r="F1537" s="1">
        <v>1324142.0</v>
      </c>
      <c r="G1537" s="1">
        <f t="shared" si="1"/>
        <v>2355.05</v>
      </c>
      <c r="H1537" s="13">
        <f t="shared" si="2"/>
        <v>3118420617</v>
      </c>
      <c r="I1537" s="1">
        <f t="shared" si="7"/>
        <v>3303549660444</v>
      </c>
      <c r="J1537" s="1">
        <f t="shared" si="8"/>
        <v>2126005834</v>
      </c>
      <c r="K1537" s="15">
        <f t="shared" si="3"/>
        <v>1553.876103</v>
      </c>
      <c r="L1537" s="1" t="str">
        <f t="shared" si="4"/>
        <v>SELL</v>
      </c>
      <c r="M1537" s="1" t="str">
        <f t="shared" si="5"/>
        <v>HOLD</v>
      </c>
      <c r="N1537" s="1">
        <f t="shared" si="6"/>
        <v>1019.6</v>
      </c>
      <c r="O1537" s="1">
        <f t="shared" si="9"/>
        <v>0</v>
      </c>
    </row>
    <row r="1538" ht="14.25" customHeight="1">
      <c r="A1538" s="4">
        <v>43430.0</v>
      </c>
      <c r="B1538" s="1">
        <v>2380.0</v>
      </c>
      <c r="C1538" s="1">
        <v>2380.0</v>
      </c>
      <c r="D1538" s="1">
        <v>2349.55</v>
      </c>
      <c r="E1538" s="1">
        <v>2357.55</v>
      </c>
      <c r="F1538" s="1">
        <v>756483.0</v>
      </c>
      <c r="G1538" s="1">
        <f t="shared" si="1"/>
        <v>2362.366667</v>
      </c>
      <c r="H1538" s="13">
        <f t="shared" si="2"/>
        <v>1787090223</v>
      </c>
      <c r="I1538" s="14">
        <f t="shared" si="7"/>
        <v>3305336750667</v>
      </c>
      <c r="J1538" s="1">
        <f t="shared" si="8"/>
        <v>2126762317</v>
      </c>
      <c r="K1538" s="15">
        <f t="shared" si="3"/>
        <v>1554.163681</v>
      </c>
      <c r="L1538" s="1" t="str">
        <f t="shared" si="4"/>
        <v>SELL</v>
      </c>
      <c r="M1538" s="1" t="str">
        <f t="shared" si="5"/>
        <v>HOLD</v>
      </c>
      <c r="N1538" s="1">
        <f t="shared" si="6"/>
        <v>1019.6</v>
      </c>
      <c r="O1538" s="1">
        <f t="shared" si="9"/>
        <v>0</v>
      </c>
    </row>
    <row r="1539" ht="14.25" customHeight="1">
      <c r="A1539" s="4">
        <v>43431.0</v>
      </c>
      <c r="B1539" s="1">
        <v>2342.1</v>
      </c>
      <c r="C1539" s="1">
        <v>2367.0</v>
      </c>
      <c r="D1539" s="1">
        <v>2304.2</v>
      </c>
      <c r="E1539" s="1">
        <v>2354.3</v>
      </c>
      <c r="F1539" s="1">
        <v>634076.0</v>
      </c>
      <c r="G1539" s="1">
        <f t="shared" si="1"/>
        <v>2341.833333</v>
      </c>
      <c r="H1539" s="13">
        <f t="shared" si="2"/>
        <v>1484900313</v>
      </c>
      <c r="I1539" s="1">
        <f t="shared" si="7"/>
        <v>3306821650980</v>
      </c>
      <c r="J1539" s="1">
        <f t="shared" si="8"/>
        <v>2127396393</v>
      </c>
      <c r="K1539" s="15">
        <f t="shared" si="3"/>
        <v>1554.398448</v>
      </c>
      <c r="L1539" s="1" t="str">
        <f t="shared" si="4"/>
        <v>SELL</v>
      </c>
      <c r="M1539" s="1" t="str">
        <f t="shared" si="5"/>
        <v>HOLD</v>
      </c>
      <c r="N1539" s="1">
        <f t="shared" si="6"/>
        <v>1019.6</v>
      </c>
      <c r="O1539" s="1">
        <f t="shared" si="9"/>
        <v>0</v>
      </c>
    </row>
    <row r="1540" ht="14.25" customHeight="1">
      <c r="A1540" s="4">
        <v>43432.0</v>
      </c>
      <c r="B1540" s="1">
        <v>2341.0</v>
      </c>
      <c r="C1540" s="1">
        <v>2369.4</v>
      </c>
      <c r="D1540" s="1">
        <v>2295.15</v>
      </c>
      <c r="E1540" s="1">
        <v>2357.25</v>
      </c>
      <c r="F1540" s="1">
        <v>1008892.0</v>
      </c>
      <c r="G1540" s="1">
        <f t="shared" si="1"/>
        <v>2340.6</v>
      </c>
      <c r="H1540" s="13">
        <f t="shared" si="2"/>
        <v>2361412615</v>
      </c>
      <c r="I1540" s="14">
        <f t="shared" si="7"/>
        <v>3309183063595</v>
      </c>
      <c r="J1540" s="1">
        <f t="shared" si="8"/>
        <v>2128405285</v>
      </c>
      <c r="K1540" s="15">
        <f t="shared" si="3"/>
        <v>1554.771118</v>
      </c>
      <c r="L1540" s="1" t="str">
        <f t="shared" si="4"/>
        <v>SELL</v>
      </c>
      <c r="M1540" s="1" t="str">
        <f t="shared" si="5"/>
        <v>HOLD</v>
      </c>
      <c r="N1540" s="1">
        <f t="shared" si="6"/>
        <v>1019.6</v>
      </c>
      <c r="O1540" s="1">
        <f t="shared" si="9"/>
        <v>0</v>
      </c>
    </row>
    <row r="1541" ht="14.25" customHeight="1">
      <c r="A1541" s="4">
        <v>43433.0</v>
      </c>
      <c r="B1541" s="1">
        <v>2356.05</v>
      </c>
      <c r="C1541" s="1">
        <v>2359.85</v>
      </c>
      <c r="D1541" s="1">
        <v>2314.95</v>
      </c>
      <c r="E1541" s="1">
        <v>2348.3</v>
      </c>
      <c r="F1541" s="1">
        <v>830833.0</v>
      </c>
      <c r="G1541" s="1">
        <f t="shared" si="1"/>
        <v>2341.033333</v>
      </c>
      <c r="H1541" s="13">
        <f t="shared" si="2"/>
        <v>1945007747</v>
      </c>
      <c r="I1541" s="1">
        <f t="shared" si="7"/>
        <v>3311128071342</v>
      </c>
      <c r="J1541" s="1">
        <f t="shared" si="8"/>
        <v>2129236118</v>
      </c>
      <c r="K1541" s="15">
        <f t="shared" si="3"/>
        <v>1555.077919</v>
      </c>
      <c r="L1541" s="1" t="str">
        <f t="shared" si="4"/>
        <v>SELL</v>
      </c>
      <c r="M1541" s="1" t="str">
        <f t="shared" si="5"/>
        <v>HOLD</v>
      </c>
      <c r="N1541" s="1">
        <f t="shared" si="6"/>
        <v>1019.6</v>
      </c>
      <c r="O1541" s="1">
        <f t="shared" si="9"/>
        <v>0</v>
      </c>
    </row>
    <row r="1542" ht="14.25" customHeight="1">
      <c r="A1542" s="4">
        <v>43434.0</v>
      </c>
      <c r="B1542" s="1">
        <v>2340.0</v>
      </c>
      <c r="C1542" s="1">
        <v>2390.85</v>
      </c>
      <c r="D1542" s="1">
        <v>2335.0</v>
      </c>
      <c r="E1542" s="1">
        <v>2365.25</v>
      </c>
      <c r="F1542" s="1">
        <v>765264.0</v>
      </c>
      <c r="G1542" s="1">
        <f t="shared" si="1"/>
        <v>2363.7</v>
      </c>
      <c r="H1542" s="13">
        <f t="shared" si="2"/>
        <v>1808854517</v>
      </c>
      <c r="I1542" s="14">
        <f t="shared" si="7"/>
        <v>3312936925859</v>
      </c>
      <c r="J1542" s="1">
        <f t="shared" si="8"/>
        <v>2130001382</v>
      </c>
      <c r="K1542" s="15">
        <f t="shared" si="3"/>
        <v>1555.36844</v>
      </c>
      <c r="L1542" s="1" t="str">
        <f t="shared" si="4"/>
        <v>SELL</v>
      </c>
      <c r="M1542" s="1" t="str">
        <f t="shared" si="5"/>
        <v>HOLD</v>
      </c>
      <c r="N1542" s="1">
        <f t="shared" si="6"/>
        <v>1019.6</v>
      </c>
      <c r="O1542" s="1">
        <f t="shared" si="9"/>
        <v>0</v>
      </c>
    </row>
    <row r="1543" ht="14.25" customHeight="1">
      <c r="A1543" s="4">
        <v>43437.0</v>
      </c>
      <c r="B1543" s="1">
        <v>2362.0</v>
      </c>
      <c r="C1543" s="1">
        <v>2398.0</v>
      </c>
      <c r="D1543" s="1">
        <v>2340.0</v>
      </c>
      <c r="E1543" s="1">
        <v>2355.0</v>
      </c>
      <c r="F1543" s="1">
        <v>818371.0</v>
      </c>
      <c r="G1543" s="1">
        <f t="shared" si="1"/>
        <v>2364.333333</v>
      </c>
      <c r="H1543" s="13">
        <f t="shared" si="2"/>
        <v>1934901834</v>
      </c>
      <c r="I1543" s="1">
        <f t="shared" si="7"/>
        <v>3314871827694</v>
      </c>
      <c r="J1543" s="1">
        <f t="shared" si="8"/>
        <v>2130819753</v>
      </c>
      <c r="K1543" s="15">
        <f t="shared" si="3"/>
        <v>1555.679134</v>
      </c>
      <c r="L1543" s="1" t="str">
        <f t="shared" si="4"/>
        <v>SELL</v>
      </c>
      <c r="M1543" s="1" t="str">
        <f t="shared" si="5"/>
        <v>HOLD</v>
      </c>
      <c r="N1543" s="1">
        <f t="shared" si="6"/>
        <v>1019.6</v>
      </c>
      <c r="O1543" s="1">
        <f t="shared" si="9"/>
        <v>0</v>
      </c>
    </row>
    <row r="1544" ht="14.25" customHeight="1">
      <c r="A1544" s="4">
        <v>43438.0</v>
      </c>
      <c r="B1544" s="1">
        <v>2349.05</v>
      </c>
      <c r="C1544" s="1">
        <v>2363.5</v>
      </c>
      <c r="D1544" s="1">
        <v>2320.1</v>
      </c>
      <c r="E1544" s="1">
        <v>2329.9</v>
      </c>
      <c r="F1544" s="1">
        <v>811678.0</v>
      </c>
      <c r="G1544" s="1">
        <f t="shared" si="1"/>
        <v>2337.833333</v>
      </c>
      <c r="H1544" s="13">
        <f t="shared" si="2"/>
        <v>1897567884</v>
      </c>
      <c r="I1544" s="14">
        <f t="shared" si="7"/>
        <v>3316769395578</v>
      </c>
      <c r="J1544" s="1">
        <f t="shared" si="8"/>
        <v>2131631431</v>
      </c>
      <c r="K1544" s="15">
        <f t="shared" si="3"/>
        <v>1555.976961</v>
      </c>
      <c r="L1544" s="1" t="str">
        <f t="shared" si="4"/>
        <v>SELL</v>
      </c>
      <c r="M1544" s="1" t="str">
        <f t="shared" si="5"/>
        <v>HOLD</v>
      </c>
      <c r="N1544" s="1">
        <f t="shared" si="6"/>
        <v>1019.6</v>
      </c>
      <c r="O1544" s="1">
        <f t="shared" si="9"/>
        <v>0</v>
      </c>
    </row>
    <row r="1545" ht="14.25" customHeight="1">
      <c r="A1545" s="4">
        <v>43439.0</v>
      </c>
      <c r="B1545" s="1">
        <v>2315.0</v>
      </c>
      <c r="C1545" s="1">
        <v>2332.0</v>
      </c>
      <c r="D1545" s="1">
        <v>2306.9</v>
      </c>
      <c r="E1545" s="1">
        <v>2327.05</v>
      </c>
      <c r="F1545" s="1">
        <v>959123.0</v>
      </c>
      <c r="G1545" s="1">
        <f t="shared" si="1"/>
        <v>2321.983333</v>
      </c>
      <c r="H1545" s="13">
        <f t="shared" si="2"/>
        <v>2227067621</v>
      </c>
      <c r="I1545" s="1">
        <f t="shared" si="7"/>
        <v>3318996463199</v>
      </c>
      <c r="J1545" s="1">
        <f t="shared" si="8"/>
        <v>2132590554</v>
      </c>
      <c r="K1545" s="15">
        <f t="shared" si="3"/>
        <v>1556.321469</v>
      </c>
      <c r="L1545" s="1" t="str">
        <f t="shared" si="4"/>
        <v>SELL</v>
      </c>
      <c r="M1545" s="1" t="str">
        <f t="shared" si="5"/>
        <v>HOLD</v>
      </c>
      <c r="N1545" s="1">
        <f t="shared" si="6"/>
        <v>1019.6</v>
      </c>
      <c r="O1545" s="1">
        <f t="shared" si="9"/>
        <v>0</v>
      </c>
    </row>
    <row r="1546" ht="14.25" customHeight="1">
      <c r="A1546" s="4">
        <v>43440.0</v>
      </c>
      <c r="B1546" s="1">
        <v>2334.0</v>
      </c>
      <c r="C1546" s="1">
        <v>2361.8</v>
      </c>
      <c r="D1546" s="1">
        <v>2332.0</v>
      </c>
      <c r="E1546" s="1">
        <v>2352.05</v>
      </c>
      <c r="F1546" s="1">
        <v>1110544.0</v>
      </c>
      <c r="G1546" s="1">
        <f t="shared" si="1"/>
        <v>2348.616667</v>
      </c>
      <c r="H1546" s="13">
        <f t="shared" si="2"/>
        <v>2608242147</v>
      </c>
      <c r="I1546" s="14">
        <f t="shared" si="7"/>
        <v>3321604705346</v>
      </c>
      <c r="J1546" s="1">
        <f t="shared" si="8"/>
        <v>2133701098</v>
      </c>
      <c r="K1546" s="15">
        <f t="shared" si="3"/>
        <v>1556.733841</v>
      </c>
      <c r="L1546" s="1" t="str">
        <f t="shared" si="4"/>
        <v>SELL</v>
      </c>
      <c r="M1546" s="1" t="str">
        <f t="shared" si="5"/>
        <v>HOLD</v>
      </c>
      <c r="N1546" s="1">
        <f t="shared" si="6"/>
        <v>1019.6</v>
      </c>
      <c r="O1546" s="1">
        <f t="shared" si="9"/>
        <v>0</v>
      </c>
    </row>
    <row r="1547" ht="14.25" customHeight="1">
      <c r="A1547" s="4">
        <v>43441.0</v>
      </c>
      <c r="B1547" s="1">
        <v>2360.0</v>
      </c>
      <c r="C1547" s="1">
        <v>2430.0</v>
      </c>
      <c r="D1547" s="1">
        <v>2360.0</v>
      </c>
      <c r="E1547" s="1">
        <v>2425.85</v>
      </c>
      <c r="F1547" s="1">
        <v>1602035.0</v>
      </c>
      <c r="G1547" s="1">
        <f t="shared" si="1"/>
        <v>2405.283333</v>
      </c>
      <c r="H1547" s="13">
        <f t="shared" si="2"/>
        <v>3853348085</v>
      </c>
      <c r="I1547" s="1">
        <f t="shared" si="7"/>
        <v>3325458053431</v>
      </c>
      <c r="J1547" s="1">
        <f t="shared" si="8"/>
        <v>2135303133</v>
      </c>
      <c r="K1547" s="15">
        <f t="shared" si="3"/>
        <v>1557.370474</v>
      </c>
      <c r="L1547" s="1" t="str">
        <f t="shared" si="4"/>
        <v>SELL</v>
      </c>
      <c r="M1547" s="1" t="str">
        <f t="shared" si="5"/>
        <v>HOLD</v>
      </c>
      <c r="N1547" s="1">
        <f t="shared" si="6"/>
        <v>1019.6</v>
      </c>
      <c r="O1547" s="1">
        <f t="shared" si="9"/>
        <v>0</v>
      </c>
    </row>
    <row r="1548" ht="14.25" customHeight="1">
      <c r="A1548" s="4">
        <v>43444.0</v>
      </c>
      <c r="B1548" s="1">
        <v>2426.0</v>
      </c>
      <c r="C1548" s="1">
        <v>2454.95</v>
      </c>
      <c r="D1548" s="1">
        <v>2420.0</v>
      </c>
      <c r="E1548" s="1">
        <v>2446.25</v>
      </c>
      <c r="F1548" s="1">
        <v>1168491.0</v>
      </c>
      <c r="G1548" s="1">
        <f t="shared" si="1"/>
        <v>2440.4</v>
      </c>
      <c r="H1548" s="13">
        <f t="shared" si="2"/>
        <v>2851585436</v>
      </c>
      <c r="I1548" s="14">
        <f t="shared" si="7"/>
        <v>3328309638867</v>
      </c>
      <c r="J1548" s="1">
        <f t="shared" si="8"/>
        <v>2136471624</v>
      </c>
      <c r="K1548" s="15">
        <f t="shared" si="3"/>
        <v>1557.853426</v>
      </c>
      <c r="L1548" s="1" t="str">
        <f t="shared" si="4"/>
        <v>SELL</v>
      </c>
      <c r="M1548" s="1" t="str">
        <f t="shared" si="5"/>
        <v>HOLD</v>
      </c>
      <c r="N1548" s="1">
        <f t="shared" si="6"/>
        <v>1019.6</v>
      </c>
      <c r="O1548" s="1">
        <f t="shared" si="9"/>
        <v>0</v>
      </c>
    </row>
    <row r="1549" ht="14.25" customHeight="1">
      <c r="A1549" s="4">
        <v>43445.0</v>
      </c>
      <c r="B1549" s="1">
        <v>2442.0</v>
      </c>
      <c r="C1549" s="1">
        <v>2485.0</v>
      </c>
      <c r="D1549" s="1">
        <v>2436.5</v>
      </c>
      <c r="E1549" s="1">
        <v>2473.1</v>
      </c>
      <c r="F1549" s="1">
        <v>975992.0</v>
      </c>
      <c r="G1549" s="1">
        <f t="shared" si="1"/>
        <v>2464.866667</v>
      </c>
      <c r="H1549" s="13">
        <f t="shared" si="2"/>
        <v>2405690148</v>
      </c>
      <c r="I1549" s="1">
        <f t="shared" si="7"/>
        <v>3330715329015</v>
      </c>
      <c r="J1549" s="1">
        <f t="shared" si="8"/>
        <v>2137447616</v>
      </c>
      <c r="K1549" s="15">
        <f t="shared" si="3"/>
        <v>1558.267582</v>
      </c>
      <c r="L1549" s="1" t="str">
        <f t="shared" si="4"/>
        <v>SELL</v>
      </c>
      <c r="M1549" s="1" t="str">
        <f t="shared" si="5"/>
        <v>HOLD</v>
      </c>
      <c r="N1549" s="1">
        <f t="shared" si="6"/>
        <v>1019.6</v>
      </c>
      <c r="O1549" s="1">
        <f t="shared" si="9"/>
        <v>0</v>
      </c>
    </row>
    <row r="1550" ht="14.25" customHeight="1">
      <c r="A1550" s="4">
        <v>43446.0</v>
      </c>
      <c r="B1550" s="1">
        <v>2487.9</v>
      </c>
      <c r="C1550" s="1">
        <v>2487.9</v>
      </c>
      <c r="D1550" s="1">
        <v>2457.3</v>
      </c>
      <c r="E1550" s="1">
        <v>2473.8</v>
      </c>
      <c r="F1550" s="1">
        <v>1139217.0</v>
      </c>
      <c r="G1550" s="1">
        <f t="shared" si="1"/>
        <v>2473</v>
      </c>
      <c r="H1550" s="13">
        <f t="shared" si="2"/>
        <v>2817283641</v>
      </c>
      <c r="I1550" s="14">
        <f t="shared" si="7"/>
        <v>3333532612656</v>
      </c>
      <c r="J1550" s="1">
        <f t="shared" si="8"/>
        <v>2138586833</v>
      </c>
      <c r="K1550" s="15">
        <f t="shared" si="3"/>
        <v>1558.754857</v>
      </c>
      <c r="L1550" s="1" t="str">
        <f t="shared" si="4"/>
        <v>SELL</v>
      </c>
      <c r="M1550" s="1" t="str">
        <f t="shared" si="5"/>
        <v>HOLD</v>
      </c>
      <c r="N1550" s="1">
        <f t="shared" si="6"/>
        <v>1019.6</v>
      </c>
      <c r="O1550" s="1">
        <f t="shared" si="9"/>
        <v>0</v>
      </c>
    </row>
    <row r="1551" ht="14.25" customHeight="1">
      <c r="A1551" s="4">
        <v>43447.0</v>
      </c>
      <c r="B1551" s="1">
        <v>2491.0</v>
      </c>
      <c r="C1551" s="1">
        <v>2517.15</v>
      </c>
      <c r="D1551" s="1">
        <v>2461.55</v>
      </c>
      <c r="E1551" s="1">
        <v>2473.4</v>
      </c>
      <c r="F1551" s="1">
        <v>1660441.0</v>
      </c>
      <c r="G1551" s="1">
        <f t="shared" si="1"/>
        <v>2484.033333</v>
      </c>
      <c r="H1551" s="13">
        <f t="shared" si="2"/>
        <v>4124590792</v>
      </c>
      <c r="I1551" s="1">
        <f t="shared" si="7"/>
        <v>3337657203448</v>
      </c>
      <c r="J1551" s="1">
        <f t="shared" si="8"/>
        <v>2140247274</v>
      </c>
      <c r="K1551" s="15">
        <f t="shared" si="3"/>
        <v>1559.472704</v>
      </c>
      <c r="L1551" s="1" t="str">
        <f t="shared" si="4"/>
        <v>SELL</v>
      </c>
      <c r="M1551" s="1" t="str">
        <f t="shared" si="5"/>
        <v>HOLD</v>
      </c>
      <c r="N1551" s="1">
        <f t="shared" si="6"/>
        <v>1019.6</v>
      </c>
      <c r="O1551" s="1">
        <f t="shared" si="9"/>
        <v>0</v>
      </c>
    </row>
    <row r="1552" ht="14.25" customHeight="1">
      <c r="A1552" s="4">
        <v>43448.0</v>
      </c>
      <c r="B1552" s="1">
        <v>2478.0</v>
      </c>
      <c r="C1552" s="1">
        <v>2486.95</v>
      </c>
      <c r="D1552" s="1">
        <v>2455.0</v>
      </c>
      <c r="E1552" s="1">
        <v>2469.4</v>
      </c>
      <c r="F1552" s="1">
        <v>919398.0</v>
      </c>
      <c r="G1552" s="1">
        <f t="shared" si="1"/>
        <v>2470.45</v>
      </c>
      <c r="H1552" s="13">
        <f t="shared" si="2"/>
        <v>2271326789</v>
      </c>
      <c r="I1552" s="14">
        <f t="shared" si="7"/>
        <v>3339928530237</v>
      </c>
      <c r="J1552" s="1">
        <f t="shared" si="8"/>
        <v>2141166672</v>
      </c>
      <c r="K1552" s="15">
        <f t="shared" si="3"/>
        <v>1559.86387</v>
      </c>
      <c r="L1552" s="1" t="str">
        <f t="shared" si="4"/>
        <v>SELL</v>
      </c>
      <c r="M1552" s="1" t="str">
        <f t="shared" si="5"/>
        <v>HOLD</v>
      </c>
      <c r="N1552" s="1">
        <f t="shared" si="6"/>
        <v>1019.6</v>
      </c>
      <c r="O1552" s="1">
        <f t="shared" si="9"/>
        <v>0</v>
      </c>
    </row>
    <row r="1553" ht="14.25" customHeight="1">
      <c r="A1553" s="4">
        <v>43451.0</v>
      </c>
      <c r="B1553" s="1">
        <v>2470.9</v>
      </c>
      <c r="C1553" s="1">
        <v>2505.0</v>
      </c>
      <c r="D1553" s="1">
        <v>2460.0</v>
      </c>
      <c r="E1553" s="1">
        <v>2489.5</v>
      </c>
      <c r="F1553" s="1">
        <v>1068252.0</v>
      </c>
      <c r="G1553" s="1">
        <f t="shared" si="1"/>
        <v>2484.833333</v>
      </c>
      <c r="H1553" s="13">
        <f t="shared" si="2"/>
        <v>2654428178</v>
      </c>
      <c r="I1553" s="1">
        <f t="shared" si="7"/>
        <v>3342582958415</v>
      </c>
      <c r="J1553" s="1">
        <f t="shared" si="8"/>
        <v>2142234924</v>
      </c>
      <c r="K1553" s="15">
        <f t="shared" si="3"/>
        <v>1560.325117</v>
      </c>
      <c r="L1553" s="1" t="str">
        <f t="shared" si="4"/>
        <v>SELL</v>
      </c>
      <c r="M1553" s="1" t="str">
        <f t="shared" si="5"/>
        <v>HOLD</v>
      </c>
      <c r="N1553" s="1">
        <f t="shared" si="6"/>
        <v>1019.6</v>
      </c>
      <c r="O1553" s="1">
        <f t="shared" si="9"/>
        <v>0</v>
      </c>
    </row>
    <row r="1554" ht="14.25" customHeight="1">
      <c r="A1554" s="4">
        <v>43452.0</v>
      </c>
      <c r="B1554" s="1">
        <v>2478.3</v>
      </c>
      <c r="C1554" s="1">
        <v>2550.0</v>
      </c>
      <c r="D1554" s="1">
        <v>2472.15</v>
      </c>
      <c r="E1554" s="1">
        <v>2520.3</v>
      </c>
      <c r="F1554" s="1">
        <v>2181982.0</v>
      </c>
      <c r="G1554" s="1">
        <f t="shared" si="1"/>
        <v>2514.15</v>
      </c>
      <c r="H1554" s="13">
        <f t="shared" si="2"/>
        <v>5485830045</v>
      </c>
      <c r="I1554" s="14">
        <f t="shared" si="7"/>
        <v>3348068788461</v>
      </c>
      <c r="J1554" s="1">
        <f t="shared" si="8"/>
        <v>2144416906</v>
      </c>
      <c r="K1554" s="15">
        <f t="shared" si="3"/>
        <v>1561.295651</v>
      </c>
      <c r="L1554" s="1" t="str">
        <f t="shared" si="4"/>
        <v>SELL</v>
      </c>
      <c r="M1554" s="1" t="str">
        <f t="shared" si="5"/>
        <v>HOLD</v>
      </c>
      <c r="N1554" s="1">
        <f t="shared" si="6"/>
        <v>1019.6</v>
      </c>
      <c r="O1554" s="1">
        <f t="shared" si="9"/>
        <v>0</v>
      </c>
    </row>
    <row r="1555" ht="14.25" customHeight="1">
      <c r="A1555" s="4">
        <v>43453.0</v>
      </c>
      <c r="B1555" s="1">
        <v>2505.0</v>
      </c>
      <c r="C1555" s="1">
        <v>2520.85</v>
      </c>
      <c r="D1555" s="1">
        <v>2434.1</v>
      </c>
      <c r="E1555" s="1">
        <v>2453.9</v>
      </c>
      <c r="F1555" s="1">
        <v>1520700.0</v>
      </c>
      <c r="G1555" s="1">
        <f t="shared" si="1"/>
        <v>2469.616667</v>
      </c>
      <c r="H1555" s="13">
        <f t="shared" si="2"/>
        <v>3755546065</v>
      </c>
      <c r="I1555" s="1">
        <f t="shared" si="7"/>
        <v>3351824334526</v>
      </c>
      <c r="J1555" s="1">
        <f t="shared" si="8"/>
        <v>2145937606</v>
      </c>
      <c r="K1555" s="15">
        <f t="shared" si="3"/>
        <v>1561.939324</v>
      </c>
      <c r="L1555" s="1" t="str">
        <f t="shared" si="4"/>
        <v>SELL</v>
      </c>
      <c r="M1555" s="1" t="str">
        <f t="shared" si="5"/>
        <v>HOLD</v>
      </c>
      <c r="N1555" s="1">
        <f t="shared" si="6"/>
        <v>1019.6</v>
      </c>
      <c r="O1555" s="1">
        <f t="shared" si="9"/>
        <v>0</v>
      </c>
    </row>
    <row r="1556" ht="14.25" customHeight="1">
      <c r="A1556" s="4">
        <v>43454.0</v>
      </c>
      <c r="B1556" s="1">
        <v>2456.0</v>
      </c>
      <c r="C1556" s="1">
        <v>2488.0</v>
      </c>
      <c r="D1556" s="1">
        <v>2447.0</v>
      </c>
      <c r="E1556" s="1">
        <v>2471.25</v>
      </c>
      <c r="F1556" s="1">
        <v>876176.0</v>
      </c>
      <c r="G1556" s="1">
        <f t="shared" si="1"/>
        <v>2468.75</v>
      </c>
      <c r="H1556" s="13">
        <f t="shared" si="2"/>
        <v>2163059500</v>
      </c>
      <c r="I1556" s="14">
        <f t="shared" si="7"/>
        <v>3353987394026</v>
      </c>
      <c r="J1556" s="1">
        <f t="shared" si="8"/>
        <v>2146813782</v>
      </c>
      <c r="K1556" s="15">
        <f t="shared" si="3"/>
        <v>1562.30942</v>
      </c>
      <c r="L1556" s="1" t="str">
        <f t="shared" si="4"/>
        <v>SELL</v>
      </c>
      <c r="M1556" s="1" t="str">
        <f t="shared" si="5"/>
        <v>HOLD</v>
      </c>
      <c r="N1556" s="1">
        <f t="shared" si="6"/>
        <v>1019.6</v>
      </c>
      <c r="O1556" s="1">
        <f t="shared" si="9"/>
        <v>0</v>
      </c>
    </row>
    <row r="1557" ht="14.25" customHeight="1">
      <c r="A1557" s="4">
        <v>43455.0</v>
      </c>
      <c r="B1557" s="1">
        <v>2470.8</v>
      </c>
      <c r="C1557" s="1">
        <v>2484.9</v>
      </c>
      <c r="D1557" s="1">
        <v>2442.05</v>
      </c>
      <c r="E1557" s="1">
        <v>2462.75</v>
      </c>
      <c r="F1557" s="1">
        <v>745897.0</v>
      </c>
      <c r="G1557" s="1">
        <f t="shared" si="1"/>
        <v>2463.233333</v>
      </c>
      <c r="H1557" s="13">
        <f t="shared" si="2"/>
        <v>1837318354</v>
      </c>
      <c r="I1557" s="1">
        <f t="shared" si="7"/>
        <v>3355824712379</v>
      </c>
      <c r="J1557" s="1">
        <f t="shared" si="8"/>
        <v>2147559679</v>
      </c>
      <c r="K1557" s="15">
        <f t="shared" si="3"/>
        <v>1562.622331</v>
      </c>
      <c r="L1557" s="1" t="str">
        <f t="shared" si="4"/>
        <v>SELL</v>
      </c>
      <c r="M1557" s="1" t="str">
        <f t="shared" si="5"/>
        <v>HOLD</v>
      </c>
      <c r="N1557" s="1">
        <f t="shared" si="6"/>
        <v>1019.6</v>
      </c>
      <c r="O1557" s="1">
        <f t="shared" si="9"/>
        <v>0</v>
      </c>
    </row>
    <row r="1558" ht="14.25" customHeight="1">
      <c r="A1558" s="4">
        <v>43458.0</v>
      </c>
      <c r="B1558" s="1">
        <v>2470.0</v>
      </c>
      <c r="C1558" s="1">
        <v>2489.0</v>
      </c>
      <c r="D1558" s="1">
        <v>2459.35</v>
      </c>
      <c r="E1558" s="1">
        <v>2481.9</v>
      </c>
      <c r="F1558" s="1">
        <v>881575.0</v>
      </c>
      <c r="G1558" s="1">
        <f t="shared" si="1"/>
        <v>2476.75</v>
      </c>
      <c r="H1558" s="13">
        <f t="shared" si="2"/>
        <v>2183440881</v>
      </c>
      <c r="I1558" s="14">
        <f t="shared" si="7"/>
        <v>3358008153260</v>
      </c>
      <c r="J1558" s="1">
        <f t="shared" si="8"/>
        <v>2148441254</v>
      </c>
      <c r="K1558" s="15">
        <f t="shared" si="3"/>
        <v>1562.997428</v>
      </c>
      <c r="L1558" s="1" t="str">
        <f t="shared" si="4"/>
        <v>SELL</v>
      </c>
      <c r="M1558" s="1" t="str">
        <f t="shared" si="5"/>
        <v>HOLD</v>
      </c>
      <c r="N1558" s="1">
        <f t="shared" si="6"/>
        <v>1019.6</v>
      </c>
      <c r="O1558" s="1">
        <f t="shared" si="9"/>
        <v>0</v>
      </c>
    </row>
    <row r="1559" ht="14.25" customHeight="1">
      <c r="A1559" s="4">
        <v>43459.0</v>
      </c>
      <c r="B1559" s="1">
        <v>2480.0</v>
      </c>
      <c r="C1559" s="1">
        <v>2484.7</v>
      </c>
      <c r="D1559" s="1">
        <v>2457.0</v>
      </c>
      <c r="E1559" s="1">
        <v>2470.8</v>
      </c>
      <c r="F1559" s="1">
        <v>1195471.0</v>
      </c>
      <c r="G1559" s="1">
        <f t="shared" si="1"/>
        <v>2470.833333</v>
      </c>
      <c r="H1559" s="13">
        <f t="shared" si="2"/>
        <v>2953809596</v>
      </c>
      <c r="I1559" s="1">
        <f t="shared" si="7"/>
        <v>3360961962856</v>
      </c>
      <c r="J1559" s="1">
        <f t="shared" si="8"/>
        <v>2149636725</v>
      </c>
      <c r="K1559" s="15">
        <f t="shared" si="3"/>
        <v>1563.5023</v>
      </c>
      <c r="L1559" s="1" t="str">
        <f t="shared" si="4"/>
        <v>SELL</v>
      </c>
      <c r="M1559" s="1" t="str">
        <f t="shared" si="5"/>
        <v>HOLD</v>
      </c>
      <c r="N1559" s="1">
        <f t="shared" si="6"/>
        <v>1019.6</v>
      </c>
      <c r="O1559" s="1">
        <f t="shared" si="9"/>
        <v>0</v>
      </c>
    </row>
    <row r="1560" ht="14.25" customHeight="1">
      <c r="A1560" s="4">
        <v>43460.0</v>
      </c>
      <c r="B1560" s="1">
        <v>2466.0</v>
      </c>
      <c r="C1560" s="1">
        <v>2473.7</v>
      </c>
      <c r="D1560" s="1">
        <v>2427.0</v>
      </c>
      <c r="E1560" s="1">
        <v>2432.05</v>
      </c>
      <c r="F1560" s="1">
        <v>699750.0</v>
      </c>
      <c r="G1560" s="1">
        <f t="shared" si="1"/>
        <v>2444.25</v>
      </c>
      <c r="H1560" s="13">
        <f t="shared" si="2"/>
        <v>1710363938</v>
      </c>
      <c r="I1560" s="14">
        <f t="shared" si="7"/>
        <v>3362672326794</v>
      </c>
      <c r="J1560" s="1">
        <f t="shared" si="8"/>
        <v>2150336475</v>
      </c>
      <c r="K1560" s="15">
        <f t="shared" si="3"/>
        <v>1563.788907</v>
      </c>
      <c r="L1560" s="1" t="str">
        <f t="shared" si="4"/>
        <v>SELL</v>
      </c>
      <c r="M1560" s="1" t="str">
        <f t="shared" si="5"/>
        <v>HOLD</v>
      </c>
      <c r="N1560" s="1">
        <f t="shared" si="6"/>
        <v>1019.6</v>
      </c>
      <c r="O1560" s="1">
        <f t="shared" si="9"/>
        <v>0</v>
      </c>
    </row>
    <row r="1561" ht="14.25" customHeight="1">
      <c r="A1561" s="4">
        <v>43461.0</v>
      </c>
      <c r="B1561" s="1">
        <v>2433.0</v>
      </c>
      <c r="C1561" s="1">
        <v>2517.0</v>
      </c>
      <c r="D1561" s="1">
        <v>2413.0</v>
      </c>
      <c r="E1561" s="1">
        <v>2506.65</v>
      </c>
      <c r="F1561" s="1">
        <v>1200324.0</v>
      </c>
      <c r="G1561" s="1">
        <f t="shared" si="1"/>
        <v>2478.883333</v>
      </c>
      <c r="H1561" s="13">
        <f t="shared" si="2"/>
        <v>2975463158</v>
      </c>
      <c r="I1561" s="1">
        <f t="shared" si="7"/>
        <v>3365647789952</v>
      </c>
      <c r="J1561" s="1">
        <f t="shared" si="8"/>
        <v>2151536799</v>
      </c>
      <c r="K1561" s="15">
        <f t="shared" si="3"/>
        <v>1564.299431</v>
      </c>
      <c r="L1561" s="1" t="str">
        <f t="shared" si="4"/>
        <v>SELL</v>
      </c>
      <c r="M1561" s="1" t="str">
        <f t="shared" si="5"/>
        <v>HOLD</v>
      </c>
      <c r="N1561" s="1">
        <f t="shared" si="6"/>
        <v>1019.6</v>
      </c>
      <c r="O1561" s="1">
        <f t="shared" si="9"/>
        <v>0</v>
      </c>
    </row>
    <row r="1562" ht="14.25" customHeight="1">
      <c r="A1562" s="4">
        <v>43462.0</v>
      </c>
      <c r="B1562" s="1">
        <v>2498.0</v>
      </c>
      <c r="C1562" s="1">
        <v>2525.0</v>
      </c>
      <c r="D1562" s="1">
        <v>2488.1</v>
      </c>
      <c r="E1562" s="1">
        <v>2518.15</v>
      </c>
      <c r="F1562" s="1">
        <v>651814.0</v>
      </c>
      <c r="G1562" s="1">
        <f t="shared" si="1"/>
        <v>2510.416667</v>
      </c>
      <c r="H1562" s="13">
        <f t="shared" si="2"/>
        <v>1636324729</v>
      </c>
      <c r="I1562" s="14">
        <f t="shared" si="7"/>
        <v>3367284114681</v>
      </c>
      <c r="J1562" s="1">
        <f t="shared" si="8"/>
        <v>2152188613</v>
      </c>
      <c r="K1562" s="15">
        <f t="shared" si="3"/>
        <v>1564.585973</v>
      </c>
      <c r="L1562" s="1" t="str">
        <f t="shared" si="4"/>
        <v>SELL</v>
      </c>
      <c r="M1562" s="1" t="str">
        <f t="shared" si="5"/>
        <v>HOLD</v>
      </c>
      <c r="N1562" s="1">
        <f t="shared" si="6"/>
        <v>1019.6</v>
      </c>
      <c r="O1562" s="1">
        <f t="shared" si="9"/>
        <v>0</v>
      </c>
    </row>
    <row r="1563" ht="14.25" customHeight="1">
      <c r="A1563" s="4">
        <v>43465.0</v>
      </c>
      <c r="B1563" s="1">
        <v>2530.0</v>
      </c>
      <c r="C1563" s="1">
        <v>2545.0</v>
      </c>
      <c r="D1563" s="1">
        <v>2512.5</v>
      </c>
      <c r="E1563" s="1">
        <v>2526.2</v>
      </c>
      <c r="F1563" s="1">
        <v>800734.0</v>
      </c>
      <c r="G1563" s="1">
        <f t="shared" si="1"/>
        <v>2527.9</v>
      </c>
      <c r="H1563" s="13">
        <f t="shared" si="2"/>
        <v>2024175479</v>
      </c>
      <c r="I1563" s="1">
        <f t="shared" si="7"/>
        <v>3369308290160</v>
      </c>
      <c r="J1563" s="1">
        <f t="shared" si="8"/>
        <v>2152989347</v>
      </c>
      <c r="K1563" s="15">
        <f t="shared" si="3"/>
        <v>1564.944246</v>
      </c>
      <c r="L1563" s="1" t="str">
        <f t="shared" si="4"/>
        <v>SELL</v>
      </c>
      <c r="M1563" s="1" t="str">
        <f t="shared" si="5"/>
        <v>HOLD</v>
      </c>
      <c r="N1563" s="1">
        <f t="shared" si="6"/>
        <v>1019.6</v>
      </c>
      <c r="O1563" s="1">
        <f t="shared" si="9"/>
        <v>0</v>
      </c>
    </row>
    <row r="1564" ht="14.25" customHeight="1">
      <c r="A1564" s="4">
        <v>43466.0</v>
      </c>
      <c r="B1564" s="1">
        <v>2453.0</v>
      </c>
      <c r="C1564" s="1">
        <v>2553.5</v>
      </c>
      <c r="D1564" s="1">
        <v>2440.0</v>
      </c>
      <c r="E1564" s="1">
        <v>2519.75</v>
      </c>
      <c r="F1564" s="1">
        <v>3560752.0</v>
      </c>
      <c r="G1564" s="1">
        <f t="shared" si="1"/>
        <v>2504.416667</v>
      </c>
      <c r="H1564" s="13">
        <f t="shared" si="2"/>
        <v>8917606655</v>
      </c>
      <c r="I1564" s="14">
        <f t="shared" si="7"/>
        <v>3378225896814</v>
      </c>
      <c r="J1564" s="1">
        <f t="shared" si="8"/>
        <v>2156550099</v>
      </c>
      <c r="K1564" s="15">
        <f t="shared" si="3"/>
        <v>1566.49544</v>
      </c>
      <c r="L1564" s="1" t="str">
        <f t="shared" si="4"/>
        <v>SELL</v>
      </c>
      <c r="M1564" s="1" t="str">
        <f t="shared" si="5"/>
        <v>HOLD</v>
      </c>
      <c r="N1564" s="1">
        <f t="shared" si="6"/>
        <v>1019.6</v>
      </c>
      <c r="O1564" s="1">
        <f t="shared" si="9"/>
        <v>0</v>
      </c>
    </row>
    <row r="1565" ht="14.25" customHeight="1">
      <c r="A1565" s="4">
        <v>43467.0</v>
      </c>
      <c r="B1565" s="1">
        <v>2534.9</v>
      </c>
      <c r="C1565" s="1">
        <v>2534.9</v>
      </c>
      <c r="D1565" s="1">
        <v>2440.0</v>
      </c>
      <c r="E1565" s="1">
        <v>2450.35</v>
      </c>
      <c r="F1565" s="1">
        <v>3202512.0</v>
      </c>
      <c r="G1565" s="1">
        <f t="shared" si="1"/>
        <v>2475.083333</v>
      </c>
      <c r="H1565" s="13">
        <f t="shared" si="2"/>
        <v>7926484076</v>
      </c>
      <c r="I1565" s="1">
        <f t="shared" si="7"/>
        <v>3386152380890</v>
      </c>
      <c r="J1565" s="1">
        <f t="shared" si="8"/>
        <v>2159752611</v>
      </c>
      <c r="K1565" s="15">
        <f t="shared" si="3"/>
        <v>1567.842707</v>
      </c>
      <c r="L1565" s="1" t="str">
        <f t="shared" si="4"/>
        <v>SELL</v>
      </c>
      <c r="M1565" s="1" t="str">
        <f t="shared" si="5"/>
        <v>HOLD</v>
      </c>
      <c r="N1565" s="1">
        <f t="shared" si="6"/>
        <v>1019.6</v>
      </c>
      <c r="O1565" s="1">
        <f t="shared" si="9"/>
        <v>0</v>
      </c>
    </row>
    <row r="1566" ht="14.25" customHeight="1">
      <c r="A1566" s="4">
        <v>43468.0</v>
      </c>
      <c r="B1566" s="1">
        <v>2451.0</v>
      </c>
      <c r="C1566" s="1">
        <v>2467.4</v>
      </c>
      <c r="D1566" s="1">
        <v>2412.2</v>
      </c>
      <c r="E1566" s="1">
        <v>2424.4</v>
      </c>
      <c r="F1566" s="1">
        <v>1262862.0</v>
      </c>
      <c r="G1566" s="1">
        <f t="shared" si="1"/>
        <v>2434.666667</v>
      </c>
      <c r="H1566" s="13">
        <f t="shared" si="2"/>
        <v>3074648016</v>
      </c>
      <c r="I1566" s="14">
        <f t="shared" si="7"/>
        <v>3389227028906</v>
      </c>
      <c r="J1566" s="1">
        <f t="shared" si="8"/>
        <v>2161015473</v>
      </c>
      <c r="K1566" s="15">
        <f t="shared" si="3"/>
        <v>1568.349265</v>
      </c>
      <c r="L1566" s="1" t="str">
        <f t="shared" si="4"/>
        <v>SELL</v>
      </c>
      <c r="M1566" s="1" t="str">
        <f t="shared" si="5"/>
        <v>HOLD</v>
      </c>
      <c r="N1566" s="1">
        <f t="shared" si="6"/>
        <v>1019.6</v>
      </c>
      <c r="O1566" s="1">
        <f t="shared" si="9"/>
        <v>0</v>
      </c>
    </row>
    <row r="1567" ht="14.25" customHeight="1">
      <c r="A1567" s="4">
        <v>43469.0</v>
      </c>
      <c r="B1567" s="1">
        <v>2419.0</v>
      </c>
      <c r="C1567" s="1">
        <v>2435.4</v>
      </c>
      <c r="D1567" s="1">
        <v>2404.2</v>
      </c>
      <c r="E1567" s="1">
        <v>2417.05</v>
      </c>
      <c r="F1567" s="1">
        <v>982063.0</v>
      </c>
      <c r="G1567" s="1">
        <f t="shared" si="1"/>
        <v>2418.883333</v>
      </c>
      <c r="H1567" s="13">
        <f t="shared" si="2"/>
        <v>2375495823</v>
      </c>
      <c r="I1567" s="1">
        <f t="shared" si="7"/>
        <v>3391602524729</v>
      </c>
      <c r="J1567" s="1">
        <f t="shared" si="8"/>
        <v>2161997536</v>
      </c>
      <c r="K1567" s="15">
        <f t="shared" si="3"/>
        <v>1568.735611</v>
      </c>
      <c r="L1567" s="1" t="str">
        <f t="shared" si="4"/>
        <v>SELL</v>
      </c>
      <c r="M1567" s="1" t="str">
        <f t="shared" si="5"/>
        <v>HOLD</v>
      </c>
      <c r="N1567" s="1">
        <f t="shared" si="6"/>
        <v>1019.6</v>
      </c>
      <c r="O1567" s="1">
        <f t="shared" si="9"/>
        <v>0</v>
      </c>
    </row>
    <row r="1568" ht="14.25" customHeight="1">
      <c r="A1568" s="4">
        <v>43472.0</v>
      </c>
      <c r="B1568" s="1">
        <v>2402.3</v>
      </c>
      <c r="C1568" s="1">
        <v>2457.05</v>
      </c>
      <c r="D1568" s="1">
        <v>2402.3</v>
      </c>
      <c r="E1568" s="1">
        <v>2451.25</v>
      </c>
      <c r="F1568" s="1">
        <v>1133827.0</v>
      </c>
      <c r="G1568" s="1">
        <f t="shared" si="1"/>
        <v>2436.866667</v>
      </c>
      <c r="H1568" s="13">
        <f t="shared" si="2"/>
        <v>2762985222</v>
      </c>
      <c r="I1568" s="14">
        <f t="shared" si="7"/>
        <v>3394365509951</v>
      </c>
      <c r="J1568" s="1">
        <f t="shared" si="8"/>
        <v>2163131363</v>
      </c>
      <c r="K1568" s="15">
        <f t="shared" si="3"/>
        <v>1569.19065</v>
      </c>
      <c r="L1568" s="1" t="str">
        <f t="shared" si="4"/>
        <v>SELL</v>
      </c>
      <c r="M1568" s="1" t="str">
        <f t="shared" si="5"/>
        <v>HOLD</v>
      </c>
      <c r="N1568" s="1">
        <f t="shared" si="6"/>
        <v>1019.6</v>
      </c>
      <c r="O1568" s="1">
        <f t="shared" si="9"/>
        <v>0</v>
      </c>
    </row>
    <row r="1569" ht="14.25" customHeight="1">
      <c r="A1569" s="4">
        <v>43473.0</v>
      </c>
      <c r="B1569" s="1">
        <v>2449.0</v>
      </c>
      <c r="C1569" s="1">
        <v>2493.5</v>
      </c>
      <c r="D1569" s="1">
        <v>2442.0</v>
      </c>
      <c r="E1569" s="1">
        <v>2489.8</v>
      </c>
      <c r="F1569" s="1">
        <v>1277184.0</v>
      </c>
      <c r="G1569" s="1">
        <f t="shared" si="1"/>
        <v>2475.1</v>
      </c>
      <c r="H1569" s="13">
        <f t="shared" si="2"/>
        <v>3161158118</v>
      </c>
      <c r="I1569" s="1">
        <f t="shared" si="7"/>
        <v>3397526668070</v>
      </c>
      <c r="J1569" s="1">
        <f t="shared" si="8"/>
        <v>2164408547</v>
      </c>
      <c r="K1569" s="15">
        <f t="shared" si="3"/>
        <v>1569.725213</v>
      </c>
      <c r="L1569" s="1" t="str">
        <f t="shared" si="4"/>
        <v>SELL</v>
      </c>
      <c r="M1569" s="1" t="str">
        <f t="shared" si="5"/>
        <v>HOLD</v>
      </c>
      <c r="N1569" s="1">
        <f t="shared" si="6"/>
        <v>1019.6</v>
      </c>
      <c r="O1569" s="1">
        <f t="shared" si="9"/>
        <v>0</v>
      </c>
    </row>
    <row r="1570" ht="14.25" customHeight="1">
      <c r="A1570" s="4">
        <v>43474.0</v>
      </c>
      <c r="B1570" s="1">
        <v>2480.0</v>
      </c>
      <c r="C1570" s="1">
        <v>2514.6</v>
      </c>
      <c r="D1570" s="1">
        <v>2475.9</v>
      </c>
      <c r="E1570" s="1">
        <v>2511.1</v>
      </c>
      <c r="F1570" s="1">
        <v>924335.0</v>
      </c>
      <c r="G1570" s="1">
        <f t="shared" si="1"/>
        <v>2500.533333</v>
      </c>
      <c r="H1570" s="13">
        <f t="shared" si="2"/>
        <v>2311330479</v>
      </c>
      <c r="I1570" s="14">
        <f t="shared" si="7"/>
        <v>3399837998548</v>
      </c>
      <c r="J1570" s="1">
        <f t="shared" si="8"/>
        <v>2165332882</v>
      </c>
      <c r="K1570" s="15">
        <f t="shared" si="3"/>
        <v>1570.122556</v>
      </c>
      <c r="L1570" s="1" t="str">
        <f t="shared" si="4"/>
        <v>SELL</v>
      </c>
      <c r="M1570" s="1" t="str">
        <f t="shared" si="5"/>
        <v>HOLD</v>
      </c>
      <c r="N1570" s="1">
        <f t="shared" si="6"/>
        <v>1019.6</v>
      </c>
      <c r="O1570" s="1">
        <f t="shared" si="9"/>
        <v>0</v>
      </c>
    </row>
    <row r="1571" ht="14.25" customHeight="1">
      <c r="A1571" s="4">
        <v>43475.0</v>
      </c>
      <c r="B1571" s="1">
        <v>2501.3</v>
      </c>
      <c r="C1571" s="1">
        <v>2540.0</v>
      </c>
      <c r="D1571" s="1">
        <v>2498.1</v>
      </c>
      <c r="E1571" s="1">
        <v>2527.75</v>
      </c>
      <c r="F1571" s="1">
        <v>2496372.0</v>
      </c>
      <c r="G1571" s="1">
        <f t="shared" si="1"/>
        <v>2521.95</v>
      </c>
      <c r="H1571" s="13">
        <f t="shared" si="2"/>
        <v>6295725365</v>
      </c>
      <c r="I1571" s="1">
        <f t="shared" si="7"/>
        <v>3406133723914</v>
      </c>
      <c r="J1571" s="1">
        <f t="shared" si="8"/>
        <v>2167829254</v>
      </c>
      <c r="K1571" s="15">
        <f t="shared" si="3"/>
        <v>1571.218636</v>
      </c>
      <c r="L1571" s="1" t="str">
        <f t="shared" si="4"/>
        <v>SELL</v>
      </c>
      <c r="M1571" s="1" t="str">
        <f t="shared" si="5"/>
        <v>HOLD</v>
      </c>
      <c r="N1571" s="1">
        <f t="shared" si="6"/>
        <v>1019.6</v>
      </c>
      <c r="O1571" s="1">
        <f t="shared" si="9"/>
        <v>0</v>
      </c>
    </row>
    <row r="1572" ht="14.25" customHeight="1">
      <c r="A1572" s="4">
        <v>43476.0</v>
      </c>
      <c r="B1572" s="1">
        <v>2517.0</v>
      </c>
      <c r="C1572" s="1">
        <v>2542.0</v>
      </c>
      <c r="D1572" s="1">
        <v>2510.0</v>
      </c>
      <c r="E1572" s="1">
        <v>2535.5</v>
      </c>
      <c r="F1572" s="1">
        <v>1186089.0</v>
      </c>
      <c r="G1572" s="1">
        <f t="shared" si="1"/>
        <v>2529.166667</v>
      </c>
      <c r="H1572" s="13">
        <f t="shared" si="2"/>
        <v>2999816763</v>
      </c>
      <c r="I1572" s="14">
        <f t="shared" si="7"/>
        <v>3409133540676</v>
      </c>
      <c r="J1572" s="1">
        <f t="shared" si="8"/>
        <v>2169015343</v>
      </c>
      <c r="K1572" s="15">
        <f t="shared" si="3"/>
        <v>1571.742474</v>
      </c>
      <c r="L1572" s="1" t="str">
        <f t="shared" si="4"/>
        <v>SELL</v>
      </c>
      <c r="M1572" s="1" t="str">
        <f t="shared" si="5"/>
        <v>HOLD</v>
      </c>
      <c r="N1572" s="1">
        <f t="shared" si="6"/>
        <v>1019.6</v>
      </c>
      <c r="O1572" s="1">
        <f t="shared" si="9"/>
        <v>0</v>
      </c>
    </row>
    <row r="1573" ht="14.25" customHeight="1">
      <c r="A1573" s="4">
        <v>43479.0</v>
      </c>
      <c r="B1573" s="1">
        <v>2529.0</v>
      </c>
      <c r="C1573" s="1">
        <v>2530.0</v>
      </c>
      <c r="D1573" s="1">
        <v>2500.0</v>
      </c>
      <c r="E1573" s="1">
        <v>2526.7</v>
      </c>
      <c r="F1573" s="1">
        <v>558346.0</v>
      </c>
      <c r="G1573" s="1">
        <f t="shared" si="1"/>
        <v>2518.9</v>
      </c>
      <c r="H1573" s="13">
        <f t="shared" si="2"/>
        <v>1406417739</v>
      </c>
      <c r="I1573" s="1">
        <f t="shared" si="7"/>
        <v>3410539958416</v>
      </c>
      <c r="J1573" s="1">
        <f t="shared" si="8"/>
        <v>2169573689</v>
      </c>
      <c r="K1573" s="15">
        <f t="shared" si="3"/>
        <v>1571.986227</v>
      </c>
      <c r="L1573" s="1" t="str">
        <f t="shared" si="4"/>
        <v>SELL</v>
      </c>
      <c r="M1573" s="1" t="str">
        <f t="shared" si="5"/>
        <v>HOLD</v>
      </c>
      <c r="N1573" s="1">
        <f t="shared" si="6"/>
        <v>1019.6</v>
      </c>
      <c r="O1573" s="1">
        <f t="shared" si="9"/>
        <v>0</v>
      </c>
    </row>
    <row r="1574" ht="14.25" customHeight="1">
      <c r="A1574" s="4">
        <v>43480.0</v>
      </c>
      <c r="B1574" s="1">
        <v>2525.0</v>
      </c>
      <c r="C1574" s="1">
        <v>2530.0</v>
      </c>
      <c r="D1574" s="1">
        <v>2472.0</v>
      </c>
      <c r="E1574" s="1">
        <v>2478.1</v>
      </c>
      <c r="F1574" s="1">
        <v>1076559.0</v>
      </c>
      <c r="G1574" s="1">
        <f t="shared" si="1"/>
        <v>2493.366667</v>
      </c>
      <c r="H1574" s="13">
        <f t="shared" si="2"/>
        <v>2684256325</v>
      </c>
      <c r="I1574" s="14">
        <f t="shared" si="7"/>
        <v>3413224214741</v>
      </c>
      <c r="J1574" s="1">
        <f t="shared" si="8"/>
        <v>2170650248</v>
      </c>
      <c r="K1574" s="15">
        <f t="shared" si="3"/>
        <v>1572.443197</v>
      </c>
      <c r="L1574" s="1" t="str">
        <f t="shared" si="4"/>
        <v>SELL</v>
      </c>
      <c r="M1574" s="1" t="str">
        <f t="shared" si="5"/>
        <v>HOLD</v>
      </c>
      <c r="N1574" s="1">
        <f t="shared" si="6"/>
        <v>1019.6</v>
      </c>
      <c r="O1574" s="1">
        <f t="shared" si="9"/>
        <v>0</v>
      </c>
    </row>
    <row r="1575" ht="14.25" customHeight="1">
      <c r="A1575" s="4">
        <v>43481.0</v>
      </c>
      <c r="B1575" s="1">
        <v>2473.9</v>
      </c>
      <c r="C1575" s="1">
        <v>2494.05</v>
      </c>
      <c r="D1575" s="1">
        <v>2457.0</v>
      </c>
      <c r="E1575" s="1">
        <v>2478.0</v>
      </c>
      <c r="F1575" s="1">
        <v>682446.0</v>
      </c>
      <c r="G1575" s="1">
        <f t="shared" si="1"/>
        <v>2476.35</v>
      </c>
      <c r="H1575" s="13">
        <f t="shared" si="2"/>
        <v>1689975152</v>
      </c>
      <c r="I1575" s="1">
        <f t="shared" si="7"/>
        <v>3414914189893</v>
      </c>
      <c r="J1575" s="1">
        <f t="shared" si="8"/>
        <v>2171332694</v>
      </c>
      <c r="K1575" s="15">
        <f t="shared" si="3"/>
        <v>1572.727293</v>
      </c>
      <c r="L1575" s="1" t="str">
        <f t="shared" si="4"/>
        <v>SELL</v>
      </c>
      <c r="M1575" s="1" t="str">
        <f t="shared" si="5"/>
        <v>HOLD</v>
      </c>
      <c r="N1575" s="1">
        <f t="shared" si="6"/>
        <v>1019.6</v>
      </c>
      <c r="O1575" s="1">
        <f t="shared" si="9"/>
        <v>0</v>
      </c>
    </row>
    <row r="1576" ht="14.25" customHeight="1">
      <c r="A1576" s="4">
        <v>43482.0</v>
      </c>
      <c r="B1576" s="1">
        <v>2478.0</v>
      </c>
      <c r="C1576" s="1">
        <v>2489.95</v>
      </c>
      <c r="D1576" s="1">
        <v>2463.55</v>
      </c>
      <c r="E1576" s="1">
        <v>2470.3</v>
      </c>
      <c r="F1576" s="1">
        <v>623283.0</v>
      </c>
      <c r="G1576" s="1">
        <f t="shared" si="1"/>
        <v>2474.6</v>
      </c>
      <c r="H1576" s="13">
        <f t="shared" si="2"/>
        <v>1542376112</v>
      </c>
      <c r="I1576" s="14">
        <f t="shared" si="7"/>
        <v>3416456566005</v>
      </c>
      <c r="J1576" s="1">
        <f t="shared" si="8"/>
        <v>2171955977</v>
      </c>
      <c r="K1576" s="15">
        <f t="shared" si="3"/>
        <v>1572.986102</v>
      </c>
      <c r="L1576" s="1" t="str">
        <f t="shared" si="4"/>
        <v>SELL</v>
      </c>
      <c r="M1576" s="1" t="str">
        <f t="shared" si="5"/>
        <v>HOLD</v>
      </c>
      <c r="N1576" s="1">
        <f t="shared" si="6"/>
        <v>1019.6</v>
      </c>
      <c r="O1576" s="1">
        <f t="shared" si="9"/>
        <v>0</v>
      </c>
    </row>
    <row r="1577" ht="14.25" customHeight="1">
      <c r="A1577" s="4">
        <v>43483.0</v>
      </c>
      <c r="B1577" s="1">
        <v>2465.0</v>
      </c>
      <c r="C1577" s="1">
        <v>2484.3</v>
      </c>
      <c r="D1577" s="1">
        <v>2431.0</v>
      </c>
      <c r="E1577" s="1">
        <v>2473.4</v>
      </c>
      <c r="F1577" s="1">
        <v>442799.0</v>
      </c>
      <c r="G1577" s="1">
        <f t="shared" si="1"/>
        <v>2462.9</v>
      </c>
      <c r="H1577" s="13">
        <f t="shared" si="2"/>
        <v>1090569657</v>
      </c>
      <c r="I1577" s="1">
        <f t="shared" si="7"/>
        <v>3417547135662</v>
      </c>
      <c r="J1577" s="1">
        <f t="shared" si="8"/>
        <v>2172398776</v>
      </c>
      <c r="K1577" s="15">
        <f t="shared" si="3"/>
        <v>1573.167493</v>
      </c>
      <c r="L1577" s="1" t="str">
        <f t="shared" si="4"/>
        <v>SELL</v>
      </c>
      <c r="M1577" s="1" t="str">
        <f t="shared" si="5"/>
        <v>HOLD</v>
      </c>
      <c r="N1577" s="1">
        <f t="shared" si="6"/>
        <v>1019.6</v>
      </c>
      <c r="O1577" s="1">
        <f t="shared" si="9"/>
        <v>0</v>
      </c>
    </row>
    <row r="1578" ht="14.25" customHeight="1">
      <c r="A1578" s="4">
        <v>43486.0</v>
      </c>
      <c r="B1578" s="1">
        <v>2473.4</v>
      </c>
      <c r="C1578" s="1">
        <v>2518.0</v>
      </c>
      <c r="D1578" s="1">
        <v>2456.4</v>
      </c>
      <c r="E1578" s="1">
        <v>2512.55</v>
      </c>
      <c r="F1578" s="1">
        <v>910638.0</v>
      </c>
      <c r="G1578" s="1">
        <f t="shared" si="1"/>
        <v>2495.65</v>
      </c>
      <c r="H1578" s="13">
        <f t="shared" si="2"/>
        <v>2272633725</v>
      </c>
      <c r="I1578" s="14">
        <f t="shared" si="7"/>
        <v>3419819769387</v>
      </c>
      <c r="J1578" s="1">
        <f t="shared" si="8"/>
        <v>2173309414</v>
      </c>
      <c r="K1578" s="15">
        <f t="shared" si="3"/>
        <v>1573.554022</v>
      </c>
      <c r="L1578" s="1" t="str">
        <f t="shared" si="4"/>
        <v>SELL</v>
      </c>
      <c r="M1578" s="1" t="str">
        <f t="shared" si="5"/>
        <v>HOLD</v>
      </c>
      <c r="N1578" s="1">
        <f t="shared" si="6"/>
        <v>1019.6</v>
      </c>
      <c r="O1578" s="1">
        <f t="shared" si="9"/>
        <v>0</v>
      </c>
    </row>
    <row r="1579" ht="14.25" customHeight="1">
      <c r="A1579" s="4">
        <v>43487.0</v>
      </c>
      <c r="B1579" s="1">
        <v>2515.0</v>
      </c>
      <c r="C1579" s="1">
        <v>2533.95</v>
      </c>
      <c r="D1579" s="1">
        <v>2496.0</v>
      </c>
      <c r="E1579" s="1">
        <v>2522.9</v>
      </c>
      <c r="F1579" s="1">
        <v>579267.0</v>
      </c>
      <c r="G1579" s="1">
        <f t="shared" si="1"/>
        <v>2517.616667</v>
      </c>
      <c r="H1579" s="13">
        <f t="shared" si="2"/>
        <v>1458372254</v>
      </c>
      <c r="I1579" s="1">
        <f t="shared" si="7"/>
        <v>3421278141640</v>
      </c>
      <c r="J1579" s="1">
        <f t="shared" si="8"/>
        <v>2173888681</v>
      </c>
      <c r="K1579" s="15">
        <f t="shared" si="3"/>
        <v>1573.805582</v>
      </c>
      <c r="L1579" s="1" t="str">
        <f t="shared" si="4"/>
        <v>SELL</v>
      </c>
      <c r="M1579" s="1" t="str">
        <f t="shared" si="5"/>
        <v>HOLD</v>
      </c>
      <c r="N1579" s="1">
        <f t="shared" si="6"/>
        <v>1019.6</v>
      </c>
      <c r="O1579" s="1">
        <f t="shared" si="9"/>
        <v>0</v>
      </c>
    </row>
    <row r="1580" ht="14.25" customHeight="1">
      <c r="A1580" s="4">
        <v>43488.0</v>
      </c>
      <c r="B1580" s="1">
        <v>2500.0</v>
      </c>
      <c r="C1580" s="1">
        <v>2525.6</v>
      </c>
      <c r="D1580" s="1">
        <v>2490.0</v>
      </c>
      <c r="E1580" s="1">
        <v>2518.3</v>
      </c>
      <c r="F1580" s="1">
        <v>799358.0</v>
      </c>
      <c r="G1580" s="1">
        <f t="shared" si="1"/>
        <v>2511.3</v>
      </c>
      <c r="H1580" s="13">
        <f t="shared" si="2"/>
        <v>2007427745</v>
      </c>
      <c r="I1580" s="14">
        <f t="shared" si="7"/>
        <v>3423285569386</v>
      </c>
      <c r="J1580" s="1">
        <f t="shared" si="8"/>
        <v>2174688039</v>
      </c>
      <c r="K1580" s="15">
        <f t="shared" si="3"/>
        <v>1574.150181</v>
      </c>
      <c r="L1580" s="1" t="str">
        <f t="shared" si="4"/>
        <v>SELL</v>
      </c>
      <c r="M1580" s="1" t="str">
        <f t="shared" si="5"/>
        <v>HOLD</v>
      </c>
      <c r="N1580" s="1">
        <f t="shared" si="6"/>
        <v>1019.6</v>
      </c>
      <c r="O1580" s="1">
        <f t="shared" si="9"/>
        <v>0</v>
      </c>
    </row>
    <row r="1581" ht="14.25" customHeight="1">
      <c r="A1581" s="4">
        <v>43489.0</v>
      </c>
      <c r="B1581" s="1">
        <v>2520.55</v>
      </c>
      <c r="C1581" s="1">
        <v>2569.9</v>
      </c>
      <c r="D1581" s="1">
        <v>2520.55</v>
      </c>
      <c r="E1581" s="1">
        <v>2566.2</v>
      </c>
      <c r="F1581" s="1">
        <v>756541.0</v>
      </c>
      <c r="G1581" s="1">
        <f t="shared" si="1"/>
        <v>2552.216667</v>
      </c>
      <c r="H1581" s="13">
        <f t="shared" si="2"/>
        <v>1930856549</v>
      </c>
      <c r="I1581" s="1">
        <f t="shared" si="7"/>
        <v>3425216425935</v>
      </c>
      <c r="J1581" s="1">
        <f t="shared" si="8"/>
        <v>2175444580</v>
      </c>
      <c r="K1581" s="15">
        <f t="shared" si="3"/>
        <v>1574.490317</v>
      </c>
      <c r="L1581" s="1" t="str">
        <f t="shared" si="4"/>
        <v>SELL</v>
      </c>
      <c r="M1581" s="1" t="str">
        <f t="shared" si="5"/>
        <v>HOLD</v>
      </c>
      <c r="N1581" s="1">
        <f t="shared" si="6"/>
        <v>1019.6</v>
      </c>
      <c r="O1581" s="1">
        <f t="shared" si="9"/>
        <v>0</v>
      </c>
    </row>
    <row r="1582" ht="14.25" customHeight="1">
      <c r="A1582" s="4">
        <v>43490.0</v>
      </c>
      <c r="B1582" s="1">
        <v>2565.0</v>
      </c>
      <c r="C1582" s="1">
        <v>2566.0</v>
      </c>
      <c r="D1582" s="1">
        <v>2510.15</v>
      </c>
      <c r="E1582" s="1">
        <v>2523.4</v>
      </c>
      <c r="F1582" s="1">
        <v>810865.0</v>
      </c>
      <c r="G1582" s="1">
        <f t="shared" si="1"/>
        <v>2533.183333</v>
      </c>
      <c r="H1582" s="13">
        <f t="shared" si="2"/>
        <v>2054069704</v>
      </c>
      <c r="I1582" s="14">
        <f t="shared" si="7"/>
        <v>3427270495639</v>
      </c>
      <c r="J1582" s="1">
        <f t="shared" si="8"/>
        <v>2176255445</v>
      </c>
      <c r="K1582" s="15">
        <f t="shared" si="3"/>
        <v>1574.847522</v>
      </c>
      <c r="L1582" s="1" t="str">
        <f t="shared" si="4"/>
        <v>SELL</v>
      </c>
      <c r="M1582" s="1" t="str">
        <f t="shared" si="5"/>
        <v>HOLD</v>
      </c>
      <c r="N1582" s="1">
        <f t="shared" si="6"/>
        <v>1019.6</v>
      </c>
      <c r="O1582" s="1">
        <f t="shared" si="9"/>
        <v>0</v>
      </c>
    </row>
    <row r="1583" ht="14.25" customHeight="1">
      <c r="A1583" s="4">
        <v>43493.0</v>
      </c>
      <c r="B1583" s="1">
        <v>2538.0</v>
      </c>
      <c r="C1583" s="1">
        <v>2564.8</v>
      </c>
      <c r="D1583" s="1">
        <v>2522.5</v>
      </c>
      <c r="E1583" s="1">
        <v>2551.15</v>
      </c>
      <c r="F1583" s="1">
        <v>555763.0</v>
      </c>
      <c r="G1583" s="1">
        <f t="shared" si="1"/>
        <v>2546.15</v>
      </c>
      <c r="H1583" s="13">
        <f t="shared" si="2"/>
        <v>1415055962</v>
      </c>
      <c r="I1583" s="1">
        <f t="shared" si="7"/>
        <v>3428685551601</v>
      </c>
      <c r="J1583" s="1">
        <f t="shared" si="8"/>
        <v>2176811208</v>
      </c>
      <c r="K1583" s="15">
        <f t="shared" si="3"/>
        <v>1575.095506</v>
      </c>
      <c r="L1583" s="1" t="str">
        <f t="shared" si="4"/>
        <v>SELL</v>
      </c>
      <c r="M1583" s="1" t="str">
        <f t="shared" si="5"/>
        <v>HOLD</v>
      </c>
      <c r="N1583" s="1">
        <f t="shared" si="6"/>
        <v>1019.6</v>
      </c>
      <c r="O1583" s="1">
        <f t="shared" si="9"/>
        <v>0</v>
      </c>
    </row>
    <row r="1584" ht="14.25" customHeight="1">
      <c r="A1584" s="4">
        <v>43494.0</v>
      </c>
      <c r="B1584" s="1">
        <v>2564.2</v>
      </c>
      <c r="C1584" s="1">
        <v>2591.25</v>
      </c>
      <c r="D1584" s="1">
        <v>2552.0</v>
      </c>
      <c r="E1584" s="1">
        <v>2570.2</v>
      </c>
      <c r="F1584" s="1">
        <v>878349.0</v>
      </c>
      <c r="G1584" s="1">
        <f t="shared" si="1"/>
        <v>2571.15</v>
      </c>
      <c r="H1584" s="13">
        <f t="shared" si="2"/>
        <v>2258367031</v>
      </c>
      <c r="I1584" s="14">
        <f t="shared" si="7"/>
        <v>3430943918632</v>
      </c>
      <c r="J1584" s="1">
        <f t="shared" si="8"/>
        <v>2177689557</v>
      </c>
      <c r="K1584" s="15">
        <f t="shared" si="3"/>
        <v>1575.497255</v>
      </c>
      <c r="L1584" s="1" t="str">
        <f t="shared" si="4"/>
        <v>SELL</v>
      </c>
      <c r="M1584" s="1" t="str">
        <f t="shared" si="5"/>
        <v>HOLD</v>
      </c>
      <c r="N1584" s="1">
        <f t="shared" si="6"/>
        <v>1019.6</v>
      </c>
      <c r="O1584" s="1">
        <f t="shared" si="9"/>
        <v>0</v>
      </c>
    </row>
    <row r="1585" ht="14.25" customHeight="1">
      <c r="A1585" s="4">
        <v>43495.0</v>
      </c>
      <c r="B1585" s="1">
        <v>2565.85</v>
      </c>
      <c r="C1585" s="1">
        <v>2565.85</v>
      </c>
      <c r="D1585" s="1">
        <v>2526.05</v>
      </c>
      <c r="E1585" s="1">
        <v>2551.1</v>
      </c>
      <c r="F1585" s="1">
        <v>750370.0</v>
      </c>
      <c r="G1585" s="1">
        <f t="shared" si="1"/>
        <v>2547.666667</v>
      </c>
      <c r="H1585" s="13">
        <f t="shared" si="2"/>
        <v>1911692637</v>
      </c>
      <c r="I1585" s="1">
        <f t="shared" si="7"/>
        <v>3432855611269</v>
      </c>
      <c r="J1585" s="1">
        <f t="shared" si="8"/>
        <v>2178439927</v>
      </c>
      <c r="K1585" s="15">
        <f t="shared" si="3"/>
        <v>1575.832121</v>
      </c>
      <c r="L1585" s="1" t="str">
        <f t="shared" si="4"/>
        <v>SELL</v>
      </c>
      <c r="M1585" s="1" t="str">
        <f t="shared" si="5"/>
        <v>HOLD</v>
      </c>
      <c r="N1585" s="1">
        <f t="shared" si="6"/>
        <v>1019.6</v>
      </c>
      <c r="O1585" s="1">
        <f t="shared" si="9"/>
        <v>0</v>
      </c>
    </row>
    <row r="1586" ht="14.25" customHeight="1">
      <c r="A1586" s="4">
        <v>43496.0</v>
      </c>
      <c r="B1586" s="1">
        <v>2555.0</v>
      </c>
      <c r="C1586" s="1">
        <v>2560.0</v>
      </c>
      <c r="D1586" s="1">
        <v>2526.1</v>
      </c>
      <c r="E1586" s="1">
        <v>2556.95</v>
      </c>
      <c r="F1586" s="1">
        <v>519396.0</v>
      </c>
      <c r="G1586" s="1">
        <f t="shared" si="1"/>
        <v>2547.683333</v>
      </c>
      <c r="H1586" s="13">
        <f t="shared" si="2"/>
        <v>1323256533</v>
      </c>
      <c r="I1586" s="14">
        <f t="shared" si="7"/>
        <v>3434178867802</v>
      </c>
      <c r="J1586" s="1">
        <f t="shared" si="8"/>
        <v>2178959323</v>
      </c>
      <c r="K1586" s="15">
        <f t="shared" si="3"/>
        <v>1576.06378</v>
      </c>
      <c r="L1586" s="1" t="str">
        <f t="shared" si="4"/>
        <v>SELL</v>
      </c>
      <c r="M1586" s="1" t="str">
        <f t="shared" si="5"/>
        <v>HOLD</v>
      </c>
      <c r="N1586" s="1">
        <f t="shared" si="6"/>
        <v>1019.6</v>
      </c>
      <c r="O1586" s="1">
        <f t="shared" si="9"/>
        <v>0</v>
      </c>
    </row>
    <row r="1587" ht="14.25" customHeight="1">
      <c r="A1587" s="4">
        <v>43497.0</v>
      </c>
      <c r="B1587" s="1">
        <v>2542.3</v>
      </c>
      <c r="C1587" s="1">
        <v>2565.8</v>
      </c>
      <c r="D1587" s="1">
        <v>2522.8</v>
      </c>
      <c r="E1587" s="1">
        <v>2529.3</v>
      </c>
      <c r="F1587" s="1">
        <v>615459.0</v>
      </c>
      <c r="G1587" s="1">
        <f t="shared" si="1"/>
        <v>2539.3</v>
      </c>
      <c r="H1587" s="13">
        <f t="shared" si="2"/>
        <v>1562835039</v>
      </c>
      <c r="I1587" s="1">
        <f t="shared" si="7"/>
        <v>3435741702840</v>
      </c>
      <c r="J1587" s="1">
        <f t="shared" si="8"/>
        <v>2179574782</v>
      </c>
      <c r="K1587" s="15">
        <f t="shared" si="3"/>
        <v>1576.335775</v>
      </c>
      <c r="L1587" s="1" t="str">
        <f t="shared" si="4"/>
        <v>SELL</v>
      </c>
      <c r="M1587" s="1" t="str">
        <f t="shared" si="5"/>
        <v>HOLD</v>
      </c>
      <c r="N1587" s="1">
        <f t="shared" si="6"/>
        <v>1019.6</v>
      </c>
      <c r="O1587" s="1">
        <f t="shared" si="9"/>
        <v>0</v>
      </c>
    </row>
    <row r="1588" ht="14.25" customHeight="1">
      <c r="A1588" s="4">
        <v>43500.0</v>
      </c>
      <c r="B1588" s="1">
        <v>2544.0</v>
      </c>
      <c r="C1588" s="1">
        <v>2545.9</v>
      </c>
      <c r="D1588" s="1">
        <v>2480.2</v>
      </c>
      <c r="E1588" s="1">
        <v>2491.45</v>
      </c>
      <c r="F1588" s="1">
        <v>766508.0</v>
      </c>
      <c r="G1588" s="1">
        <f t="shared" si="1"/>
        <v>2505.85</v>
      </c>
      <c r="H1588" s="13">
        <f t="shared" si="2"/>
        <v>1920754072</v>
      </c>
      <c r="I1588" s="14">
        <f t="shared" si="7"/>
        <v>3437662456912</v>
      </c>
      <c r="J1588" s="1">
        <f t="shared" si="8"/>
        <v>2180341290</v>
      </c>
      <c r="K1588" s="15">
        <f t="shared" si="3"/>
        <v>1576.662549</v>
      </c>
      <c r="L1588" s="1" t="str">
        <f t="shared" si="4"/>
        <v>SELL</v>
      </c>
      <c r="M1588" s="1" t="str">
        <f t="shared" si="5"/>
        <v>HOLD</v>
      </c>
      <c r="N1588" s="1">
        <f t="shared" si="6"/>
        <v>1019.6</v>
      </c>
      <c r="O1588" s="1">
        <f t="shared" si="9"/>
        <v>0</v>
      </c>
    </row>
    <row r="1589" ht="14.25" customHeight="1">
      <c r="A1589" s="4">
        <v>43501.0</v>
      </c>
      <c r="B1589" s="1">
        <v>2484.0</v>
      </c>
      <c r="C1589" s="1">
        <v>2488.25</v>
      </c>
      <c r="D1589" s="1">
        <v>2459.6</v>
      </c>
      <c r="E1589" s="1">
        <v>2467.7</v>
      </c>
      <c r="F1589" s="1">
        <v>669579.0</v>
      </c>
      <c r="G1589" s="1">
        <f t="shared" si="1"/>
        <v>2471.85</v>
      </c>
      <c r="H1589" s="13">
        <f t="shared" si="2"/>
        <v>1655098851</v>
      </c>
      <c r="I1589" s="1">
        <f t="shared" si="7"/>
        <v>3439317555763</v>
      </c>
      <c r="J1589" s="1">
        <f t="shared" si="8"/>
        <v>2181010869</v>
      </c>
      <c r="K1589" s="15">
        <f t="shared" si="3"/>
        <v>1576.937376</v>
      </c>
      <c r="L1589" s="1" t="str">
        <f t="shared" si="4"/>
        <v>SELL</v>
      </c>
      <c r="M1589" s="1" t="str">
        <f t="shared" si="5"/>
        <v>HOLD</v>
      </c>
      <c r="N1589" s="1">
        <f t="shared" si="6"/>
        <v>1019.6</v>
      </c>
      <c r="O1589" s="1">
        <f t="shared" si="9"/>
        <v>0</v>
      </c>
    </row>
    <row r="1590" ht="14.25" customHeight="1">
      <c r="A1590" s="4">
        <v>43502.0</v>
      </c>
      <c r="B1590" s="1">
        <v>2481.0</v>
      </c>
      <c r="C1590" s="1">
        <v>2532.95</v>
      </c>
      <c r="D1590" s="1">
        <v>2481.0</v>
      </c>
      <c r="E1590" s="1">
        <v>2526.45</v>
      </c>
      <c r="F1590" s="1">
        <v>774339.0</v>
      </c>
      <c r="G1590" s="1">
        <f t="shared" si="1"/>
        <v>2513.466667</v>
      </c>
      <c r="H1590" s="13">
        <f t="shared" si="2"/>
        <v>1946275265</v>
      </c>
      <c r="I1590" s="14">
        <f t="shared" si="7"/>
        <v>3441263831029</v>
      </c>
      <c r="J1590" s="1">
        <f t="shared" si="8"/>
        <v>2181785208</v>
      </c>
      <c r="K1590" s="15">
        <f t="shared" si="3"/>
        <v>1577.26976</v>
      </c>
      <c r="L1590" s="1" t="str">
        <f t="shared" si="4"/>
        <v>SELL</v>
      </c>
      <c r="M1590" s="1" t="str">
        <f t="shared" si="5"/>
        <v>HOLD</v>
      </c>
      <c r="N1590" s="1">
        <f t="shared" si="6"/>
        <v>1019.6</v>
      </c>
      <c r="O1590" s="1">
        <f t="shared" si="9"/>
        <v>0</v>
      </c>
    </row>
    <row r="1591" ht="14.25" customHeight="1">
      <c r="A1591" s="4">
        <v>43503.0</v>
      </c>
      <c r="B1591" s="1">
        <v>2530.0</v>
      </c>
      <c r="C1591" s="1">
        <v>2564.9</v>
      </c>
      <c r="D1591" s="1">
        <v>2505.1</v>
      </c>
      <c r="E1591" s="1">
        <v>2548.7</v>
      </c>
      <c r="F1591" s="1">
        <v>971624.0</v>
      </c>
      <c r="G1591" s="1">
        <f t="shared" si="1"/>
        <v>2539.566667</v>
      </c>
      <c r="H1591" s="13">
        <f t="shared" si="2"/>
        <v>2467503923</v>
      </c>
      <c r="I1591" s="1">
        <f t="shared" si="7"/>
        <v>3443731334951</v>
      </c>
      <c r="J1591" s="1">
        <f t="shared" si="8"/>
        <v>2182756832</v>
      </c>
      <c r="K1591" s="15">
        <f t="shared" si="3"/>
        <v>1577.698113</v>
      </c>
      <c r="L1591" s="1" t="str">
        <f t="shared" si="4"/>
        <v>SELL</v>
      </c>
      <c r="M1591" s="1" t="str">
        <f t="shared" si="5"/>
        <v>HOLD</v>
      </c>
      <c r="N1591" s="1">
        <f t="shared" si="6"/>
        <v>1019.6</v>
      </c>
      <c r="O1591" s="1">
        <f t="shared" si="9"/>
        <v>0</v>
      </c>
    </row>
    <row r="1592" ht="14.25" customHeight="1">
      <c r="A1592" s="4">
        <v>43504.0</v>
      </c>
      <c r="B1592" s="1">
        <v>2553.15</v>
      </c>
      <c r="C1592" s="1">
        <v>2579.85</v>
      </c>
      <c r="D1592" s="1">
        <v>2550.6</v>
      </c>
      <c r="E1592" s="1">
        <v>2572.65</v>
      </c>
      <c r="F1592" s="1">
        <v>552338.0</v>
      </c>
      <c r="G1592" s="1">
        <f t="shared" si="1"/>
        <v>2567.7</v>
      </c>
      <c r="H1592" s="13">
        <f t="shared" si="2"/>
        <v>1418238283</v>
      </c>
      <c r="I1592" s="14">
        <f t="shared" si="7"/>
        <v>3445149573234</v>
      </c>
      <c r="J1592" s="1">
        <f t="shared" si="8"/>
        <v>2183309170</v>
      </c>
      <c r="K1592" s="15">
        <f t="shared" si="3"/>
        <v>1577.948566</v>
      </c>
      <c r="L1592" s="1" t="str">
        <f t="shared" si="4"/>
        <v>SELL</v>
      </c>
      <c r="M1592" s="1" t="str">
        <f t="shared" si="5"/>
        <v>HOLD</v>
      </c>
      <c r="N1592" s="1">
        <f t="shared" si="6"/>
        <v>1019.6</v>
      </c>
      <c r="O1592" s="1">
        <f t="shared" si="9"/>
        <v>0</v>
      </c>
    </row>
    <row r="1593" ht="14.25" customHeight="1">
      <c r="A1593" s="4">
        <v>43507.0</v>
      </c>
      <c r="B1593" s="1">
        <v>2583.0</v>
      </c>
      <c r="C1593" s="1">
        <v>2641.95</v>
      </c>
      <c r="D1593" s="1">
        <v>2582.0</v>
      </c>
      <c r="E1593" s="1">
        <v>2636.4</v>
      </c>
      <c r="F1593" s="1">
        <v>674732.0</v>
      </c>
      <c r="G1593" s="1">
        <f t="shared" si="1"/>
        <v>2620.116667</v>
      </c>
      <c r="H1593" s="13">
        <f t="shared" si="2"/>
        <v>1767876559</v>
      </c>
      <c r="I1593" s="1">
        <f t="shared" si="7"/>
        <v>3446917449793</v>
      </c>
      <c r="J1593" s="1">
        <f t="shared" si="8"/>
        <v>2183983902</v>
      </c>
      <c r="K1593" s="15">
        <f t="shared" si="3"/>
        <v>1578.270539</v>
      </c>
      <c r="L1593" s="1" t="str">
        <f t="shared" si="4"/>
        <v>SELL</v>
      </c>
      <c r="M1593" s="1" t="str">
        <f t="shared" si="5"/>
        <v>HOLD</v>
      </c>
      <c r="N1593" s="1">
        <f t="shared" si="6"/>
        <v>1019.6</v>
      </c>
      <c r="O1593" s="1">
        <f t="shared" si="9"/>
        <v>0</v>
      </c>
    </row>
    <row r="1594" ht="14.25" customHeight="1">
      <c r="A1594" s="4">
        <v>43508.0</v>
      </c>
      <c r="B1594" s="1">
        <v>2640.0</v>
      </c>
      <c r="C1594" s="1">
        <v>2647.0</v>
      </c>
      <c r="D1594" s="1">
        <v>2562.0</v>
      </c>
      <c r="E1594" s="1">
        <v>2569.4</v>
      </c>
      <c r="F1594" s="1">
        <v>1861304.0</v>
      </c>
      <c r="G1594" s="1">
        <f t="shared" si="1"/>
        <v>2592.8</v>
      </c>
      <c r="H1594" s="13">
        <f t="shared" si="2"/>
        <v>4825989011</v>
      </c>
      <c r="I1594" s="14">
        <f t="shared" si="7"/>
        <v>3451743438804</v>
      </c>
      <c r="J1594" s="1">
        <f t="shared" si="8"/>
        <v>2185845206</v>
      </c>
      <c r="K1594" s="15">
        <f t="shared" si="3"/>
        <v>1579.134437</v>
      </c>
      <c r="L1594" s="1" t="str">
        <f t="shared" si="4"/>
        <v>SELL</v>
      </c>
      <c r="M1594" s="1" t="str">
        <f t="shared" si="5"/>
        <v>HOLD</v>
      </c>
      <c r="N1594" s="1">
        <f t="shared" si="6"/>
        <v>1019.6</v>
      </c>
      <c r="O1594" s="1">
        <f t="shared" si="9"/>
        <v>0</v>
      </c>
    </row>
    <row r="1595" ht="14.25" customHeight="1">
      <c r="A1595" s="4">
        <v>43509.0</v>
      </c>
      <c r="B1595" s="1">
        <v>2571.2</v>
      </c>
      <c r="C1595" s="1">
        <v>2645.0</v>
      </c>
      <c r="D1595" s="1">
        <v>2571.0</v>
      </c>
      <c r="E1595" s="1">
        <v>2633.55</v>
      </c>
      <c r="F1595" s="1">
        <v>955971.0</v>
      </c>
      <c r="G1595" s="1">
        <f t="shared" si="1"/>
        <v>2616.516667</v>
      </c>
      <c r="H1595" s="13">
        <f t="shared" si="2"/>
        <v>2501314054</v>
      </c>
      <c r="I1595" s="1">
        <f t="shared" si="7"/>
        <v>3454244752858</v>
      </c>
      <c r="J1595" s="1">
        <f t="shared" si="8"/>
        <v>2186801177</v>
      </c>
      <c r="K1595" s="15">
        <f t="shared" si="3"/>
        <v>1579.587934</v>
      </c>
      <c r="L1595" s="1" t="str">
        <f t="shared" si="4"/>
        <v>SELL</v>
      </c>
      <c r="M1595" s="1" t="str">
        <f t="shared" si="5"/>
        <v>HOLD</v>
      </c>
      <c r="N1595" s="1">
        <f t="shared" si="6"/>
        <v>1019.6</v>
      </c>
      <c r="O1595" s="1">
        <f t="shared" si="9"/>
        <v>0</v>
      </c>
    </row>
    <row r="1596" ht="14.25" customHeight="1">
      <c r="A1596" s="4">
        <v>43510.0</v>
      </c>
      <c r="B1596" s="1">
        <v>2600.0</v>
      </c>
      <c r="C1596" s="1">
        <v>2654.3</v>
      </c>
      <c r="D1596" s="1">
        <v>2600.0</v>
      </c>
      <c r="E1596" s="1">
        <v>2650.15</v>
      </c>
      <c r="F1596" s="1">
        <v>704378.0</v>
      </c>
      <c r="G1596" s="1">
        <f t="shared" si="1"/>
        <v>2634.816667</v>
      </c>
      <c r="H1596" s="13">
        <f t="shared" si="2"/>
        <v>1855906894</v>
      </c>
      <c r="I1596" s="14">
        <f t="shared" si="7"/>
        <v>3456100659752</v>
      </c>
      <c r="J1596" s="1">
        <f t="shared" si="8"/>
        <v>2187505555</v>
      </c>
      <c r="K1596" s="15">
        <f t="shared" si="3"/>
        <v>1579.927718</v>
      </c>
      <c r="L1596" s="1" t="str">
        <f t="shared" si="4"/>
        <v>SELL</v>
      </c>
      <c r="M1596" s="1" t="str">
        <f t="shared" si="5"/>
        <v>HOLD</v>
      </c>
      <c r="N1596" s="1">
        <f t="shared" si="6"/>
        <v>1019.6</v>
      </c>
      <c r="O1596" s="1">
        <f t="shared" si="9"/>
        <v>0</v>
      </c>
    </row>
    <row r="1597" ht="14.25" customHeight="1">
      <c r="A1597" s="4">
        <v>43511.0</v>
      </c>
      <c r="B1597" s="1">
        <v>2651.4</v>
      </c>
      <c r="C1597" s="1">
        <v>2658.0</v>
      </c>
      <c r="D1597" s="1">
        <v>2620.5</v>
      </c>
      <c r="E1597" s="1">
        <v>2629.55</v>
      </c>
      <c r="F1597" s="1">
        <v>777461.0</v>
      </c>
      <c r="G1597" s="1">
        <f t="shared" si="1"/>
        <v>2636.016667</v>
      </c>
      <c r="H1597" s="13">
        <f t="shared" si="2"/>
        <v>2049400154</v>
      </c>
      <c r="I1597" s="1">
        <f t="shared" si="7"/>
        <v>3458150059906</v>
      </c>
      <c r="J1597" s="1">
        <f t="shared" si="8"/>
        <v>2188283016</v>
      </c>
      <c r="K1597" s="15">
        <f t="shared" si="3"/>
        <v>1580.302929</v>
      </c>
      <c r="L1597" s="1" t="str">
        <f t="shared" si="4"/>
        <v>SELL</v>
      </c>
      <c r="M1597" s="1" t="str">
        <f t="shared" si="5"/>
        <v>HOLD</v>
      </c>
      <c r="N1597" s="1">
        <f t="shared" si="6"/>
        <v>1019.6</v>
      </c>
      <c r="O1597" s="1">
        <f t="shared" si="9"/>
        <v>0</v>
      </c>
    </row>
    <row r="1598" ht="14.25" customHeight="1">
      <c r="A1598" s="4">
        <v>43514.0</v>
      </c>
      <c r="B1598" s="1">
        <v>2620.5</v>
      </c>
      <c r="C1598" s="1">
        <v>2639.0</v>
      </c>
      <c r="D1598" s="1">
        <v>2603.2</v>
      </c>
      <c r="E1598" s="1">
        <v>2612.5</v>
      </c>
      <c r="F1598" s="1">
        <v>661013.0</v>
      </c>
      <c r="G1598" s="1">
        <f t="shared" si="1"/>
        <v>2618.233333</v>
      </c>
      <c r="H1598" s="13">
        <f t="shared" si="2"/>
        <v>1730686270</v>
      </c>
      <c r="I1598" s="14">
        <f t="shared" si="7"/>
        <v>3459880746176</v>
      </c>
      <c r="J1598" s="1">
        <f t="shared" si="8"/>
        <v>2188944029</v>
      </c>
      <c r="K1598" s="15">
        <f t="shared" si="3"/>
        <v>1580.616361</v>
      </c>
      <c r="L1598" s="1" t="str">
        <f t="shared" si="4"/>
        <v>SELL</v>
      </c>
      <c r="M1598" s="1" t="str">
        <f t="shared" si="5"/>
        <v>HOLD</v>
      </c>
      <c r="N1598" s="1">
        <f t="shared" si="6"/>
        <v>1019.6</v>
      </c>
      <c r="O1598" s="1">
        <f t="shared" si="9"/>
        <v>0</v>
      </c>
    </row>
    <row r="1599" ht="14.25" customHeight="1">
      <c r="A1599" s="4">
        <v>43515.0</v>
      </c>
      <c r="B1599" s="1">
        <v>2614.0</v>
      </c>
      <c r="C1599" s="1">
        <v>2639.0</v>
      </c>
      <c r="D1599" s="1">
        <v>2613.0</v>
      </c>
      <c r="E1599" s="1">
        <v>2631.15</v>
      </c>
      <c r="F1599" s="1">
        <v>601097.0</v>
      </c>
      <c r="G1599" s="1">
        <f t="shared" si="1"/>
        <v>2627.716667</v>
      </c>
      <c r="H1599" s="13">
        <f t="shared" si="2"/>
        <v>1579512605</v>
      </c>
      <c r="I1599" s="1">
        <f t="shared" si="7"/>
        <v>3461460258782</v>
      </c>
      <c r="J1599" s="1">
        <f t="shared" si="8"/>
        <v>2189545126</v>
      </c>
      <c r="K1599" s="15">
        <f t="shared" si="3"/>
        <v>1580.903822</v>
      </c>
      <c r="L1599" s="1" t="str">
        <f t="shared" si="4"/>
        <v>SELL</v>
      </c>
      <c r="M1599" s="1" t="str">
        <f t="shared" si="5"/>
        <v>HOLD</v>
      </c>
      <c r="N1599" s="1">
        <f t="shared" si="6"/>
        <v>1019.6</v>
      </c>
      <c r="O1599" s="1">
        <f t="shared" si="9"/>
        <v>0</v>
      </c>
    </row>
    <row r="1600" ht="14.25" customHeight="1">
      <c r="A1600" s="4">
        <v>43516.0</v>
      </c>
      <c r="B1600" s="1">
        <v>2617.25</v>
      </c>
      <c r="C1600" s="1">
        <v>2628.55</v>
      </c>
      <c r="D1600" s="1">
        <v>2605.5</v>
      </c>
      <c r="E1600" s="1">
        <v>2613.1</v>
      </c>
      <c r="F1600" s="1">
        <v>469133.0</v>
      </c>
      <c r="G1600" s="1">
        <f t="shared" si="1"/>
        <v>2615.716667</v>
      </c>
      <c r="H1600" s="13">
        <f t="shared" si="2"/>
        <v>1227119007</v>
      </c>
      <c r="I1600" s="14">
        <f t="shared" si="7"/>
        <v>3462687377789</v>
      </c>
      <c r="J1600" s="1">
        <f t="shared" si="8"/>
        <v>2190014259</v>
      </c>
      <c r="K1600" s="15">
        <f t="shared" si="3"/>
        <v>1581.125494</v>
      </c>
      <c r="L1600" s="1" t="str">
        <f t="shared" si="4"/>
        <v>SELL</v>
      </c>
      <c r="M1600" s="1" t="str">
        <f t="shared" si="5"/>
        <v>HOLD</v>
      </c>
      <c r="N1600" s="1">
        <f t="shared" si="6"/>
        <v>1019.6</v>
      </c>
      <c r="O1600" s="1">
        <f t="shared" si="9"/>
        <v>0</v>
      </c>
    </row>
    <row r="1601" ht="14.25" customHeight="1">
      <c r="A1601" s="4">
        <v>43517.0</v>
      </c>
      <c r="B1601" s="1">
        <v>2622.4</v>
      </c>
      <c r="C1601" s="1">
        <v>2622.4</v>
      </c>
      <c r="D1601" s="1">
        <v>2555.2</v>
      </c>
      <c r="E1601" s="1">
        <v>2577.25</v>
      </c>
      <c r="F1601" s="1">
        <v>781069.0</v>
      </c>
      <c r="G1601" s="1">
        <f t="shared" si="1"/>
        <v>2584.95</v>
      </c>
      <c r="H1601" s="13">
        <f t="shared" si="2"/>
        <v>2019024312</v>
      </c>
      <c r="I1601" s="1">
        <f t="shared" si="7"/>
        <v>3464706402100</v>
      </c>
      <c r="J1601" s="1">
        <f t="shared" si="8"/>
        <v>2190795328</v>
      </c>
      <c r="K1601" s="15">
        <f t="shared" si="3"/>
        <v>1581.483381</v>
      </c>
      <c r="L1601" s="1" t="str">
        <f t="shared" si="4"/>
        <v>SELL</v>
      </c>
      <c r="M1601" s="1" t="str">
        <f t="shared" si="5"/>
        <v>HOLD</v>
      </c>
      <c r="N1601" s="1">
        <f t="shared" si="6"/>
        <v>1019.6</v>
      </c>
      <c r="O1601" s="1">
        <f t="shared" si="9"/>
        <v>0</v>
      </c>
    </row>
    <row r="1602" ht="14.25" customHeight="1">
      <c r="A1602" s="4">
        <v>43518.0</v>
      </c>
      <c r="B1602" s="1">
        <v>2566.0</v>
      </c>
      <c r="C1602" s="1">
        <v>2603.25</v>
      </c>
      <c r="D1602" s="1">
        <v>2553.2</v>
      </c>
      <c r="E1602" s="1">
        <v>2555.75</v>
      </c>
      <c r="F1602" s="1">
        <v>698416.0</v>
      </c>
      <c r="G1602" s="1">
        <f t="shared" si="1"/>
        <v>2570.733333</v>
      </c>
      <c r="H1602" s="13">
        <f t="shared" si="2"/>
        <v>1795441292</v>
      </c>
      <c r="I1602" s="14">
        <f t="shared" si="7"/>
        <v>3466501843392</v>
      </c>
      <c r="J1602" s="1">
        <f t="shared" si="8"/>
        <v>2191493744</v>
      </c>
      <c r="K1602" s="15">
        <f t="shared" si="3"/>
        <v>1581.798649</v>
      </c>
      <c r="L1602" s="1" t="str">
        <f t="shared" si="4"/>
        <v>SELL</v>
      </c>
      <c r="M1602" s="1" t="str">
        <f t="shared" si="5"/>
        <v>HOLD</v>
      </c>
      <c r="N1602" s="1">
        <f t="shared" si="6"/>
        <v>1019.6</v>
      </c>
      <c r="O1602" s="1">
        <f t="shared" si="9"/>
        <v>0</v>
      </c>
    </row>
    <row r="1603" ht="14.25" customHeight="1">
      <c r="A1603" s="4">
        <v>43521.0</v>
      </c>
      <c r="B1603" s="1">
        <v>2540.0</v>
      </c>
      <c r="C1603" s="1">
        <v>2553.35</v>
      </c>
      <c r="D1603" s="1">
        <v>2518.0</v>
      </c>
      <c r="E1603" s="1">
        <v>2547.0</v>
      </c>
      <c r="F1603" s="1">
        <v>514989.0</v>
      </c>
      <c r="G1603" s="1">
        <f t="shared" si="1"/>
        <v>2539.45</v>
      </c>
      <c r="H1603" s="13">
        <f t="shared" si="2"/>
        <v>1307788816</v>
      </c>
      <c r="I1603" s="1">
        <f t="shared" si="7"/>
        <v>3467809632208</v>
      </c>
      <c r="J1603" s="1">
        <f t="shared" si="8"/>
        <v>2192008733</v>
      </c>
      <c r="K1603" s="15">
        <f t="shared" si="3"/>
        <v>1582.023639</v>
      </c>
      <c r="L1603" s="1" t="str">
        <f t="shared" si="4"/>
        <v>SELL</v>
      </c>
      <c r="M1603" s="1" t="str">
        <f t="shared" si="5"/>
        <v>HOLD</v>
      </c>
      <c r="N1603" s="1">
        <f t="shared" si="6"/>
        <v>1019.6</v>
      </c>
      <c r="O1603" s="1">
        <f t="shared" si="9"/>
        <v>0</v>
      </c>
    </row>
    <row r="1604" ht="14.25" customHeight="1">
      <c r="A1604" s="4">
        <v>43522.0</v>
      </c>
      <c r="B1604" s="1">
        <v>2558.95</v>
      </c>
      <c r="C1604" s="1">
        <v>2558.95</v>
      </c>
      <c r="D1604" s="1">
        <v>2518.25</v>
      </c>
      <c r="E1604" s="1">
        <v>2534.85</v>
      </c>
      <c r="F1604" s="1">
        <v>488785.0</v>
      </c>
      <c r="G1604" s="1">
        <f t="shared" si="1"/>
        <v>2537.35</v>
      </c>
      <c r="H1604" s="13">
        <f t="shared" si="2"/>
        <v>1240218620</v>
      </c>
      <c r="I1604" s="14">
        <f t="shared" si="7"/>
        <v>3469049850828</v>
      </c>
      <c r="J1604" s="1">
        <f t="shared" si="8"/>
        <v>2192497518</v>
      </c>
      <c r="K1604" s="15">
        <f t="shared" si="3"/>
        <v>1582.236615</v>
      </c>
      <c r="L1604" s="1" t="str">
        <f t="shared" si="4"/>
        <v>SELL</v>
      </c>
      <c r="M1604" s="1" t="str">
        <f t="shared" si="5"/>
        <v>HOLD</v>
      </c>
      <c r="N1604" s="1">
        <f t="shared" si="6"/>
        <v>1019.6</v>
      </c>
      <c r="O1604" s="1">
        <f t="shared" si="9"/>
        <v>0</v>
      </c>
    </row>
    <row r="1605" ht="14.25" customHeight="1">
      <c r="A1605" s="4">
        <v>43523.0</v>
      </c>
      <c r="B1605" s="1">
        <v>2530.0</v>
      </c>
      <c r="C1605" s="1">
        <v>2564.9</v>
      </c>
      <c r="D1605" s="1">
        <v>2522.0</v>
      </c>
      <c r="E1605" s="1">
        <v>2556.85</v>
      </c>
      <c r="F1605" s="1">
        <v>635422.0</v>
      </c>
      <c r="G1605" s="1">
        <f t="shared" si="1"/>
        <v>2547.916667</v>
      </c>
      <c r="H1605" s="13">
        <f t="shared" si="2"/>
        <v>1619002304</v>
      </c>
      <c r="I1605" s="1">
        <f t="shared" si="7"/>
        <v>3470668853132</v>
      </c>
      <c r="J1605" s="1">
        <f t="shared" si="8"/>
        <v>2193132940</v>
      </c>
      <c r="K1605" s="15">
        <f t="shared" si="3"/>
        <v>1582.516404</v>
      </c>
      <c r="L1605" s="1" t="str">
        <f t="shared" si="4"/>
        <v>SELL</v>
      </c>
      <c r="M1605" s="1" t="str">
        <f t="shared" si="5"/>
        <v>HOLD</v>
      </c>
      <c r="N1605" s="1">
        <f t="shared" si="6"/>
        <v>1019.6</v>
      </c>
      <c r="O1605" s="1">
        <f t="shared" si="9"/>
        <v>0</v>
      </c>
    </row>
    <row r="1606" ht="14.25" customHeight="1">
      <c r="A1606" s="4">
        <v>43524.0</v>
      </c>
      <c r="B1606" s="1">
        <v>2545.55</v>
      </c>
      <c r="C1606" s="1">
        <v>2564.7</v>
      </c>
      <c r="D1606" s="1">
        <v>2516.45</v>
      </c>
      <c r="E1606" s="1">
        <v>2558.3</v>
      </c>
      <c r="F1606" s="1">
        <v>572535.0</v>
      </c>
      <c r="G1606" s="1">
        <f t="shared" si="1"/>
        <v>2546.483333</v>
      </c>
      <c r="H1606" s="13">
        <f t="shared" si="2"/>
        <v>1457950835</v>
      </c>
      <c r="I1606" s="14">
        <f t="shared" si="7"/>
        <v>3472126803967</v>
      </c>
      <c r="J1606" s="1">
        <f t="shared" si="8"/>
        <v>2193705475</v>
      </c>
      <c r="K1606" s="15">
        <f t="shared" si="3"/>
        <v>1582.767989</v>
      </c>
      <c r="L1606" s="1" t="str">
        <f t="shared" si="4"/>
        <v>SELL</v>
      </c>
      <c r="M1606" s="1" t="str">
        <f t="shared" si="5"/>
        <v>HOLD</v>
      </c>
      <c r="N1606" s="1">
        <f t="shared" si="6"/>
        <v>1019.6</v>
      </c>
      <c r="O1606" s="1">
        <f t="shared" si="9"/>
        <v>0</v>
      </c>
    </row>
    <row r="1607" ht="14.25" customHeight="1">
      <c r="A1607" s="4">
        <v>43525.0</v>
      </c>
      <c r="B1607" s="1">
        <v>2559.0</v>
      </c>
      <c r="C1607" s="1">
        <v>2610.0</v>
      </c>
      <c r="D1607" s="1">
        <v>2559.0</v>
      </c>
      <c r="E1607" s="1">
        <v>2602.6</v>
      </c>
      <c r="F1607" s="1">
        <v>939494.0</v>
      </c>
      <c r="G1607" s="1">
        <f t="shared" si="1"/>
        <v>2590.533333</v>
      </c>
      <c r="H1607" s="13">
        <f t="shared" si="2"/>
        <v>2433790523</v>
      </c>
      <c r="I1607" s="1">
        <f t="shared" si="7"/>
        <v>3474560594491</v>
      </c>
      <c r="J1607" s="1">
        <f t="shared" si="8"/>
        <v>2194644969</v>
      </c>
      <c r="K1607" s="15">
        <f t="shared" si="3"/>
        <v>1583.199398</v>
      </c>
      <c r="L1607" s="1" t="str">
        <f t="shared" si="4"/>
        <v>SELL</v>
      </c>
      <c r="M1607" s="1" t="str">
        <f t="shared" si="5"/>
        <v>HOLD</v>
      </c>
      <c r="N1607" s="1">
        <f t="shared" si="6"/>
        <v>1019.6</v>
      </c>
      <c r="O1607" s="1">
        <f t="shared" si="9"/>
        <v>0</v>
      </c>
    </row>
    <row r="1608" ht="14.25" customHeight="1">
      <c r="A1608" s="4">
        <v>43528.0</v>
      </c>
      <c r="B1608" s="1">
        <v>2602.6</v>
      </c>
      <c r="C1608" s="1">
        <v>2668.0</v>
      </c>
      <c r="D1608" s="1">
        <v>2591.8</v>
      </c>
      <c r="E1608" s="1">
        <v>2659.3</v>
      </c>
      <c r="F1608" s="1">
        <v>936419.0</v>
      </c>
      <c r="G1608" s="1">
        <f t="shared" si="1"/>
        <v>2639.7</v>
      </c>
      <c r="H1608" s="13">
        <f t="shared" si="2"/>
        <v>2471865234</v>
      </c>
      <c r="I1608" s="14">
        <f t="shared" si="7"/>
        <v>3477032459725</v>
      </c>
      <c r="J1608" s="1">
        <f t="shared" si="8"/>
        <v>2195581388</v>
      </c>
      <c r="K1608" s="15">
        <f t="shared" si="3"/>
        <v>1583.649998</v>
      </c>
      <c r="L1608" s="1" t="str">
        <f t="shared" si="4"/>
        <v>SELL</v>
      </c>
      <c r="M1608" s="1" t="str">
        <f t="shared" si="5"/>
        <v>HOLD</v>
      </c>
      <c r="N1608" s="1">
        <f t="shared" si="6"/>
        <v>1019.6</v>
      </c>
      <c r="O1608" s="1">
        <f t="shared" si="9"/>
        <v>0</v>
      </c>
    </row>
    <row r="1609" ht="14.25" customHeight="1">
      <c r="A1609" s="4">
        <v>43529.0</v>
      </c>
      <c r="B1609" s="1">
        <v>2663.5</v>
      </c>
      <c r="C1609" s="1">
        <v>2665.0</v>
      </c>
      <c r="D1609" s="1">
        <v>2641.4</v>
      </c>
      <c r="E1609" s="1">
        <v>2651.2</v>
      </c>
      <c r="F1609" s="1">
        <v>513845.0</v>
      </c>
      <c r="G1609" s="1">
        <f t="shared" si="1"/>
        <v>2652.533333</v>
      </c>
      <c r="H1609" s="13">
        <f t="shared" si="2"/>
        <v>1362990991</v>
      </c>
      <c r="I1609" s="1">
        <f t="shared" si="7"/>
        <v>3478395450716</v>
      </c>
      <c r="J1609" s="1">
        <f t="shared" si="8"/>
        <v>2196095233</v>
      </c>
      <c r="K1609" s="15">
        <f t="shared" si="3"/>
        <v>1583.900096</v>
      </c>
      <c r="L1609" s="1" t="str">
        <f t="shared" si="4"/>
        <v>SELL</v>
      </c>
      <c r="M1609" s="1" t="str">
        <f t="shared" si="5"/>
        <v>HOLD</v>
      </c>
      <c r="N1609" s="1">
        <f t="shared" si="6"/>
        <v>1019.6</v>
      </c>
      <c r="O1609" s="1">
        <f t="shared" si="9"/>
        <v>0</v>
      </c>
    </row>
    <row r="1610" ht="14.25" customHeight="1">
      <c r="A1610" s="4">
        <v>43530.0</v>
      </c>
      <c r="B1610" s="1">
        <v>2650.0</v>
      </c>
      <c r="C1610" s="1">
        <v>2677.7</v>
      </c>
      <c r="D1610" s="1">
        <v>2631.75</v>
      </c>
      <c r="E1610" s="1">
        <v>2667.65</v>
      </c>
      <c r="F1610" s="1">
        <v>880856.0</v>
      </c>
      <c r="G1610" s="1">
        <f t="shared" si="1"/>
        <v>2659.033333</v>
      </c>
      <c r="H1610" s="13">
        <f t="shared" si="2"/>
        <v>2342225466</v>
      </c>
      <c r="I1610" s="14">
        <f t="shared" si="7"/>
        <v>3480737676181</v>
      </c>
      <c r="J1610" s="1">
        <f t="shared" si="8"/>
        <v>2196976089</v>
      </c>
      <c r="K1610" s="15">
        <f t="shared" si="3"/>
        <v>1584.33116</v>
      </c>
      <c r="L1610" s="1" t="str">
        <f t="shared" si="4"/>
        <v>SELL</v>
      </c>
      <c r="M1610" s="1" t="str">
        <f t="shared" si="5"/>
        <v>HOLD</v>
      </c>
      <c r="N1610" s="1">
        <f t="shared" si="6"/>
        <v>1019.6</v>
      </c>
      <c r="O1610" s="1">
        <f t="shared" si="9"/>
        <v>0</v>
      </c>
    </row>
    <row r="1611" ht="14.25" customHeight="1">
      <c r="A1611" s="4">
        <v>43531.0</v>
      </c>
      <c r="B1611" s="1">
        <v>2655.0</v>
      </c>
      <c r="C1611" s="1">
        <v>2659.5</v>
      </c>
      <c r="D1611" s="1">
        <v>2625.3</v>
      </c>
      <c r="E1611" s="1">
        <v>2645.35</v>
      </c>
      <c r="F1611" s="1">
        <v>698507.0</v>
      </c>
      <c r="G1611" s="1">
        <f t="shared" si="1"/>
        <v>2643.383333</v>
      </c>
      <c r="H1611" s="13">
        <f t="shared" si="2"/>
        <v>1846421762</v>
      </c>
      <c r="I1611" s="1">
        <f t="shared" si="7"/>
        <v>3482584097943</v>
      </c>
      <c r="J1611" s="1">
        <f t="shared" si="8"/>
        <v>2197674596</v>
      </c>
      <c r="K1611" s="15">
        <f t="shared" si="3"/>
        <v>1584.667769</v>
      </c>
      <c r="L1611" s="1" t="str">
        <f t="shared" si="4"/>
        <v>SELL</v>
      </c>
      <c r="M1611" s="1" t="str">
        <f t="shared" si="5"/>
        <v>HOLD</v>
      </c>
      <c r="N1611" s="1">
        <f t="shared" si="6"/>
        <v>1019.6</v>
      </c>
      <c r="O1611" s="1">
        <f t="shared" si="9"/>
        <v>0</v>
      </c>
    </row>
    <row r="1612" ht="14.25" customHeight="1">
      <c r="A1612" s="4">
        <v>43532.0</v>
      </c>
      <c r="B1612" s="1">
        <v>2565.15</v>
      </c>
      <c r="C1612" s="1">
        <v>2593.2</v>
      </c>
      <c r="D1612" s="1">
        <v>2514.15</v>
      </c>
      <c r="E1612" s="1">
        <v>2573.95</v>
      </c>
      <c r="F1612" s="1">
        <v>1883293.0</v>
      </c>
      <c r="G1612" s="1">
        <f t="shared" si="1"/>
        <v>2560.433333</v>
      </c>
      <c r="H1612" s="13">
        <f t="shared" si="2"/>
        <v>4822046174</v>
      </c>
      <c r="I1612" s="14">
        <f t="shared" si="7"/>
        <v>3487406144117</v>
      </c>
      <c r="J1612" s="1">
        <f t="shared" si="8"/>
        <v>2199557889</v>
      </c>
      <c r="K1612" s="15">
        <f t="shared" si="3"/>
        <v>1585.503233</v>
      </c>
      <c r="L1612" s="1" t="str">
        <f t="shared" si="4"/>
        <v>SELL</v>
      </c>
      <c r="M1612" s="1" t="str">
        <f t="shared" si="5"/>
        <v>HOLD</v>
      </c>
      <c r="N1612" s="1">
        <f t="shared" si="6"/>
        <v>1019.6</v>
      </c>
      <c r="O1612" s="1">
        <f t="shared" si="9"/>
        <v>0</v>
      </c>
    </row>
    <row r="1613" ht="14.25" customHeight="1">
      <c r="A1613" s="4">
        <v>43535.0</v>
      </c>
      <c r="B1613" s="1">
        <v>2547.0</v>
      </c>
      <c r="C1613" s="1">
        <v>2547.0</v>
      </c>
      <c r="D1613" s="1">
        <v>2482.65</v>
      </c>
      <c r="E1613" s="1">
        <v>2495.85</v>
      </c>
      <c r="F1613" s="1">
        <v>2136283.0</v>
      </c>
      <c r="G1613" s="1">
        <f t="shared" si="1"/>
        <v>2508.5</v>
      </c>
      <c r="H1613" s="13">
        <f t="shared" si="2"/>
        <v>5358865906</v>
      </c>
      <c r="I1613" s="1">
        <f t="shared" si="7"/>
        <v>3492765010023</v>
      </c>
      <c r="J1613" s="1">
        <f t="shared" si="8"/>
        <v>2201694172</v>
      </c>
      <c r="K1613" s="15">
        <f t="shared" si="3"/>
        <v>1586.398808</v>
      </c>
      <c r="L1613" s="1" t="str">
        <f t="shared" si="4"/>
        <v>SELL</v>
      </c>
      <c r="M1613" s="1" t="str">
        <f t="shared" si="5"/>
        <v>HOLD</v>
      </c>
      <c r="N1613" s="1">
        <f t="shared" si="6"/>
        <v>1019.6</v>
      </c>
      <c r="O1613" s="1">
        <f t="shared" si="9"/>
        <v>0</v>
      </c>
    </row>
    <row r="1614" ht="14.25" customHeight="1">
      <c r="A1614" s="4">
        <v>43536.0</v>
      </c>
      <c r="B1614" s="1">
        <v>2495.85</v>
      </c>
      <c r="C1614" s="1">
        <v>2502.9</v>
      </c>
      <c r="D1614" s="1">
        <v>2458.4</v>
      </c>
      <c r="E1614" s="1">
        <v>2463.95</v>
      </c>
      <c r="F1614" s="1">
        <v>2249762.0</v>
      </c>
      <c r="G1614" s="1">
        <f t="shared" si="1"/>
        <v>2475.083333</v>
      </c>
      <c r="H1614" s="13">
        <f t="shared" si="2"/>
        <v>5568348430</v>
      </c>
      <c r="I1614" s="14">
        <f t="shared" si="7"/>
        <v>3498333358453</v>
      </c>
      <c r="J1614" s="1">
        <f t="shared" si="8"/>
        <v>2203943934</v>
      </c>
      <c r="K1614" s="15">
        <f t="shared" si="3"/>
        <v>1587.305967</v>
      </c>
      <c r="L1614" s="1" t="str">
        <f t="shared" si="4"/>
        <v>SELL</v>
      </c>
      <c r="M1614" s="1" t="str">
        <f t="shared" si="5"/>
        <v>HOLD</v>
      </c>
      <c r="N1614" s="1">
        <f t="shared" si="6"/>
        <v>1019.6</v>
      </c>
      <c r="O1614" s="1">
        <f t="shared" si="9"/>
        <v>0</v>
      </c>
    </row>
    <row r="1615" ht="14.25" customHeight="1">
      <c r="A1615" s="4">
        <v>43537.0</v>
      </c>
      <c r="B1615" s="1">
        <v>2475.0</v>
      </c>
      <c r="C1615" s="1">
        <v>2512.5</v>
      </c>
      <c r="D1615" s="1">
        <v>2465.3</v>
      </c>
      <c r="E1615" s="1">
        <v>2502.9</v>
      </c>
      <c r="F1615" s="1">
        <v>1265632.0</v>
      </c>
      <c r="G1615" s="1">
        <f t="shared" si="1"/>
        <v>2493.566667</v>
      </c>
      <c r="H1615" s="13">
        <f t="shared" si="2"/>
        <v>3155937767</v>
      </c>
      <c r="I1615" s="1">
        <f t="shared" si="7"/>
        <v>3501489296220</v>
      </c>
      <c r="J1615" s="1">
        <f t="shared" si="8"/>
        <v>2205209566</v>
      </c>
      <c r="K1615" s="15">
        <f t="shared" si="3"/>
        <v>1587.826096</v>
      </c>
      <c r="L1615" s="1" t="str">
        <f t="shared" si="4"/>
        <v>SELL</v>
      </c>
      <c r="M1615" s="1" t="str">
        <f t="shared" si="5"/>
        <v>HOLD</v>
      </c>
      <c r="N1615" s="1">
        <f t="shared" si="6"/>
        <v>1019.6</v>
      </c>
      <c r="O1615" s="1">
        <f t="shared" si="9"/>
        <v>0</v>
      </c>
    </row>
    <row r="1616" ht="14.25" customHeight="1">
      <c r="A1616" s="4">
        <v>43538.0</v>
      </c>
      <c r="B1616" s="1">
        <v>2522.0</v>
      </c>
      <c r="C1616" s="1">
        <v>2562.9</v>
      </c>
      <c r="D1616" s="1">
        <v>2500.35</v>
      </c>
      <c r="E1616" s="1">
        <v>2553.1</v>
      </c>
      <c r="F1616" s="1">
        <v>2560906.0</v>
      </c>
      <c r="G1616" s="1">
        <f t="shared" si="1"/>
        <v>2538.783333</v>
      </c>
      <c r="H1616" s="13">
        <f t="shared" si="2"/>
        <v>6501585471</v>
      </c>
      <c r="I1616" s="14">
        <f t="shared" si="7"/>
        <v>3507990881691</v>
      </c>
      <c r="J1616" s="1">
        <f t="shared" si="8"/>
        <v>2207770472</v>
      </c>
      <c r="K1616" s="15">
        <f t="shared" si="3"/>
        <v>1588.92916</v>
      </c>
      <c r="L1616" s="1" t="str">
        <f t="shared" si="4"/>
        <v>SELL</v>
      </c>
      <c r="M1616" s="1" t="str">
        <f t="shared" si="5"/>
        <v>HOLD</v>
      </c>
      <c r="N1616" s="1">
        <f t="shared" si="6"/>
        <v>1019.6</v>
      </c>
      <c r="O1616" s="1">
        <f t="shared" si="9"/>
        <v>0</v>
      </c>
    </row>
    <row r="1617" ht="14.25" customHeight="1">
      <c r="A1617" s="4">
        <v>43539.0</v>
      </c>
      <c r="B1617" s="1">
        <v>2562.0</v>
      </c>
      <c r="C1617" s="1">
        <v>2564.6</v>
      </c>
      <c r="D1617" s="1">
        <v>2494.35</v>
      </c>
      <c r="E1617" s="1">
        <v>2500.85</v>
      </c>
      <c r="F1617" s="1">
        <v>1098648.0</v>
      </c>
      <c r="G1617" s="1">
        <f t="shared" si="1"/>
        <v>2519.933333</v>
      </c>
      <c r="H1617" s="13">
        <f t="shared" si="2"/>
        <v>2768519717</v>
      </c>
      <c r="I1617" s="1">
        <f t="shared" si="7"/>
        <v>3510759401408</v>
      </c>
      <c r="J1617" s="1">
        <f t="shared" si="8"/>
        <v>2208869120</v>
      </c>
      <c r="K1617" s="15">
        <f t="shared" si="3"/>
        <v>1589.392223</v>
      </c>
      <c r="L1617" s="1" t="str">
        <f t="shared" si="4"/>
        <v>SELL</v>
      </c>
      <c r="M1617" s="1" t="str">
        <f t="shared" si="5"/>
        <v>HOLD</v>
      </c>
      <c r="N1617" s="1">
        <f t="shared" si="6"/>
        <v>1019.6</v>
      </c>
      <c r="O1617" s="1">
        <f t="shared" si="9"/>
        <v>0</v>
      </c>
    </row>
    <row r="1618" ht="14.25" customHeight="1">
      <c r="A1618" s="4">
        <v>43542.0</v>
      </c>
      <c r="B1618" s="1">
        <v>2516.0</v>
      </c>
      <c r="C1618" s="1">
        <v>2525.85</v>
      </c>
      <c r="D1618" s="1">
        <v>2482.0</v>
      </c>
      <c r="E1618" s="1">
        <v>2494.2</v>
      </c>
      <c r="F1618" s="1">
        <v>941742.0</v>
      </c>
      <c r="G1618" s="1">
        <f t="shared" si="1"/>
        <v>2500.683333</v>
      </c>
      <c r="H1618" s="13">
        <f t="shared" si="2"/>
        <v>2354998524</v>
      </c>
      <c r="I1618" s="14">
        <f t="shared" si="7"/>
        <v>3513114399932</v>
      </c>
      <c r="J1618" s="1">
        <f t="shared" si="8"/>
        <v>2209810862</v>
      </c>
      <c r="K1618" s="15">
        <f t="shared" si="3"/>
        <v>1589.780583</v>
      </c>
      <c r="L1618" s="1" t="str">
        <f t="shared" si="4"/>
        <v>SELL</v>
      </c>
      <c r="M1618" s="1" t="str">
        <f t="shared" si="5"/>
        <v>HOLD</v>
      </c>
      <c r="N1618" s="1">
        <f t="shared" si="6"/>
        <v>1019.6</v>
      </c>
      <c r="O1618" s="1">
        <f t="shared" si="9"/>
        <v>0</v>
      </c>
    </row>
    <row r="1619" ht="14.25" customHeight="1">
      <c r="A1619" s="4">
        <v>43543.0</v>
      </c>
      <c r="B1619" s="1">
        <v>2494.2</v>
      </c>
      <c r="C1619" s="1">
        <v>2497.05</v>
      </c>
      <c r="D1619" s="1">
        <v>2477.15</v>
      </c>
      <c r="E1619" s="1">
        <v>2485.3</v>
      </c>
      <c r="F1619" s="1">
        <v>779874.0</v>
      </c>
      <c r="G1619" s="1">
        <f t="shared" si="1"/>
        <v>2486.5</v>
      </c>
      <c r="H1619" s="13">
        <f t="shared" si="2"/>
        <v>1939156701</v>
      </c>
      <c r="I1619" s="1">
        <f t="shared" si="7"/>
        <v>3515053556633</v>
      </c>
      <c r="J1619" s="1">
        <f t="shared" si="8"/>
        <v>2210590736</v>
      </c>
      <c r="K1619" s="15">
        <f t="shared" si="3"/>
        <v>1590.096936</v>
      </c>
      <c r="L1619" s="1" t="str">
        <f t="shared" si="4"/>
        <v>SELL</v>
      </c>
      <c r="M1619" s="1" t="str">
        <f t="shared" si="5"/>
        <v>HOLD</v>
      </c>
      <c r="N1619" s="1">
        <f t="shared" si="6"/>
        <v>1019.6</v>
      </c>
      <c r="O1619" s="1">
        <f t="shared" si="9"/>
        <v>0</v>
      </c>
    </row>
    <row r="1620" ht="14.25" customHeight="1">
      <c r="A1620" s="4">
        <v>43544.0</v>
      </c>
      <c r="B1620" s="1">
        <v>2487.7</v>
      </c>
      <c r="C1620" s="1">
        <v>2491.85</v>
      </c>
      <c r="D1620" s="1">
        <v>2425.0</v>
      </c>
      <c r="E1620" s="1">
        <v>2429.8</v>
      </c>
      <c r="F1620" s="1">
        <v>1658400.0</v>
      </c>
      <c r="G1620" s="1">
        <f t="shared" si="1"/>
        <v>2448.883333</v>
      </c>
      <c r="H1620" s="13">
        <f t="shared" si="2"/>
        <v>4061228120</v>
      </c>
      <c r="I1620" s="14">
        <f t="shared" si="7"/>
        <v>3519114784753</v>
      </c>
      <c r="J1620" s="1">
        <f t="shared" si="8"/>
        <v>2212249136</v>
      </c>
      <c r="K1620" s="15">
        <f t="shared" si="3"/>
        <v>1590.740721</v>
      </c>
      <c r="L1620" s="1" t="str">
        <f t="shared" si="4"/>
        <v>SELL</v>
      </c>
      <c r="M1620" s="1" t="str">
        <f t="shared" si="5"/>
        <v>HOLD</v>
      </c>
      <c r="N1620" s="1">
        <f t="shared" si="6"/>
        <v>1019.6</v>
      </c>
      <c r="O1620" s="1">
        <f t="shared" si="9"/>
        <v>0</v>
      </c>
    </row>
    <row r="1621" ht="14.25" customHeight="1">
      <c r="A1621" s="4">
        <v>43545.0</v>
      </c>
      <c r="B1621" s="1">
        <v>2435.0</v>
      </c>
      <c r="C1621" s="1">
        <v>2442.05</v>
      </c>
      <c r="D1621" s="1">
        <v>2403.5</v>
      </c>
      <c r="E1621" s="1">
        <v>2426.6</v>
      </c>
      <c r="F1621" s="1">
        <v>1228178.0</v>
      </c>
      <c r="G1621" s="1">
        <f t="shared" si="1"/>
        <v>2424.05</v>
      </c>
      <c r="H1621" s="13">
        <f t="shared" si="2"/>
        <v>2977164881</v>
      </c>
      <c r="I1621" s="1">
        <f t="shared" si="7"/>
        <v>3522091949634</v>
      </c>
      <c r="J1621" s="1">
        <f t="shared" si="8"/>
        <v>2213477314</v>
      </c>
      <c r="K1621" s="15">
        <f t="shared" si="3"/>
        <v>1591.203094</v>
      </c>
      <c r="L1621" s="1" t="str">
        <f t="shared" si="4"/>
        <v>SELL</v>
      </c>
      <c r="M1621" s="1" t="str">
        <f t="shared" si="5"/>
        <v>HOLD</v>
      </c>
      <c r="N1621" s="1">
        <f t="shared" si="6"/>
        <v>1019.6</v>
      </c>
      <c r="O1621" s="1">
        <f t="shared" si="9"/>
        <v>0</v>
      </c>
    </row>
    <row r="1622" ht="14.25" customHeight="1">
      <c r="A1622" s="4">
        <v>43546.0</v>
      </c>
      <c r="B1622" s="1">
        <v>2430.0</v>
      </c>
      <c r="C1622" s="1">
        <v>2471.8</v>
      </c>
      <c r="D1622" s="1">
        <v>2427.0</v>
      </c>
      <c r="E1622" s="1">
        <v>2464.15</v>
      </c>
      <c r="F1622" s="1">
        <v>771816.0</v>
      </c>
      <c r="G1622" s="1">
        <f t="shared" si="1"/>
        <v>2454.316667</v>
      </c>
      <c r="H1622" s="13">
        <f t="shared" si="2"/>
        <v>1894280872</v>
      </c>
      <c r="I1622" s="14">
        <f t="shared" si="7"/>
        <v>3523986230506</v>
      </c>
      <c r="J1622" s="1">
        <f t="shared" si="8"/>
        <v>2214249130</v>
      </c>
      <c r="K1622" s="15">
        <f t="shared" si="3"/>
        <v>1591.503947</v>
      </c>
      <c r="L1622" s="1" t="str">
        <f t="shared" si="4"/>
        <v>SELL</v>
      </c>
      <c r="M1622" s="1" t="str">
        <f t="shared" si="5"/>
        <v>HOLD</v>
      </c>
      <c r="N1622" s="1">
        <f t="shared" si="6"/>
        <v>1019.6</v>
      </c>
      <c r="O1622" s="1">
        <f t="shared" si="9"/>
        <v>0</v>
      </c>
    </row>
    <row r="1623" ht="14.25" customHeight="1">
      <c r="A1623" s="4">
        <v>43549.0</v>
      </c>
      <c r="B1623" s="1">
        <v>2471.7</v>
      </c>
      <c r="C1623" s="1">
        <v>2475.0</v>
      </c>
      <c r="D1623" s="1">
        <v>2435.85</v>
      </c>
      <c r="E1623" s="1">
        <v>2464.95</v>
      </c>
      <c r="F1623" s="1">
        <v>732768.0</v>
      </c>
      <c r="G1623" s="1">
        <f t="shared" si="1"/>
        <v>2458.6</v>
      </c>
      <c r="H1623" s="13">
        <f t="shared" si="2"/>
        <v>1801583405</v>
      </c>
      <c r="I1623" s="1">
        <f t="shared" si="7"/>
        <v>3525787813911</v>
      </c>
      <c r="J1623" s="1">
        <f t="shared" si="8"/>
        <v>2214981898</v>
      </c>
      <c r="K1623" s="15">
        <f t="shared" si="3"/>
        <v>1591.790803</v>
      </c>
      <c r="L1623" s="1" t="str">
        <f t="shared" si="4"/>
        <v>SELL</v>
      </c>
      <c r="M1623" s="1" t="str">
        <f t="shared" si="5"/>
        <v>HOLD</v>
      </c>
      <c r="N1623" s="1">
        <f t="shared" si="6"/>
        <v>1019.6</v>
      </c>
      <c r="O1623" s="1">
        <f t="shared" si="9"/>
        <v>0</v>
      </c>
    </row>
    <row r="1624" ht="14.25" customHeight="1">
      <c r="A1624" s="4">
        <v>43550.0</v>
      </c>
      <c r="B1624" s="1">
        <v>2478.0</v>
      </c>
      <c r="C1624" s="1">
        <v>2499.25</v>
      </c>
      <c r="D1624" s="1">
        <v>2451.25</v>
      </c>
      <c r="E1624" s="1">
        <v>2493.1</v>
      </c>
      <c r="F1624" s="1">
        <v>1051150.0</v>
      </c>
      <c r="G1624" s="1">
        <f t="shared" si="1"/>
        <v>2481.2</v>
      </c>
      <c r="H1624" s="13">
        <f t="shared" si="2"/>
        <v>2608113380</v>
      </c>
      <c r="I1624" s="14">
        <f t="shared" si="7"/>
        <v>3528395927291</v>
      </c>
      <c r="J1624" s="1">
        <f t="shared" si="8"/>
        <v>2216033048</v>
      </c>
      <c r="K1624" s="15">
        <f t="shared" si="3"/>
        <v>1592.212684</v>
      </c>
      <c r="L1624" s="1" t="str">
        <f t="shared" si="4"/>
        <v>SELL</v>
      </c>
      <c r="M1624" s="1" t="str">
        <f t="shared" si="5"/>
        <v>HOLD</v>
      </c>
      <c r="N1624" s="1">
        <f t="shared" si="6"/>
        <v>1019.6</v>
      </c>
      <c r="O1624" s="1">
        <f t="shared" si="9"/>
        <v>0</v>
      </c>
    </row>
    <row r="1625" ht="14.25" customHeight="1">
      <c r="A1625" s="4">
        <v>43551.0</v>
      </c>
      <c r="B1625" s="1">
        <v>2486.0</v>
      </c>
      <c r="C1625" s="1">
        <v>2529.0</v>
      </c>
      <c r="D1625" s="1">
        <v>2471.0</v>
      </c>
      <c r="E1625" s="1">
        <v>2521.9</v>
      </c>
      <c r="F1625" s="1">
        <v>1349994.0</v>
      </c>
      <c r="G1625" s="1">
        <f t="shared" si="1"/>
        <v>2507.3</v>
      </c>
      <c r="H1625" s="13">
        <f t="shared" si="2"/>
        <v>3384839956</v>
      </c>
      <c r="I1625" s="1">
        <f t="shared" si="7"/>
        <v>3531780767247</v>
      </c>
      <c r="J1625" s="1">
        <f t="shared" si="8"/>
        <v>2217383042</v>
      </c>
      <c r="K1625" s="15">
        <f t="shared" si="3"/>
        <v>1592.76981</v>
      </c>
      <c r="L1625" s="1" t="str">
        <f t="shared" si="4"/>
        <v>SELL</v>
      </c>
      <c r="M1625" s="1" t="str">
        <f t="shared" si="5"/>
        <v>HOLD</v>
      </c>
      <c r="N1625" s="1">
        <f t="shared" si="6"/>
        <v>1019.6</v>
      </c>
      <c r="O1625" s="1">
        <f t="shared" si="9"/>
        <v>0</v>
      </c>
    </row>
    <row r="1626" ht="14.25" customHeight="1">
      <c r="A1626" s="4">
        <v>43552.0</v>
      </c>
      <c r="B1626" s="1">
        <v>2517.0</v>
      </c>
      <c r="C1626" s="1">
        <v>2527.8</v>
      </c>
      <c r="D1626" s="1">
        <v>2426.55</v>
      </c>
      <c r="E1626" s="1">
        <v>2445.35</v>
      </c>
      <c r="F1626" s="1">
        <v>4168183.0</v>
      </c>
      <c r="G1626" s="1">
        <f t="shared" si="1"/>
        <v>2466.566667</v>
      </c>
      <c r="H1626" s="13">
        <f t="shared" si="2"/>
        <v>10281101248</v>
      </c>
      <c r="I1626" s="14">
        <f t="shared" si="7"/>
        <v>3542061868495</v>
      </c>
      <c r="J1626" s="1">
        <f t="shared" si="8"/>
        <v>2221551225</v>
      </c>
      <c r="K1626" s="15">
        <f t="shared" si="3"/>
        <v>1594.409271</v>
      </c>
      <c r="L1626" s="1" t="str">
        <f t="shared" si="4"/>
        <v>SELL</v>
      </c>
      <c r="M1626" s="1" t="str">
        <f t="shared" si="5"/>
        <v>HOLD</v>
      </c>
      <c r="N1626" s="1">
        <f t="shared" si="6"/>
        <v>1019.6</v>
      </c>
      <c r="O1626" s="1">
        <f t="shared" si="9"/>
        <v>0</v>
      </c>
    </row>
    <row r="1627" ht="14.25" customHeight="1">
      <c r="A1627" s="4">
        <v>43553.0</v>
      </c>
      <c r="B1627" s="1">
        <v>2447.0</v>
      </c>
      <c r="C1627" s="1">
        <v>2469.0</v>
      </c>
      <c r="D1627" s="1">
        <v>2430.6</v>
      </c>
      <c r="E1627" s="1">
        <v>2433.45</v>
      </c>
      <c r="F1627" s="1">
        <v>1299425.0</v>
      </c>
      <c r="G1627" s="1">
        <f t="shared" si="1"/>
        <v>2444.35</v>
      </c>
      <c r="H1627" s="13">
        <f t="shared" si="2"/>
        <v>3176249499</v>
      </c>
      <c r="I1627" s="1">
        <f t="shared" si="7"/>
        <v>3545238117994</v>
      </c>
      <c r="J1627" s="1">
        <f t="shared" si="8"/>
        <v>2222850650</v>
      </c>
      <c r="K1627" s="15">
        <f t="shared" si="3"/>
        <v>1594.906126</v>
      </c>
      <c r="L1627" s="1" t="str">
        <f t="shared" si="4"/>
        <v>SELL</v>
      </c>
      <c r="M1627" s="1" t="str">
        <f t="shared" si="5"/>
        <v>HOLD</v>
      </c>
      <c r="N1627" s="1">
        <f t="shared" si="6"/>
        <v>1019.6</v>
      </c>
      <c r="O1627" s="1">
        <f t="shared" si="9"/>
        <v>0</v>
      </c>
    </row>
    <row r="1628" ht="14.25" customHeight="1">
      <c r="A1628" s="4">
        <v>43556.0</v>
      </c>
      <c r="B1628" s="1">
        <v>2427.5</v>
      </c>
      <c r="C1628" s="1">
        <v>2472.8</v>
      </c>
      <c r="D1628" s="1">
        <v>2427.5</v>
      </c>
      <c r="E1628" s="1">
        <v>2466.2</v>
      </c>
      <c r="F1628" s="1">
        <v>1181448.0</v>
      </c>
      <c r="G1628" s="1">
        <f t="shared" si="1"/>
        <v>2455.5</v>
      </c>
      <c r="H1628" s="13">
        <f t="shared" si="2"/>
        <v>2901045564</v>
      </c>
      <c r="I1628" s="14">
        <f t="shared" si="7"/>
        <v>3548139163558</v>
      </c>
      <c r="J1628" s="1">
        <f t="shared" si="8"/>
        <v>2224032098</v>
      </c>
      <c r="K1628" s="15">
        <f t="shared" si="3"/>
        <v>1595.363289</v>
      </c>
      <c r="L1628" s="1" t="str">
        <f t="shared" si="4"/>
        <v>SELL</v>
      </c>
      <c r="M1628" s="1" t="str">
        <f t="shared" si="5"/>
        <v>HOLD</v>
      </c>
      <c r="N1628" s="1">
        <f t="shared" si="6"/>
        <v>1019.6</v>
      </c>
      <c r="O1628" s="1">
        <f t="shared" si="9"/>
        <v>0</v>
      </c>
    </row>
    <row r="1629" ht="14.25" customHeight="1">
      <c r="A1629" s="4">
        <v>43557.0</v>
      </c>
      <c r="B1629" s="1">
        <v>2450.0</v>
      </c>
      <c r="C1629" s="1">
        <v>2502.5</v>
      </c>
      <c r="D1629" s="1">
        <v>2448.15</v>
      </c>
      <c r="E1629" s="1">
        <v>2494.95</v>
      </c>
      <c r="F1629" s="1">
        <v>1407626.0</v>
      </c>
      <c r="G1629" s="1">
        <f t="shared" si="1"/>
        <v>2481.866667</v>
      </c>
      <c r="H1629" s="13">
        <f t="shared" si="2"/>
        <v>3493540049</v>
      </c>
      <c r="I1629" s="1">
        <f t="shared" si="7"/>
        <v>3551632703607</v>
      </c>
      <c r="J1629" s="1">
        <f t="shared" si="8"/>
        <v>2225439724</v>
      </c>
      <c r="K1629" s="15">
        <f t="shared" si="3"/>
        <v>1595.924017</v>
      </c>
      <c r="L1629" s="1" t="str">
        <f t="shared" si="4"/>
        <v>SELL</v>
      </c>
      <c r="M1629" s="1" t="str">
        <f t="shared" si="5"/>
        <v>HOLD</v>
      </c>
      <c r="N1629" s="1">
        <f t="shared" si="6"/>
        <v>1019.6</v>
      </c>
      <c r="O1629" s="1">
        <f t="shared" si="9"/>
        <v>0</v>
      </c>
    </row>
    <row r="1630" ht="14.25" customHeight="1">
      <c r="A1630" s="4">
        <v>43558.0</v>
      </c>
      <c r="B1630" s="1">
        <v>2489.5</v>
      </c>
      <c r="C1630" s="1">
        <v>2519.5</v>
      </c>
      <c r="D1630" s="1">
        <v>2464.45</v>
      </c>
      <c r="E1630" s="1">
        <v>2506.05</v>
      </c>
      <c r="F1630" s="1">
        <v>1263574.0</v>
      </c>
      <c r="G1630" s="1">
        <f t="shared" si="1"/>
        <v>2496.666667</v>
      </c>
      <c r="H1630" s="13">
        <f t="shared" si="2"/>
        <v>3154723087</v>
      </c>
      <c r="I1630" s="14">
        <f t="shared" si="7"/>
        <v>3554787426693</v>
      </c>
      <c r="J1630" s="1">
        <f t="shared" si="8"/>
        <v>2226703298</v>
      </c>
      <c r="K1630" s="15">
        <f t="shared" si="3"/>
        <v>1596.435156</v>
      </c>
      <c r="L1630" s="1" t="str">
        <f t="shared" si="4"/>
        <v>SELL</v>
      </c>
      <c r="M1630" s="1" t="str">
        <f t="shared" si="5"/>
        <v>HOLD</v>
      </c>
      <c r="N1630" s="1">
        <f t="shared" si="6"/>
        <v>1019.6</v>
      </c>
      <c r="O1630" s="1">
        <f t="shared" si="9"/>
        <v>0</v>
      </c>
    </row>
    <row r="1631" ht="14.25" customHeight="1">
      <c r="A1631" s="4">
        <v>43559.0</v>
      </c>
      <c r="B1631" s="1">
        <v>2498.9</v>
      </c>
      <c r="C1631" s="1">
        <v>2524.0</v>
      </c>
      <c r="D1631" s="1">
        <v>2492.0</v>
      </c>
      <c r="E1631" s="1">
        <v>2515.1</v>
      </c>
      <c r="F1631" s="1">
        <v>758608.0</v>
      </c>
      <c r="G1631" s="1">
        <f t="shared" si="1"/>
        <v>2510.366667</v>
      </c>
      <c r="H1631" s="13">
        <f t="shared" si="2"/>
        <v>1904384236</v>
      </c>
      <c r="I1631" s="1">
        <f t="shared" si="7"/>
        <v>3556691810930</v>
      </c>
      <c r="J1631" s="1">
        <f t="shared" si="8"/>
        <v>2227461906</v>
      </c>
      <c r="K1631" s="15">
        <f t="shared" si="3"/>
        <v>1596.746414</v>
      </c>
      <c r="L1631" s="1" t="str">
        <f t="shared" si="4"/>
        <v>SELL</v>
      </c>
      <c r="M1631" s="1" t="str">
        <f t="shared" si="5"/>
        <v>HOLD</v>
      </c>
      <c r="N1631" s="1">
        <f t="shared" si="6"/>
        <v>1019.6</v>
      </c>
      <c r="O1631" s="1">
        <f t="shared" si="9"/>
        <v>0</v>
      </c>
    </row>
    <row r="1632" ht="14.25" customHeight="1">
      <c r="A1632" s="4">
        <v>43560.0</v>
      </c>
      <c r="B1632" s="1">
        <v>2512.0</v>
      </c>
      <c r="C1632" s="1">
        <v>2563.2</v>
      </c>
      <c r="D1632" s="1">
        <v>2505.8</v>
      </c>
      <c r="E1632" s="1">
        <v>2558.95</v>
      </c>
      <c r="F1632" s="1">
        <v>844398.0</v>
      </c>
      <c r="G1632" s="1">
        <f t="shared" si="1"/>
        <v>2542.65</v>
      </c>
      <c r="H1632" s="13">
        <f t="shared" si="2"/>
        <v>2147008575</v>
      </c>
      <c r="I1632" s="14">
        <f t="shared" si="7"/>
        <v>3558838819504</v>
      </c>
      <c r="J1632" s="1">
        <f t="shared" si="8"/>
        <v>2228306304</v>
      </c>
      <c r="K1632" s="15">
        <f t="shared" si="3"/>
        <v>1597.104856</v>
      </c>
      <c r="L1632" s="1" t="str">
        <f t="shared" si="4"/>
        <v>SELL</v>
      </c>
      <c r="M1632" s="1" t="str">
        <f t="shared" si="5"/>
        <v>HOLD</v>
      </c>
      <c r="N1632" s="1">
        <f t="shared" si="6"/>
        <v>1019.6</v>
      </c>
      <c r="O1632" s="1">
        <f t="shared" si="9"/>
        <v>0</v>
      </c>
    </row>
    <row r="1633" ht="14.25" customHeight="1">
      <c r="A1633" s="4">
        <v>43563.0</v>
      </c>
      <c r="B1633" s="1">
        <v>2558.95</v>
      </c>
      <c r="C1633" s="1">
        <v>2568.0</v>
      </c>
      <c r="D1633" s="1">
        <v>2533.0</v>
      </c>
      <c r="E1633" s="1">
        <v>2552.6</v>
      </c>
      <c r="F1633" s="1">
        <v>1155645.0</v>
      </c>
      <c r="G1633" s="1">
        <f t="shared" si="1"/>
        <v>2551.2</v>
      </c>
      <c r="H1633" s="13">
        <f t="shared" si="2"/>
        <v>2948281524</v>
      </c>
      <c r="I1633" s="1">
        <f t="shared" si="7"/>
        <v>3561787101028</v>
      </c>
      <c r="J1633" s="1">
        <f t="shared" si="8"/>
        <v>2229461949</v>
      </c>
      <c r="K1633" s="15">
        <f t="shared" si="3"/>
        <v>1597.599413</v>
      </c>
      <c r="L1633" s="1" t="str">
        <f t="shared" si="4"/>
        <v>SELL</v>
      </c>
      <c r="M1633" s="1" t="str">
        <f t="shared" si="5"/>
        <v>HOLD</v>
      </c>
      <c r="N1633" s="1">
        <f t="shared" si="6"/>
        <v>1019.6</v>
      </c>
      <c r="O1633" s="1">
        <f t="shared" si="9"/>
        <v>0</v>
      </c>
    </row>
    <row r="1634" ht="14.25" customHeight="1">
      <c r="A1634" s="4">
        <v>43564.0</v>
      </c>
      <c r="B1634" s="1">
        <v>2555.0</v>
      </c>
      <c r="C1634" s="1">
        <v>2580.4</v>
      </c>
      <c r="D1634" s="1">
        <v>2545.0</v>
      </c>
      <c r="E1634" s="1">
        <v>2577.55</v>
      </c>
      <c r="F1634" s="1">
        <v>875255.0</v>
      </c>
      <c r="G1634" s="1">
        <f t="shared" si="1"/>
        <v>2567.65</v>
      </c>
      <c r="H1634" s="13">
        <f t="shared" si="2"/>
        <v>2247348501</v>
      </c>
      <c r="I1634" s="14">
        <f t="shared" si="7"/>
        <v>3564034449529</v>
      </c>
      <c r="J1634" s="1">
        <f t="shared" si="8"/>
        <v>2230337204</v>
      </c>
      <c r="K1634" s="15">
        <f t="shared" si="3"/>
        <v>1597.980092</v>
      </c>
      <c r="L1634" s="1" t="str">
        <f t="shared" si="4"/>
        <v>SELL</v>
      </c>
      <c r="M1634" s="1" t="str">
        <f t="shared" si="5"/>
        <v>HOLD</v>
      </c>
      <c r="N1634" s="1">
        <f t="shared" si="6"/>
        <v>1019.6</v>
      </c>
      <c r="O1634" s="1">
        <f t="shared" si="9"/>
        <v>0</v>
      </c>
    </row>
    <row r="1635" ht="14.25" customHeight="1">
      <c r="A1635" s="4">
        <v>43565.0</v>
      </c>
      <c r="B1635" s="1">
        <v>2580.5</v>
      </c>
      <c r="C1635" s="1">
        <v>2629.55</v>
      </c>
      <c r="D1635" s="1">
        <v>2577.05</v>
      </c>
      <c r="E1635" s="1">
        <v>2619.25</v>
      </c>
      <c r="F1635" s="1">
        <v>2316040.0</v>
      </c>
      <c r="G1635" s="1">
        <f t="shared" si="1"/>
        <v>2608.616667</v>
      </c>
      <c r="H1635" s="13">
        <f t="shared" si="2"/>
        <v>6041660545</v>
      </c>
      <c r="I1635" s="1">
        <f t="shared" si="7"/>
        <v>3570076110074</v>
      </c>
      <c r="J1635" s="1">
        <f t="shared" si="8"/>
        <v>2232653244</v>
      </c>
      <c r="K1635" s="15">
        <f t="shared" si="3"/>
        <v>1599.028474</v>
      </c>
      <c r="L1635" s="1" t="str">
        <f t="shared" si="4"/>
        <v>SELL</v>
      </c>
      <c r="M1635" s="1" t="str">
        <f t="shared" si="5"/>
        <v>HOLD</v>
      </c>
      <c r="N1635" s="1">
        <f t="shared" si="6"/>
        <v>1019.6</v>
      </c>
      <c r="O1635" s="1">
        <f t="shared" si="9"/>
        <v>0</v>
      </c>
    </row>
    <row r="1636" ht="14.25" customHeight="1">
      <c r="A1636" s="4">
        <v>43566.0</v>
      </c>
      <c r="B1636" s="1">
        <v>2614.0</v>
      </c>
      <c r="C1636" s="1">
        <v>2634.9</v>
      </c>
      <c r="D1636" s="1">
        <v>2599.0</v>
      </c>
      <c r="E1636" s="1">
        <v>2619.3</v>
      </c>
      <c r="F1636" s="1">
        <v>1244042.0</v>
      </c>
      <c r="G1636" s="1">
        <f t="shared" si="1"/>
        <v>2617.733333</v>
      </c>
      <c r="H1636" s="13">
        <f t="shared" si="2"/>
        <v>3256570211</v>
      </c>
      <c r="I1636" s="14">
        <f t="shared" si="7"/>
        <v>3573332680285</v>
      </c>
      <c r="J1636" s="1">
        <f t="shared" si="8"/>
        <v>2233897286</v>
      </c>
      <c r="K1636" s="15">
        <f t="shared" si="3"/>
        <v>1599.595784</v>
      </c>
      <c r="L1636" s="1" t="str">
        <f t="shared" si="4"/>
        <v>SELL</v>
      </c>
      <c r="M1636" s="1" t="str">
        <f t="shared" si="5"/>
        <v>HOLD</v>
      </c>
      <c r="N1636" s="1">
        <f t="shared" si="6"/>
        <v>1019.6</v>
      </c>
      <c r="O1636" s="1">
        <f t="shared" si="9"/>
        <v>0</v>
      </c>
    </row>
    <row r="1637" ht="14.25" customHeight="1">
      <c r="A1637" s="4">
        <v>43567.0</v>
      </c>
      <c r="B1637" s="1">
        <v>2632.0</v>
      </c>
      <c r="C1637" s="1">
        <v>2725.0</v>
      </c>
      <c r="D1637" s="1">
        <v>2632.0</v>
      </c>
      <c r="E1637" s="1">
        <v>2708.25</v>
      </c>
      <c r="F1637" s="1">
        <v>1980852.0</v>
      </c>
      <c r="G1637" s="1">
        <f t="shared" si="1"/>
        <v>2688.416667</v>
      </c>
      <c r="H1637" s="13">
        <f t="shared" si="2"/>
        <v>5325355531</v>
      </c>
      <c r="I1637" s="1">
        <f t="shared" si="7"/>
        <v>3578658035816</v>
      </c>
      <c r="J1637" s="1">
        <f t="shared" si="8"/>
        <v>2235878138</v>
      </c>
      <c r="K1637" s="15">
        <f t="shared" si="3"/>
        <v>1600.560413</v>
      </c>
      <c r="L1637" s="1" t="str">
        <f t="shared" si="4"/>
        <v>SELL</v>
      </c>
      <c r="M1637" s="1" t="str">
        <f t="shared" si="5"/>
        <v>HOLD</v>
      </c>
      <c r="N1637" s="1">
        <f t="shared" si="6"/>
        <v>1019.6</v>
      </c>
      <c r="O1637" s="1">
        <f t="shared" si="9"/>
        <v>0</v>
      </c>
    </row>
    <row r="1638" ht="14.25" customHeight="1">
      <c r="A1638" s="4">
        <v>43570.0</v>
      </c>
      <c r="B1638" s="1">
        <v>2702.9</v>
      </c>
      <c r="C1638" s="1">
        <v>2715.7</v>
      </c>
      <c r="D1638" s="1">
        <v>2689.8</v>
      </c>
      <c r="E1638" s="1">
        <v>2699.2</v>
      </c>
      <c r="F1638" s="1">
        <v>1289081.0</v>
      </c>
      <c r="G1638" s="1">
        <f t="shared" si="1"/>
        <v>2701.566667</v>
      </c>
      <c r="H1638" s="13">
        <f t="shared" si="2"/>
        <v>3482538260</v>
      </c>
      <c r="I1638" s="14">
        <f t="shared" si="7"/>
        <v>3582140574076</v>
      </c>
      <c r="J1638" s="1">
        <f t="shared" si="8"/>
        <v>2237167219</v>
      </c>
      <c r="K1638" s="15">
        <f t="shared" si="3"/>
        <v>1601.194825</v>
      </c>
      <c r="L1638" s="1" t="str">
        <f t="shared" si="4"/>
        <v>SELL</v>
      </c>
      <c r="M1638" s="1" t="str">
        <f t="shared" si="5"/>
        <v>HOLD</v>
      </c>
      <c r="N1638" s="1">
        <f t="shared" si="6"/>
        <v>1019.6</v>
      </c>
      <c r="O1638" s="1">
        <f t="shared" si="9"/>
        <v>0</v>
      </c>
    </row>
    <row r="1639" ht="14.25" customHeight="1">
      <c r="A1639" s="4">
        <v>43571.0</v>
      </c>
      <c r="B1639" s="1">
        <v>2686.0</v>
      </c>
      <c r="C1639" s="1">
        <v>2699.0</v>
      </c>
      <c r="D1639" s="1">
        <v>2649.05</v>
      </c>
      <c r="E1639" s="1">
        <v>2656.3</v>
      </c>
      <c r="F1639" s="1">
        <v>1147351.0</v>
      </c>
      <c r="G1639" s="1">
        <f t="shared" si="1"/>
        <v>2668.116667</v>
      </c>
      <c r="H1639" s="13">
        <f t="shared" si="2"/>
        <v>3061266326</v>
      </c>
      <c r="I1639" s="1">
        <f t="shared" si="7"/>
        <v>3585201840402</v>
      </c>
      <c r="J1639" s="1">
        <f t="shared" si="8"/>
        <v>2238314570</v>
      </c>
      <c r="K1639" s="15">
        <f t="shared" si="3"/>
        <v>1601.741725</v>
      </c>
      <c r="L1639" s="1" t="str">
        <f t="shared" si="4"/>
        <v>SELL</v>
      </c>
      <c r="M1639" s="1" t="str">
        <f t="shared" si="5"/>
        <v>HOLD</v>
      </c>
      <c r="N1639" s="1">
        <f t="shared" si="6"/>
        <v>1019.6</v>
      </c>
      <c r="O1639" s="1">
        <f t="shared" si="9"/>
        <v>0</v>
      </c>
    </row>
    <row r="1640" ht="14.25" customHeight="1">
      <c r="A1640" s="4">
        <v>43572.0</v>
      </c>
      <c r="B1640" s="1">
        <v>2670.0</v>
      </c>
      <c r="C1640" s="1">
        <v>2682.95</v>
      </c>
      <c r="D1640" s="1">
        <v>2636.25</v>
      </c>
      <c r="E1640" s="1">
        <v>2652.0</v>
      </c>
      <c r="F1640" s="1">
        <v>707708.0</v>
      </c>
      <c r="G1640" s="1">
        <f t="shared" si="1"/>
        <v>2657.066667</v>
      </c>
      <c r="H1640" s="13">
        <f t="shared" si="2"/>
        <v>1880427337</v>
      </c>
      <c r="I1640" s="14">
        <f t="shared" si="7"/>
        <v>3587082267739</v>
      </c>
      <c r="J1640" s="1">
        <f t="shared" si="8"/>
        <v>2239022278</v>
      </c>
      <c r="K1640" s="15">
        <f t="shared" si="3"/>
        <v>1602.075291</v>
      </c>
      <c r="L1640" s="1" t="str">
        <f t="shared" si="4"/>
        <v>SELL</v>
      </c>
      <c r="M1640" s="1" t="str">
        <f t="shared" si="5"/>
        <v>HOLD</v>
      </c>
      <c r="N1640" s="1">
        <f t="shared" si="6"/>
        <v>1019.6</v>
      </c>
      <c r="O1640" s="1">
        <f t="shared" si="9"/>
        <v>0</v>
      </c>
    </row>
    <row r="1641" ht="14.25" customHeight="1">
      <c r="A1641" s="4">
        <v>43573.0</v>
      </c>
      <c r="B1641" s="1">
        <v>2673.9</v>
      </c>
      <c r="C1641" s="1">
        <v>2684.3</v>
      </c>
      <c r="D1641" s="1">
        <v>2632.0</v>
      </c>
      <c r="E1641" s="1">
        <v>2649.1</v>
      </c>
      <c r="F1641" s="1">
        <v>934242.0</v>
      </c>
      <c r="G1641" s="1">
        <f t="shared" si="1"/>
        <v>2655.133333</v>
      </c>
      <c r="H1641" s="13">
        <f t="shared" si="2"/>
        <v>2480537076</v>
      </c>
      <c r="I1641" s="1">
        <f t="shared" si="7"/>
        <v>3589562804814</v>
      </c>
      <c r="J1641" s="1">
        <f t="shared" si="8"/>
        <v>2239956520</v>
      </c>
      <c r="K1641" s="15">
        <f t="shared" si="3"/>
        <v>1602.514501</v>
      </c>
      <c r="L1641" s="1" t="str">
        <f t="shared" si="4"/>
        <v>SELL</v>
      </c>
      <c r="M1641" s="1" t="str">
        <f t="shared" si="5"/>
        <v>HOLD</v>
      </c>
      <c r="N1641" s="1">
        <f t="shared" si="6"/>
        <v>1019.6</v>
      </c>
      <c r="O1641" s="1">
        <f t="shared" si="9"/>
        <v>0</v>
      </c>
    </row>
    <row r="1642" ht="14.25" customHeight="1">
      <c r="A1642" s="4">
        <v>43574.0</v>
      </c>
      <c r="B1642" s="1">
        <v>2640.0</v>
      </c>
      <c r="C1642" s="1">
        <v>2668.0</v>
      </c>
      <c r="D1642" s="1">
        <v>2629.05</v>
      </c>
      <c r="E1642" s="1">
        <v>2649.5</v>
      </c>
      <c r="F1642" s="1">
        <v>1029122.0</v>
      </c>
      <c r="G1642" s="1">
        <f t="shared" si="1"/>
        <v>2648.85</v>
      </c>
      <c r="H1642" s="13">
        <f t="shared" si="2"/>
        <v>2725989810</v>
      </c>
      <c r="I1642" s="14">
        <f t="shared" si="7"/>
        <v>3592288794624</v>
      </c>
      <c r="J1642" s="1">
        <f t="shared" si="8"/>
        <v>2240985642</v>
      </c>
      <c r="K1642" s="15">
        <f t="shared" si="3"/>
        <v>1602.995007</v>
      </c>
      <c r="L1642" s="1" t="str">
        <f t="shared" si="4"/>
        <v>SELL</v>
      </c>
      <c r="M1642" s="1" t="str">
        <f t="shared" si="5"/>
        <v>HOLD</v>
      </c>
      <c r="N1642" s="1">
        <f t="shared" si="6"/>
        <v>1019.6</v>
      </c>
      <c r="O1642" s="1">
        <f t="shared" si="9"/>
        <v>0</v>
      </c>
    </row>
    <row r="1643" ht="14.25" customHeight="1">
      <c r="A1643" s="4">
        <v>43577.0</v>
      </c>
      <c r="B1643" s="1">
        <v>2658.0</v>
      </c>
      <c r="C1643" s="1">
        <v>2659.8</v>
      </c>
      <c r="D1643" s="1">
        <v>2578.85</v>
      </c>
      <c r="E1643" s="1">
        <v>2650.2</v>
      </c>
      <c r="F1643" s="1">
        <v>1130957.0</v>
      </c>
      <c r="G1643" s="1">
        <f t="shared" si="1"/>
        <v>2629.616667</v>
      </c>
      <c r="H1643" s="13">
        <f t="shared" si="2"/>
        <v>2973983376</v>
      </c>
      <c r="I1643" s="1">
        <f t="shared" si="7"/>
        <v>3595262778000</v>
      </c>
      <c r="J1643" s="1">
        <f t="shared" si="8"/>
        <v>2242116599</v>
      </c>
      <c r="K1643" s="15">
        <f t="shared" si="3"/>
        <v>1603.51285</v>
      </c>
      <c r="L1643" s="1" t="str">
        <f t="shared" si="4"/>
        <v>SELL</v>
      </c>
      <c r="M1643" s="1" t="str">
        <f t="shared" si="5"/>
        <v>HOLD</v>
      </c>
      <c r="N1643" s="1">
        <f t="shared" si="6"/>
        <v>1019.6</v>
      </c>
      <c r="O1643" s="1">
        <f t="shared" si="9"/>
        <v>0</v>
      </c>
    </row>
    <row r="1644" ht="14.25" customHeight="1">
      <c r="A1644" s="4">
        <v>43578.0</v>
      </c>
      <c r="B1644" s="1">
        <v>2651.0</v>
      </c>
      <c r="C1644" s="1">
        <v>2682.0</v>
      </c>
      <c r="D1644" s="1">
        <v>2648.0</v>
      </c>
      <c r="E1644" s="1">
        <v>2675.4</v>
      </c>
      <c r="F1644" s="1">
        <v>1031039.0</v>
      </c>
      <c r="G1644" s="1">
        <f t="shared" si="1"/>
        <v>2668.466667</v>
      </c>
      <c r="H1644" s="13">
        <f t="shared" si="2"/>
        <v>2751293204</v>
      </c>
      <c r="I1644" s="14">
        <f t="shared" si="7"/>
        <v>3598014071204</v>
      </c>
      <c r="J1644" s="1">
        <f t="shared" si="8"/>
        <v>2243147638</v>
      </c>
      <c r="K1644" s="15">
        <f t="shared" si="3"/>
        <v>1604.002345</v>
      </c>
      <c r="L1644" s="1" t="str">
        <f t="shared" si="4"/>
        <v>SELL</v>
      </c>
      <c r="M1644" s="1" t="str">
        <f t="shared" si="5"/>
        <v>HOLD</v>
      </c>
      <c r="N1644" s="1">
        <f t="shared" si="6"/>
        <v>1019.6</v>
      </c>
      <c r="O1644" s="1">
        <f t="shared" si="9"/>
        <v>0</v>
      </c>
    </row>
    <row r="1645" ht="14.25" customHeight="1">
      <c r="A1645" s="4">
        <v>43579.0</v>
      </c>
      <c r="B1645" s="1">
        <v>2665.55</v>
      </c>
      <c r="C1645" s="1">
        <v>2715.0</v>
      </c>
      <c r="D1645" s="1">
        <v>2665.55</v>
      </c>
      <c r="E1645" s="1">
        <v>2709.9</v>
      </c>
      <c r="F1645" s="1">
        <v>1116569.0</v>
      </c>
      <c r="G1645" s="1">
        <f t="shared" si="1"/>
        <v>2696.816667</v>
      </c>
      <c r="H1645" s="13">
        <f t="shared" si="2"/>
        <v>3011181889</v>
      </c>
      <c r="I1645" s="1">
        <f t="shared" si="7"/>
        <v>3601025253093</v>
      </c>
      <c r="J1645" s="1">
        <f t="shared" si="8"/>
        <v>2244264207</v>
      </c>
      <c r="K1645" s="15">
        <f t="shared" si="3"/>
        <v>1604.546043</v>
      </c>
      <c r="L1645" s="1" t="str">
        <f t="shared" si="4"/>
        <v>SELL</v>
      </c>
      <c r="M1645" s="1" t="str">
        <f t="shared" si="5"/>
        <v>HOLD</v>
      </c>
      <c r="N1645" s="1">
        <f t="shared" si="6"/>
        <v>1019.6</v>
      </c>
      <c r="O1645" s="1">
        <f t="shared" si="9"/>
        <v>0</v>
      </c>
    </row>
    <row r="1646" ht="14.25" customHeight="1">
      <c r="A1646" s="4">
        <v>43580.0</v>
      </c>
      <c r="B1646" s="1">
        <v>2705.0</v>
      </c>
      <c r="C1646" s="1">
        <v>2744.8</v>
      </c>
      <c r="D1646" s="1">
        <v>2702.05</v>
      </c>
      <c r="E1646" s="1">
        <v>2738.45</v>
      </c>
      <c r="F1646" s="1">
        <v>1163679.0</v>
      </c>
      <c r="G1646" s="1">
        <f t="shared" si="1"/>
        <v>2728.433333</v>
      </c>
      <c r="H1646" s="13">
        <f t="shared" si="2"/>
        <v>3175020573</v>
      </c>
      <c r="I1646" s="14">
        <f t="shared" si="7"/>
        <v>3604200273665</v>
      </c>
      <c r="J1646" s="1">
        <f t="shared" si="8"/>
        <v>2245427886</v>
      </c>
      <c r="K1646" s="15">
        <f t="shared" si="3"/>
        <v>1605.128491</v>
      </c>
      <c r="L1646" s="1" t="str">
        <f t="shared" si="4"/>
        <v>SELL</v>
      </c>
      <c r="M1646" s="1" t="str">
        <f t="shared" si="5"/>
        <v>HOLD</v>
      </c>
      <c r="N1646" s="1">
        <f t="shared" si="6"/>
        <v>1019.6</v>
      </c>
      <c r="O1646" s="1">
        <f t="shared" si="9"/>
        <v>0</v>
      </c>
    </row>
    <row r="1647" ht="14.25" customHeight="1">
      <c r="A1647" s="4">
        <v>43581.0</v>
      </c>
      <c r="B1647" s="1">
        <v>2738.0</v>
      </c>
      <c r="C1647" s="1">
        <v>2740.0</v>
      </c>
      <c r="D1647" s="1">
        <v>2673.85</v>
      </c>
      <c r="E1647" s="1">
        <v>2691.7</v>
      </c>
      <c r="F1647" s="1">
        <v>1591877.0</v>
      </c>
      <c r="G1647" s="1">
        <f t="shared" si="1"/>
        <v>2701.85</v>
      </c>
      <c r="H1647" s="13">
        <f t="shared" si="2"/>
        <v>4301012872</v>
      </c>
      <c r="I1647" s="1">
        <f t="shared" si="7"/>
        <v>3608501286538</v>
      </c>
      <c r="J1647" s="1">
        <f t="shared" si="8"/>
        <v>2247019763</v>
      </c>
      <c r="K1647" s="15">
        <f t="shared" si="3"/>
        <v>1605.905451</v>
      </c>
      <c r="L1647" s="1" t="str">
        <f t="shared" si="4"/>
        <v>SELL</v>
      </c>
      <c r="M1647" s="1" t="str">
        <f t="shared" si="5"/>
        <v>HOLD</v>
      </c>
      <c r="N1647" s="1">
        <f t="shared" si="6"/>
        <v>1019.6</v>
      </c>
      <c r="O1647" s="1">
        <f t="shared" si="9"/>
        <v>0</v>
      </c>
    </row>
    <row r="1648" ht="14.25" customHeight="1">
      <c r="A1648" s="4">
        <v>43584.0</v>
      </c>
      <c r="B1648" s="1">
        <v>2699.0</v>
      </c>
      <c r="C1648" s="1">
        <v>2699.0</v>
      </c>
      <c r="D1648" s="1">
        <v>2618.0</v>
      </c>
      <c r="E1648" s="1">
        <v>2624.55</v>
      </c>
      <c r="F1648" s="1">
        <v>924283.0</v>
      </c>
      <c r="G1648" s="1">
        <f t="shared" si="1"/>
        <v>2647.183333</v>
      </c>
      <c r="H1648" s="13">
        <f t="shared" si="2"/>
        <v>2446746553</v>
      </c>
      <c r="I1648" s="14">
        <f t="shared" si="7"/>
        <v>3610948033091</v>
      </c>
      <c r="J1648" s="1">
        <f t="shared" si="8"/>
        <v>2247944046</v>
      </c>
      <c r="K1648" s="15">
        <f t="shared" si="3"/>
        <v>1606.333592</v>
      </c>
      <c r="L1648" s="1" t="str">
        <f t="shared" si="4"/>
        <v>SELL</v>
      </c>
      <c r="M1648" s="1" t="str">
        <f t="shared" si="5"/>
        <v>HOLD</v>
      </c>
      <c r="N1648" s="1">
        <f t="shared" si="6"/>
        <v>1019.6</v>
      </c>
      <c r="O1648" s="1">
        <f t="shared" si="9"/>
        <v>0</v>
      </c>
    </row>
    <row r="1649" ht="14.25" customHeight="1">
      <c r="A1649" s="4">
        <v>43585.0</v>
      </c>
      <c r="B1649" s="1">
        <v>2635.0</v>
      </c>
      <c r="C1649" s="1">
        <v>2657.55</v>
      </c>
      <c r="D1649" s="1">
        <v>2630.1</v>
      </c>
      <c r="E1649" s="1">
        <v>2638.55</v>
      </c>
      <c r="F1649" s="1">
        <v>646032.0</v>
      </c>
      <c r="G1649" s="1">
        <f t="shared" si="1"/>
        <v>2642.066667</v>
      </c>
      <c r="H1649" s="13">
        <f t="shared" si="2"/>
        <v>1706859613</v>
      </c>
      <c r="I1649" s="1">
        <f t="shared" si="7"/>
        <v>3612654892704</v>
      </c>
      <c r="J1649" s="1">
        <f t="shared" si="8"/>
        <v>2248590078</v>
      </c>
      <c r="K1649" s="15">
        <f t="shared" si="3"/>
        <v>1606.631163</v>
      </c>
      <c r="L1649" s="1" t="str">
        <f t="shared" si="4"/>
        <v>SELL</v>
      </c>
      <c r="M1649" s="1" t="str">
        <f t="shared" si="5"/>
        <v>HOLD</v>
      </c>
      <c r="N1649" s="1">
        <f t="shared" si="6"/>
        <v>1019.6</v>
      </c>
      <c r="O1649" s="1">
        <f t="shared" si="9"/>
        <v>0</v>
      </c>
    </row>
    <row r="1650" ht="14.25" customHeight="1">
      <c r="A1650" s="4">
        <v>43586.0</v>
      </c>
      <c r="B1650" s="1">
        <v>2640.0</v>
      </c>
      <c r="C1650" s="1">
        <v>2646.45</v>
      </c>
      <c r="D1650" s="1">
        <v>2600.0</v>
      </c>
      <c r="E1650" s="1">
        <v>2603.5</v>
      </c>
      <c r="F1650" s="1">
        <v>1208122.0</v>
      </c>
      <c r="G1650" s="1">
        <f t="shared" si="1"/>
        <v>2616.65</v>
      </c>
      <c r="H1650" s="13">
        <f t="shared" si="2"/>
        <v>3161232431</v>
      </c>
      <c r="I1650" s="14">
        <f t="shared" si="7"/>
        <v>3615816125135</v>
      </c>
      <c r="J1650" s="1">
        <f t="shared" si="8"/>
        <v>2249798200</v>
      </c>
      <c r="K1650" s="15">
        <f t="shared" si="3"/>
        <v>1607.173535</v>
      </c>
      <c r="L1650" s="1" t="str">
        <f t="shared" si="4"/>
        <v>SELL</v>
      </c>
      <c r="M1650" s="1" t="str">
        <f t="shared" si="5"/>
        <v>HOLD</v>
      </c>
      <c r="N1650" s="1">
        <f t="shared" si="6"/>
        <v>1019.6</v>
      </c>
      <c r="O1650" s="1">
        <f t="shared" si="9"/>
        <v>0</v>
      </c>
    </row>
    <row r="1651" ht="14.25" customHeight="1">
      <c r="A1651" s="4">
        <v>43587.0</v>
      </c>
      <c r="B1651" s="1">
        <v>2588.0</v>
      </c>
      <c r="C1651" s="1">
        <v>2594.45</v>
      </c>
      <c r="D1651" s="1">
        <v>2536.3</v>
      </c>
      <c r="E1651" s="1">
        <v>2548.7</v>
      </c>
      <c r="F1651" s="1">
        <v>1132637.0</v>
      </c>
      <c r="G1651" s="1">
        <f t="shared" si="1"/>
        <v>2559.816667</v>
      </c>
      <c r="H1651" s="13">
        <f t="shared" si="2"/>
        <v>2899343070</v>
      </c>
      <c r="I1651" s="1">
        <f t="shared" si="7"/>
        <v>3618715468205</v>
      </c>
      <c r="J1651" s="1">
        <f t="shared" si="8"/>
        <v>2250930837</v>
      </c>
      <c r="K1651" s="15">
        <f t="shared" si="3"/>
        <v>1607.652891</v>
      </c>
      <c r="L1651" s="1" t="str">
        <f t="shared" si="4"/>
        <v>SELL</v>
      </c>
      <c r="M1651" s="1" t="str">
        <f t="shared" si="5"/>
        <v>HOLD</v>
      </c>
      <c r="N1651" s="1">
        <f t="shared" si="6"/>
        <v>1019.6</v>
      </c>
      <c r="O1651" s="1">
        <f t="shared" si="9"/>
        <v>0</v>
      </c>
    </row>
    <row r="1652" ht="14.25" customHeight="1">
      <c r="A1652" s="4">
        <v>43588.0</v>
      </c>
      <c r="B1652" s="1">
        <v>2544.95</v>
      </c>
      <c r="C1652" s="1">
        <v>2604.95</v>
      </c>
      <c r="D1652" s="1">
        <v>2540.2</v>
      </c>
      <c r="E1652" s="1">
        <v>2601.05</v>
      </c>
      <c r="F1652" s="1">
        <v>751687.0</v>
      </c>
      <c r="G1652" s="1">
        <f t="shared" si="1"/>
        <v>2582.066667</v>
      </c>
      <c r="H1652" s="13">
        <f t="shared" si="2"/>
        <v>1940905946</v>
      </c>
      <c r="I1652" s="14">
        <f t="shared" si="7"/>
        <v>3620656374151</v>
      </c>
      <c r="J1652" s="1">
        <f t="shared" si="8"/>
        <v>2251682524</v>
      </c>
      <c r="K1652" s="15">
        <f t="shared" si="3"/>
        <v>1607.978183</v>
      </c>
      <c r="L1652" s="1" t="str">
        <f t="shared" si="4"/>
        <v>SELL</v>
      </c>
      <c r="M1652" s="1" t="str">
        <f t="shared" si="5"/>
        <v>HOLD</v>
      </c>
      <c r="N1652" s="1">
        <f t="shared" si="6"/>
        <v>1019.6</v>
      </c>
      <c r="O1652" s="1">
        <f t="shared" si="9"/>
        <v>0</v>
      </c>
    </row>
    <row r="1653" ht="14.25" customHeight="1">
      <c r="A1653" s="4">
        <v>43591.0</v>
      </c>
      <c r="B1653" s="1">
        <v>2589.8</v>
      </c>
      <c r="C1653" s="1">
        <v>2602.0</v>
      </c>
      <c r="D1653" s="1">
        <v>2569.05</v>
      </c>
      <c r="E1653" s="1">
        <v>2572.05</v>
      </c>
      <c r="F1653" s="1">
        <v>558439.0</v>
      </c>
      <c r="G1653" s="1">
        <f t="shared" si="1"/>
        <v>2581.033333</v>
      </c>
      <c r="H1653" s="13">
        <f t="shared" si="2"/>
        <v>1441349674</v>
      </c>
      <c r="I1653" s="1">
        <f t="shared" si="7"/>
        <v>3622097723825</v>
      </c>
      <c r="J1653" s="1">
        <f t="shared" si="8"/>
        <v>2252240963</v>
      </c>
      <c r="K1653" s="15">
        <f t="shared" si="3"/>
        <v>1608.21945</v>
      </c>
      <c r="L1653" s="1" t="str">
        <f t="shared" si="4"/>
        <v>SELL</v>
      </c>
      <c r="M1653" s="1" t="str">
        <f t="shared" si="5"/>
        <v>HOLD</v>
      </c>
      <c r="N1653" s="1">
        <f t="shared" si="6"/>
        <v>1019.6</v>
      </c>
      <c r="O1653" s="1">
        <f t="shared" si="9"/>
        <v>0</v>
      </c>
    </row>
    <row r="1654" ht="14.25" customHeight="1">
      <c r="A1654" s="4">
        <v>43592.0</v>
      </c>
      <c r="B1654" s="1">
        <v>2580.0</v>
      </c>
      <c r="C1654" s="1">
        <v>2589.7</v>
      </c>
      <c r="D1654" s="1">
        <v>2526.0</v>
      </c>
      <c r="E1654" s="1">
        <v>2551.05</v>
      </c>
      <c r="F1654" s="1">
        <v>969845.0</v>
      </c>
      <c r="G1654" s="1">
        <f t="shared" si="1"/>
        <v>2555.583333</v>
      </c>
      <c r="H1654" s="13">
        <f t="shared" si="2"/>
        <v>2478519718</v>
      </c>
      <c r="I1654" s="14">
        <f t="shared" si="7"/>
        <v>3624576243543</v>
      </c>
      <c r="J1654" s="1">
        <f t="shared" si="8"/>
        <v>2253210808</v>
      </c>
      <c r="K1654" s="15">
        <f t="shared" si="3"/>
        <v>1608.627222</v>
      </c>
      <c r="L1654" s="1" t="str">
        <f t="shared" si="4"/>
        <v>SELL</v>
      </c>
      <c r="M1654" s="1" t="str">
        <f t="shared" si="5"/>
        <v>HOLD</v>
      </c>
      <c r="N1654" s="1">
        <f t="shared" si="6"/>
        <v>1019.6</v>
      </c>
      <c r="O1654" s="1">
        <f t="shared" si="9"/>
        <v>0</v>
      </c>
    </row>
    <row r="1655" ht="14.25" customHeight="1">
      <c r="A1655" s="4">
        <v>43593.0</v>
      </c>
      <c r="B1655" s="1">
        <v>2559.8</v>
      </c>
      <c r="C1655" s="1">
        <v>2572.55</v>
      </c>
      <c r="D1655" s="1">
        <v>2517.2</v>
      </c>
      <c r="E1655" s="1">
        <v>2524.95</v>
      </c>
      <c r="F1655" s="1">
        <v>625157.0</v>
      </c>
      <c r="G1655" s="1">
        <f t="shared" si="1"/>
        <v>2538.233333</v>
      </c>
      <c r="H1655" s="13">
        <f t="shared" si="2"/>
        <v>1586794336</v>
      </c>
      <c r="I1655" s="1">
        <f t="shared" si="7"/>
        <v>3626163037879</v>
      </c>
      <c r="J1655" s="1">
        <f t="shared" si="8"/>
        <v>2253835965</v>
      </c>
      <c r="K1655" s="15">
        <f t="shared" si="3"/>
        <v>1608.885072</v>
      </c>
      <c r="L1655" s="1" t="str">
        <f t="shared" si="4"/>
        <v>SELL</v>
      </c>
      <c r="M1655" s="1" t="str">
        <f t="shared" si="5"/>
        <v>HOLD</v>
      </c>
      <c r="N1655" s="1">
        <f t="shared" si="6"/>
        <v>1019.6</v>
      </c>
      <c r="O1655" s="1">
        <f t="shared" si="9"/>
        <v>0</v>
      </c>
    </row>
    <row r="1656" ht="14.25" customHeight="1">
      <c r="A1656" s="4">
        <v>43594.0</v>
      </c>
      <c r="B1656" s="1">
        <v>2534.95</v>
      </c>
      <c r="C1656" s="1">
        <v>2534.95</v>
      </c>
      <c r="D1656" s="1">
        <v>2466.75</v>
      </c>
      <c r="E1656" s="1">
        <v>2500.55</v>
      </c>
      <c r="F1656" s="1">
        <v>744364.0</v>
      </c>
      <c r="G1656" s="1">
        <f t="shared" si="1"/>
        <v>2500.75</v>
      </c>
      <c r="H1656" s="13">
        <f t="shared" si="2"/>
        <v>1861468273</v>
      </c>
      <c r="I1656" s="14">
        <f t="shared" si="7"/>
        <v>3628024506152</v>
      </c>
      <c r="J1656" s="1">
        <f t="shared" si="8"/>
        <v>2254580329</v>
      </c>
      <c r="K1656" s="15">
        <f t="shared" si="3"/>
        <v>1609.179526</v>
      </c>
      <c r="L1656" s="1" t="str">
        <f t="shared" si="4"/>
        <v>SELL</v>
      </c>
      <c r="M1656" s="1" t="str">
        <f t="shared" si="5"/>
        <v>HOLD</v>
      </c>
      <c r="N1656" s="1">
        <f t="shared" si="6"/>
        <v>1019.6</v>
      </c>
      <c r="O1656" s="1">
        <f t="shared" si="9"/>
        <v>0</v>
      </c>
    </row>
    <row r="1657" ht="14.25" customHeight="1">
      <c r="A1657" s="4">
        <v>43595.0</v>
      </c>
      <c r="B1657" s="1">
        <v>2510.0</v>
      </c>
      <c r="C1657" s="1">
        <v>2549.8</v>
      </c>
      <c r="D1657" s="1">
        <v>2501.25</v>
      </c>
      <c r="E1657" s="1">
        <v>2544.15</v>
      </c>
      <c r="F1657" s="1">
        <v>722013.0</v>
      </c>
      <c r="G1657" s="1">
        <f t="shared" si="1"/>
        <v>2531.733333</v>
      </c>
      <c r="H1657" s="13">
        <f t="shared" si="2"/>
        <v>1827944379</v>
      </c>
      <c r="I1657" s="1">
        <f t="shared" si="7"/>
        <v>3629852450531</v>
      </c>
      <c r="J1657" s="1">
        <f t="shared" si="8"/>
        <v>2255302342</v>
      </c>
      <c r="K1657" s="15">
        <f t="shared" si="3"/>
        <v>1609.474873</v>
      </c>
      <c r="L1657" s="1" t="str">
        <f t="shared" si="4"/>
        <v>SELL</v>
      </c>
      <c r="M1657" s="1" t="str">
        <f t="shared" si="5"/>
        <v>HOLD</v>
      </c>
      <c r="N1657" s="1">
        <f t="shared" si="6"/>
        <v>1019.6</v>
      </c>
      <c r="O1657" s="1">
        <f t="shared" si="9"/>
        <v>0</v>
      </c>
    </row>
    <row r="1658" ht="14.25" customHeight="1">
      <c r="A1658" s="4">
        <v>43598.0</v>
      </c>
      <c r="B1658" s="1">
        <v>2550.0</v>
      </c>
      <c r="C1658" s="1">
        <v>2550.0</v>
      </c>
      <c r="D1658" s="1">
        <v>2500.85</v>
      </c>
      <c r="E1658" s="1">
        <v>2511.3</v>
      </c>
      <c r="F1658" s="1">
        <v>1615834.0</v>
      </c>
      <c r="G1658" s="1">
        <f t="shared" si="1"/>
        <v>2520.716667</v>
      </c>
      <c r="H1658" s="13">
        <f t="shared" si="2"/>
        <v>4073059694</v>
      </c>
      <c r="I1658" s="14">
        <f t="shared" si="7"/>
        <v>3633925510225</v>
      </c>
      <c r="J1658" s="1">
        <f t="shared" si="8"/>
        <v>2256918176</v>
      </c>
      <c r="K1658" s="15">
        <f t="shared" si="3"/>
        <v>1610.127274</v>
      </c>
      <c r="L1658" s="1" t="str">
        <f t="shared" si="4"/>
        <v>SELL</v>
      </c>
      <c r="M1658" s="1" t="str">
        <f t="shared" si="5"/>
        <v>HOLD</v>
      </c>
      <c r="N1658" s="1">
        <f t="shared" si="6"/>
        <v>1019.6</v>
      </c>
      <c r="O1658" s="1">
        <f t="shared" si="9"/>
        <v>0</v>
      </c>
    </row>
    <row r="1659" ht="14.25" customHeight="1">
      <c r="A1659" s="4">
        <v>43599.0</v>
      </c>
      <c r="B1659" s="1">
        <v>2524.9</v>
      </c>
      <c r="C1659" s="1">
        <v>2534.95</v>
      </c>
      <c r="D1659" s="1">
        <v>2487.05</v>
      </c>
      <c r="E1659" s="1">
        <v>2507.5</v>
      </c>
      <c r="F1659" s="1">
        <v>672868.0</v>
      </c>
      <c r="G1659" s="1">
        <f t="shared" si="1"/>
        <v>2509.833333</v>
      </c>
      <c r="H1659" s="13">
        <f t="shared" si="2"/>
        <v>1688786535</v>
      </c>
      <c r="I1659" s="1">
        <f t="shared" si="7"/>
        <v>3635614296761</v>
      </c>
      <c r="J1659" s="1">
        <f t="shared" si="8"/>
        <v>2257591044</v>
      </c>
      <c r="K1659" s="15">
        <f t="shared" si="3"/>
        <v>1610.395429</v>
      </c>
      <c r="L1659" s="1" t="str">
        <f t="shared" si="4"/>
        <v>SELL</v>
      </c>
      <c r="M1659" s="1" t="str">
        <f t="shared" si="5"/>
        <v>HOLD</v>
      </c>
      <c r="N1659" s="1">
        <f t="shared" si="6"/>
        <v>1019.6</v>
      </c>
      <c r="O1659" s="1">
        <f t="shared" si="9"/>
        <v>0</v>
      </c>
    </row>
    <row r="1660" ht="14.25" customHeight="1">
      <c r="A1660" s="4">
        <v>43600.0</v>
      </c>
      <c r="B1660" s="1">
        <v>2512.0</v>
      </c>
      <c r="C1660" s="1">
        <v>2519.4</v>
      </c>
      <c r="D1660" s="1">
        <v>2496.05</v>
      </c>
      <c r="E1660" s="1">
        <v>2514.8</v>
      </c>
      <c r="F1660" s="1">
        <v>871165.0</v>
      </c>
      <c r="G1660" s="1">
        <f t="shared" si="1"/>
        <v>2510.083333</v>
      </c>
      <c r="H1660" s="13">
        <f t="shared" si="2"/>
        <v>2186696747</v>
      </c>
      <c r="I1660" s="14">
        <f t="shared" si="7"/>
        <v>3637800993508</v>
      </c>
      <c r="J1660" s="1">
        <f t="shared" si="8"/>
        <v>2258462209</v>
      </c>
      <c r="K1660" s="15">
        <f t="shared" si="3"/>
        <v>1610.742468</v>
      </c>
      <c r="L1660" s="1" t="str">
        <f t="shared" si="4"/>
        <v>SELL</v>
      </c>
      <c r="M1660" s="1" t="str">
        <f t="shared" si="5"/>
        <v>HOLD</v>
      </c>
      <c r="N1660" s="1">
        <f t="shared" si="6"/>
        <v>1019.6</v>
      </c>
      <c r="O1660" s="1">
        <f t="shared" si="9"/>
        <v>0</v>
      </c>
    </row>
    <row r="1661" ht="14.25" customHeight="1">
      <c r="A1661" s="4">
        <v>43601.0</v>
      </c>
      <c r="B1661" s="1">
        <v>2519.9</v>
      </c>
      <c r="C1661" s="1">
        <v>2520.15</v>
      </c>
      <c r="D1661" s="1">
        <v>2480.0</v>
      </c>
      <c r="E1661" s="1">
        <v>2484.05</v>
      </c>
      <c r="F1661" s="1">
        <v>1119533.0</v>
      </c>
      <c r="G1661" s="1">
        <f t="shared" si="1"/>
        <v>2494.733333</v>
      </c>
      <c r="H1661" s="13">
        <f t="shared" si="2"/>
        <v>2792936293</v>
      </c>
      <c r="I1661" s="1">
        <f t="shared" si="7"/>
        <v>3640593929801</v>
      </c>
      <c r="J1661" s="1">
        <f t="shared" si="8"/>
        <v>2259581742</v>
      </c>
      <c r="K1661" s="15">
        <f t="shared" si="3"/>
        <v>1611.180451</v>
      </c>
      <c r="L1661" s="1" t="str">
        <f t="shared" si="4"/>
        <v>SELL</v>
      </c>
      <c r="M1661" s="1" t="str">
        <f t="shared" si="5"/>
        <v>HOLD</v>
      </c>
      <c r="N1661" s="1">
        <f t="shared" si="6"/>
        <v>1019.6</v>
      </c>
      <c r="O1661" s="1">
        <f t="shared" si="9"/>
        <v>0</v>
      </c>
    </row>
    <row r="1662" ht="14.25" customHeight="1">
      <c r="A1662" s="4">
        <v>43602.0</v>
      </c>
      <c r="B1662" s="1">
        <v>2499.7</v>
      </c>
      <c r="C1662" s="1">
        <v>2499.7</v>
      </c>
      <c r="D1662" s="1">
        <v>2423.0</v>
      </c>
      <c r="E1662" s="1">
        <v>2440.55</v>
      </c>
      <c r="F1662" s="1">
        <v>1927020.0</v>
      </c>
      <c r="G1662" s="1">
        <f t="shared" si="1"/>
        <v>2454.416667</v>
      </c>
      <c r="H1662" s="13">
        <f t="shared" si="2"/>
        <v>4729710005</v>
      </c>
      <c r="I1662" s="14">
        <f t="shared" si="7"/>
        <v>3645323639806</v>
      </c>
      <c r="J1662" s="1">
        <f t="shared" si="8"/>
        <v>2261508762</v>
      </c>
      <c r="K1662" s="15">
        <f t="shared" si="3"/>
        <v>1611.898968</v>
      </c>
      <c r="L1662" s="1" t="str">
        <f t="shared" si="4"/>
        <v>SELL</v>
      </c>
      <c r="M1662" s="1" t="str">
        <f t="shared" si="5"/>
        <v>HOLD</v>
      </c>
      <c r="N1662" s="1">
        <f t="shared" si="6"/>
        <v>1019.6</v>
      </c>
      <c r="O1662" s="1">
        <f t="shared" si="9"/>
        <v>0</v>
      </c>
    </row>
    <row r="1663" ht="14.25" customHeight="1">
      <c r="A1663" s="4">
        <v>43605.0</v>
      </c>
      <c r="B1663" s="1">
        <v>2360.0</v>
      </c>
      <c r="C1663" s="1">
        <v>2360.0</v>
      </c>
      <c r="D1663" s="1">
        <v>2284.75</v>
      </c>
      <c r="E1663" s="1">
        <v>2322.1</v>
      </c>
      <c r="F1663" s="1">
        <v>3510758.0</v>
      </c>
      <c r="G1663" s="1">
        <f t="shared" si="1"/>
        <v>2322.283333</v>
      </c>
      <c r="H1663" s="13">
        <f t="shared" si="2"/>
        <v>8152974791</v>
      </c>
      <c r="I1663" s="1">
        <f t="shared" si="7"/>
        <v>3653476614596</v>
      </c>
      <c r="J1663" s="1">
        <f t="shared" si="8"/>
        <v>2265019520</v>
      </c>
      <c r="K1663" s="15">
        <f t="shared" si="3"/>
        <v>1613.000057</v>
      </c>
      <c r="L1663" s="1" t="str">
        <f t="shared" si="4"/>
        <v>SELL</v>
      </c>
      <c r="M1663" s="1" t="str">
        <f t="shared" si="5"/>
        <v>HOLD</v>
      </c>
      <c r="N1663" s="1">
        <f t="shared" si="6"/>
        <v>1019.6</v>
      </c>
      <c r="O1663" s="1">
        <f t="shared" si="9"/>
        <v>0</v>
      </c>
    </row>
    <row r="1664" ht="14.25" customHeight="1">
      <c r="A1664" s="4">
        <v>43606.0</v>
      </c>
      <c r="B1664" s="1">
        <v>2329.7</v>
      </c>
      <c r="C1664" s="1">
        <v>2366.65</v>
      </c>
      <c r="D1664" s="1">
        <v>2320.05</v>
      </c>
      <c r="E1664" s="1">
        <v>2352.45</v>
      </c>
      <c r="F1664" s="1">
        <v>1371219.0</v>
      </c>
      <c r="G1664" s="1">
        <f t="shared" si="1"/>
        <v>2346.383333</v>
      </c>
      <c r="H1664" s="13">
        <f t="shared" si="2"/>
        <v>3217405408</v>
      </c>
      <c r="I1664" s="14">
        <f t="shared" si="7"/>
        <v>3656694020004</v>
      </c>
      <c r="J1664" s="1">
        <f t="shared" si="8"/>
        <v>2266390739</v>
      </c>
      <c r="K1664" s="15">
        <f t="shared" si="3"/>
        <v>1613.443771</v>
      </c>
      <c r="L1664" s="1" t="str">
        <f t="shared" si="4"/>
        <v>SELL</v>
      </c>
      <c r="M1664" s="1" t="str">
        <f t="shared" si="5"/>
        <v>HOLD</v>
      </c>
      <c r="N1664" s="1">
        <f t="shared" si="6"/>
        <v>1019.6</v>
      </c>
      <c r="O1664" s="1">
        <f t="shared" si="9"/>
        <v>0</v>
      </c>
    </row>
    <row r="1665" ht="14.25" customHeight="1">
      <c r="A1665" s="4">
        <v>43607.0</v>
      </c>
      <c r="B1665" s="1">
        <v>2337.0</v>
      </c>
      <c r="C1665" s="1">
        <v>2363.95</v>
      </c>
      <c r="D1665" s="1">
        <v>2324.0</v>
      </c>
      <c r="E1665" s="1">
        <v>2359.05</v>
      </c>
      <c r="F1665" s="1">
        <v>1012227.0</v>
      </c>
      <c r="G1665" s="1">
        <f t="shared" si="1"/>
        <v>2349</v>
      </c>
      <c r="H1665" s="13">
        <f t="shared" si="2"/>
        <v>2377721223</v>
      </c>
      <c r="I1665" s="1">
        <f t="shared" si="7"/>
        <v>3659071741227</v>
      </c>
      <c r="J1665" s="1">
        <f t="shared" si="8"/>
        <v>2267402966</v>
      </c>
      <c r="K1665" s="15">
        <f t="shared" si="3"/>
        <v>1613.772142</v>
      </c>
      <c r="L1665" s="1" t="str">
        <f t="shared" si="4"/>
        <v>SELL</v>
      </c>
      <c r="M1665" s="1" t="str">
        <f t="shared" si="5"/>
        <v>HOLD</v>
      </c>
      <c r="N1665" s="1">
        <f t="shared" si="6"/>
        <v>1019.6</v>
      </c>
      <c r="O1665" s="1">
        <f t="shared" si="9"/>
        <v>0</v>
      </c>
    </row>
    <row r="1666" ht="14.25" customHeight="1">
      <c r="A1666" s="4">
        <v>43608.0</v>
      </c>
      <c r="B1666" s="1">
        <v>2362.0</v>
      </c>
      <c r="C1666" s="1">
        <v>2377.6</v>
      </c>
      <c r="D1666" s="1">
        <v>2310.0</v>
      </c>
      <c r="E1666" s="1">
        <v>2328.45</v>
      </c>
      <c r="F1666" s="1">
        <v>1034929.0</v>
      </c>
      <c r="G1666" s="1">
        <f t="shared" si="1"/>
        <v>2338.683333</v>
      </c>
      <c r="H1666" s="13">
        <f t="shared" si="2"/>
        <v>2420371203</v>
      </c>
      <c r="I1666" s="14">
        <f t="shared" si="7"/>
        <v>3661492112431</v>
      </c>
      <c r="J1666" s="1">
        <f t="shared" si="8"/>
        <v>2268437895</v>
      </c>
      <c r="K1666" s="15">
        <f t="shared" si="3"/>
        <v>1614.102868</v>
      </c>
      <c r="L1666" s="1" t="str">
        <f t="shared" si="4"/>
        <v>SELL</v>
      </c>
      <c r="M1666" s="1" t="str">
        <f t="shared" si="5"/>
        <v>HOLD</v>
      </c>
      <c r="N1666" s="1">
        <f t="shared" si="6"/>
        <v>1019.6</v>
      </c>
      <c r="O1666" s="1">
        <f t="shared" si="9"/>
        <v>0</v>
      </c>
    </row>
    <row r="1667" ht="14.25" customHeight="1">
      <c r="A1667" s="4">
        <v>43609.0</v>
      </c>
      <c r="B1667" s="1">
        <v>2339.95</v>
      </c>
      <c r="C1667" s="1">
        <v>2342.1</v>
      </c>
      <c r="D1667" s="1">
        <v>2316.75</v>
      </c>
      <c r="E1667" s="1">
        <v>2326.95</v>
      </c>
      <c r="F1667" s="1">
        <v>1409482.0</v>
      </c>
      <c r="G1667" s="1">
        <f t="shared" si="1"/>
        <v>2328.6</v>
      </c>
      <c r="H1667" s="13">
        <f t="shared" si="2"/>
        <v>3282119785</v>
      </c>
      <c r="I1667" s="1">
        <f t="shared" si="7"/>
        <v>3664774232216</v>
      </c>
      <c r="J1667" s="1">
        <f t="shared" si="8"/>
        <v>2269847377</v>
      </c>
      <c r="K1667" s="15">
        <f t="shared" si="3"/>
        <v>1614.546541</v>
      </c>
      <c r="L1667" s="1" t="str">
        <f t="shared" si="4"/>
        <v>SELL</v>
      </c>
      <c r="M1667" s="1" t="str">
        <f t="shared" si="5"/>
        <v>HOLD</v>
      </c>
      <c r="N1667" s="1">
        <f t="shared" si="6"/>
        <v>1019.6</v>
      </c>
      <c r="O1667" s="1">
        <f t="shared" si="9"/>
        <v>0</v>
      </c>
    </row>
    <row r="1668" ht="14.25" customHeight="1">
      <c r="A1668" s="4">
        <v>43612.0</v>
      </c>
      <c r="B1668" s="1">
        <v>2336.7</v>
      </c>
      <c r="C1668" s="1">
        <v>2376.0</v>
      </c>
      <c r="D1668" s="1">
        <v>2320.0</v>
      </c>
      <c r="E1668" s="1">
        <v>2361.7</v>
      </c>
      <c r="F1668" s="1">
        <v>2179002.0</v>
      </c>
      <c r="G1668" s="1">
        <f t="shared" si="1"/>
        <v>2352.566667</v>
      </c>
      <c r="H1668" s="13">
        <f t="shared" si="2"/>
        <v>5126247472</v>
      </c>
      <c r="I1668" s="14">
        <f t="shared" si="7"/>
        <v>3669900479688</v>
      </c>
      <c r="J1668" s="1">
        <f t="shared" si="8"/>
        <v>2272026379</v>
      </c>
      <c r="K1668" s="15">
        <f t="shared" si="3"/>
        <v>1615.254345</v>
      </c>
      <c r="L1668" s="1" t="str">
        <f t="shared" si="4"/>
        <v>SELL</v>
      </c>
      <c r="M1668" s="1" t="str">
        <f t="shared" si="5"/>
        <v>HOLD</v>
      </c>
      <c r="N1668" s="1">
        <f t="shared" si="6"/>
        <v>1019.6</v>
      </c>
      <c r="O1668" s="1">
        <f t="shared" si="9"/>
        <v>0</v>
      </c>
    </row>
    <row r="1669" ht="14.25" customHeight="1">
      <c r="A1669" s="4">
        <v>43613.0</v>
      </c>
      <c r="B1669" s="1">
        <v>2365.0</v>
      </c>
      <c r="C1669" s="1">
        <v>2427.0</v>
      </c>
      <c r="D1669" s="1">
        <v>2350.0</v>
      </c>
      <c r="E1669" s="1">
        <v>2411.45</v>
      </c>
      <c r="F1669" s="1">
        <v>1401273.0</v>
      </c>
      <c r="G1669" s="1">
        <f t="shared" si="1"/>
        <v>2396.15</v>
      </c>
      <c r="H1669" s="13">
        <f t="shared" si="2"/>
        <v>3357660299</v>
      </c>
      <c r="I1669" s="1">
        <f t="shared" si="7"/>
        <v>3673258139987</v>
      </c>
      <c r="J1669" s="1">
        <f t="shared" si="8"/>
        <v>2273427652</v>
      </c>
      <c r="K1669" s="15">
        <f t="shared" si="3"/>
        <v>1615.735665</v>
      </c>
      <c r="L1669" s="1" t="str">
        <f t="shared" si="4"/>
        <v>SELL</v>
      </c>
      <c r="M1669" s="1" t="str">
        <f t="shared" si="5"/>
        <v>HOLD</v>
      </c>
      <c r="N1669" s="1">
        <f t="shared" si="6"/>
        <v>1019.6</v>
      </c>
      <c r="O1669" s="1">
        <f t="shared" si="9"/>
        <v>0</v>
      </c>
    </row>
    <row r="1670" ht="14.25" customHeight="1">
      <c r="A1670" s="4">
        <v>43614.0</v>
      </c>
      <c r="B1670" s="1">
        <v>2411.0</v>
      </c>
      <c r="C1670" s="1">
        <v>2416.9</v>
      </c>
      <c r="D1670" s="1">
        <v>2385.4</v>
      </c>
      <c r="E1670" s="1">
        <v>2406.5</v>
      </c>
      <c r="F1670" s="1">
        <v>592276.0</v>
      </c>
      <c r="G1670" s="1">
        <f t="shared" si="1"/>
        <v>2402.933333</v>
      </c>
      <c r="H1670" s="13">
        <f t="shared" si="2"/>
        <v>1423199743</v>
      </c>
      <c r="I1670" s="14">
        <f t="shared" si="7"/>
        <v>3674681339730</v>
      </c>
      <c r="J1670" s="1">
        <f t="shared" si="8"/>
        <v>2274019928</v>
      </c>
      <c r="K1670" s="15">
        <f t="shared" si="3"/>
        <v>1615.940694</v>
      </c>
      <c r="L1670" s="1" t="str">
        <f t="shared" si="4"/>
        <v>SELL</v>
      </c>
      <c r="M1670" s="1" t="str">
        <f t="shared" si="5"/>
        <v>HOLD</v>
      </c>
      <c r="N1670" s="1">
        <f t="shared" si="6"/>
        <v>1019.6</v>
      </c>
      <c r="O1670" s="1">
        <f t="shared" si="9"/>
        <v>0</v>
      </c>
    </row>
    <row r="1671" ht="14.25" customHeight="1">
      <c r="A1671" s="4">
        <v>43615.0</v>
      </c>
      <c r="B1671" s="1">
        <v>2407.7</v>
      </c>
      <c r="C1671" s="1">
        <v>2424.0</v>
      </c>
      <c r="D1671" s="1">
        <v>2400.7</v>
      </c>
      <c r="E1671" s="1">
        <v>2413.4</v>
      </c>
      <c r="F1671" s="1">
        <v>839010.0</v>
      </c>
      <c r="G1671" s="1">
        <f t="shared" si="1"/>
        <v>2412.7</v>
      </c>
      <c r="H1671" s="13">
        <f t="shared" si="2"/>
        <v>2024279427</v>
      </c>
      <c r="I1671" s="1">
        <f t="shared" si="7"/>
        <v>3676705619157</v>
      </c>
      <c r="J1671" s="1">
        <f t="shared" si="8"/>
        <v>2274858938</v>
      </c>
      <c r="K1671" s="15">
        <f t="shared" si="3"/>
        <v>1616.234553</v>
      </c>
      <c r="L1671" s="1" t="str">
        <f t="shared" si="4"/>
        <v>SELL</v>
      </c>
      <c r="M1671" s="1" t="str">
        <f t="shared" si="5"/>
        <v>HOLD</v>
      </c>
      <c r="N1671" s="1">
        <f t="shared" si="6"/>
        <v>1019.6</v>
      </c>
      <c r="O1671" s="1">
        <f t="shared" si="9"/>
        <v>0</v>
      </c>
    </row>
    <row r="1672" ht="14.25" customHeight="1">
      <c r="A1672" s="4">
        <v>43616.0</v>
      </c>
      <c r="B1672" s="1">
        <v>2425.25</v>
      </c>
      <c r="C1672" s="1">
        <v>2428.0</v>
      </c>
      <c r="D1672" s="1">
        <v>2371.1</v>
      </c>
      <c r="E1672" s="1">
        <v>2378.0</v>
      </c>
      <c r="F1672" s="1">
        <v>1428787.0</v>
      </c>
      <c r="G1672" s="1">
        <f t="shared" si="1"/>
        <v>2392.366667</v>
      </c>
      <c r="H1672" s="13">
        <f t="shared" si="2"/>
        <v>3418182393</v>
      </c>
      <c r="I1672" s="14">
        <f t="shared" si="7"/>
        <v>3680123801549</v>
      </c>
      <c r="J1672" s="1">
        <f t="shared" si="8"/>
        <v>2276287725</v>
      </c>
      <c r="K1672" s="15">
        <f t="shared" si="3"/>
        <v>1616.721718</v>
      </c>
      <c r="L1672" s="1" t="str">
        <f t="shared" si="4"/>
        <v>SELL</v>
      </c>
      <c r="M1672" s="1" t="str">
        <f t="shared" si="5"/>
        <v>HOLD</v>
      </c>
      <c r="N1672" s="1">
        <f t="shared" si="6"/>
        <v>1019.6</v>
      </c>
      <c r="O1672" s="1">
        <f t="shared" si="9"/>
        <v>0</v>
      </c>
    </row>
    <row r="1673" ht="14.25" customHeight="1">
      <c r="A1673" s="4">
        <v>43619.0</v>
      </c>
      <c r="B1673" s="1">
        <v>2382.0</v>
      </c>
      <c r="C1673" s="1">
        <v>2403.85</v>
      </c>
      <c r="D1673" s="1">
        <v>2371.15</v>
      </c>
      <c r="E1673" s="1">
        <v>2398.1</v>
      </c>
      <c r="F1673" s="1">
        <v>900363.0</v>
      </c>
      <c r="G1673" s="1">
        <f t="shared" si="1"/>
        <v>2391.033333</v>
      </c>
      <c r="H1673" s="13">
        <f t="shared" si="2"/>
        <v>2152797945</v>
      </c>
      <c r="I1673" s="1">
        <f t="shared" si="7"/>
        <v>3682276599494</v>
      </c>
      <c r="J1673" s="1">
        <f t="shared" si="8"/>
        <v>2277188088</v>
      </c>
      <c r="K1673" s="15">
        <f t="shared" si="3"/>
        <v>1617.027868</v>
      </c>
      <c r="L1673" s="1" t="str">
        <f t="shared" si="4"/>
        <v>SELL</v>
      </c>
      <c r="M1673" s="1" t="str">
        <f t="shared" si="5"/>
        <v>HOLD</v>
      </c>
      <c r="N1673" s="1">
        <f t="shared" si="6"/>
        <v>1019.6</v>
      </c>
      <c r="O1673" s="1">
        <f t="shared" si="9"/>
        <v>0</v>
      </c>
    </row>
    <row r="1674" ht="14.25" customHeight="1">
      <c r="A1674" s="4">
        <v>43620.0</v>
      </c>
      <c r="B1674" s="1">
        <v>2401.1</v>
      </c>
      <c r="C1674" s="1">
        <v>2419.1</v>
      </c>
      <c r="D1674" s="1">
        <v>2395.0</v>
      </c>
      <c r="E1674" s="1">
        <v>2401.1</v>
      </c>
      <c r="F1674" s="1">
        <v>876738.0</v>
      </c>
      <c r="G1674" s="1">
        <f t="shared" si="1"/>
        <v>2405.066667</v>
      </c>
      <c r="H1674" s="13">
        <f t="shared" si="2"/>
        <v>2108613339</v>
      </c>
      <c r="I1674" s="14">
        <f t="shared" si="7"/>
        <v>3684385212834</v>
      </c>
      <c r="J1674" s="1">
        <f t="shared" si="8"/>
        <v>2278064826</v>
      </c>
      <c r="K1674" s="15">
        <f t="shared" si="3"/>
        <v>1617.331154</v>
      </c>
      <c r="L1674" s="1" t="str">
        <f t="shared" si="4"/>
        <v>SELL</v>
      </c>
      <c r="M1674" s="1" t="str">
        <f t="shared" si="5"/>
        <v>HOLD</v>
      </c>
      <c r="N1674" s="1">
        <f t="shared" si="6"/>
        <v>1019.6</v>
      </c>
      <c r="O1674" s="1">
        <f t="shared" si="9"/>
        <v>0</v>
      </c>
    </row>
    <row r="1675" ht="14.25" customHeight="1">
      <c r="A1675" s="4">
        <v>43621.0</v>
      </c>
      <c r="B1675" s="1">
        <v>2401.1</v>
      </c>
      <c r="C1675" s="1">
        <v>2448.0</v>
      </c>
      <c r="D1675" s="1">
        <v>2401.1</v>
      </c>
      <c r="E1675" s="1">
        <v>2436.1</v>
      </c>
      <c r="F1675" s="1">
        <v>1019396.0</v>
      </c>
      <c r="G1675" s="1">
        <f t="shared" si="1"/>
        <v>2428.4</v>
      </c>
      <c r="H1675" s="13">
        <f t="shared" si="2"/>
        <v>2475501246</v>
      </c>
      <c r="I1675" s="1">
        <f t="shared" si="7"/>
        <v>3686860714080</v>
      </c>
      <c r="J1675" s="1">
        <f t="shared" si="8"/>
        <v>2279084222</v>
      </c>
      <c r="K1675" s="15">
        <f t="shared" si="3"/>
        <v>1617.693931</v>
      </c>
      <c r="L1675" s="1" t="str">
        <f t="shared" si="4"/>
        <v>SELL</v>
      </c>
      <c r="M1675" s="1" t="str">
        <f t="shared" si="5"/>
        <v>HOLD</v>
      </c>
      <c r="N1675" s="1">
        <f t="shared" si="6"/>
        <v>1019.6</v>
      </c>
      <c r="O1675" s="1">
        <f t="shared" si="9"/>
        <v>0</v>
      </c>
    </row>
    <row r="1676" ht="14.25" customHeight="1">
      <c r="A1676" s="4">
        <v>43622.0</v>
      </c>
      <c r="B1676" s="1">
        <v>2431.0</v>
      </c>
      <c r="C1676" s="1">
        <v>2437.5</v>
      </c>
      <c r="D1676" s="1">
        <v>2415.2</v>
      </c>
      <c r="E1676" s="1">
        <v>2423.05</v>
      </c>
      <c r="F1676" s="1">
        <v>865664.0</v>
      </c>
      <c r="G1676" s="1">
        <f t="shared" si="1"/>
        <v>2425.25</v>
      </c>
      <c r="H1676" s="13">
        <f t="shared" si="2"/>
        <v>2099451616</v>
      </c>
      <c r="I1676" s="14">
        <f t="shared" si="7"/>
        <v>3688960165696</v>
      </c>
      <c r="J1676" s="1">
        <f t="shared" si="8"/>
        <v>2279949886</v>
      </c>
      <c r="K1676" s="15">
        <f t="shared" si="3"/>
        <v>1618.000548</v>
      </c>
      <c r="L1676" s="1" t="str">
        <f t="shared" si="4"/>
        <v>SELL</v>
      </c>
      <c r="M1676" s="1" t="str">
        <f t="shared" si="5"/>
        <v>HOLD</v>
      </c>
      <c r="N1676" s="1">
        <f t="shared" si="6"/>
        <v>1019.6</v>
      </c>
      <c r="O1676" s="1">
        <f t="shared" si="9"/>
        <v>0</v>
      </c>
    </row>
    <row r="1677" ht="14.25" customHeight="1">
      <c r="A1677" s="4">
        <v>43623.0</v>
      </c>
      <c r="B1677" s="1">
        <v>2435.0</v>
      </c>
      <c r="C1677" s="1">
        <v>2456.5</v>
      </c>
      <c r="D1677" s="1">
        <v>2419.6</v>
      </c>
      <c r="E1677" s="1">
        <v>2437.8</v>
      </c>
      <c r="F1677" s="1">
        <v>1801979.0</v>
      </c>
      <c r="G1677" s="1">
        <f t="shared" si="1"/>
        <v>2437.966667</v>
      </c>
      <c r="H1677" s="13">
        <f t="shared" si="2"/>
        <v>4393164736</v>
      </c>
      <c r="I1677" s="1">
        <f t="shared" si="7"/>
        <v>3693353330432</v>
      </c>
      <c r="J1677" s="1">
        <f t="shared" si="8"/>
        <v>2281751865</v>
      </c>
      <c r="K1677" s="15">
        <f t="shared" si="3"/>
        <v>1618.648104</v>
      </c>
      <c r="L1677" s="1" t="str">
        <f t="shared" si="4"/>
        <v>SELL</v>
      </c>
      <c r="M1677" s="1" t="str">
        <f t="shared" si="5"/>
        <v>HOLD</v>
      </c>
      <c r="N1677" s="1">
        <f t="shared" si="6"/>
        <v>1019.6</v>
      </c>
      <c r="O1677" s="1">
        <f t="shared" si="9"/>
        <v>0</v>
      </c>
    </row>
    <row r="1678" ht="14.25" customHeight="1">
      <c r="A1678" s="4">
        <v>43626.0</v>
      </c>
      <c r="B1678" s="1">
        <v>2437.05</v>
      </c>
      <c r="C1678" s="1">
        <v>2449.8</v>
      </c>
      <c r="D1678" s="1">
        <v>2423.1</v>
      </c>
      <c r="E1678" s="1">
        <v>2430.8</v>
      </c>
      <c r="F1678" s="1">
        <v>1087682.0</v>
      </c>
      <c r="G1678" s="1">
        <f t="shared" si="1"/>
        <v>2434.566667</v>
      </c>
      <c r="H1678" s="13">
        <f t="shared" si="2"/>
        <v>2648034341</v>
      </c>
      <c r="I1678" s="14">
        <f t="shared" si="7"/>
        <v>3696001364773</v>
      </c>
      <c r="J1678" s="1">
        <f t="shared" si="8"/>
        <v>2282839547</v>
      </c>
      <c r="K1678" s="15">
        <f t="shared" si="3"/>
        <v>1619.036857</v>
      </c>
      <c r="L1678" s="1" t="str">
        <f t="shared" si="4"/>
        <v>SELL</v>
      </c>
      <c r="M1678" s="1" t="str">
        <f t="shared" si="5"/>
        <v>HOLD</v>
      </c>
      <c r="N1678" s="1">
        <f t="shared" si="6"/>
        <v>1019.6</v>
      </c>
      <c r="O1678" s="1">
        <f t="shared" si="9"/>
        <v>0</v>
      </c>
    </row>
    <row r="1679" ht="14.25" customHeight="1">
      <c r="A1679" s="4">
        <v>43627.0</v>
      </c>
      <c r="B1679" s="1">
        <v>2450.0</v>
      </c>
      <c r="C1679" s="1">
        <v>2457.65</v>
      </c>
      <c r="D1679" s="1">
        <v>2401.1</v>
      </c>
      <c r="E1679" s="1">
        <v>2411.7</v>
      </c>
      <c r="F1679" s="1">
        <v>909440.0</v>
      </c>
      <c r="G1679" s="1">
        <f t="shared" si="1"/>
        <v>2423.483333</v>
      </c>
      <c r="H1679" s="13">
        <f t="shared" si="2"/>
        <v>2204012683</v>
      </c>
      <c r="I1679" s="1">
        <f t="shared" si="7"/>
        <v>3698205377456</v>
      </c>
      <c r="J1679" s="1">
        <f t="shared" si="8"/>
        <v>2283748987</v>
      </c>
      <c r="K1679" s="15">
        <f t="shared" si="3"/>
        <v>1619.357205</v>
      </c>
      <c r="L1679" s="1" t="str">
        <f t="shared" si="4"/>
        <v>SELL</v>
      </c>
      <c r="M1679" s="1" t="str">
        <f t="shared" si="5"/>
        <v>HOLD</v>
      </c>
      <c r="N1679" s="1">
        <f t="shared" si="6"/>
        <v>1019.6</v>
      </c>
      <c r="O1679" s="1">
        <f t="shared" si="9"/>
        <v>0</v>
      </c>
    </row>
    <row r="1680" ht="14.25" customHeight="1">
      <c r="A1680" s="4">
        <v>43628.0</v>
      </c>
      <c r="B1680" s="1">
        <v>2420.0</v>
      </c>
      <c r="C1680" s="1">
        <v>2425.05</v>
      </c>
      <c r="D1680" s="1">
        <v>2398.0</v>
      </c>
      <c r="E1680" s="1">
        <v>2405.15</v>
      </c>
      <c r="F1680" s="1">
        <v>890359.0</v>
      </c>
      <c r="G1680" s="1">
        <f t="shared" si="1"/>
        <v>2409.4</v>
      </c>
      <c r="H1680" s="13">
        <f t="shared" si="2"/>
        <v>2145230975</v>
      </c>
      <c r="I1680" s="14">
        <f t="shared" si="7"/>
        <v>3700350608430</v>
      </c>
      <c r="J1680" s="1">
        <f t="shared" si="8"/>
        <v>2284639346</v>
      </c>
      <c r="K1680" s="15">
        <f t="shared" si="3"/>
        <v>1619.665097</v>
      </c>
      <c r="L1680" s="1" t="str">
        <f t="shared" si="4"/>
        <v>SELL</v>
      </c>
      <c r="M1680" s="1" t="str">
        <f t="shared" si="5"/>
        <v>HOLD</v>
      </c>
      <c r="N1680" s="1">
        <f t="shared" si="6"/>
        <v>1019.6</v>
      </c>
      <c r="O1680" s="1">
        <f t="shared" si="9"/>
        <v>0</v>
      </c>
    </row>
    <row r="1681" ht="14.25" customHeight="1">
      <c r="A1681" s="4">
        <v>43629.0</v>
      </c>
      <c r="B1681" s="1">
        <v>2408.0</v>
      </c>
      <c r="C1681" s="1">
        <v>2415.4</v>
      </c>
      <c r="D1681" s="1">
        <v>2376.1</v>
      </c>
      <c r="E1681" s="1">
        <v>2386.35</v>
      </c>
      <c r="F1681" s="1">
        <v>588177.0</v>
      </c>
      <c r="G1681" s="1">
        <f t="shared" si="1"/>
        <v>2392.616667</v>
      </c>
      <c r="H1681" s="13">
        <f t="shared" si="2"/>
        <v>1407282093</v>
      </c>
      <c r="I1681" s="1">
        <f t="shared" si="7"/>
        <v>3701757890524</v>
      </c>
      <c r="J1681" s="1">
        <f t="shared" si="8"/>
        <v>2285227523</v>
      </c>
      <c r="K1681" s="15">
        <f t="shared" si="3"/>
        <v>1619.864041</v>
      </c>
      <c r="L1681" s="1" t="str">
        <f t="shared" si="4"/>
        <v>SELL</v>
      </c>
      <c r="M1681" s="1" t="str">
        <f t="shared" si="5"/>
        <v>HOLD</v>
      </c>
      <c r="N1681" s="1">
        <f t="shared" si="6"/>
        <v>1019.6</v>
      </c>
      <c r="O1681" s="1">
        <f t="shared" si="9"/>
        <v>0</v>
      </c>
    </row>
    <row r="1682" ht="14.25" customHeight="1">
      <c r="A1682" s="4">
        <v>43630.0</v>
      </c>
      <c r="B1682" s="1">
        <v>2395.0</v>
      </c>
      <c r="C1682" s="1">
        <v>2402.4</v>
      </c>
      <c r="D1682" s="1">
        <v>2372.75</v>
      </c>
      <c r="E1682" s="1">
        <v>2388.75</v>
      </c>
      <c r="F1682" s="1">
        <v>1133786.0</v>
      </c>
      <c r="G1682" s="1">
        <f t="shared" si="1"/>
        <v>2387.966667</v>
      </c>
      <c r="H1682" s="13">
        <f t="shared" si="2"/>
        <v>2707443175</v>
      </c>
      <c r="I1682" s="14">
        <f t="shared" si="7"/>
        <v>3704465333699</v>
      </c>
      <c r="J1682" s="1">
        <f t="shared" si="8"/>
        <v>2286361309</v>
      </c>
      <c r="K1682" s="15">
        <f t="shared" si="3"/>
        <v>1620.244936</v>
      </c>
      <c r="L1682" s="1" t="str">
        <f t="shared" si="4"/>
        <v>SELL</v>
      </c>
      <c r="M1682" s="1" t="str">
        <f t="shared" si="5"/>
        <v>HOLD</v>
      </c>
      <c r="N1682" s="1">
        <f t="shared" si="6"/>
        <v>1019.6</v>
      </c>
      <c r="O1682" s="1">
        <f t="shared" si="9"/>
        <v>0</v>
      </c>
    </row>
    <row r="1683" ht="14.25" customHeight="1">
      <c r="A1683" s="4">
        <v>43633.0</v>
      </c>
      <c r="B1683" s="1">
        <v>2388.0</v>
      </c>
      <c r="C1683" s="1">
        <v>2388.0</v>
      </c>
      <c r="D1683" s="1">
        <v>2358.2</v>
      </c>
      <c r="E1683" s="1">
        <v>2367.8</v>
      </c>
      <c r="F1683" s="1">
        <v>908256.0</v>
      </c>
      <c r="G1683" s="1">
        <f t="shared" si="1"/>
        <v>2371.333333</v>
      </c>
      <c r="H1683" s="13">
        <f t="shared" si="2"/>
        <v>2153777728</v>
      </c>
      <c r="I1683" s="1">
        <f t="shared" si="7"/>
        <v>3706619111427</v>
      </c>
      <c r="J1683" s="1">
        <f t="shared" si="8"/>
        <v>2287269565</v>
      </c>
      <c r="K1683" s="15">
        <f t="shared" si="3"/>
        <v>1620.543187</v>
      </c>
      <c r="L1683" s="1" t="str">
        <f t="shared" si="4"/>
        <v>SELL</v>
      </c>
      <c r="M1683" s="1" t="str">
        <f t="shared" si="5"/>
        <v>HOLD</v>
      </c>
      <c r="N1683" s="1">
        <f t="shared" si="6"/>
        <v>1019.6</v>
      </c>
      <c r="O1683" s="1">
        <f t="shared" si="9"/>
        <v>0</v>
      </c>
    </row>
    <row r="1684" ht="14.25" customHeight="1">
      <c r="A1684" s="4">
        <v>43634.0</v>
      </c>
      <c r="B1684" s="1">
        <v>2369.9</v>
      </c>
      <c r="C1684" s="1">
        <v>2386.9</v>
      </c>
      <c r="D1684" s="1">
        <v>2355.05</v>
      </c>
      <c r="E1684" s="1">
        <v>2380.3</v>
      </c>
      <c r="F1684" s="1">
        <v>601071.0</v>
      </c>
      <c r="G1684" s="1">
        <f t="shared" si="1"/>
        <v>2374.083333</v>
      </c>
      <c r="H1684" s="13">
        <f t="shared" si="2"/>
        <v>1426992643</v>
      </c>
      <c r="I1684" s="14">
        <f t="shared" si="7"/>
        <v>3708046104070</v>
      </c>
      <c r="J1684" s="1">
        <f t="shared" si="8"/>
        <v>2287870636</v>
      </c>
      <c r="K1684" s="15">
        <f t="shared" si="3"/>
        <v>1620.741158</v>
      </c>
      <c r="L1684" s="1" t="str">
        <f t="shared" si="4"/>
        <v>SELL</v>
      </c>
      <c r="M1684" s="1" t="str">
        <f t="shared" si="5"/>
        <v>HOLD</v>
      </c>
      <c r="N1684" s="1">
        <f t="shared" si="6"/>
        <v>1019.6</v>
      </c>
      <c r="O1684" s="1">
        <f t="shared" si="9"/>
        <v>0</v>
      </c>
    </row>
    <row r="1685" ht="14.25" customHeight="1">
      <c r="A1685" s="4">
        <v>43635.0</v>
      </c>
      <c r="B1685" s="1">
        <v>2363.3</v>
      </c>
      <c r="C1685" s="1">
        <v>2369.9</v>
      </c>
      <c r="D1685" s="1">
        <v>2320.9</v>
      </c>
      <c r="E1685" s="1">
        <v>2328.9</v>
      </c>
      <c r="F1685" s="1">
        <v>2586667.0</v>
      </c>
      <c r="G1685" s="1">
        <f t="shared" si="1"/>
        <v>2339.9</v>
      </c>
      <c r="H1685" s="13">
        <f t="shared" si="2"/>
        <v>6052542113</v>
      </c>
      <c r="I1685" s="1">
        <f t="shared" si="7"/>
        <v>3714098646183</v>
      </c>
      <c r="J1685" s="1">
        <f t="shared" si="8"/>
        <v>2290457303</v>
      </c>
      <c r="K1685" s="15">
        <f t="shared" si="3"/>
        <v>1621.553321</v>
      </c>
      <c r="L1685" s="1" t="str">
        <f t="shared" si="4"/>
        <v>SELL</v>
      </c>
      <c r="M1685" s="1" t="str">
        <f t="shared" si="5"/>
        <v>HOLD</v>
      </c>
      <c r="N1685" s="1">
        <f t="shared" si="6"/>
        <v>1019.6</v>
      </c>
      <c r="O1685" s="1">
        <f t="shared" si="9"/>
        <v>0</v>
      </c>
    </row>
    <row r="1686" ht="14.25" customHeight="1">
      <c r="A1686" s="4">
        <v>43636.0</v>
      </c>
      <c r="B1686" s="1">
        <v>2315.0</v>
      </c>
      <c r="C1686" s="1">
        <v>2387.0</v>
      </c>
      <c r="D1686" s="1">
        <v>2291.0</v>
      </c>
      <c r="E1686" s="1">
        <v>2366.2</v>
      </c>
      <c r="F1686" s="1">
        <v>3870607.0</v>
      </c>
      <c r="G1686" s="1">
        <f t="shared" si="1"/>
        <v>2348.066667</v>
      </c>
      <c r="H1686" s="13">
        <f t="shared" si="2"/>
        <v>9088443276</v>
      </c>
      <c r="I1686" s="14">
        <f t="shared" si="7"/>
        <v>3723187089460</v>
      </c>
      <c r="J1686" s="1">
        <f t="shared" si="8"/>
        <v>2294327910</v>
      </c>
      <c r="K1686" s="15">
        <f t="shared" si="3"/>
        <v>1622.778973</v>
      </c>
      <c r="L1686" s="1" t="str">
        <f t="shared" si="4"/>
        <v>SELL</v>
      </c>
      <c r="M1686" s="1" t="str">
        <f t="shared" si="5"/>
        <v>HOLD</v>
      </c>
      <c r="N1686" s="1">
        <f t="shared" si="6"/>
        <v>1019.6</v>
      </c>
      <c r="O1686" s="1">
        <f t="shared" si="9"/>
        <v>0</v>
      </c>
    </row>
    <row r="1687" ht="14.25" customHeight="1">
      <c r="A1687" s="4">
        <v>43637.0</v>
      </c>
      <c r="B1687" s="1">
        <v>2368.9</v>
      </c>
      <c r="C1687" s="1">
        <v>2375.8</v>
      </c>
      <c r="D1687" s="1">
        <v>2344.4</v>
      </c>
      <c r="E1687" s="1">
        <v>2362.45</v>
      </c>
      <c r="F1687" s="1">
        <v>1364173.0</v>
      </c>
      <c r="G1687" s="1">
        <f t="shared" si="1"/>
        <v>2360.883333</v>
      </c>
      <c r="H1687" s="13">
        <f t="shared" si="2"/>
        <v>3220653299</v>
      </c>
      <c r="I1687" s="1">
        <f t="shared" si="7"/>
        <v>3726407742759</v>
      </c>
      <c r="J1687" s="1">
        <f t="shared" si="8"/>
        <v>2295692083</v>
      </c>
      <c r="K1687" s="15">
        <f t="shared" si="3"/>
        <v>1623.217578</v>
      </c>
      <c r="L1687" s="1" t="str">
        <f t="shared" si="4"/>
        <v>SELL</v>
      </c>
      <c r="M1687" s="1" t="str">
        <f t="shared" si="5"/>
        <v>HOLD</v>
      </c>
      <c r="N1687" s="1">
        <f t="shared" si="6"/>
        <v>1019.6</v>
      </c>
      <c r="O1687" s="1">
        <f t="shared" si="9"/>
        <v>0</v>
      </c>
    </row>
    <row r="1688" ht="14.25" customHeight="1">
      <c r="A1688" s="4">
        <v>43640.0</v>
      </c>
      <c r="B1688" s="1">
        <v>2376.0</v>
      </c>
      <c r="C1688" s="1">
        <v>2415.7</v>
      </c>
      <c r="D1688" s="1">
        <v>2354.8</v>
      </c>
      <c r="E1688" s="1">
        <v>2400.2</v>
      </c>
      <c r="F1688" s="1">
        <v>1064316.0</v>
      </c>
      <c r="G1688" s="1">
        <f t="shared" si="1"/>
        <v>2390.233333</v>
      </c>
      <c r="H1688" s="13">
        <f t="shared" si="2"/>
        <v>2543963580</v>
      </c>
      <c r="I1688" s="14">
        <f t="shared" si="7"/>
        <v>3728951706340</v>
      </c>
      <c r="J1688" s="1">
        <f t="shared" si="8"/>
        <v>2296756399</v>
      </c>
      <c r="K1688" s="15">
        <f t="shared" si="3"/>
        <v>1623.573013</v>
      </c>
      <c r="L1688" s="1" t="str">
        <f t="shared" si="4"/>
        <v>SELL</v>
      </c>
      <c r="M1688" s="1" t="str">
        <f t="shared" si="5"/>
        <v>HOLD</v>
      </c>
      <c r="N1688" s="1">
        <f t="shared" si="6"/>
        <v>1019.6</v>
      </c>
      <c r="O1688" s="1">
        <f t="shared" si="9"/>
        <v>0</v>
      </c>
    </row>
    <row r="1689" ht="14.25" customHeight="1">
      <c r="A1689" s="4">
        <v>43641.0</v>
      </c>
      <c r="B1689" s="1">
        <v>2401.0</v>
      </c>
      <c r="C1689" s="1">
        <v>2410.0</v>
      </c>
      <c r="D1689" s="1">
        <v>2370.3</v>
      </c>
      <c r="E1689" s="1">
        <v>2395.1</v>
      </c>
      <c r="F1689" s="1">
        <v>992529.0</v>
      </c>
      <c r="G1689" s="1">
        <f t="shared" si="1"/>
        <v>2391.8</v>
      </c>
      <c r="H1689" s="13">
        <f t="shared" si="2"/>
        <v>2373930862</v>
      </c>
      <c r="I1689" s="1">
        <f t="shared" si="7"/>
        <v>3731325637202</v>
      </c>
      <c r="J1689" s="1">
        <f t="shared" si="8"/>
        <v>2297748928</v>
      </c>
      <c r="K1689" s="15">
        <f t="shared" si="3"/>
        <v>1623.904854</v>
      </c>
      <c r="L1689" s="1" t="str">
        <f t="shared" si="4"/>
        <v>SELL</v>
      </c>
      <c r="M1689" s="1" t="str">
        <f t="shared" si="5"/>
        <v>HOLD</v>
      </c>
      <c r="N1689" s="1">
        <f t="shared" si="6"/>
        <v>1019.6</v>
      </c>
      <c r="O1689" s="1">
        <f t="shared" si="9"/>
        <v>0</v>
      </c>
    </row>
    <row r="1690" ht="14.25" customHeight="1">
      <c r="A1690" s="4">
        <v>43642.0</v>
      </c>
      <c r="B1690" s="1">
        <v>2396.9</v>
      </c>
      <c r="C1690" s="1">
        <v>2409.35</v>
      </c>
      <c r="D1690" s="1">
        <v>2386.0</v>
      </c>
      <c r="E1690" s="1">
        <v>2401.15</v>
      </c>
      <c r="F1690" s="1">
        <v>632927.0</v>
      </c>
      <c r="G1690" s="1">
        <f t="shared" si="1"/>
        <v>2398.833333</v>
      </c>
      <c r="H1690" s="13">
        <f t="shared" si="2"/>
        <v>1518286385</v>
      </c>
      <c r="I1690" s="14">
        <f t="shared" si="7"/>
        <v>3732843923587</v>
      </c>
      <c r="J1690" s="1">
        <f t="shared" si="8"/>
        <v>2298381855</v>
      </c>
      <c r="K1690" s="15">
        <f t="shared" si="3"/>
        <v>1624.118253</v>
      </c>
      <c r="L1690" s="1" t="str">
        <f t="shared" si="4"/>
        <v>SELL</v>
      </c>
      <c r="M1690" s="1" t="str">
        <f t="shared" si="5"/>
        <v>HOLD</v>
      </c>
      <c r="N1690" s="1">
        <f t="shared" si="6"/>
        <v>1019.6</v>
      </c>
      <c r="O1690" s="1">
        <f t="shared" si="9"/>
        <v>0</v>
      </c>
    </row>
    <row r="1691" ht="14.25" customHeight="1">
      <c r="A1691" s="4">
        <v>43643.0</v>
      </c>
      <c r="B1691" s="1">
        <v>2400.0</v>
      </c>
      <c r="C1691" s="1">
        <v>2431.9</v>
      </c>
      <c r="D1691" s="1">
        <v>2398.25</v>
      </c>
      <c r="E1691" s="1">
        <v>2428.65</v>
      </c>
      <c r="F1691" s="1">
        <v>629830.0</v>
      </c>
      <c r="G1691" s="1">
        <f t="shared" si="1"/>
        <v>2419.6</v>
      </c>
      <c r="H1691" s="13">
        <f t="shared" si="2"/>
        <v>1523936668</v>
      </c>
      <c r="I1691" s="1">
        <f t="shared" si="7"/>
        <v>3734367860255</v>
      </c>
      <c r="J1691" s="1">
        <f t="shared" si="8"/>
        <v>2299011685</v>
      </c>
      <c r="K1691" s="15">
        <f t="shared" si="3"/>
        <v>1624.336181</v>
      </c>
      <c r="L1691" s="1" t="str">
        <f t="shared" si="4"/>
        <v>SELL</v>
      </c>
      <c r="M1691" s="1" t="str">
        <f t="shared" si="5"/>
        <v>HOLD</v>
      </c>
      <c r="N1691" s="1">
        <f t="shared" si="6"/>
        <v>1019.6</v>
      </c>
      <c r="O1691" s="1">
        <f t="shared" si="9"/>
        <v>0</v>
      </c>
    </row>
    <row r="1692" ht="14.25" customHeight="1">
      <c r="A1692" s="4">
        <v>43644.0</v>
      </c>
      <c r="B1692" s="1">
        <v>2428.2</v>
      </c>
      <c r="C1692" s="1">
        <v>2434.9</v>
      </c>
      <c r="D1692" s="1">
        <v>2402.55</v>
      </c>
      <c r="E1692" s="1">
        <v>2427.7</v>
      </c>
      <c r="F1692" s="1">
        <v>626595.0</v>
      </c>
      <c r="G1692" s="1">
        <f t="shared" si="1"/>
        <v>2421.716667</v>
      </c>
      <c r="H1692" s="13">
        <f t="shared" si="2"/>
        <v>1517435555</v>
      </c>
      <c r="I1692" s="14">
        <f t="shared" si="7"/>
        <v>3735885295810</v>
      </c>
      <c r="J1692" s="1">
        <f t="shared" si="8"/>
        <v>2299638280</v>
      </c>
      <c r="K1692" s="15">
        <f t="shared" si="3"/>
        <v>1624.553448</v>
      </c>
      <c r="L1692" s="1" t="str">
        <f t="shared" si="4"/>
        <v>SELL</v>
      </c>
      <c r="M1692" s="1" t="str">
        <f t="shared" si="5"/>
        <v>HOLD</v>
      </c>
      <c r="N1692" s="1">
        <f t="shared" si="6"/>
        <v>1019.6</v>
      </c>
      <c r="O1692" s="1">
        <f t="shared" si="9"/>
        <v>0</v>
      </c>
    </row>
    <row r="1693" ht="14.25" customHeight="1">
      <c r="A1693" s="4">
        <v>43647.0</v>
      </c>
      <c r="B1693" s="1">
        <v>2405.0</v>
      </c>
      <c r="C1693" s="1">
        <v>2414.6</v>
      </c>
      <c r="D1693" s="1">
        <v>2381.0</v>
      </c>
      <c r="E1693" s="1">
        <v>2398.45</v>
      </c>
      <c r="F1693" s="1">
        <v>886233.0</v>
      </c>
      <c r="G1693" s="1">
        <f t="shared" si="1"/>
        <v>2398.016667</v>
      </c>
      <c r="H1693" s="13">
        <f t="shared" si="2"/>
        <v>2125201505</v>
      </c>
      <c r="I1693" s="1">
        <f t="shared" si="7"/>
        <v>3738010497314</v>
      </c>
      <c r="J1693" s="1">
        <f t="shared" si="8"/>
        <v>2300524513</v>
      </c>
      <c r="K1693" s="15">
        <f t="shared" si="3"/>
        <v>1624.851409</v>
      </c>
      <c r="L1693" s="1" t="str">
        <f t="shared" si="4"/>
        <v>SELL</v>
      </c>
      <c r="M1693" s="1" t="str">
        <f t="shared" si="5"/>
        <v>HOLD</v>
      </c>
      <c r="N1693" s="1">
        <f t="shared" si="6"/>
        <v>1019.6</v>
      </c>
      <c r="O1693" s="1">
        <f t="shared" si="9"/>
        <v>0</v>
      </c>
    </row>
    <row r="1694" ht="14.25" customHeight="1">
      <c r="A1694" s="4">
        <v>43648.0</v>
      </c>
      <c r="B1694" s="1">
        <v>2398.6</v>
      </c>
      <c r="C1694" s="1">
        <v>2402.75</v>
      </c>
      <c r="D1694" s="1">
        <v>2372.5</v>
      </c>
      <c r="E1694" s="1">
        <v>2396.25</v>
      </c>
      <c r="F1694" s="1">
        <v>718565.0</v>
      </c>
      <c r="G1694" s="1">
        <f t="shared" si="1"/>
        <v>2390.5</v>
      </c>
      <c r="H1694" s="13">
        <f t="shared" si="2"/>
        <v>1717729633</v>
      </c>
      <c r="I1694" s="14">
        <f t="shared" si="7"/>
        <v>3739728226947</v>
      </c>
      <c r="J1694" s="1">
        <f t="shared" si="8"/>
        <v>2301243078</v>
      </c>
      <c r="K1694" s="15">
        <f t="shared" si="3"/>
        <v>1625.090484</v>
      </c>
      <c r="L1694" s="1" t="str">
        <f t="shared" si="4"/>
        <v>SELL</v>
      </c>
      <c r="M1694" s="1" t="str">
        <f t="shared" si="5"/>
        <v>HOLD</v>
      </c>
      <c r="N1694" s="1">
        <f t="shared" si="6"/>
        <v>1019.6</v>
      </c>
      <c r="O1694" s="1">
        <f t="shared" si="9"/>
        <v>0</v>
      </c>
    </row>
    <row r="1695" ht="14.25" customHeight="1">
      <c r="A1695" s="4">
        <v>43649.0</v>
      </c>
      <c r="B1695" s="1">
        <v>2379.7</v>
      </c>
      <c r="C1695" s="1">
        <v>2429.5</v>
      </c>
      <c r="D1695" s="1">
        <v>2365.5</v>
      </c>
      <c r="E1695" s="1">
        <v>2418.1</v>
      </c>
      <c r="F1695" s="1">
        <v>1470801.0</v>
      </c>
      <c r="G1695" s="1">
        <f t="shared" si="1"/>
        <v>2404.366667</v>
      </c>
      <c r="H1695" s="13">
        <f t="shared" si="2"/>
        <v>3536344898</v>
      </c>
      <c r="I1695" s="1">
        <f t="shared" si="7"/>
        <v>3743264571844</v>
      </c>
      <c r="J1695" s="1">
        <f t="shared" si="8"/>
        <v>2302713879</v>
      </c>
      <c r="K1695" s="15">
        <f t="shared" si="3"/>
        <v>1625.588227</v>
      </c>
      <c r="L1695" s="1" t="str">
        <f t="shared" si="4"/>
        <v>SELL</v>
      </c>
      <c r="M1695" s="1" t="str">
        <f t="shared" si="5"/>
        <v>HOLD</v>
      </c>
      <c r="N1695" s="1">
        <f t="shared" si="6"/>
        <v>1019.6</v>
      </c>
      <c r="O1695" s="1">
        <f t="shared" si="9"/>
        <v>0</v>
      </c>
    </row>
    <row r="1696" ht="14.25" customHeight="1">
      <c r="A1696" s="4">
        <v>43650.0</v>
      </c>
      <c r="B1696" s="1">
        <v>2410.0</v>
      </c>
      <c r="C1696" s="1">
        <v>2415.1</v>
      </c>
      <c r="D1696" s="1">
        <v>2388.0</v>
      </c>
      <c r="E1696" s="1">
        <v>2398.7</v>
      </c>
      <c r="F1696" s="1">
        <v>876051.0</v>
      </c>
      <c r="G1696" s="1">
        <f t="shared" si="1"/>
        <v>2400.6</v>
      </c>
      <c r="H1696" s="13">
        <f t="shared" si="2"/>
        <v>2103048031</v>
      </c>
      <c r="I1696" s="14">
        <f t="shared" si="7"/>
        <v>3745367619875</v>
      </c>
      <c r="J1696" s="1">
        <f t="shared" si="8"/>
        <v>2303589930</v>
      </c>
      <c r="K1696" s="15">
        <f t="shared" si="3"/>
        <v>1625.882963</v>
      </c>
      <c r="L1696" s="1" t="str">
        <f t="shared" si="4"/>
        <v>SELL</v>
      </c>
      <c r="M1696" s="1" t="str">
        <f t="shared" si="5"/>
        <v>HOLD</v>
      </c>
      <c r="N1696" s="1">
        <f t="shared" si="6"/>
        <v>1019.6</v>
      </c>
      <c r="O1696" s="1">
        <f t="shared" si="9"/>
        <v>0</v>
      </c>
    </row>
    <row r="1697" ht="14.25" customHeight="1">
      <c r="A1697" s="4">
        <v>43651.0</v>
      </c>
      <c r="B1697" s="1">
        <v>2398.7</v>
      </c>
      <c r="C1697" s="1">
        <v>2408.95</v>
      </c>
      <c r="D1697" s="1">
        <v>2382.0</v>
      </c>
      <c r="E1697" s="1">
        <v>2391.05</v>
      </c>
      <c r="F1697" s="1">
        <v>42676.0</v>
      </c>
      <c r="G1697" s="1">
        <f t="shared" si="1"/>
        <v>2394</v>
      </c>
      <c r="H1697" s="13">
        <f t="shared" si="2"/>
        <v>102166344</v>
      </c>
      <c r="I1697" s="1">
        <f t="shared" si="7"/>
        <v>3745469786219</v>
      </c>
      <c r="J1697" s="1">
        <f t="shared" si="8"/>
        <v>2303632606</v>
      </c>
      <c r="K1697" s="15">
        <f t="shared" si="3"/>
        <v>1625.897192</v>
      </c>
      <c r="L1697" s="1" t="str">
        <f t="shared" si="4"/>
        <v>SELL</v>
      </c>
      <c r="M1697" s="1" t="str">
        <f t="shared" si="5"/>
        <v>HOLD</v>
      </c>
      <c r="N1697" s="1">
        <f t="shared" si="6"/>
        <v>1019.6</v>
      </c>
      <c r="O1697" s="1">
        <f t="shared" si="9"/>
        <v>0</v>
      </c>
    </row>
    <row r="1698" ht="14.25" customHeight="1">
      <c r="A1698" s="4">
        <v>43654.0</v>
      </c>
      <c r="B1698" s="1">
        <v>2399.7</v>
      </c>
      <c r="C1698" s="1">
        <v>2399.7</v>
      </c>
      <c r="D1698" s="1">
        <v>2334.15</v>
      </c>
      <c r="E1698" s="1">
        <v>2350.0</v>
      </c>
      <c r="F1698" s="1">
        <v>1467388.0</v>
      </c>
      <c r="G1698" s="1">
        <f t="shared" si="1"/>
        <v>2361.283333</v>
      </c>
      <c r="H1698" s="13">
        <f t="shared" si="2"/>
        <v>3464918828</v>
      </c>
      <c r="I1698" s="14">
        <f t="shared" si="7"/>
        <v>3748934705047</v>
      </c>
      <c r="J1698" s="1">
        <f t="shared" si="8"/>
        <v>2305099994</v>
      </c>
      <c r="K1698" s="15">
        <f t="shared" si="3"/>
        <v>1626.365327</v>
      </c>
      <c r="L1698" s="1" t="str">
        <f t="shared" si="4"/>
        <v>SELL</v>
      </c>
      <c r="M1698" s="1" t="str">
        <f t="shared" si="5"/>
        <v>HOLD</v>
      </c>
      <c r="N1698" s="1">
        <f t="shared" si="6"/>
        <v>1019.6</v>
      </c>
      <c r="O1698" s="1">
        <f t="shared" si="9"/>
        <v>0</v>
      </c>
    </row>
    <row r="1699" ht="14.25" customHeight="1">
      <c r="A1699" s="4">
        <v>43655.0</v>
      </c>
      <c r="B1699" s="1">
        <v>2341.0</v>
      </c>
      <c r="C1699" s="1">
        <v>2344.0</v>
      </c>
      <c r="D1699" s="1">
        <v>2295.0</v>
      </c>
      <c r="E1699" s="1">
        <v>2304.05</v>
      </c>
      <c r="F1699" s="1">
        <v>1162538.0</v>
      </c>
      <c r="G1699" s="1">
        <f t="shared" si="1"/>
        <v>2314.35</v>
      </c>
      <c r="H1699" s="13">
        <f t="shared" si="2"/>
        <v>2690519820</v>
      </c>
      <c r="I1699" s="1">
        <f t="shared" si="7"/>
        <v>3751625224867</v>
      </c>
      <c r="J1699" s="1">
        <f t="shared" si="8"/>
        <v>2306262532</v>
      </c>
      <c r="K1699" s="15">
        <f t="shared" si="3"/>
        <v>1626.712125</v>
      </c>
      <c r="L1699" s="1" t="str">
        <f t="shared" si="4"/>
        <v>SELL</v>
      </c>
      <c r="M1699" s="1" t="str">
        <f t="shared" si="5"/>
        <v>HOLD</v>
      </c>
      <c r="N1699" s="1">
        <f t="shared" si="6"/>
        <v>1019.6</v>
      </c>
      <c r="O1699" s="1">
        <f t="shared" si="9"/>
        <v>0</v>
      </c>
    </row>
    <row r="1700" ht="14.25" customHeight="1">
      <c r="A1700" s="4">
        <v>43656.0</v>
      </c>
      <c r="B1700" s="1">
        <v>2294.0</v>
      </c>
      <c r="C1700" s="1">
        <v>2335.0</v>
      </c>
      <c r="D1700" s="1">
        <v>2284.5</v>
      </c>
      <c r="E1700" s="1">
        <v>2319.45</v>
      </c>
      <c r="F1700" s="1">
        <v>731655.0</v>
      </c>
      <c r="G1700" s="1">
        <f t="shared" si="1"/>
        <v>2312.983333</v>
      </c>
      <c r="H1700" s="13">
        <f t="shared" si="2"/>
        <v>1692305821</v>
      </c>
      <c r="I1700" s="14">
        <f t="shared" si="7"/>
        <v>3753317530688</v>
      </c>
      <c r="J1700" s="1">
        <f t="shared" si="8"/>
        <v>2306994187</v>
      </c>
      <c r="K1700" s="15">
        <f t="shared" si="3"/>
        <v>1626.929774</v>
      </c>
      <c r="L1700" s="1" t="str">
        <f t="shared" si="4"/>
        <v>SELL</v>
      </c>
      <c r="M1700" s="1" t="str">
        <f t="shared" si="5"/>
        <v>HOLD</v>
      </c>
      <c r="N1700" s="1">
        <f t="shared" si="6"/>
        <v>1019.6</v>
      </c>
      <c r="O1700" s="1">
        <f t="shared" si="9"/>
        <v>0</v>
      </c>
    </row>
    <row r="1701" ht="14.25" customHeight="1">
      <c r="A1701" s="4">
        <v>43657.0</v>
      </c>
      <c r="B1701" s="1">
        <v>2320.0</v>
      </c>
      <c r="C1701" s="1">
        <v>2336.15</v>
      </c>
      <c r="D1701" s="1">
        <v>2294.0</v>
      </c>
      <c r="E1701" s="1">
        <v>2330.55</v>
      </c>
      <c r="F1701" s="1">
        <v>591876.0</v>
      </c>
      <c r="G1701" s="1">
        <f t="shared" si="1"/>
        <v>2320.233333</v>
      </c>
      <c r="H1701" s="13">
        <f t="shared" si="2"/>
        <v>1373290424</v>
      </c>
      <c r="I1701" s="1">
        <f t="shared" si="7"/>
        <v>3754690821112</v>
      </c>
      <c r="J1701" s="1">
        <f t="shared" si="8"/>
        <v>2307586063</v>
      </c>
      <c r="K1701" s="15">
        <f t="shared" si="3"/>
        <v>1627.1076</v>
      </c>
      <c r="L1701" s="1" t="str">
        <f t="shared" si="4"/>
        <v>SELL</v>
      </c>
      <c r="M1701" s="1" t="str">
        <f t="shared" si="5"/>
        <v>HOLD</v>
      </c>
      <c r="N1701" s="1">
        <f t="shared" si="6"/>
        <v>1019.6</v>
      </c>
      <c r="O1701" s="1">
        <f t="shared" si="9"/>
        <v>0</v>
      </c>
    </row>
    <row r="1702" ht="14.25" customHeight="1">
      <c r="A1702" s="4">
        <v>43658.0</v>
      </c>
      <c r="B1702" s="1">
        <v>2337.9</v>
      </c>
      <c r="C1702" s="1">
        <v>2344.9</v>
      </c>
      <c r="D1702" s="1">
        <v>2260.05</v>
      </c>
      <c r="E1702" s="1">
        <v>2277.05</v>
      </c>
      <c r="F1702" s="1">
        <v>1024026.0</v>
      </c>
      <c r="G1702" s="1">
        <f t="shared" si="1"/>
        <v>2294</v>
      </c>
      <c r="H1702" s="13">
        <f t="shared" si="2"/>
        <v>2349115644</v>
      </c>
      <c r="I1702" s="14">
        <f t="shared" si="7"/>
        <v>3757039936756</v>
      </c>
      <c r="J1702" s="1">
        <f t="shared" si="8"/>
        <v>2308610089</v>
      </c>
      <c r="K1702" s="15">
        <f t="shared" si="3"/>
        <v>1627.403412</v>
      </c>
      <c r="L1702" s="1" t="str">
        <f t="shared" si="4"/>
        <v>SELL</v>
      </c>
      <c r="M1702" s="1" t="str">
        <f t="shared" si="5"/>
        <v>HOLD</v>
      </c>
      <c r="N1702" s="1">
        <f t="shared" si="6"/>
        <v>1019.6</v>
      </c>
      <c r="O1702" s="1">
        <f t="shared" si="9"/>
        <v>0</v>
      </c>
    </row>
    <row r="1703" ht="14.25" customHeight="1">
      <c r="A1703" s="4">
        <v>43661.0</v>
      </c>
      <c r="B1703" s="1">
        <v>2280.45</v>
      </c>
      <c r="C1703" s="1">
        <v>2307.0</v>
      </c>
      <c r="D1703" s="1">
        <v>2260.0</v>
      </c>
      <c r="E1703" s="1">
        <v>2283.2</v>
      </c>
      <c r="F1703" s="1">
        <v>966817.0</v>
      </c>
      <c r="G1703" s="1">
        <f t="shared" si="1"/>
        <v>2283.4</v>
      </c>
      <c r="H1703" s="13">
        <f t="shared" si="2"/>
        <v>2207629938</v>
      </c>
      <c r="I1703" s="1">
        <f t="shared" si="7"/>
        <v>3759247566694</v>
      </c>
      <c r="J1703" s="1">
        <f t="shared" si="8"/>
        <v>2309576906</v>
      </c>
      <c r="K1703" s="15">
        <f t="shared" si="3"/>
        <v>1627.678021</v>
      </c>
      <c r="L1703" s="1" t="str">
        <f t="shared" si="4"/>
        <v>SELL</v>
      </c>
      <c r="M1703" s="1" t="str">
        <f t="shared" si="5"/>
        <v>HOLD</v>
      </c>
      <c r="N1703" s="1">
        <f t="shared" si="6"/>
        <v>1019.6</v>
      </c>
      <c r="O1703" s="1">
        <f t="shared" si="9"/>
        <v>0</v>
      </c>
    </row>
    <row r="1704" ht="14.25" customHeight="1">
      <c r="A1704" s="4">
        <v>43662.0</v>
      </c>
      <c r="B1704" s="1">
        <v>2180.0</v>
      </c>
      <c r="C1704" s="1">
        <v>2275.0</v>
      </c>
      <c r="D1704" s="1">
        <v>2142.85</v>
      </c>
      <c r="E1704" s="1">
        <v>2169.85</v>
      </c>
      <c r="F1704" s="1">
        <v>2250113.0</v>
      </c>
      <c r="G1704" s="1">
        <f t="shared" si="1"/>
        <v>2195.9</v>
      </c>
      <c r="H1704" s="13">
        <f t="shared" si="2"/>
        <v>4941023137</v>
      </c>
      <c r="I1704" s="14">
        <f t="shared" si="7"/>
        <v>3764188589831</v>
      </c>
      <c r="J1704" s="1">
        <f t="shared" si="8"/>
        <v>2311827019</v>
      </c>
      <c r="K1704" s="15">
        <f t="shared" si="3"/>
        <v>1628.231074</v>
      </c>
      <c r="L1704" s="1" t="str">
        <f t="shared" si="4"/>
        <v>SELL</v>
      </c>
      <c r="M1704" s="1" t="str">
        <f t="shared" si="5"/>
        <v>HOLD</v>
      </c>
      <c r="N1704" s="1">
        <f t="shared" si="6"/>
        <v>1019.6</v>
      </c>
      <c r="O1704" s="1">
        <f t="shared" si="9"/>
        <v>0</v>
      </c>
    </row>
    <row r="1705" ht="14.25" customHeight="1">
      <c r="A1705" s="4">
        <v>43663.0</v>
      </c>
      <c r="B1705" s="1">
        <v>2204.8</v>
      </c>
      <c r="C1705" s="1">
        <v>2217.5</v>
      </c>
      <c r="D1705" s="1">
        <v>2140.8</v>
      </c>
      <c r="E1705" s="1">
        <v>2155.45</v>
      </c>
      <c r="F1705" s="1">
        <v>1086213.0</v>
      </c>
      <c r="G1705" s="1">
        <f t="shared" si="1"/>
        <v>2171.25</v>
      </c>
      <c r="H1705" s="13">
        <f t="shared" si="2"/>
        <v>2358439976</v>
      </c>
      <c r="I1705" s="1">
        <f t="shared" si="7"/>
        <v>3766547029807</v>
      </c>
      <c r="J1705" s="1">
        <f t="shared" si="8"/>
        <v>2312913232</v>
      </c>
      <c r="K1705" s="15">
        <f t="shared" si="3"/>
        <v>1628.486092</v>
      </c>
      <c r="L1705" s="1" t="str">
        <f t="shared" si="4"/>
        <v>SELL</v>
      </c>
      <c r="M1705" s="1" t="str">
        <f t="shared" si="5"/>
        <v>HOLD</v>
      </c>
      <c r="N1705" s="1">
        <f t="shared" si="6"/>
        <v>1019.6</v>
      </c>
      <c r="O1705" s="1">
        <f t="shared" si="9"/>
        <v>0</v>
      </c>
    </row>
    <row r="1706" ht="14.25" customHeight="1">
      <c r="A1706" s="4">
        <v>43664.0</v>
      </c>
      <c r="B1706" s="1">
        <v>2147.05</v>
      </c>
      <c r="C1706" s="1">
        <v>2147.05</v>
      </c>
      <c r="D1706" s="1">
        <v>2086.2</v>
      </c>
      <c r="E1706" s="1">
        <v>2101.15</v>
      </c>
      <c r="F1706" s="1">
        <v>1199212.0</v>
      </c>
      <c r="G1706" s="1">
        <f t="shared" si="1"/>
        <v>2111.466667</v>
      </c>
      <c r="H1706" s="13">
        <f t="shared" si="2"/>
        <v>2532096164</v>
      </c>
      <c r="I1706" s="14">
        <f t="shared" si="7"/>
        <v>3769079125971</v>
      </c>
      <c r="J1706" s="1">
        <f t="shared" si="8"/>
        <v>2314112444</v>
      </c>
      <c r="K1706" s="15">
        <f t="shared" si="3"/>
        <v>1628.73638</v>
      </c>
      <c r="L1706" s="1" t="str">
        <f t="shared" si="4"/>
        <v>SELL</v>
      </c>
      <c r="M1706" s="1" t="str">
        <f t="shared" si="5"/>
        <v>HOLD</v>
      </c>
      <c r="N1706" s="1">
        <f t="shared" si="6"/>
        <v>1019.6</v>
      </c>
      <c r="O1706" s="1">
        <f t="shared" si="9"/>
        <v>0</v>
      </c>
    </row>
    <row r="1707" ht="14.25" customHeight="1">
      <c r="A1707" s="4">
        <v>43665.0</v>
      </c>
      <c r="B1707" s="1">
        <v>2116.9</v>
      </c>
      <c r="C1707" s="1">
        <v>2157.55</v>
      </c>
      <c r="D1707" s="1">
        <v>2051.9</v>
      </c>
      <c r="E1707" s="1">
        <v>2121.3</v>
      </c>
      <c r="F1707" s="1">
        <v>3145162.0</v>
      </c>
      <c r="G1707" s="1">
        <f t="shared" si="1"/>
        <v>2110.25</v>
      </c>
      <c r="H1707" s="13">
        <f t="shared" si="2"/>
        <v>6637078111</v>
      </c>
      <c r="I1707" s="1">
        <f t="shared" si="7"/>
        <v>3775716204082</v>
      </c>
      <c r="J1707" s="1">
        <f t="shared" si="8"/>
        <v>2317257606</v>
      </c>
      <c r="K1707" s="15">
        <f t="shared" si="3"/>
        <v>1629.389928</v>
      </c>
      <c r="L1707" s="1" t="str">
        <f t="shared" si="4"/>
        <v>SELL</v>
      </c>
      <c r="M1707" s="1" t="str">
        <f t="shared" si="5"/>
        <v>HOLD</v>
      </c>
      <c r="N1707" s="1">
        <f t="shared" si="6"/>
        <v>1019.6</v>
      </c>
      <c r="O1707" s="1">
        <f t="shared" si="9"/>
        <v>0</v>
      </c>
    </row>
    <row r="1708" ht="14.25" customHeight="1">
      <c r="A1708" s="4">
        <v>43668.0</v>
      </c>
      <c r="B1708" s="1">
        <v>2145.1</v>
      </c>
      <c r="C1708" s="1">
        <v>2208.9</v>
      </c>
      <c r="D1708" s="1">
        <v>2138.0</v>
      </c>
      <c r="E1708" s="1">
        <v>2189.6</v>
      </c>
      <c r="F1708" s="1">
        <v>2009979.0</v>
      </c>
      <c r="G1708" s="1">
        <f t="shared" si="1"/>
        <v>2178.833333</v>
      </c>
      <c r="H1708" s="13">
        <f t="shared" si="2"/>
        <v>4379409245</v>
      </c>
      <c r="I1708" s="14">
        <f t="shared" si="7"/>
        <v>3780095613326</v>
      </c>
      <c r="J1708" s="1">
        <f t="shared" si="8"/>
        <v>2319267585</v>
      </c>
      <c r="K1708" s="15">
        <f t="shared" si="3"/>
        <v>1629.8661</v>
      </c>
      <c r="L1708" s="1" t="str">
        <f t="shared" si="4"/>
        <v>SELL</v>
      </c>
      <c r="M1708" s="1" t="str">
        <f t="shared" si="5"/>
        <v>HOLD</v>
      </c>
      <c r="N1708" s="1">
        <f t="shared" si="6"/>
        <v>1019.6</v>
      </c>
      <c r="O1708" s="1">
        <f t="shared" si="9"/>
        <v>0</v>
      </c>
    </row>
    <row r="1709" ht="14.25" customHeight="1">
      <c r="A1709" s="4">
        <v>43669.0</v>
      </c>
      <c r="B1709" s="1">
        <v>2185.0</v>
      </c>
      <c r="C1709" s="1">
        <v>2208.6</v>
      </c>
      <c r="D1709" s="1">
        <v>2130.15</v>
      </c>
      <c r="E1709" s="1">
        <v>2137.2</v>
      </c>
      <c r="F1709" s="1">
        <v>1252344.0</v>
      </c>
      <c r="G1709" s="1">
        <f t="shared" si="1"/>
        <v>2158.65</v>
      </c>
      <c r="H1709" s="13">
        <f t="shared" si="2"/>
        <v>2703372376</v>
      </c>
      <c r="I1709" s="1">
        <f t="shared" si="7"/>
        <v>3782798985702</v>
      </c>
      <c r="J1709" s="1">
        <f t="shared" si="8"/>
        <v>2320519929</v>
      </c>
      <c r="K1709" s="15">
        <f t="shared" si="3"/>
        <v>1630.151475</v>
      </c>
      <c r="L1709" s="1" t="str">
        <f t="shared" si="4"/>
        <v>SELL</v>
      </c>
      <c r="M1709" s="1" t="str">
        <f t="shared" si="5"/>
        <v>HOLD</v>
      </c>
      <c r="N1709" s="1">
        <f t="shared" si="6"/>
        <v>1019.6</v>
      </c>
      <c r="O1709" s="1">
        <f t="shared" si="9"/>
        <v>0</v>
      </c>
    </row>
    <row r="1710" ht="14.25" customHeight="1">
      <c r="A1710" s="4">
        <v>43670.0</v>
      </c>
      <c r="B1710" s="1">
        <v>2142.0</v>
      </c>
      <c r="C1710" s="1">
        <v>2150.0</v>
      </c>
      <c r="D1710" s="1">
        <v>2104.2</v>
      </c>
      <c r="E1710" s="1">
        <v>2125.1</v>
      </c>
      <c r="F1710" s="1">
        <v>1070267.0</v>
      </c>
      <c r="G1710" s="1">
        <f t="shared" si="1"/>
        <v>2126.433333</v>
      </c>
      <c r="H1710" s="13">
        <f t="shared" si="2"/>
        <v>2275851424</v>
      </c>
      <c r="I1710" s="14">
        <f t="shared" si="7"/>
        <v>3785074837126</v>
      </c>
      <c r="J1710" s="1">
        <f t="shared" si="8"/>
        <v>2321590196</v>
      </c>
      <c r="K1710" s="15">
        <f t="shared" si="3"/>
        <v>1630.380264</v>
      </c>
      <c r="L1710" s="1" t="str">
        <f t="shared" si="4"/>
        <v>SELL</v>
      </c>
      <c r="M1710" s="1" t="str">
        <f t="shared" si="5"/>
        <v>HOLD</v>
      </c>
      <c r="N1710" s="1">
        <f t="shared" si="6"/>
        <v>1019.6</v>
      </c>
      <c r="O1710" s="1">
        <f t="shared" si="9"/>
        <v>0</v>
      </c>
    </row>
    <row r="1711" ht="14.25" customHeight="1">
      <c r="A1711" s="4">
        <v>43671.0</v>
      </c>
      <c r="B1711" s="1">
        <v>2126.2</v>
      </c>
      <c r="C1711" s="1">
        <v>2140.0</v>
      </c>
      <c r="D1711" s="1">
        <v>2105.0</v>
      </c>
      <c r="E1711" s="1">
        <v>2132.9</v>
      </c>
      <c r="F1711" s="1">
        <v>896683.0</v>
      </c>
      <c r="G1711" s="1">
        <f t="shared" si="1"/>
        <v>2125.966667</v>
      </c>
      <c r="H1711" s="13">
        <f t="shared" si="2"/>
        <v>1906318169</v>
      </c>
      <c r="I1711" s="1">
        <f t="shared" si="7"/>
        <v>3786981155295</v>
      </c>
      <c r="J1711" s="1">
        <f t="shared" si="8"/>
        <v>2322486879</v>
      </c>
      <c r="K1711" s="15">
        <f t="shared" si="3"/>
        <v>1630.571604</v>
      </c>
      <c r="L1711" s="1" t="str">
        <f t="shared" si="4"/>
        <v>SELL</v>
      </c>
      <c r="M1711" s="1" t="str">
        <f t="shared" si="5"/>
        <v>HOLD</v>
      </c>
      <c r="N1711" s="1">
        <f t="shared" si="6"/>
        <v>1019.6</v>
      </c>
      <c r="O1711" s="1">
        <f t="shared" si="9"/>
        <v>0</v>
      </c>
    </row>
    <row r="1712" ht="14.25" customHeight="1">
      <c r="A1712" s="4">
        <v>43672.0</v>
      </c>
      <c r="B1712" s="1">
        <v>2132.0</v>
      </c>
      <c r="C1712" s="1">
        <v>2177.45</v>
      </c>
      <c r="D1712" s="1">
        <v>2122.05</v>
      </c>
      <c r="E1712" s="1">
        <v>2135.0</v>
      </c>
      <c r="F1712" s="1">
        <v>659430.0</v>
      </c>
      <c r="G1712" s="1">
        <f t="shared" si="1"/>
        <v>2144.833333</v>
      </c>
      <c r="H1712" s="13">
        <f t="shared" si="2"/>
        <v>1414367445</v>
      </c>
      <c r="I1712" s="14">
        <f t="shared" si="7"/>
        <v>3788395522740</v>
      </c>
      <c r="J1712" s="1">
        <f t="shared" si="8"/>
        <v>2323146309</v>
      </c>
      <c r="K1712" s="15">
        <f t="shared" si="3"/>
        <v>1630.717578</v>
      </c>
      <c r="L1712" s="1" t="str">
        <f t="shared" si="4"/>
        <v>SELL</v>
      </c>
      <c r="M1712" s="1" t="str">
        <f t="shared" si="5"/>
        <v>HOLD</v>
      </c>
      <c r="N1712" s="1">
        <f t="shared" si="6"/>
        <v>1019.6</v>
      </c>
      <c r="O1712" s="1">
        <f t="shared" si="9"/>
        <v>0</v>
      </c>
    </row>
    <row r="1713" ht="14.25" customHeight="1">
      <c r="A1713" s="4">
        <v>43675.0</v>
      </c>
      <c r="B1713" s="1">
        <v>2149.0</v>
      </c>
      <c r="C1713" s="1">
        <v>2162.95</v>
      </c>
      <c r="D1713" s="1">
        <v>2127.2</v>
      </c>
      <c r="E1713" s="1">
        <v>2156.35</v>
      </c>
      <c r="F1713" s="1">
        <v>637904.0</v>
      </c>
      <c r="G1713" s="1">
        <f t="shared" si="1"/>
        <v>2148.833333</v>
      </c>
      <c r="H1713" s="13">
        <f t="shared" si="2"/>
        <v>1370749379</v>
      </c>
      <c r="I1713" s="1">
        <f t="shared" si="7"/>
        <v>3789766272119</v>
      </c>
      <c r="J1713" s="1">
        <f t="shared" si="8"/>
        <v>2323784213</v>
      </c>
      <c r="K1713" s="15">
        <f t="shared" si="3"/>
        <v>1630.859807</v>
      </c>
      <c r="L1713" s="1" t="str">
        <f t="shared" si="4"/>
        <v>SELL</v>
      </c>
      <c r="M1713" s="1" t="str">
        <f t="shared" si="5"/>
        <v>HOLD</v>
      </c>
      <c r="N1713" s="1">
        <f t="shared" si="6"/>
        <v>1019.6</v>
      </c>
      <c r="O1713" s="1">
        <f t="shared" si="9"/>
        <v>0</v>
      </c>
    </row>
    <row r="1714" ht="14.25" customHeight="1">
      <c r="A1714" s="4">
        <v>43676.0</v>
      </c>
      <c r="B1714" s="1">
        <v>2154.9</v>
      </c>
      <c r="C1714" s="1">
        <v>2207.6</v>
      </c>
      <c r="D1714" s="1">
        <v>2137.0</v>
      </c>
      <c r="E1714" s="1">
        <v>2188.45</v>
      </c>
      <c r="F1714" s="1">
        <v>1513117.0</v>
      </c>
      <c r="G1714" s="1">
        <f t="shared" si="1"/>
        <v>2177.683333</v>
      </c>
      <c r="H1714" s="13">
        <f t="shared" si="2"/>
        <v>3295089672</v>
      </c>
      <c r="I1714" s="14">
        <f t="shared" si="7"/>
        <v>3793061361791</v>
      </c>
      <c r="J1714" s="1">
        <f t="shared" si="8"/>
        <v>2325297330</v>
      </c>
      <c r="K1714" s="15">
        <f t="shared" si="3"/>
        <v>1631.215635</v>
      </c>
      <c r="L1714" s="1" t="str">
        <f t="shared" si="4"/>
        <v>SELL</v>
      </c>
      <c r="M1714" s="1" t="str">
        <f t="shared" si="5"/>
        <v>HOLD</v>
      </c>
      <c r="N1714" s="1">
        <f t="shared" si="6"/>
        <v>1019.6</v>
      </c>
      <c r="O1714" s="1">
        <f t="shared" si="9"/>
        <v>0</v>
      </c>
    </row>
    <row r="1715" ht="14.25" customHeight="1">
      <c r="A1715" s="4">
        <v>43677.0</v>
      </c>
      <c r="B1715" s="1">
        <v>2212.0</v>
      </c>
      <c r="C1715" s="1">
        <v>2307.25</v>
      </c>
      <c r="D1715" s="1">
        <v>2192.2</v>
      </c>
      <c r="E1715" s="1">
        <v>2300.35</v>
      </c>
      <c r="F1715" s="1">
        <v>2138074.0</v>
      </c>
      <c r="G1715" s="1">
        <f t="shared" si="1"/>
        <v>2266.6</v>
      </c>
      <c r="H1715" s="13">
        <f t="shared" si="2"/>
        <v>4846158528</v>
      </c>
      <c r="I1715" s="1">
        <f t="shared" si="7"/>
        <v>3797907520319</v>
      </c>
      <c r="J1715" s="1">
        <f t="shared" si="8"/>
        <v>2327435404</v>
      </c>
      <c r="K1715" s="15">
        <f t="shared" si="3"/>
        <v>1631.799325</v>
      </c>
      <c r="L1715" s="1" t="str">
        <f t="shared" si="4"/>
        <v>SELL</v>
      </c>
      <c r="M1715" s="1" t="str">
        <f t="shared" si="5"/>
        <v>HOLD</v>
      </c>
      <c r="N1715" s="1">
        <f t="shared" si="6"/>
        <v>1019.6</v>
      </c>
      <c r="O1715" s="1">
        <f t="shared" si="9"/>
        <v>0</v>
      </c>
    </row>
    <row r="1716" ht="14.25" customHeight="1">
      <c r="A1716" s="4">
        <v>43678.0</v>
      </c>
      <c r="B1716" s="1">
        <v>2294.0</v>
      </c>
      <c r="C1716" s="1">
        <v>2319.45</v>
      </c>
      <c r="D1716" s="1">
        <v>2251.9</v>
      </c>
      <c r="E1716" s="1">
        <v>2282.6</v>
      </c>
      <c r="F1716" s="1">
        <v>962148.0</v>
      </c>
      <c r="G1716" s="1">
        <f t="shared" si="1"/>
        <v>2284.65</v>
      </c>
      <c r="H1716" s="13">
        <f t="shared" si="2"/>
        <v>2198171428</v>
      </c>
      <c r="I1716" s="14">
        <f t="shared" si="7"/>
        <v>3800105691748</v>
      </c>
      <c r="J1716" s="1">
        <f t="shared" si="8"/>
        <v>2328397552</v>
      </c>
      <c r="K1716" s="15">
        <f t="shared" si="3"/>
        <v>1632.069098</v>
      </c>
      <c r="L1716" s="1" t="str">
        <f t="shared" si="4"/>
        <v>SELL</v>
      </c>
      <c r="M1716" s="1" t="str">
        <f t="shared" si="5"/>
        <v>HOLD</v>
      </c>
      <c r="N1716" s="1">
        <f t="shared" si="6"/>
        <v>1019.6</v>
      </c>
      <c r="O1716" s="1">
        <f t="shared" si="9"/>
        <v>0</v>
      </c>
    </row>
    <row r="1717" ht="14.25" customHeight="1">
      <c r="A1717" s="4">
        <v>43679.0</v>
      </c>
      <c r="B1717" s="1">
        <v>2275.0</v>
      </c>
      <c r="C1717" s="1">
        <v>2292.0</v>
      </c>
      <c r="D1717" s="1">
        <v>2252.55</v>
      </c>
      <c r="E1717" s="1">
        <v>2259.85</v>
      </c>
      <c r="F1717" s="1">
        <v>721148.0</v>
      </c>
      <c r="G1717" s="1">
        <f t="shared" si="1"/>
        <v>2268.133333</v>
      </c>
      <c r="H1717" s="13">
        <f t="shared" si="2"/>
        <v>1635659817</v>
      </c>
      <c r="I1717" s="1">
        <f t="shared" si="7"/>
        <v>3801741351565</v>
      </c>
      <c r="J1717" s="1">
        <f t="shared" si="8"/>
        <v>2329118700</v>
      </c>
      <c r="K1717" s="15">
        <f t="shared" si="3"/>
        <v>1632.266038</v>
      </c>
      <c r="L1717" s="1" t="str">
        <f t="shared" si="4"/>
        <v>SELL</v>
      </c>
      <c r="M1717" s="1" t="str">
        <f t="shared" si="5"/>
        <v>HOLD</v>
      </c>
      <c r="N1717" s="1">
        <f t="shared" si="6"/>
        <v>1019.6</v>
      </c>
      <c r="O1717" s="1">
        <f t="shared" si="9"/>
        <v>0</v>
      </c>
    </row>
    <row r="1718" ht="14.25" customHeight="1">
      <c r="A1718" s="4">
        <v>43682.0</v>
      </c>
      <c r="B1718" s="1">
        <v>2265.0</v>
      </c>
      <c r="C1718" s="1">
        <v>2294.75</v>
      </c>
      <c r="D1718" s="1">
        <v>2242.3</v>
      </c>
      <c r="E1718" s="1">
        <v>2276.05</v>
      </c>
      <c r="F1718" s="1">
        <v>1722916.0</v>
      </c>
      <c r="G1718" s="1">
        <f t="shared" si="1"/>
        <v>2271.033333</v>
      </c>
      <c r="H1718" s="13">
        <f t="shared" si="2"/>
        <v>3912799667</v>
      </c>
      <c r="I1718" s="14">
        <f t="shared" si="7"/>
        <v>3805654151231</v>
      </c>
      <c r="J1718" s="1">
        <f t="shared" si="8"/>
        <v>2330841616</v>
      </c>
      <c r="K1718" s="15">
        <f t="shared" si="3"/>
        <v>1632.738203</v>
      </c>
      <c r="L1718" s="1" t="str">
        <f t="shared" si="4"/>
        <v>SELL</v>
      </c>
      <c r="M1718" s="1" t="str">
        <f t="shared" si="5"/>
        <v>HOLD</v>
      </c>
      <c r="N1718" s="1">
        <f t="shared" si="6"/>
        <v>1019.6</v>
      </c>
      <c r="O1718" s="1">
        <f t="shared" si="9"/>
        <v>0</v>
      </c>
    </row>
    <row r="1719" ht="14.25" customHeight="1">
      <c r="A1719" s="4">
        <v>43683.0</v>
      </c>
      <c r="B1719" s="1">
        <v>2277.0</v>
      </c>
      <c r="C1719" s="1">
        <v>2290.0</v>
      </c>
      <c r="D1719" s="1">
        <v>2254.05</v>
      </c>
      <c r="E1719" s="1">
        <v>2263.45</v>
      </c>
      <c r="F1719" s="1">
        <v>561526.0</v>
      </c>
      <c r="G1719" s="1">
        <f t="shared" si="1"/>
        <v>2269.166667</v>
      </c>
      <c r="H1719" s="13">
        <f t="shared" si="2"/>
        <v>1274196082</v>
      </c>
      <c r="I1719" s="1">
        <f t="shared" si="7"/>
        <v>3806928347313</v>
      </c>
      <c r="J1719" s="1">
        <f t="shared" si="8"/>
        <v>2331403142</v>
      </c>
      <c r="K1719" s="15">
        <f t="shared" si="3"/>
        <v>1632.891489</v>
      </c>
      <c r="L1719" s="1" t="str">
        <f t="shared" si="4"/>
        <v>SELL</v>
      </c>
      <c r="M1719" s="1" t="str">
        <f t="shared" si="5"/>
        <v>HOLD</v>
      </c>
      <c r="N1719" s="1">
        <f t="shared" si="6"/>
        <v>1019.6</v>
      </c>
      <c r="O1719" s="1">
        <f t="shared" si="9"/>
        <v>0</v>
      </c>
    </row>
    <row r="1720" ht="14.25" customHeight="1">
      <c r="A1720" s="4">
        <v>43684.0</v>
      </c>
      <c r="B1720" s="1">
        <v>2258.0</v>
      </c>
      <c r="C1720" s="1">
        <v>2270.8</v>
      </c>
      <c r="D1720" s="1">
        <v>2205.2</v>
      </c>
      <c r="E1720" s="1">
        <v>2221.85</v>
      </c>
      <c r="F1720" s="1">
        <v>999016.0</v>
      </c>
      <c r="G1720" s="1">
        <f t="shared" si="1"/>
        <v>2232.616667</v>
      </c>
      <c r="H1720" s="13">
        <f t="shared" si="2"/>
        <v>2230419772</v>
      </c>
      <c r="I1720" s="14">
        <f t="shared" si="7"/>
        <v>3809158767085</v>
      </c>
      <c r="J1720" s="1">
        <f t="shared" si="8"/>
        <v>2332402158</v>
      </c>
      <c r="K1720" s="15">
        <f t="shared" si="3"/>
        <v>1633.148363</v>
      </c>
      <c r="L1720" s="1" t="str">
        <f t="shared" si="4"/>
        <v>SELL</v>
      </c>
      <c r="M1720" s="1" t="str">
        <f t="shared" si="5"/>
        <v>HOLD</v>
      </c>
      <c r="N1720" s="1">
        <f t="shared" si="6"/>
        <v>1019.6</v>
      </c>
      <c r="O1720" s="1">
        <f t="shared" si="9"/>
        <v>0</v>
      </c>
    </row>
    <row r="1721" ht="14.25" customHeight="1">
      <c r="A1721" s="4">
        <v>43685.0</v>
      </c>
      <c r="B1721" s="1">
        <v>2229.0</v>
      </c>
      <c r="C1721" s="1">
        <v>2237.85</v>
      </c>
      <c r="D1721" s="1">
        <v>2170.0</v>
      </c>
      <c r="E1721" s="1">
        <v>2186.0</v>
      </c>
      <c r="F1721" s="1">
        <v>1124763.0</v>
      </c>
      <c r="G1721" s="1">
        <f t="shared" si="1"/>
        <v>2197.95</v>
      </c>
      <c r="H1721" s="13">
        <f t="shared" si="2"/>
        <v>2472172836</v>
      </c>
      <c r="I1721" s="1">
        <f t="shared" si="7"/>
        <v>3811630939921</v>
      </c>
      <c r="J1721" s="1">
        <f t="shared" si="8"/>
        <v>2333526921</v>
      </c>
      <c r="K1721" s="15">
        <f t="shared" si="3"/>
        <v>1633.420599</v>
      </c>
      <c r="L1721" s="1" t="str">
        <f t="shared" si="4"/>
        <v>SELL</v>
      </c>
      <c r="M1721" s="1" t="str">
        <f t="shared" si="5"/>
        <v>HOLD</v>
      </c>
      <c r="N1721" s="1">
        <f t="shared" si="6"/>
        <v>1019.6</v>
      </c>
      <c r="O1721" s="1">
        <f t="shared" si="9"/>
        <v>0</v>
      </c>
    </row>
    <row r="1722" ht="14.25" customHeight="1">
      <c r="A1722" s="4">
        <v>43686.0</v>
      </c>
      <c r="B1722" s="1">
        <v>2190.0</v>
      </c>
      <c r="C1722" s="1">
        <v>2203.95</v>
      </c>
      <c r="D1722" s="1">
        <v>2169.9</v>
      </c>
      <c r="E1722" s="1">
        <v>2182.35</v>
      </c>
      <c r="F1722" s="1">
        <v>796722.0</v>
      </c>
      <c r="G1722" s="1">
        <f t="shared" si="1"/>
        <v>2185.4</v>
      </c>
      <c r="H1722" s="13">
        <f t="shared" si="2"/>
        <v>1741156259</v>
      </c>
      <c r="I1722" s="14">
        <f t="shared" si="7"/>
        <v>3813372096179</v>
      </c>
      <c r="J1722" s="1">
        <f t="shared" si="8"/>
        <v>2334323643</v>
      </c>
      <c r="K1722" s="15">
        <f t="shared" si="3"/>
        <v>1633.608993</v>
      </c>
      <c r="L1722" s="1" t="str">
        <f t="shared" si="4"/>
        <v>SELL</v>
      </c>
      <c r="M1722" s="1" t="str">
        <f t="shared" si="5"/>
        <v>HOLD</v>
      </c>
      <c r="N1722" s="1">
        <f t="shared" si="6"/>
        <v>1019.6</v>
      </c>
      <c r="O1722" s="1">
        <f t="shared" si="9"/>
        <v>0</v>
      </c>
    </row>
    <row r="1723" ht="14.25" customHeight="1">
      <c r="A1723" s="4">
        <v>43689.0</v>
      </c>
      <c r="B1723" s="1">
        <v>2182.2</v>
      </c>
      <c r="C1723" s="1">
        <v>2184.45</v>
      </c>
      <c r="D1723" s="1">
        <v>2145.65</v>
      </c>
      <c r="E1723" s="1">
        <v>2154.55</v>
      </c>
      <c r="F1723" s="1">
        <v>1032853.0</v>
      </c>
      <c r="G1723" s="1">
        <f t="shared" si="1"/>
        <v>2161.55</v>
      </c>
      <c r="H1723" s="13">
        <f t="shared" si="2"/>
        <v>2232563402</v>
      </c>
      <c r="I1723" s="1">
        <f t="shared" si="7"/>
        <v>3815604659581</v>
      </c>
      <c r="J1723" s="1">
        <f t="shared" si="8"/>
        <v>2335356496</v>
      </c>
      <c r="K1723" s="15">
        <f t="shared" si="3"/>
        <v>1633.842484</v>
      </c>
      <c r="L1723" s="1" t="str">
        <f t="shared" si="4"/>
        <v>SELL</v>
      </c>
      <c r="M1723" s="1" t="str">
        <f t="shared" si="5"/>
        <v>HOLD</v>
      </c>
      <c r="N1723" s="1">
        <f t="shared" si="6"/>
        <v>1019.6</v>
      </c>
      <c r="O1723" s="1">
        <f t="shared" si="9"/>
        <v>0</v>
      </c>
    </row>
    <row r="1724" ht="14.25" customHeight="1">
      <c r="A1724" s="4">
        <v>43690.0</v>
      </c>
      <c r="B1724" s="1">
        <v>2160.5</v>
      </c>
      <c r="C1724" s="1">
        <v>2199.0</v>
      </c>
      <c r="D1724" s="1">
        <v>2160.0</v>
      </c>
      <c r="E1724" s="1">
        <v>2195.75</v>
      </c>
      <c r="F1724" s="1">
        <v>1619773.0</v>
      </c>
      <c r="G1724" s="1">
        <f t="shared" si="1"/>
        <v>2184.916667</v>
      </c>
      <c r="H1724" s="13">
        <f t="shared" si="2"/>
        <v>3539069024</v>
      </c>
      <c r="I1724" s="14">
        <f t="shared" si="7"/>
        <v>3819143728605</v>
      </c>
      <c r="J1724" s="1">
        <f t="shared" si="8"/>
        <v>2336976269</v>
      </c>
      <c r="K1724" s="15">
        <f t="shared" si="3"/>
        <v>1634.224437</v>
      </c>
      <c r="L1724" s="1" t="str">
        <f t="shared" si="4"/>
        <v>SELL</v>
      </c>
      <c r="M1724" s="1" t="str">
        <f t="shared" si="5"/>
        <v>HOLD</v>
      </c>
      <c r="N1724" s="1">
        <f t="shared" si="6"/>
        <v>1019.6</v>
      </c>
      <c r="O1724" s="1">
        <f t="shared" si="9"/>
        <v>0</v>
      </c>
    </row>
    <row r="1725" ht="14.25" customHeight="1">
      <c r="A1725" s="4">
        <v>43691.0</v>
      </c>
      <c r="B1725" s="1">
        <v>2205.0</v>
      </c>
      <c r="C1725" s="1">
        <v>2219.9</v>
      </c>
      <c r="D1725" s="1">
        <v>2173.3</v>
      </c>
      <c r="E1725" s="1">
        <v>2195.25</v>
      </c>
      <c r="F1725" s="1">
        <v>794359.0</v>
      </c>
      <c r="G1725" s="1">
        <f t="shared" si="1"/>
        <v>2196.15</v>
      </c>
      <c r="H1725" s="13">
        <f t="shared" si="2"/>
        <v>1744531518</v>
      </c>
      <c r="I1725" s="1">
        <f t="shared" si="7"/>
        <v>3820888260123</v>
      </c>
      <c r="J1725" s="1">
        <f t="shared" si="8"/>
        <v>2337770628</v>
      </c>
      <c r="K1725" s="15">
        <f t="shared" si="3"/>
        <v>1634.415376</v>
      </c>
      <c r="L1725" s="1" t="str">
        <f t="shared" si="4"/>
        <v>SELL</v>
      </c>
      <c r="M1725" s="1" t="str">
        <f t="shared" si="5"/>
        <v>HOLD</v>
      </c>
      <c r="N1725" s="1">
        <f t="shared" si="6"/>
        <v>1019.6</v>
      </c>
      <c r="O1725" s="1">
        <f t="shared" si="9"/>
        <v>0</v>
      </c>
    </row>
    <row r="1726" ht="14.25" customHeight="1">
      <c r="A1726" s="4">
        <v>43692.0</v>
      </c>
      <c r="B1726" s="1">
        <v>2194.8</v>
      </c>
      <c r="C1726" s="1">
        <v>2217.6</v>
      </c>
      <c r="D1726" s="1">
        <v>2163.0</v>
      </c>
      <c r="E1726" s="1">
        <v>2208.2</v>
      </c>
      <c r="F1726" s="1">
        <v>655879.0</v>
      </c>
      <c r="G1726" s="1">
        <f t="shared" si="1"/>
        <v>2196.266667</v>
      </c>
      <c r="H1726" s="13">
        <f t="shared" si="2"/>
        <v>1440485185</v>
      </c>
      <c r="I1726" s="14">
        <f t="shared" si="7"/>
        <v>3822328745308</v>
      </c>
      <c r="J1726" s="1">
        <f t="shared" si="8"/>
        <v>2338426507</v>
      </c>
      <c r="K1726" s="15">
        <f t="shared" si="3"/>
        <v>1634.572963</v>
      </c>
      <c r="L1726" s="1" t="str">
        <f t="shared" si="4"/>
        <v>SELL</v>
      </c>
      <c r="M1726" s="1" t="str">
        <f t="shared" si="5"/>
        <v>HOLD</v>
      </c>
      <c r="N1726" s="1">
        <f t="shared" si="6"/>
        <v>1019.6</v>
      </c>
      <c r="O1726" s="1">
        <f t="shared" si="9"/>
        <v>0</v>
      </c>
    </row>
    <row r="1727" ht="14.25" customHeight="1">
      <c r="A1727" s="4">
        <v>43693.0</v>
      </c>
      <c r="B1727" s="1">
        <v>2218.0</v>
      </c>
      <c r="C1727" s="1">
        <v>2218.0</v>
      </c>
      <c r="D1727" s="1">
        <v>2183.0</v>
      </c>
      <c r="E1727" s="1">
        <v>2200.3</v>
      </c>
      <c r="F1727" s="1">
        <v>1073767.0</v>
      </c>
      <c r="G1727" s="1">
        <f t="shared" si="1"/>
        <v>2200.433333</v>
      </c>
      <c r="H1727" s="13">
        <f t="shared" si="2"/>
        <v>2362752699</v>
      </c>
      <c r="I1727" s="1">
        <f t="shared" si="7"/>
        <v>3824691498007</v>
      </c>
      <c r="J1727" s="1">
        <f t="shared" si="8"/>
        <v>2339500274</v>
      </c>
      <c r="K1727" s="15">
        <f t="shared" si="3"/>
        <v>1634.832678</v>
      </c>
      <c r="L1727" s="1" t="str">
        <f t="shared" si="4"/>
        <v>SELL</v>
      </c>
      <c r="M1727" s="1" t="str">
        <f t="shared" si="5"/>
        <v>HOLD</v>
      </c>
      <c r="N1727" s="1">
        <f t="shared" si="6"/>
        <v>1019.6</v>
      </c>
      <c r="O1727" s="1">
        <f t="shared" si="9"/>
        <v>0</v>
      </c>
    </row>
    <row r="1728" ht="14.25" customHeight="1">
      <c r="A1728" s="4">
        <v>43696.0</v>
      </c>
      <c r="B1728" s="1">
        <v>2214.0</v>
      </c>
      <c r="C1728" s="1">
        <v>2224.7</v>
      </c>
      <c r="D1728" s="1">
        <v>2189.0</v>
      </c>
      <c r="E1728" s="1">
        <v>2207.6</v>
      </c>
      <c r="F1728" s="1">
        <v>935183.0</v>
      </c>
      <c r="G1728" s="1">
        <f t="shared" si="1"/>
        <v>2207.1</v>
      </c>
      <c r="H1728" s="13">
        <f t="shared" si="2"/>
        <v>2064042399</v>
      </c>
      <c r="I1728" s="14">
        <f t="shared" si="7"/>
        <v>3826755540407</v>
      </c>
      <c r="J1728" s="1">
        <f t="shared" si="8"/>
        <v>2340435457</v>
      </c>
      <c r="K1728" s="15">
        <f t="shared" si="3"/>
        <v>1635.061343</v>
      </c>
      <c r="L1728" s="1" t="str">
        <f t="shared" si="4"/>
        <v>SELL</v>
      </c>
      <c r="M1728" s="1" t="str">
        <f t="shared" si="5"/>
        <v>HOLD</v>
      </c>
      <c r="N1728" s="1">
        <f t="shared" si="6"/>
        <v>1019.6</v>
      </c>
      <c r="O1728" s="1">
        <f t="shared" si="9"/>
        <v>0</v>
      </c>
    </row>
    <row r="1729" ht="14.25" customHeight="1">
      <c r="A1729" s="4">
        <v>43697.0</v>
      </c>
      <c r="B1729" s="1">
        <v>2202.0</v>
      </c>
      <c r="C1729" s="1">
        <v>2272.1</v>
      </c>
      <c r="D1729" s="1">
        <v>2202.0</v>
      </c>
      <c r="E1729" s="1">
        <v>2259.3</v>
      </c>
      <c r="F1729" s="1">
        <v>2147705.0</v>
      </c>
      <c r="G1729" s="1">
        <f t="shared" si="1"/>
        <v>2244.466667</v>
      </c>
      <c r="H1729" s="13">
        <f t="shared" si="2"/>
        <v>4820452282</v>
      </c>
      <c r="I1729" s="1">
        <f t="shared" si="7"/>
        <v>3831575992689</v>
      </c>
      <c r="J1729" s="1">
        <f t="shared" si="8"/>
        <v>2342583162</v>
      </c>
      <c r="K1729" s="15">
        <f t="shared" si="3"/>
        <v>1635.620052</v>
      </c>
      <c r="L1729" s="1" t="str">
        <f t="shared" si="4"/>
        <v>SELL</v>
      </c>
      <c r="M1729" s="1" t="str">
        <f t="shared" si="5"/>
        <v>HOLD</v>
      </c>
      <c r="N1729" s="1">
        <f t="shared" si="6"/>
        <v>1019.6</v>
      </c>
      <c r="O1729" s="1">
        <f t="shared" si="9"/>
        <v>0</v>
      </c>
    </row>
    <row r="1730" ht="14.25" customHeight="1">
      <c r="A1730" s="4">
        <v>43698.0</v>
      </c>
      <c r="B1730" s="1">
        <v>2277.0</v>
      </c>
      <c r="C1730" s="1">
        <v>2290.0</v>
      </c>
      <c r="D1730" s="1">
        <v>2252.0</v>
      </c>
      <c r="E1730" s="1">
        <v>2282.65</v>
      </c>
      <c r="F1730" s="1">
        <v>993615.0</v>
      </c>
      <c r="G1730" s="1">
        <f t="shared" si="1"/>
        <v>2274.883333</v>
      </c>
      <c r="H1730" s="13">
        <f t="shared" si="2"/>
        <v>2260358203</v>
      </c>
      <c r="I1730" s="14">
        <f t="shared" si="7"/>
        <v>3833836350892</v>
      </c>
      <c r="J1730" s="1">
        <f t="shared" si="8"/>
        <v>2343576777</v>
      </c>
      <c r="K1730" s="15">
        <f t="shared" si="3"/>
        <v>1635.891083</v>
      </c>
      <c r="L1730" s="1" t="str">
        <f t="shared" si="4"/>
        <v>SELL</v>
      </c>
      <c r="M1730" s="1" t="str">
        <f t="shared" si="5"/>
        <v>HOLD</v>
      </c>
      <c r="N1730" s="1">
        <f t="shared" si="6"/>
        <v>1019.6</v>
      </c>
      <c r="O1730" s="1">
        <f t="shared" si="9"/>
        <v>0</v>
      </c>
    </row>
    <row r="1731" ht="14.25" customHeight="1">
      <c r="A1731" s="4">
        <v>43699.0</v>
      </c>
      <c r="B1731" s="1">
        <v>2280.0</v>
      </c>
      <c r="C1731" s="1">
        <v>2297.7</v>
      </c>
      <c r="D1731" s="1">
        <v>2261.3</v>
      </c>
      <c r="E1731" s="1">
        <v>2288.9</v>
      </c>
      <c r="F1731" s="1">
        <v>667105.0</v>
      </c>
      <c r="G1731" s="1">
        <f t="shared" si="1"/>
        <v>2282.633333</v>
      </c>
      <c r="H1731" s="13">
        <f t="shared" si="2"/>
        <v>1522756110</v>
      </c>
      <c r="I1731" s="1">
        <f t="shared" si="7"/>
        <v>3835359107002</v>
      </c>
      <c r="J1731" s="1">
        <f t="shared" si="8"/>
        <v>2344243882</v>
      </c>
      <c r="K1731" s="15">
        <f t="shared" si="3"/>
        <v>1636.075127</v>
      </c>
      <c r="L1731" s="1" t="str">
        <f t="shared" si="4"/>
        <v>SELL</v>
      </c>
      <c r="M1731" s="1" t="str">
        <f t="shared" si="5"/>
        <v>HOLD</v>
      </c>
      <c r="N1731" s="1">
        <f t="shared" si="6"/>
        <v>1019.6</v>
      </c>
      <c r="O1731" s="1">
        <f t="shared" si="9"/>
        <v>0</v>
      </c>
    </row>
    <row r="1732" ht="14.25" customHeight="1">
      <c r="A1732" s="4">
        <v>43700.0</v>
      </c>
      <c r="B1732" s="1">
        <v>2292.0</v>
      </c>
      <c r="C1732" s="1">
        <v>2345.0</v>
      </c>
      <c r="D1732" s="1">
        <v>2287.05</v>
      </c>
      <c r="E1732" s="1">
        <v>2339.3</v>
      </c>
      <c r="F1732" s="1">
        <v>1461380.0</v>
      </c>
      <c r="G1732" s="1">
        <f t="shared" si="1"/>
        <v>2323.783333</v>
      </c>
      <c r="H1732" s="13">
        <f t="shared" si="2"/>
        <v>3395930488</v>
      </c>
      <c r="I1732" s="14">
        <f t="shared" si="7"/>
        <v>3838755037490</v>
      </c>
      <c r="J1732" s="1">
        <f t="shared" si="8"/>
        <v>2345705262</v>
      </c>
      <c r="K1732" s="15">
        <f t="shared" si="3"/>
        <v>1636.503571</v>
      </c>
      <c r="L1732" s="1" t="str">
        <f t="shared" si="4"/>
        <v>SELL</v>
      </c>
      <c r="M1732" s="1" t="str">
        <f t="shared" si="5"/>
        <v>HOLD</v>
      </c>
      <c r="N1732" s="1">
        <f t="shared" si="6"/>
        <v>1019.6</v>
      </c>
      <c r="O1732" s="1">
        <f t="shared" si="9"/>
        <v>0</v>
      </c>
    </row>
    <row r="1733" ht="14.25" customHeight="1">
      <c r="A1733" s="4">
        <v>43703.0</v>
      </c>
      <c r="B1733" s="1">
        <v>2343.8</v>
      </c>
      <c r="C1733" s="1">
        <v>2343.8</v>
      </c>
      <c r="D1733" s="1">
        <v>2305.6</v>
      </c>
      <c r="E1733" s="1">
        <v>2313.6</v>
      </c>
      <c r="F1733" s="1">
        <v>1017451.0</v>
      </c>
      <c r="G1733" s="1">
        <f t="shared" si="1"/>
        <v>2321</v>
      </c>
      <c r="H1733" s="13">
        <f t="shared" si="2"/>
        <v>2361503771</v>
      </c>
      <c r="I1733" s="1">
        <f t="shared" si="7"/>
        <v>3841116541261</v>
      </c>
      <c r="J1733" s="1">
        <f t="shared" si="8"/>
        <v>2346722713</v>
      </c>
      <c r="K1733" s="15">
        <f t="shared" si="3"/>
        <v>1636.800343</v>
      </c>
      <c r="L1733" s="1" t="str">
        <f t="shared" si="4"/>
        <v>SELL</v>
      </c>
      <c r="M1733" s="1" t="str">
        <f t="shared" si="5"/>
        <v>HOLD</v>
      </c>
      <c r="N1733" s="1">
        <f t="shared" si="6"/>
        <v>1019.6</v>
      </c>
      <c r="O1733" s="1">
        <f t="shared" si="9"/>
        <v>0</v>
      </c>
    </row>
    <row r="1734" ht="14.25" customHeight="1">
      <c r="A1734" s="4">
        <v>43704.0</v>
      </c>
      <c r="B1734" s="1">
        <v>2306.0</v>
      </c>
      <c r="C1734" s="1">
        <v>2325.0</v>
      </c>
      <c r="D1734" s="1">
        <v>2286.2</v>
      </c>
      <c r="E1734" s="1">
        <v>2307.7</v>
      </c>
      <c r="F1734" s="1">
        <v>934150.0</v>
      </c>
      <c r="G1734" s="1">
        <f t="shared" si="1"/>
        <v>2306.3</v>
      </c>
      <c r="H1734" s="13">
        <f t="shared" si="2"/>
        <v>2154430145</v>
      </c>
      <c r="I1734" s="14">
        <f t="shared" si="7"/>
        <v>3843270971406</v>
      </c>
      <c r="J1734" s="1">
        <f t="shared" si="8"/>
        <v>2347656863</v>
      </c>
      <c r="K1734" s="15">
        <f t="shared" si="3"/>
        <v>1637.066742</v>
      </c>
      <c r="L1734" s="1" t="str">
        <f t="shared" si="4"/>
        <v>SELL</v>
      </c>
      <c r="M1734" s="1" t="str">
        <f t="shared" si="5"/>
        <v>HOLD</v>
      </c>
      <c r="N1734" s="1">
        <f t="shared" si="6"/>
        <v>1019.6</v>
      </c>
      <c r="O1734" s="1">
        <f t="shared" si="9"/>
        <v>0</v>
      </c>
    </row>
    <row r="1735" ht="14.25" customHeight="1">
      <c r="A1735" s="4">
        <v>43705.0</v>
      </c>
      <c r="B1735" s="1">
        <v>2300.0</v>
      </c>
      <c r="C1735" s="1">
        <v>2317.75</v>
      </c>
      <c r="D1735" s="1">
        <v>2278.8</v>
      </c>
      <c r="E1735" s="1">
        <v>2288.1</v>
      </c>
      <c r="F1735" s="1">
        <v>559477.0</v>
      </c>
      <c r="G1735" s="1">
        <f t="shared" si="1"/>
        <v>2294.883333</v>
      </c>
      <c r="H1735" s="13">
        <f t="shared" si="2"/>
        <v>1283934443</v>
      </c>
      <c r="I1735" s="1">
        <f t="shared" si="7"/>
        <v>3844554905848</v>
      </c>
      <c r="J1735" s="1">
        <f t="shared" si="8"/>
        <v>2348216340</v>
      </c>
      <c r="K1735" s="15">
        <f t="shared" si="3"/>
        <v>1637.223471</v>
      </c>
      <c r="L1735" s="1" t="str">
        <f t="shared" si="4"/>
        <v>SELL</v>
      </c>
      <c r="M1735" s="1" t="str">
        <f t="shared" si="5"/>
        <v>HOLD</v>
      </c>
      <c r="N1735" s="1">
        <f t="shared" si="6"/>
        <v>1019.6</v>
      </c>
      <c r="O1735" s="1">
        <f t="shared" si="9"/>
        <v>0</v>
      </c>
    </row>
    <row r="1736" ht="14.25" customHeight="1">
      <c r="A1736" s="4">
        <v>43706.0</v>
      </c>
      <c r="B1736" s="1">
        <v>2266.0</v>
      </c>
      <c r="C1736" s="1">
        <v>2301.6</v>
      </c>
      <c r="D1736" s="1">
        <v>2266.0</v>
      </c>
      <c r="E1736" s="1">
        <v>2293.1</v>
      </c>
      <c r="F1736" s="1">
        <v>448704.0</v>
      </c>
      <c r="G1736" s="1">
        <f t="shared" si="1"/>
        <v>2286.9</v>
      </c>
      <c r="H1736" s="13">
        <f t="shared" si="2"/>
        <v>1026141178</v>
      </c>
      <c r="I1736" s="14">
        <f t="shared" si="7"/>
        <v>3845581047026</v>
      </c>
      <c r="J1736" s="1">
        <f t="shared" si="8"/>
        <v>2348665044</v>
      </c>
      <c r="K1736" s="15">
        <f t="shared" si="3"/>
        <v>1637.347589</v>
      </c>
      <c r="L1736" s="1" t="str">
        <f t="shared" si="4"/>
        <v>SELL</v>
      </c>
      <c r="M1736" s="1" t="str">
        <f t="shared" si="5"/>
        <v>HOLD</v>
      </c>
      <c r="N1736" s="1">
        <f t="shared" si="6"/>
        <v>1019.6</v>
      </c>
      <c r="O1736" s="1">
        <f t="shared" si="9"/>
        <v>0</v>
      </c>
    </row>
    <row r="1737" ht="14.25" customHeight="1">
      <c r="A1737" s="4">
        <v>43707.0</v>
      </c>
      <c r="B1737" s="1">
        <v>2281.5</v>
      </c>
      <c r="C1737" s="1">
        <v>2330.0</v>
      </c>
      <c r="D1737" s="1">
        <v>2281.5</v>
      </c>
      <c r="E1737" s="1">
        <v>2323.4</v>
      </c>
      <c r="F1737" s="1">
        <v>647346.0</v>
      </c>
      <c r="G1737" s="1">
        <f t="shared" si="1"/>
        <v>2311.633333</v>
      </c>
      <c r="H1737" s="13">
        <f t="shared" si="2"/>
        <v>1496426592</v>
      </c>
      <c r="I1737" s="1">
        <f t="shared" si="7"/>
        <v>3847077473618</v>
      </c>
      <c r="J1737" s="1">
        <f t="shared" si="8"/>
        <v>2349312390</v>
      </c>
      <c r="K1737" s="15">
        <f t="shared" si="3"/>
        <v>1637.533386</v>
      </c>
      <c r="L1737" s="1" t="str">
        <f t="shared" si="4"/>
        <v>SELL</v>
      </c>
      <c r="M1737" s="1" t="str">
        <f t="shared" si="5"/>
        <v>HOLD</v>
      </c>
      <c r="N1737" s="1">
        <f t="shared" si="6"/>
        <v>1019.6</v>
      </c>
      <c r="O1737" s="1">
        <f t="shared" si="9"/>
        <v>0</v>
      </c>
    </row>
    <row r="1738" ht="14.25" customHeight="1">
      <c r="A1738" s="4">
        <v>43710.0</v>
      </c>
      <c r="B1738" s="1">
        <v>2326.7</v>
      </c>
      <c r="C1738" s="1">
        <v>2349.9</v>
      </c>
      <c r="D1738" s="1">
        <v>2303.15</v>
      </c>
      <c r="E1738" s="1">
        <v>2313.4</v>
      </c>
      <c r="F1738" s="1">
        <v>675209.0</v>
      </c>
      <c r="G1738" s="1">
        <f t="shared" si="1"/>
        <v>2322.15</v>
      </c>
      <c r="H1738" s="13">
        <f t="shared" si="2"/>
        <v>1567936579</v>
      </c>
      <c r="I1738" s="14">
        <f t="shared" si="7"/>
        <v>3848645410197</v>
      </c>
      <c r="J1738" s="1">
        <f t="shared" si="8"/>
        <v>2349987599</v>
      </c>
      <c r="K1738" s="15">
        <f t="shared" si="3"/>
        <v>1637.730093</v>
      </c>
      <c r="L1738" s="1" t="str">
        <f t="shared" si="4"/>
        <v>SELL</v>
      </c>
      <c r="M1738" s="1" t="str">
        <f t="shared" si="5"/>
        <v>HOLD</v>
      </c>
      <c r="N1738" s="1">
        <f t="shared" si="6"/>
        <v>1019.6</v>
      </c>
      <c r="O1738" s="1">
        <f t="shared" si="9"/>
        <v>0</v>
      </c>
    </row>
    <row r="1739" ht="14.25" customHeight="1">
      <c r="A1739" s="4">
        <v>43711.0</v>
      </c>
      <c r="B1739" s="1">
        <v>2303.0</v>
      </c>
      <c r="C1739" s="1">
        <v>2359.9</v>
      </c>
      <c r="D1739" s="1">
        <v>2303.0</v>
      </c>
      <c r="E1739" s="1">
        <v>2351.7</v>
      </c>
      <c r="F1739" s="1">
        <v>981758.0</v>
      </c>
      <c r="G1739" s="1">
        <f t="shared" si="1"/>
        <v>2338.2</v>
      </c>
      <c r="H1739" s="13">
        <f t="shared" si="2"/>
        <v>2295546556</v>
      </c>
      <c r="I1739" s="1">
        <f t="shared" si="7"/>
        <v>3850940956753</v>
      </c>
      <c r="J1739" s="1">
        <f t="shared" si="8"/>
        <v>2350969357</v>
      </c>
      <c r="K1739" s="15">
        <f t="shared" si="3"/>
        <v>1638.022608</v>
      </c>
      <c r="L1739" s="1" t="str">
        <f t="shared" si="4"/>
        <v>SELL</v>
      </c>
      <c r="M1739" s="1" t="str">
        <f t="shared" si="5"/>
        <v>HOLD</v>
      </c>
      <c r="N1739" s="1">
        <f t="shared" si="6"/>
        <v>1019.6</v>
      </c>
      <c r="O1739" s="1">
        <f t="shared" si="9"/>
        <v>0</v>
      </c>
    </row>
    <row r="1740" ht="14.25" customHeight="1">
      <c r="A1740" s="4">
        <v>43712.0</v>
      </c>
      <c r="B1740" s="1">
        <v>2354.9</v>
      </c>
      <c r="C1740" s="1">
        <v>2378.6</v>
      </c>
      <c r="D1740" s="1">
        <v>2345.65</v>
      </c>
      <c r="E1740" s="1">
        <v>2365.55</v>
      </c>
      <c r="F1740" s="1">
        <v>702874.0</v>
      </c>
      <c r="G1740" s="1">
        <f t="shared" si="1"/>
        <v>2363.266667</v>
      </c>
      <c r="H1740" s="13">
        <f t="shared" si="2"/>
        <v>1661078695</v>
      </c>
      <c r="I1740" s="14">
        <f t="shared" si="7"/>
        <v>3852602035448</v>
      </c>
      <c r="J1740" s="1">
        <f t="shared" si="8"/>
        <v>2351672231</v>
      </c>
      <c r="K1740" s="15">
        <f t="shared" si="3"/>
        <v>1638.239371</v>
      </c>
      <c r="L1740" s="1" t="str">
        <f t="shared" si="4"/>
        <v>SELL</v>
      </c>
      <c r="M1740" s="1" t="str">
        <f t="shared" si="5"/>
        <v>HOLD</v>
      </c>
      <c r="N1740" s="1">
        <f t="shared" si="6"/>
        <v>1019.6</v>
      </c>
      <c r="O1740" s="1">
        <f t="shared" si="9"/>
        <v>0</v>
      </c>
    </row>
    <row r="1741" ht="14.25" customHeight="1">
      <c r="A1741" s="4">
        <v>43713.0</v>
      </c>
      <c r="B1741" s="1">
        <v>2366.6</v>
      </c>
      <c r="C1741" s="1">
        <v>2375.1</v>
      </c>
      <c r="D1741" s="1">
        <v>2352.4</v>
      </c>
      <c r="E1741" s="1">
        <v>2361.35</v>
      </c>
      <c r="F1741" s="1">
        <v>411566.0</v>
      </c>
      <c r="G1741" s="1">
        <f t="shared" si="1"/>
        <v>2362.95</v>
      </c>
      <c r="H1741" s="13">
        <f t="shared" si="2"/>
        <v>972509879.7</v>
      </c>
      <c r="I1741" s="1">
        <f t="shared" si="7"/>
        <v>3853574545328</v>
      </c>
      <c r="J1741" s="1">
        <f t="shared" si="8"/>
        <v>2352083797</v>
      </c>
      <c r="K1741" s="15">
        <f t="shared" si="3"/>
        <v>1638.36618</v>
      </c>
      <c r="L1741" s="1" t="str">
        <f t="shared" si="4"/>
        <v>SELL</v>
      </c>
      <c r="M1741" s="1" t="str">
        <f t="shared" si="5"/>
        <v>HOLD</v>
      </c>
      <c r="N1741" s="1">
        <f t="shared" si="6"/>
        <v>1019.6</v>
      </c>
      <c r="O1741" s="1">
        <f t="shared" si="9"/>
        <v>0</v>
      </c>
    </row>
    <row r="1742" ht="14.25" customHeight="1">
      <c r="A1742" s="4">
        <v>43714.0</v>
      </c>
      <c r="B1742" s="1">
        <v>2361.25</v>
      </c>
      <c r="C1742" s="1">
        <v>2371.7</v>
      </c>
      <c r="D1742" s="1">
        <v>2343.3</v>
      </c>
      <c r="E1742" s="1">
        <v>2368.25</v>
      </c>
      <c r="F1742" s="1">
        <v>737662.0</v>
      </c>
      <c r="G1742" s="1">
        <f t="shared" si="1"/>
        <v>2361.083333</v>
      </c>
      <c r="H1742" s="13">
        <f t="shared" si="2"/>
        <v>1741681454</v>
      </c>
      <c r="I1742" s="14">
        <f t="shared" si="7"/>
        <v>3855316226781</v>
      </c>
      <c r="J1742" s="1">
        <f t="shared" si="8"/>
        <v>2352821459</v>
      </c>
      <c r="K1742" s="15">
        <f t="shared" si="3"/>
        <v>1638.592768</v>
      </c>
      <c r="L1742" s="1" t="str">
        <f t="shared" si="4"/>
        <v>SELL</v>
      </c>
      <c r="M1742" s="1" t="str">
        <f t="shared" si="5"/>
        <v>HOLD</v>
      </c>
      <c r="N1742" s="1">
        <f t="shared" si="6"/>
        <v>1019.6</v>
      </c>
      <c r="O1742" s="1">
        <f t="shared" si="9"/>
        <v>0</v>
      </c>
    </row>
    <row r="1743" ht="14.25" customHeight="1">
      <c r="A1743" s="4">
        <v>43717.0</v>
      </c>
      <c r="B1743" s="1">
        <v>2369.7</v>
      </c>
      <c r="C1743" s="1">
        <v>2388.85</v>
      </c>
      <c r="D1743" s="1">
        <v>2358.3</v>
      </c>
      <c r="E1743" s="1">
        <v>2379.5</v>
      </c>
      <c r="F1743" s="1">
        <v>710033.0</v>
      </c>
      <c r="G1743" s="1">
        <f t="shared" si="1"/>
        <v>2375.55</v>
      </c>
      <c r="H1743" s="13">
        <f t="shared" si="2"/>
        <v>1686718893</v>
      </c>
      <c r="I1743" s="1">
        <f t="shared" si="7"/>
        <v>3857002945675</v>
      </c>
      <c r="J1743" s="1">
        <f t="shared" si="8"/>
        <v>2353531492</v>
      </c>
      <c r="K1743" s="15">
        <f t="shared" si="3"/>
        <v>1638.815099</v>
      </c>
      <c r="L1743" s="1" t="str">
        <f t="shared" si="4"/>
        <v>SELL</v>
      </c>
      <c r="M1743" s="1" t="str">
        <f t="shared" si="5"/>
        <v>HOLD</v>
      </c>
      <c r="N1743" s="1">
        <f t="shared" si="6"/>
        <v>1019.6</v>
      </c>
      <c r="O1743" s="1">
        <f t="shared" si="9"/>
        <v>0</v>
      </c>
    </row>
    <row r="1744" ht="14.25" customHeight="1">
      <c r="A1744" s="4">
        <v>43718.0</v>
      </c>
      <c r="B1744" s="1">
        <v>2384.0</v>
      </c>
      <c r="C1744" s="1">
        <v>2389.95</v>
      </c>
      <c r="D1744" s="1">
        <v>2320.4</v>
      </c>
      <c r="E1744" s="1">
        <v>2334.4</v>
      </c>
      <c r="F1744" s="1">
        <v>1108202.0</v>
      </c>
      <c r="G1744" s="1">
        <f t="shared" si="1"/>
        <v>2348.25</v>
      </c>
      <c r="H1744" s="13">
        <f t="shared" si="2"/>
        <v>2602335347</v>
      </c>
      <c r="I1744" s="14">
        <f t="shared" si="7"/>
        <v>3859605281021</v>
      </c>
      <c r="J1744" s="1">
        <f t="shared" si="8"/>
        <v>2354639694</v>
      </c>
      <c r="K1744" s="15">
        <f t="shared" si="3"/>
        <v>1639.148992</v>
      </c>
      <c r="L1744" s="1" t="str">
        <f t="shared" si="4"/>
        <v>SELL</v>
      </c>
      <c r="M1744" s="1" t="str">
        <f t="shared" si="5"/>
        <v>HOLD</v>
      </c>
      <c r="N1744" s="1">
        <f t="shared" si="6"/>
        <v>1019.6</v>
      </c>
      <c r="O1744" s="1">
        <f t="shared" si="9"/>
        <v>0</v>
      </c>
    </row>
    <row r="1745" ht="14.25" customHeight="1">
      <c r="A1745" s="4">
        <v>43719.0</v>
      </c>
      <c r="B1745" s="1">
        <v>2321.0</v>
      </c>
      <c r="C1745" s="1">
        <v>2329.35</v>
      </c>
      <c r="D1745" s="1">
        <v>2257.1</v>
      </c>
      <c r="E1745" s="1">
        <v>2281.4</v>
      </c>
      <c r="F1745" s="1">
        <v>1504948.0</v>
      </c>
      <c r="G1745" s="1">
        <f t="shared" si="1"/>
        <v>2289.283333</v>
      </c>
      <c r="H1745" s="13">
        <f t="shared" si="2"/>
        <v>3445252374</v>
      </c>
      <c r="I1745" s="1">
        <f t="shared" si="7"/>
        <v>3863050533395</v>
      </c>
      <c r="J1745" s="1">
        <f t="shared" si="8"/>
        <v>2356144642</v>
      </c>
      <c r="K1745" s="15">
        <f t="shared" si="3"/>
        <v>1639.564254</v>
      </c>
      <c r="L1745" s="1" t="str">
        <f t="shared" si="4"/>
        <v>SELL</v>
      </c>
      <c r="M1745" s="1" t="str">
        <f t="shared" si="5"/>
        <v>HOLD</v>
      </c>
      <c r="N1745" s="1">
        <f t="shared" si="6"/>
        <v>1019.6</v>
      </c>
      <c r="O1745" s="1">
        <f t="shared" si="9"/>
        <v>0</v>
      </c>
    </row>
    <row r="1746" ht="14.25" customHeight="1">
      <c r="A1746" s="4">
        <v>43720.0</v>
      </c>
      <c r="B1746" s="1">
        <v>2275.0</v>
      </c>
      <c r="C1746" s="1">
        <v>2311.3</v>
      </c>
      <c r="D1746" s="1">
        <v>2257.0</v>
      </c>
      <c r="E1746" s="1">
        <v>2303.7</v>
      </c>
      <c r="F1746" s="1">
        <v>927289.0</v>
      </c>
      <c r="G1746" s="1">
        <f t="shared" si="1"/>
        <v>2290.666667</v>
      </c>
      <c r="H1746" s="13">
        <f t="shared" si="2"/>
        <v>2124110003</v>
      </c>
      <c r="I1746" s="14">
        <f t="shared" si="7"/>
        <v>3865174643398</v>
      </c>
      <c r="J1746" s="1">
        <f t="shared" si="8"/>
        <v>2357071931</v>
      </c>
      <c r="K1746" s="15">
        <f t="shared" si="3"/>
        <v>1639.820403</v>
      </c>
      <c r="L1746" s="1" t="str">
        <f t="shared" si="4"/>
        <v>SELL</v>
      </c>
      <c r="M1746" s="1" t="str">
        <f t="shared" si="5"/>
        <v>HOLD</v>
      </c>
      <c r="N1746" s="1">
        <f t="shared" si="6"/>
        <v>1019.6</v>
      </c>
      <c r="O1746" s="1">
        <f t="shared" si="9"/>
        <v>0</v>
      </c>
    </row>
    <row r="1747" ht="14.25" customHeight="1">
      <c r="A1747" s="4">
        <v>43721.0</v>
      </c>
      <c r="B1747" s="1">
        <v>2304.0</v>
      </c>
      <c r="C1747" s="1">
        <v>2329.8</v>
      </c>
      <c r="D1747" s="1">
        <v>2291.5</v>
      </c>
      <c r="E1747" s="1">
        <v>2315.35</v>
      </c>
      <c r="F1747" s="1">
        <v>766957.0</v>
      </c>
      <c r="G1747" s="1">
        <f t="shared" si="1"/>
        <v>2312.216667</v>
      </c>
      <c r="H1747" s="13">
        <f t="shared" si="2"/>
        <v>1773370758</v>
      </c>
      <c r="I1747" s="1">
        <f t="shared" si="7"/>
        <v>3866948014156</v>
      </c>
      <c r="J1747" s="1">
        <f t="shared" si="8"/>
        <v>2357838888</v>
      </c>
      <c r="K1747" s="15">
        <f t="shared" si="3"/>
        <v>1640.03912</v>
      </c>
      <c r="L1747" s="1" t="str">
        <f t="shared" si="4"/>
        <v>SELL</v>
      </c>
      <c r="M1747" s="1" t="str">
        <f t="shared" si="5"/>
        <v>HOLD</v>
      </c>
      <c r="N1747" s="1">
        <f t="shared" si="6"/>
        <v>1019.6</v>
      </c>
      <c r="O1747" s="1">
        <f t="shared" si="9"/>
        <v>0</v>
      </c>
    </row>
    <row r="1748" ht="14.25" customHeight="1">
      <c r="A1748" s="4">
        <v>43724.0</v>
      </c>
      <c r="B1748" s="1">
        <v>2315.0</v>
      </c>
      <c r="C1748" s="1">
        <v>2329.6</v>
      </c>
      <c r="D1748" s="1">
        <v>2280.2</v>
      </c>
      <c r="E1748" s="1">
        <v>2324.4</v>
      </c>
      <c r="F1748" s="1">
        <v>965648.0</v>
      </c>
      <c r="G1748" s="1">
        <f t="shared" si="1"/>
        <v>2311.4</v>
      </c>
      <c r="H1748" s="13">
        <f t="shared" si="2"/>
        <v>2231998787</v>
      </c>
      <c r="I1748" s="14">
        <f t="shared" si="7"/>
        <v>3869180012943</v>
      </c>
      <c r="J1748" s="1">
        <f t="shared" si="8"/>
        <v>2358804536</v>
      </c>
      <c r="K1748" s="15">
        <f t="shared" si="3"/>
        <v>1640.313962</v>
      </c>
      <c r="L1748" s="1" t="str">
        <f t="shared" si="4"/>
        <v>SELL</v>
      </c>
      <c r="M1748" s="1" t="str">
        <f t="shared" si="5"/>
        <v>HOLD</v>
      </c>
      <c r="N1748" s="1">
        <f t="shared" si="6"/>
        <v>1019.6</v>
      </c>
      <c r="O1748" s="1">
        <f t="shared" si="9"/>
        <v>0</v>
      </c>
    </row>
    <row r="1749" ht="14.25" customHeight="1">
      <c r="A1749" s="4">
        <v>43725.0</v>
      </c>
      <c r="B1749" s="1">
        <v>2324.4</v>
      </c>
      <c r="C1749" s="1">
        <v>2360.0</v>
      </c>
      <c r="D1749" s="1">
        <v>2304.0</v>
      </c>
      <c r="E1749" s="1">
        <v>2344.35</v>
      </c>
      <c r="F1749" s="1">
        <v>1285187.0</v>
      </c>
      <c r="G1749" s="1">
        <f t="shared" si="1"/>
        <v>2336.116667</v>
      </c>
      <c r="H1749" s="13">
        <f t="shared" si="2"/>
        <v>3002346770</v>
      </c>
      <c r="I1749" s="1">
        <f t="shared" si="7"/>
        <v>3872182359713</v>
      </c>
      <c r="J1749" s="1">
        <f t="shared" si="8"/>
        <v>2360089723</v>
      </c>
      <c r="K1749" s="15">
        <f t="shared" si="3"/>
        <v>1640.692861</v>
      </c>
      <c r="L1749" s="1" t="str">
        <f t="shared" si="4"/>
        <v>SELL</v>
      </c>
      <c r="M1749" s="1" t="str">
        <f t="shared" si="5"/>
        <v>HOLD</v>
      </c>
      <c r="N1749" s="1">
        <f t="shared" si="6"/>
        <v>1019.6</v>
      </c>
      <c r="O1749" s="1">
        <f t="shared" si="9"/>
        <v>0</v>
      </c>
    </row>
    <row r="1750" ht="14.25" customHeight="1">
      <c r="A1750" s="4">
        <v>43726.0</v>
      </c>
      <c r="B1750" s="1">
        <v>2348.0</v>
      </c>
      <c r="C1750" s="1">
        <v>2357.95</v>
      </c>
      <c r="D1750" s="1">
        <v>2237.85</v>
      </c>
      <c r="E1750" s="1">
        <v>2249.3</v>
      </c>
      <c r="F1750" s="1">
        <v>5117790.0</v>
      </c>
      <c r="G1750" s="1">
        <f t="shared" si="1"/>
        <v>2281.7</v>
      </c>
      <c r="H1750" s="13">
        <f t="shared" si="2"/>
        <v>11677261443</v>
      </c>
      <c r="I1750" s="14">
        <f t="shared" si="7"/>
        <v>3883859621156</v>
      </c>
      <c r="J1750" s="1">
        <f t="shared" si="8"/>
        <v>2365207513</v>
      </c>
      <c r="K1750" s="15">
        <f t="shared" si="3"/>
        <v>1642.07986</v>
      </c>
      <c r="L1750" s="1" t="str">
        <f t="shared" si="4"/>
        <v>SELL</v>
      </c>
      <c r="M1750" s="1" t="str">
        <f t="shared" si="5"/>
        <v>HOLD</v>
      </c>
      <c r="N1750" s="1">
        <f t="shared" si="6"/>
        <v>1019.6</v>
      </c>
      <c r="O1750" s="1">
        <f t="shared" si="9"/>
        <v>0</v>
      </c>
    </row>
    <row r="1751" ht="14.25" customHeight="1">
      <c r="A1751" s="4">
        <v>43727.0</v>
      </c>
      <c r="B1751" s="1">
        <v>2250.0</v>
      </c>
      <c r="C1751" s="1">
        <v>2273.9</v>
      </c>
      <c r="D1751" s="1">
        <v>2228.0</v>
      </c>
      <c r="E1751" s="1">
        <v>2258.55</v>
      </c>
      <c r="F1751" s="1">
        <v>1682404.0</v>
      </c>
      <c r="G1751" s="1">
        <f t="shared" si="1"/>
        <v>2253.483333</v>
      </c>
      <c r="H1751" s="13">
        <f t="shared" si="2"/>
        <v>3791269374</v>
      </c>
      <c r="I1751" s="1">
        <f t="shared" si="7"/>
        <v>3887650890530</v>
      </c>
      <c r="J1751" s="1">
        <f t="shared" si="8"/>
        <v>2366889917</v>
      </c>
      <c r="K1751" s="15">
        <f t="shared" si="3"/>
        <v>1642.51445</v>
      </c>
      <c r="L1751" s="1" t="str">
        <f t="shared" si="4"/>
        <v>SELL</v>
      </c>
      <c r="M1751" s="1" t="str">
        <f t="shared" si="5"/>
        <v>HOLD</v>
      </c>
      <c r="N1751" s="1">
        <f t="shared" si="6"/>
        <v>1019.6</v>
      </c>
      <c r="O1751" s="1">
        <f t="shared" si="9"/>
        <v>0</v>
      </c>
    </row>
    <row r="1752" ht="14.25" customHeight="1">
      <c r="A1752" s="4">
        <v>43728.0</v>
      </c>
      <c r="B1752" s="1">
        <v>2254.9</v>
      </c>
      <c r="C1752" s="1">
        <v>2287.8</v>
      </c>
      <c r="D1752" s="1">
        <v>2252.8</v>
      </c>
      <c r="E1752" s="1">
        <v>2278.75</v>
      </c>
      <c r="F1752" s="1">
        <v>1504978.0</v>
      </c>
      <c r="G1752" s="1">
        <f t="shared" si="1"/>
        <v>2273.116667</v>
      </c>
      <c r="H1752" s="13">
        <f t="shared" si="2"/>
        <v>3420990575</v>
      </c>
      <c r="I1752" s="14">
        <f t="shared" si="7"/>
        <v>3891071881105</v>
      </c>
      <c r="J1752" s="1">
        <f t="shared" si="8"/>
        <v>2368394895</v>
      </c>
      <c r="K1752" s="15">
        <f t="shared" si="3"/>
        <v>1642.915161</v>
      </c>
      <c r="L1752" s="1" t="str">
        <f t="shared" si="4"/>
        <v>SELL</v>
      </c>
      <c r="M1752" s="1" t="str">
        <f t="shared" si="5"/>
        <v>HOLD</v>
      </c>
      <c r="N1752" s="1">
        <f t="shared" si="6"/>
        <v>1019.6</v>
      </c>
      <c r="O1752" s="1">
        <f t="shared" si="9"/>
        <v>0</v>
      </c>
    </row>
    <row r="1753" ht="14.25" customHeight="1">
      <c r="A1753" s="4">
        <v>43731.0</v>
      </c>
      <c r="B1753" s="1">
        <v>2278.0</v>
      </c>
      <c r="C1753" s="1">
        <v>2298.0</v>
      </c>
      <c r="D1753" s="1">
        <v>2265.45</v>
      </c>
      <c r="E1753" s="1">
        <v>2295.1</v>
      </c>
      <c r="F1753" s="1">
        <v>1568287.0</v>
      </c>
      <c r="G1753" s="1">
        <f t="shared" si="1"/>
        <v>2286.183333</v>
      </c>
      <c r="H1753" s="13">
        <f t="shared" si="2"/>
        <v>3585391601</v>
      </c>
      <c r="I1753" s="1">
        <f t="shared" si="7"/>
        <v>3894657272706</v>
      </c>
      <c r="J1753" s="1">
        <f t="shared" si="8"/>
        <v>2369963182</v>
      </c>
      <c r="K1753" s="15">
        <f t="shared" si="3"/>
        <v>1643.340834</v>
      </c>
      <c r="L1753" s="1" t="str">
        <f t="shared" si="4"/>
        <v>SELL</v>
      </c>
      <c r="M1753" s="1" t="str">
        <f t="shared" si="5"/>
        <v>HOLD</v>
      </c>
      <c r="N1753" s="1">
        <f t="shared" si="6"/>
        <v>1019.6</v>
      </c>
      <c r="O1753" s="1">
        <f t="shared" si="9"/>
        <v>0</v>
      </c>
    </row>
    <row r="1754" ht="14.25" customHeight="1">
      <c r="A1754" s="4">
        <v>43732.0</v>
      </c>
      <c r="B1754" s="1">
        <v>2295.0</v>
      </c>
      <c r="C1754" s="1">
        <v>2295.15</v>
      </c>
      <c r="D1754" s="1">
        <v>2282.95</v>
      </c>
      <c r="E1754" s="1">
        <v>2291.0</v>
      </c>
      <c r="F1754" s="1">
        <v>1125838.0</v>
      </c>
      <c r="G1754" s="1">
        <f t="shared" si="1"/>
        <v>2289.7</v>
      </c>
      <c r="H1754" s="13">
        <f t="shared" si="2"/>
        <v>2577831269</v>
      </c>
      <c r="I1754" s="14">
        <f t="shared" si="7"/>
        <v>3897235103975</v>
      </c>
      <c r="J1754" s="1">
        <f t="shared" si="8"/>
        <v>2371089020</v>
      </c>
      <c r="K1754" s="15">
        <f t="shared" si="3"/>
        <v>1643.647738</v>
      </c>
      <c r="L1754" s="1" t="str">
        <f t="shared" si="4"/>
        <v>SELL</v>
      </c>
      <c r="M1754" s="1" t="str">
        <f t="shared" si="5"/>
        <v>HOLD</v>
      </c>
      <c r="N1754" s="1">
        <f t="shared" si="6"/>
        <v>1019.6</v>
      </c>
      <c r="O1754" s="1">
        <f t="shared" si="9"/>
        <v>0</v>
      </c>
    </row>
    <row r="1755" ht="14.25" customHeight="1">
      <c r="A1755" s="4">
        <v>43733.0</v>
      </c>
      <c r="B1755" s="1">
        <v>2287.0</v>
      </c>
      <c r="C1755" s="1">
        <v>2300.0</v>
      </c>
      <c r="D1755" s="1">
        <v>2265.0</v>
      </c>
      <c r="E1755" s="1">
        <v>2285.35</v>
      </c>
      <c r="F1755" s="1">
        <v>1018623.0</v>
      </c>
      <c r="G1755" s="1">
        <f t="shared" si="1"/>
        <v>2283.45</v>
      </c>
      <c r="H1755" s="13">
        <f t="shared" si="2"/>
        <v>2325974689</v>
      </c>
      <c r="I1755" s="1">
        <f t="shared" si="7"/>
        <v>3899561078664</v>
      </c>
      <c r="J1755" s="1">
        <f t="shared" si="8"/>
        <v>2372107643</v>
      </c>
      <c r="K1755" s="15">
        <f t="shared" si="3"/>
        <v>1643.92248</v>
      </c>
      <c r="L1755" s="1" t="str">
        <f t="shared" si="4"/>
        <v>SELL</v>
      </c>
      <c r="M1755" s="1" t="str">
        <f t="shared" si="5"/>
        <v>HOLD</v>
      </c>
      <c r="N1755" s="1">
        <f t="shared" si="6"/>
        <v>1019.6</v>
      </c>
      <c r="O1755" s="1">
        <f t="shared" si="9"/>
        <v>0</v>
      </c>
    </row>
    <row r="1756" ht="14.25" customHeight="1">
      <c r="A1756" s="4">
        <v>43734.0</v>
      </c>
      <c r="B1756" s="1">
        <v>2265.0</v>
      </c>
      <c r="C1756" s="1">
        <v>2313.5</v>
      </c>
      <c r="D1756" s="1">
        <v>2259.8</v>
      </c>
      <c r="E1756" s="1">
        <v>2306.7</v>
      </c>
      <c r="F1756" s="1">
        <v>1159273.0</v>
      </c>
      <c r="G1756" s="1">
        <f t="shared" si="1"/>
        <v>2293.333333</v>
      </c>
      <c r="H1756" s="13">
        <f t="shared" si="2"/>
        <v>2658599413</v>
      </c>
      <c r="I1756" s="14">
        <f t="shared" si="7"/>
        <v>3902219678078</v>
      </c>
      <c r="J1756" s="1">
        <f t="shared" si="8"/>
        <v>2373266916</v>
      </c>
      <c r="K1756" s="15">
        <f t="shared" si="3"/>
        <v>1644.239698</v>
      </c>
      <c r="L1756" s="1" t="str">
        <f t="shared" si="4"/>
        <v>SELL</v>
      </c>
      <c r="M1756" s="1" t="str">
        <f t="shared" si="5"/>
        <v>HOLD</v>
      </c>
      <c r="N1756" s="1">
        <f t="shared" si="6"/>
        <v>1019.6</v>
      </c>
      <c r="O1756" s="1">
        <f t="shared" si="9"/>
        <v>0</v>
      </c>
    </row>
    <row r="1757" ht="14.25" customHeight="1">
      <c r="A1757" s="4">
        <v>43735.0</v>
      </c>
      <c r="B1757" s="1">
        <v>2304.0</v>
      </c>
      <c r="C1757" s="1">
        <v>2323.0</v>
      </c>
      <c r="D1757" s="1">
        <v>2290.0</v>
      </c>
      <c r="E1757" s="1">
        <v>2318.35</v>
      </c>
      <c r="F1757" s="1">
        <v>1141319.0</v>
      </c>
      <c r="G1757" s="1">
        <f t="shared" si="1"/>
        <v>2310.45</v>
      </c>
      <c r="H1757" s="13">
        <f t="shared" si="2"/>
        <v>2636960484</v>
      </c>
      <c r="I1757" s="1">
        <f t="shared" si="7"/>
        <v>3904856638561</v>
      </c>
      <c r="J1757" s="1">
        <f t="shared" si="8"/>
        <v>2374408235</v>
      </c>
      <c r="K1757" s="15">
        <f t="shared" si="3"/>
        <v>1644.559929</v>
      </c>
      <c r="L1757" s="1" t="str">
        <f t="shared" si="4"/>
        <v>SELL</v>
      </c>
      <c r="M1757" s="1" t="str">
        <f t="shared" si="5"/>
        <v>HOLD</v>
      </c>
      <c r="N1757" s="1">
        <f t="shared" si="6"/>
        <v>1019.6</v>
      </c>
      <c r="O1757" s="1">
        <f t="shared" si="9"/>
        <v>0</v>
      </c>
    </row>
    <row r="1758" ht="14.25" customHeight="1">
      <c r="A1758" s="4">
        <v>43738.0</v>
      </c>
      <c r="B1758" s="1">
        <v>2322.6</v>
      </c>
      <c r="C1758" s="1">
        <v>2360.0</v>
      </c>
      <c r="D1758" s="1">
        <v>2318.05</v>
      </c>
      <c r="E1758" s="1">
        <v>2353.0</v>
      </c>
      <c r="F1758" s="1">
        <v>2055824.0</v>
      </c>
      <c r="G1758" s="1">
        <f t="shared" si="1"/>
        <v>2343.683333</v>
      </c>
      <c r="H1758" s="13">
        <f t="shared" si="2"/>
        <v>4818200445</v>
      </c>
      <c r="I1758" s="14">
        <f t="shared" si="7"/>
        <v>3909674839006</v>
      </c>
      <c r="J1758" s="1">
        <f t="shared" si="8"/>
        <v>2376464059</v>
      </c>
      <c r="K1758" s="15">
        <f t="shared" si="3"/>
        <v>1645.164725</v>
      </c>
      <c r="L1758" s="1" t="str">
        <f t="shared" si="4"/>
        <v>SELL</v>
      </c>
      <c r="M1758" s="1" t="str">
        <f t="shared" si="5"/>
        <v>HOLD</v>
      </c>
      <c r="N1758" s="1">
        <f t="shared" si="6"/>
        <v>1019.6</v>
      </c>
      <c r="O1758" s="1">
        <f t="shared" si="9"/>
        <v>0</v>
      </c>
    </row>
    <row r="1759" ht="14.25" customHeight="1">
      <c r="A1759" s="4">
        <v>43739.0</v>
      </c>
      <c r="B1759" s="1">
        <v>2345.05</v>
      </c>
      <c r="C1759" s="1">
        <v>2378.75</v>
      </c>
      <c r="D1759" s="1">
        <v>2345.05</v>
      </c>
      <c r="E1759" s="1">
        <v>2357.8</v>
      </c>
      <c r="F1759" s="1">
        <v>1435829.0</v>
      </c>
      <c r="G1759" s="1">
        <f t="shared" si="1"/>
        <v>2360.533333</v>
      </c>
      <c r="H1759" s="13">
        <f t="shared" si="2"/>
        <v>3389322215</v>
      </c>
      <c r="I1759" s="1">
        <f t="shared" si="7"/>
        <v>3913064161222</v>
      </c>
      <c r="J1759" s="1">
        <f t="shared" si="8"/>
        <v>2377899888</v>
      </c>
      <c r="K1759" s="15">
        <f t="shared" si="3"/>
        <v>1645.59668</v>
      </c>
      <c r="L1759" s="1" t="str">
        <f t="shared" si="4"/>
        <v>SELL</v>
      </c>
      <c r="M1759" s="1" t="str">
        <f t="shared" si="5"/>
        <v>HOLD</v>
      </c>
      <c r="N1759" s="1">
        <f t="shared" si="6"/>
        <v>1019.6</v>
      </c>
      <c r="O1759" s="1">
        <f t="shared" si="9"/>
        <v>0</v>
      </c>
    </row>
    <row r="1760" ht="14.25" customHeight="1">
      <c r="A1760" s="4">
        <v>43740.0</v>
      </c>
      <c r="B1760" s="1">
        <v>2341.0</v>
      </c>
      <c r="C1760" s="1">
        <v>2351.95</v>
      </c>
      <c r="D1760" s="1">
        <v>2318.15</v>
      </c>
      <c r="E1760" s="1">
        <v>2332.9</v>
      </c>
      <c r="F1760" s="1">
        <v>1288978.0</v>
      </c>
      <c r="G1760" s="1">
        <f t="shared" si="1"/>
        <v>2334.333333</v>
      </c>
      <c r="H1760" s="13">
        <f t="shared" si="2"/>
        <v>3008904311</v>
      </c>
      <c r="I1760" s="14">
        <f t="shared" si="7"/>
        <v>3916073065533</v>
      </c>
      <c r="J1760" s="1">
        <f t="shared" si="8"/>
        <v>2379188866</v>
      </c>
      <c r="K1760" s="15">
        <f t="shared" si="3"/>
        <v>1645.969818</v>
      </c>
      <c r="L1760" s="1" t="str">
        <f t="shared" si="4"/>
        <v>SELL</v>
      </c>
      <c r="M1760" s="1" t="str">
        <f t="shared" si="5"/>
        <v>HOLD</v>
      </c>
      <c r="N1760" s="1">
        <f t="shared" si="6"/>
        <v>1019.6</v>
      </c>
      <c r="O1760" s="1">
        <f t="shared" si="9"/>
        <v>0</v>
      </c>
    </row>
    <row r="1761" ht="14.25" customHeight="1">
      <c r="A1761" s="4">
        <v>43741.0</v>
      </c>
      <c r="B1761" s="1">
        <v>2320.0</v>
      </c>
      <c r="C1761" s="1">
        <v>2332.05</v>
      </c>
      <c r="D1761" s="1">
        <v>2200.05</v>
      </c>
      <c r="E1761" s="1">
        <v>2229.8</v>
      </c>
      <c r="F1761" s="1">
        <v>2333402.0</v>
      </c>
      <c r="G1761" s="1">
        <f t="shared" si="1"/>
        <v>2253.966667</v>
      </c>
      <c r="H1761" s="13">
        <f t="shared" si="2"/>
        <v>5259410328</v>
      </c>
      <c r="I1761" s="1">
        <f t="shared" si="7"/>
        <v>3921332475861</v>
      </c>
      <c r="J1761" s="1">
        <f t="shared" si="8"/>
        <v>2381522268</v>
      </c>
      <c r="K1761" s="15">
        <f t="shared" si="3"/>
        <v>1646.56553</v>
      </c>
      <c r="L1761" s="1" t="str">
        <f t="shared" si="4"/>
        <v>SELL</v>
      </c>
      <c r="M1761" s="1" t="str">
        <f t="shared" si="5"/>
        <v>HOLD</v>
      </c>
      <c r="N1761" s="1">
        <f t="shared" si="6"/>
        <v>1019.6</v>
      </c>
      <c r="O1761" s="1">
        <f t="shared" si="9"/>
        <v>0</v>
      </c>
    </row>
    <row r="1762" ht="14.25" customHeight="1">
      <c r="A1762" s="4">
        <v>43742.0</v>
      </c>
      <c r="B1762" s="1">
        <v>2220.0</v>
      </c>
      <c r="C1762" s="1">
        <v>2239.95</v>
      </c>
      <c r="D1762" s="1">
        <v>2155.55</v>
      </c>
      <c r="E1762" s="1">
        <v>2167.9</v>
      </c>
      <c r="F1762" s="1">
        <v>2432076.0</v>
      </c>
      <c r="G1762" s="1">
        <f t="shared" si="1"/>
        <v>2187.8</v>
      </c>
      <c r="H1762" s="13">
        <f t="shared" si="2"/>
        <v>5320895873</v>
      </c>
      <c r="I1762" s="14">
        <f t="shared" si="7"/>
        <v>3926653371734</v>
      </c>
      <c r="J1762" s="1">
        <f t="shared" si="8"/>
        <v>2383954344</v>
      </c>
      <c r="K1762" s="15">
        <f t="shared" si="3"/>
        <v>1647.11769</v>
      </c>
      <c r="L1762" s="1" t="str">
        <f t="shared" si="4"/>
        <v>SELL</v>
      </c>
      <c r="M1762" s="1" t="str">
        <f t="shared" si="5"/>
        <v>HOLD</v>
      </c>
      <c r="N1762" s="1">
        <f t="shared" si="6"/>
        <v>1019.6</v>
      </c>
      <c r="O1762" s="1">
        <f t="shared" si="9"/>
        <v>0</v>
      </c>
    </row>
    <row r="1763" ht="14.25" customHeight="1">
      <c r="A1763" s="4">
        <v>43745.0</v>
      </c>
      <c r="B1763" s="1">
        <v>2170.05</v>
      </c>
      <c r="C1763" s="1">
        <v>2219.0</v>
      </c>
      <c r="D1763" s="1">
        <v>2153.0</v>
      </c>
      <c r="E1763" s="1">
        <v>2207.65</v>
      </c>
      <c r="F1763" s="1">
        <v>3004741.0</v>
      </c>
      <c r="G1763" s="1">
        <f t="shared" si="1"/>
        <v>2193.216667</v>
      </c>
      <c r="H1763" s="13">
        <f t="shared" si="2"/>
        <v>6590048040</v>
      </c>
      <c r="I1763" s="1">
        <f t="shared" si="7"/>
        <v>3933243419774</v>
      </c>
      <c r="J1763" s="1">
        <f t="shared" si="8"/>
        <v>2386959085</v>
      </c>
      <c r="K1763" s="15">
        <f t="shared" si="3"/>
        <v>1647.805128</v>
      </c>
      <c r="L1763" s="1" t="str">
        <f t="shared" si="4"/>
        <v>SELL</v>
      </c>
      <c r="M1763" s="1" t="str">
        <f t="shared" si="5"/>
        <v>HOLD</v>
      </c>
      <c r="N1763" s="1">
        <f t="shared" si="6"/>
        <v>1019.6</v>
      </c>
      <c r="O1763" s="1">
        <f t="shared" si="9"/>
        <v>0</v>
      </c>
    </row>
    <row r="1764" ht="14.25" customHeight="1">
      <c r="A1764" s="4">
        <v>43746.0</v>
      </c>
      <c r="B1764" s="1">
        <v>2209.7</v>
      </c>
      <c r="C1764" s="1">
        <v>2243.0</v>
      </c>
      <c r="D1764" s="1">
        <v>2191.0</v>
      </c>
      <c r="E1764" s="1">
        <v>2232.55</v>
      </c>
      <c r="F1764" s="1">
        <v>1076686.0</v>
      </c>
      <c r="G1764" s="1">
        <f t="shared" si="1"/>
        <v>2222.183333</v>
      </c>
      <c r="H1764" s="13">
        <f t="shared" si="2"/>
        <v>2392593684</v>
      </c>
      <c r="I1764" s="14">
        <f t="shared" si="7"/>
        <v>3935636013458</v>
      </c>
      <c r="J1764" s="1">
        <f t="shared" si="8"/>
        <v>2388035771</v>
      </c>
      <c r="K1764" s="15">
        <f t="shared" si="3"/>
        <v>1648.064096</v>
      </c>
      <c r="L1764" s="1" t="str">
        <f t="shared" si="4"/>
        <v>SELL</v>
      </c>
      <c r="M1764" s="1" t="str">
        <f t="shared" si="5"/>
        <v>HOLD</v>
      </c>
      <c r="N1764" s="1">
        <f t="shared" si="6"/>
        <v>1019.6</v>
      </c>
      <c r="O1764" s="1">
        <f t="shared" si="9"/>
        <v>0</v>
      </c>
    </row>
    <row r="1765" ht="14.25" customHeight="1">
      <c r="A1765" s="4">
        <v>43747.0</v>
      </c>
      <c r="B1765" s="1">
        <v>2258.0</v>
      </c>
      <c r="C1765" s="1">
        <v>2258.5</v>
      </c>
      <c r="D1765" s="1">
        <v>2214.95</v>
      </c>
      <c r="E1765" s="1">
        <v>2240.75</v>
      </c>
      <c r="F1765" s="1">
        <v>1204455.0</v>
      </c>
      <c r="G1765" s="1">
        <f t="shared" si="1"/>
        <v>2238.066667</v>
      </c>
      <c r="H1765" s="13">
        <f t="shared" si="2"/>
        <v>2695650587</v>
      </c>
      <c r="I1765" s="1">
        <f t="shared" si="7"/>
        <v>3938331664045</v>
      </c>
      <c r="J1765" s="1">
        <f t="shared" si="8"/>
        <v>2389240226</v>
      </c>
      <c r="K1765" s="15">
        <f t="shared" si="3"/>
        <v>1648.361526</v>
      </c>
      <c r="L1765" s="1" t="str">
        <f t="shared" si="4"/>
        <v>SELL</v>
      </c>
      <c r="M1765" s="1" t="str">
        <f t="shared" si="5"/>
        <v>HOLD</v>
      </c>
      <c r="N1765" s="1">
        <f t="shared" si="6"/>
        <v>1019.6</v>
      </c>
      <c r="O1765" s="1">
        <f t="shared" si="9"/>
        <v>0</v>
      </c>
    </row>
    <row r="1766" ht="14.25" customHeight="1">
      <c r="A1766" s="4">
        <v>43748.0</v>
      </c>
      <c r="B1766" s="1">
        <v>2244.0</v>
      </c>
      <c r="C1766" s="1">
        <v>2252.6</v>
      </c>
      <c r="D1766" s="1">
        <v>2226.0</v>
      </c>
      <c r="E1766" s="1">
        <v>2244.6</v>
      </c>
      <c r="F1766" s="1">
        <v>907319.0</v>
      </c>
      <c r="G1766" s="1">
        <f t="shared" si="1"/>
        <v>2241.066667</v>
      </c>
      <c r="H1766" s="13">
        <f t="shared" si="2"/>
        <v>2033362367</v>
      </c>
      <c r="I1766" s="14">
        <f t="shared" si="7"/>
        <v>3940365026412</v>
      </c>
      <c r="J1766" s="1">
        <f t="shared" si="8"/>
        <v>2390147545</v>
      </c>
      <c r="K1766" s="15">
        <f t="shared" si="3"/>
        <v>1648.586521</v>
      </c>
      <c r="L1766" s="1" t="str">
        <f t="shared" si="4"/>
        <v>SELL</v>
      </c>
      <c r="M1766" s="1" t="str">
        <f t="shared" si="5"/>
        <v>HOLD</v>
      </c>
      <c r="N1766" s="1">
        <f t="shared" si="6"/>
        <v>1019.6</v>
      </c>
      <c r="O1766" s="1">
        <f t="shared" si="9"/>
        <v>0</v>
      </c>
    </row>
    <row r="1767" ht="14.25" customHeight="1">
      <c r="A1767" s="4">
        <v>43749.0</v>
      </c>
      <c r="B1767" s="1">
        <v>2244.9</v>
      </c>
      <c r="C1767" s="1">
        <v>2282.6</v>
      </c>
      <c r="D1767" s="1">
        <v>2244.05</v>
      </c>
      <c r="E1767" s="1">
        <v>2270.95</v>
      </c>
      <c r="F1767" s="1">
        <v>1106292.0</v>
      </c>
      <c r="G1767" s="1">
        <f t="shared" si="1"/>
        <v>2265.866667</v>
      </c>
      <c r="H1767" s="13">
        <f t="shared" si="2"/>
        <v>2506710166</v>
      </c>
      <c r="I1767" s="1">
        <f t="shared" si="7"/>
        <v>3942871736579</v>
      </c>
      <c r="J1767" s="1">
        <f t="shared" si="8"/>
        <v>2391253837</v>
      </c>
      <c r="K1767" s="15">
        <f t="shared" si="3"/>
        <v>1648.8721</v>
      </c>
      <c r="L1767" s="1" t="str">
        <f t="shared" si="4"/>
        <v>SELL</v>
      </c>
      <c r="M1767" s="1" t="str">
        <f t="shared" si="5"/>
        <v>HOLD</v>
      </c>
      <c r="N1767" s="1">
        <f t="shared" si="6"/>
        <v>1019.6</v>
      </c>
      <c r="O1767" s="1">
        <f t="shared" si="9"/>
        <v>0</v>
      </c>
    </row>
    <row r="1768" ht="14.25" customHeight="1">
      <c r="A1768" s="4">
        <v>43752.0</v>
      </c>
      <c r="B1768" s="1">
        <v>2275.0</v>
      </c>
      <c r="C1768" s="1">
        <v>2328.0</v>
      </c>
      <c r="D1768" s="1">
        <v>2270.2</v>
      </c>
      <c r="E1768" s="1">
        <v>2317.3</v>
      </c>
      <c r="F1768" s="1">
        <v>2016601.0</v>
      </c>
      <c r="G1768" s="1">
        <f t="shared" si="1"/>
        <v>2305.166667</v>
      </c>
      <c r="H1768" s="13">
        <f t="shared" si="2"/>
        <v>4648601405</v>
      </c>
      <c r="I1768" s="14">
        <f t="shared" si="7"/>
        <v>3947520337984</v>
      </c>
      <c r="J1768" s="1">
        <f t="shared" si="8"/>
        <v>2393270438</v>
      </c>
      <c r="K1768" s="15">
        <f t="shared" si="3"/>
        <v>1649.425103</v>
      </c>
      <c r="L1768" s="1" t="str">
        <f t="shared" si="4"/>
        <v>SELL</v>
      </c>
      <c r="M1768" s="1" t="str">
        <f t="shared" si="5"/>
        <v>HOLD</v>
      </c>
      <c r="N1768" s="1">
        <f t="shared" si="6"/>
        <v>1019.6</v>
      </c>
      <c r="O1768" s="1">
        <f t="shared" si="9"/>
        <v>0</v>
      </c>
    </row>
    <row r="1769" ht="14.25" customHeight="1">
      <c r="A1769" s="4">
        <v>43753.0</v>
      </c>
      <c r="B1769" s="1">
        <v>2311.0</v>
      </c>
      <c r="C1769" s="1">
        <v>2424.45</v>
      </c>
      <c r="D1769" s="1">
        <v>2311.0</v>
      </c>
      <c r="E1769" s="1">
        <v>2397.95</v>
      </c>
      <c r="F1769" s="1">
        <v>2891080.0</v>
      </c>
      <c r="G1769" s="1">
        <f t="shared" si="1"/>
        <v>2377.8</v>
      </c>
      <c r="H1769" s="13">
        <f t="shared" si="2"/>
        <v>6874410024</v>
      </c>
      <c r="I1769" s="1">
        <f t="shared" si="7"/>
        <v>3954394748008</v>
      </c>
      <c r="J1769" s="1">
        <f t="shared" si="8"/>
        <v>2396161518</v>
      </c>
      <c r="K1769" s="15">
        <f t="shared" si="3"/>
        <v>1650.303921</v>
      </c>
      <c r="L1769" s="1" t="str">
        <f t="shared" si="4"/>
        <v>SELL</v>
      </c>
      <c r="M1769" s="1" t="str">
        <f t="shared" si="5"/>
        <v>HOLD</v>
      </c>
      <c r="N1769" s="1">
        <f t="shared" si="6"/>
        <v>1019.6</v>
      </c>
      <c r="O1769" s="1">
        <f t="shared" si="9"/>
        <v>0</v>
      </c>
    </row>
    <row r="1770" ht="14.25" customHeight="1">
      <c r="A1770" s="4">
        <v>43754.0</v>
      </c>
      <c r="B1770" s="1">
        <v>2396.0</v>
      </c>
      <c r="C1770" s="1">
        <v>2429.0</v>
      </c>
      <c r="D1770" s="1">
        <v>2382.35</v>
      </c>
      <c r="E1770" s="1">
        <v>2414.25</v>
      </c>
      <c r="F1770" s="1">
        <v>1909906.0</v>
      </c>
      <c r="G1770" s="1">
        <f t="shared" si="1"/>
        <v>2408.533333</v>
      </c>
      <c r="H1770" s="13">
        <f t="shared" si="2"/>
        <v>4600072265</v>
      </c>
      <c r="I1770" s="14">
        <f t="shared" si="7"/>
        <v>3958994820272</v>
      </c>
      <c r="J1770" s="1">
        <f t="shared" si="8"/>
        <v>2398071424</v>
      </c>
      <c r="K1770" s="15">
        <f t="shared" si="3"/>
        <v>1650.907801</v>
      </c>
      <c r="L1770" s="1" t="str">
        <f t="shared" si="4"/>
        <v>SELL</v>
      </c>
      <c r="M1770" s="1" t="str">
        <f t="shared" si="5"/>
        <v>HOLD</v>
      </c>
      <c r="N1770" s="1">
        <f t="shared" si="6"/>
        <v>1019.6</v>
      </c>
      <c r="O1770" s="1">
        <f t="shared" si="9"/>
        <v>0</v>
      </c>
    </row>
    <row r="1771" ht="14.25" customHeight="1">
      <c r="A1771" s="4">
        <v>43755.0</v>
      </c>
      <c r="B1771" s="1">
        <v>2419.65</v>
      </c>
      <c r="C1771" s="1">
        <v>2419.65</v>
      </c>
      <c r="D1771" s="1">
        <v>2398.0</v>
      </c>
      <c r="E1771" s="1">
        <v>2406.25</v>
      </c>
      <c r="F1771" s="1">
        <v>1016664.0</v>
      </c>
      <c r="G1771" s="1">
        <f t="shared" si="1"/>
        <v>2407.966667</v>
      </c>
      <c r="H1771" s="13">
        <f t="shared" si="2"/>
        <v>2448093023</v>
      </c>
      <c r="I1771" s="1">
        <f t="shared" si="7"/>
        <v>3961442913296</v>
      </c>
      <c r="J1771" s="1">
        <f t="shared" si="8"/>
        <v>2399088088</v>
      </c>
      <c r="K1771" s="15">
        <f t="shared" si="3"/>
        <v>1651.22862</v>
      </c>
      <c r="L1771" s="1" t="str">
        <f t="shared" si="4"/>
        <v>SELL</v>
      </c>
      <c r="M1771" s="1" t="str">
        <f t="shared" si="5"/>
        <v>HOLD</v>
      </c>
      <c r="N1771" s="1">
        <f t="shared" si="6"/>
        <v>1019.6</v>
      </c>
      <c r="O1771" s="1">
        <f t="shared" si="9"/>
        <v>0</v>
      </c>
    </row>
    <row r="1772" ht="14.25" customHeight="1">
      <c r="A1772" s="4">
        <v>43756.0</v>
      </c>
      <c r="B1772" s="1">
        <v>2397.0</v>
      </c>
      <c r="C1772" s="1">
        <v>2428.0</v>
      </c>
      <c r="D1772" s="1">
        <v>2375.1</v>
      </c>
      <c r="E1772" s="1">
        <v>2413.7</v>
      </c>
      <c r="F1772" s="1">
        <v>962486.0</v>
      </c>
      <c r="G1772" s="1">
        <f t="shared" si="1"/>
        <v>2405.6</v>
      </c>
      <c r="H1772" s="13">
        <f t="shared" si="2"/>
        <v>2315356322</v>
      </c>
      <c r="I1772" s="14">
        <f t="shared" si="7"/>
        <v>3963758269617</v>
      </c>
      <c r="J1772" s="1">
        <f t="shared" si="8"/>
        <v>2400050574</v>
      </c>
      <c r="K1772" s="15">
        <f t="shared" si="3"/>
        <v>1651.531144</v>
      </c>
      <c r="L1772" s="1" t="str">
        <f t="shared" si="4"/>
        <v>SELL</v>
      </c>
      <c r="M1772" s="1" t="str">
        <f t="shared" si="5"/>
        <v>HOLD</v>
      </c>
      <c r="N1772" s="1">
        <f t="shared" si="6"/>
        <v>1019.6</v>
      </c>
      <c r="O1772" s="1">
        <f t="shared" si="9"/>
        <v>0</v>
      </c>
    </row>
    <row r="1773" ht="14.25" customHeight="1">
      <c r="A1773" s="4">
        <v>43759.0</v>
      </c>
      <c r="B1773" s="1">
        <v>2460.0</v>
      </c>
      <c r="C1773" s="1">
        <v>2478.0</v>
      </c>
      <c r="D1773" s="1">
        <v>2435.6</v>
      </c>
      <c r="E1773" s="1">
        <v>2447.75</v>
      </c>
      <c r="F1773" s="1">
        <v>2087840.0</v>
      </c>
      <c r="G1773" s="1">
        <f t="shared" si="1"/>
        <v>2453.783333</v>
      </c>
      <c r="H1773" s="13">
        <f t="shared" si="2"/>
        <v>5123106995</v>
      </c>
      <c r="I1773" s="1">
        <f t="shared" si="7"/>
        <v>3968881376612</v>
      </c>
      <c r="J1773" s="1">
        <f t="shared" si="8"/>
        <v>2402138414</v>
      </c>
      <c r="K1773" s="15">
        <f t="shared" si="3"/>
        <v>1652.228428</v>
      </c>
      <c r="L1773" s="1" t="str">
        <f t="shared" si="4"/>
        <v>SELL</v>
      </c>
      <c r="M1773" s="1" t="str">
        <f t="shared" si="5"/>
        <v>HOLD</v>
      </c>
      <c r="N1773" s="1">
        <f t="shared" si="6"/>
        <v>1019.6</v>
      </c>
      <c r="O1773" s="1">
        <f t="shared" si="9"/>
        <v>0</v>
      </c>
    </row>
    <row r="1774" ht="14.25" customHeight="1">
      <c r="A1774" s="4">
        <v>43760.0</v>
      </c>
      <c r="B1774" s="1">
        <v>2472.0</v>
      </c>
      <c r="C1774" s="1">
        <v>2475.6</v>
      </c>
      <c r="D1774" s="1">
        <v>2402.0</v>
      </c>
      <c r="E1774" s="1">
        <v>2407.9</v>
      </c>
      <c r="F1774" s="1">
        <v>1361662.0</v>
      </c>
      <c r="G1774" s="1">
        <f t="shared" si="1"/>
        <v>2428.5</v>
      </c>
      <c r="H1774" s="13">
        <f t="shared" si="2"/>
        <v>3306796167</v>
      </c>
      <c r="I1774" s="14">
        <f t="shared" si="7"/>
        <v>3972188172779</v>
      </c>
      <c r="J1774" s="1">
        <f t="shared" si="8"/>
        <v>2403500076</v>
      </c>
      <c r="K1774" s="15">
        <f t="shared" si="3"/>
        <v>1652.668212</v>
      </c>
      <c r="L1774" s="1" t="str">
        <f t="shared" si="4"/>
        <v>SELL</v>
      </c>
      <c r="M1774" s="1" t="str">
        <f t="shared" si="5"/>
        <v>HOLD</v>
      </c>
      <c r="N1774" s="1">
        <f t="shared" si="6"/>
        <v>1019.6</v>
      </c>
      <c r="O1774" s="1">
        <f t="shared" si="9"/>
        <v>0</v>
      </c>
    </row>
    <row r="1775" ht="14.25" customHeight="1">
      <c r="A1775" s="4">
        <v>43761.0</v>
      </c>
      <c r="B1775" s="1">
        <v>2425.0</v>
      </c>
      <c r="C1775" s="1">
        <v>2555.0</v>
      </c>
      <c r="D1775" s="1">
        <v>2408.1</v>
      </c>
      <c r="E1775" s="1">
        <v>2502.2</v>
      </c>
      <c r="F1775" s="1">
        <v>1986974.0</v>
      </c>
      <c r="G1775" s="1">
        <f t="shared" si="1"/>
        <v>2488.433333</v>
      </c>
      <c r="H1775" s="13">
        <f t="shared" si="2"/>
        <v>4944452334</v>
      </c>
      <c r="I1775" s="1">
        <f t="shared" si="7"/>
        <v>3977132625113</v>
      </c>
      <c r="J1775" s="1">
        <f t="shared" si="8"/>
        <v>2405487050</v>
      </c>
      <c r="K1775" s="15">
        <f t="shared" si="3"/>
        <v>1653.358568</v>
      </c>
      <c r="L1775" s="1" t="str">
        <f t="shared" si="4"/>
        <v>SELL</v>
      </c>
      <c r="M1775" s="1" t="str">
        <f t="shared" si="5"/>
        <v>HOLD</v>
      </c>
      <c r="N1775" s="1">
        <f t="shared" si="6"/>
        <v>1019.6</v>
      </c>
      <c r="O1775" s="1">
        <f t="shared" si="9"/>
        <v>0</v>
      </c>
    </row>
    <row r="1776" ht="14.25" customHeight="1">
      <c r="A1776" s="4">
        <v>43762.0</v>
      </c>
      <c r="B1776" s="1">
        <v>2514.0</v>
      </c>
      <c r="C1776" s="1">
        <v>2525.9</v>
      </c>
      <c r="D1776" s="1">
        <v>2455.15</v>
      </c>
      <c r="E1776" s="1">
        <v>2465.35</v>
      </c>
      <c r="F1776" s="1">
        <v>2750556.0</v>
      </c>
      <c r="G1776" s="1">
        <f t="shared" si="1"/>
        <v>2482.133333</v>
      </c>
      <c r="H1776" s="13">
        <f t="shared" si="2"/>
        <v>6827246733</v>
      </c>
      <c r="I1776" s="14">
        <f t="shared" si="7"/>
        <v>3983959871846</v>
      </c>
      <c r="J1776" s="1">
        <f t="shared" si="8"/>
        <v>2408237606</v>
      </c>
      <c r="K1776" s="15">
        <f t="shared" si="3"/>
        <v>1654.305149</v>
      </c>
      <c r="L1776" s="1" t="str">
        <f t="shared" si="4"/>
        <v>SELL</v>
      </c>
      <c r="M1776" s="1" t="str">
        <f t="shared" si="5"/>
        <v>HOLD</v>
      </c>
      <c r="N1776" s="1">
        <f t="shared" si="6"/>
        <v>1019.6</v>
      </c>
      <c r="O1776" s="1">
        <f t="shared" si="9"/>
        <v>0</v>
      </c>
    </row>
    <row r="1777" ht="14.25" customHeight="1">
      <c r="A1777" s="4">
        <v>43763.0</v>
      </c>
      <c r="B1777" s="1">
        <v>2465.9</v>
      </c>
      <c r="C1777" s="1">
        <v>2470.0</v>
      </c>
      <c r="D1777" s="1">
        <v>2400.15</v>
      </c>
      <c r="E1777" s="1">
        <v>2411.5</v>
      </c>
      <c r="F1777" s="1">
        <v>2252748.0</v>
      </c>
      <c r="G1777" s="1">
        <f t="shared" si="1"/>
        <v>2427.216667</v>
      </c>
      <c r="H1777" s="13">
        <f t="shared" si="2"/>
        <v>5467907491</v>
      </c>
      <c r="I1777" s="1">
        <f t="shared" si="7"/>
        <v>3989427779337</v>
      </c>
      <c r="J1777" s="1">
        <f t="shared" si="8"/>
        <v>2410490354</v>
      </c>
      <c r="K1777" s="15">
        <f t="shared" si="3"/>
        <v>1655.027481</v>
      </c>
      <c r="L1777" s="1" t="str">
        <f t="shared" si="4"/>
        <v>SELL</v>
      </c>
      <c r="M1777" s="1" t="str">
        <f t="shared" si="5"/>
        <v>HOLD</v>
      </c>
      <c r="N1777" s="1">
        <f t="shared" si="6"/>
        <v>1019.6</v>
      </c>
      <c r="O1777" s="1">
        <f t="shared" si="9"/>
        <v>0</v>
      </c>
    </row>
    <row r="1778" ht="14.25" customHeight="1">
      <c r="A1778" s="4">
        <v>43766.0</v>
      </c>
      <c r="B1778" s="1">
        <v>2415.0</v>
      </c>
      <c r="C1778" s="1">
        <v>2493.25</v>
      </c>
      <c r="D1778" s="1">
        <v>2415.0</v>
      </c>
      <c r="E1778" s="1">
        <v>2481.8</v>
      </c>
      <c r="F1778" s="1">
        <v>2426676.0</v>
      </c>
      <c r="G1778" s="1">
        <f t="shared" si="1"/>
        <v>2463.35</v>
      </c>
      <c r="H1778" s="13">
        <f t="shared" si="2"/>
        <v>5977752325</v>
      </c>
      <c r="I1778" s="14">
        <f t="shared" si="7"/>
        <v>3995405531662</v>
      </c>
      <c r="J1778" s="1">
        <f t="shared" si="8"/>
        <v>2412917030</v>
      </c>
      <c r="K1778" s="15">
        <f t="shared" si="3"/>
        <v>1655.840413</v>
      </c>
      <c r="L1778" s="1" t="str">
        <f t="shared" si="4"/>
        <v>SELL</v>
      </c>
      <c r="M1778" s="1" t="str">
        <f t="shared" si="5"/>
        <v>HOLD</v>
      </c>
      <c r="N1778" s="1">
        <f t="shared" si="6"/>
        <v>1019.6</v>
      </c>
      <c r="O1778" s="1">
        <f t="shared" si="9"/>
        <v>0</v>
      </c>
    </row>
    <row r="1779" ht="14.25" customHeight="1">
      <c r="A1779" s="4">
        <v>43767.0</v>
      </c>
      <c r="B1779" s="1">
        <v>2479.1</v>
      </c>
      <c r="C1779" s="1">
        <v>2502.0</v>
      </c>
      <c r="D1779" s="1">
        <v>2470.05</v>
      </c>
      <c r="E1779" s="1">
        <v>2489.85</v>
      </c>
      <c r="F1779" s="1">
        <v>1069946.0</v>
      </c>
      <c r="G1779" s="1">
        <f t="shared" si="1"/>
        <v>2487.3</v>
      </c>
      <c r="H1779" s="13">
        <f t="shared" si="2"/>
        <v>2661276686</v>
      </c>
      <c r="I1779" s="1">
        <f t="shared" si="7"/>
        <v>3998066808348</v>
      </c>
      <c r="J1779" s="1">
        <f t="shared" si="8"/>
        <v>2413986976</v>
      </c>
      <c r="K1779" s="15">
        <f t="shared" si="3"/>
        <v>1656.208939</v>
      </c>
      <c r="L1779" s="1" t="str">
        <f t="shared" si="4"/>
        <v>SELL</v>
      </c>
      <c r="M1779" s="1" t="str">
        <f t="shared" si="5"/>
        <v>HOLD</v>
      </c>
      <c r="N1779" s="1">
        <f t="shared" si="6"/>
        <v>1019.6</v>
      </c>
      <c r="O1779" s="1">
        <f t="shared" si="9"/>
        <v>0</v>
      </c>
    </row>
    <row r="1780" ht="14.25" customHeight="1">
      <c r="A1780" s="4">
        <v>43768.0</v>
      </c>
      <c r="B1780" s="1">
        <v>2489.5</v>
      </c>
      <c r="C1780" s="1">
        <v>2490.0</v>
      </c>
      <c r="D1780" s="1">
        <v>2450.0</v>
      </c>
      <c r="E1780" s="1">
        <v>2466.25</v>
      </c>
      <c r="F1780" s="1">
        <v>1177414.0</v>
      </c>
      <c r="G1780" s="1">
        <f t="shared" si="1"/>
        <v>2468.75</v>
      </c>
      <c r="H1780" s="13">
        <f t="shared" si="2"/>
        <v>2906740813</v>
      </c>
      <c r="I1780" s="14">
        <f t="shared" si="7"/>
        <v>4000973549160</v>
      </c>
      <c r="J1780" s="1">
        <f t="shared" si="8"/>
        <v>2415164390</v>
      </c>
      <c r="K1780" s="15">
        <f t="shared" si="3"/>
        <v>1656.60506</v>
      </c>
      <c r="L1780" s="1" t="str">
        <f t="shared" si="4"/>
        <v>SELL</v>
      </c>
      <c r="M1780" s="1" t="str">
        <f t="shared" si="5"/>
        <v>HOLD</v>
      </c>
      <c r="N1780" s="1">
        <f t="shared" si="6"/>
        <v>1019.6</v>
      </c>
      <c r="O1780" s="1">
        <f t="shared" si="9"/>
        <v>0</v>
      </c>
    </row>
    <row r="1781" ht="14.25" customHeight="1">
      <c r="A1781" s="4">
        <v>43769.0</v>
      </c>
      <c r="B1781" s="1">
        <v>2479.9</v>
      </c>
      <c r="C1781" s="1">
        <v>2501.9</v>
      </c>
      <c r="D1781" s="1">
        <v>2470.0</v>
      </c>
      <c r="E1781" s="1">
        <v>2479.55</v>
      </c>
      <c r="F1781" s="1">
        <v>565187.0</v>
      </c>
      <c r="G1781" s="1">
        <f t="shared" si="1"/>
        <v>2483.816667</v>
      </c>
      <c r="H1781" s="13">
        <f t="shared" si="2"/>
        <v>1403820890</v>
      </c>
      <c r="I1781" s="1">
        <f t="shared" si="7"/>
        <v>4002377370050</v>
      </c>
      <c r="J1781" s="1">
        <f t="shared" si="8"/>
        <v>2415729577</v>
      </c>
      <c r="K1781" s="15">
        <f t="shared" si="3"/>
        <v>1656.798595</v>
      </c>
      <c r="L1781" s="1" t="str">
        <f t="shared" si="4"/>
        <v>SELL</v>
      </c>
      <c r="M1781" s="1" t="str">
        <f t="shared" si="5"/>
        <v>HOLD</v>
      </c>
      <c r="N1781" s="1">
        <f t="shared" si="6"/>
        <v>1019.6</v>
      </c>
      <c r="O1781" s="1">
        <f t="shared" si="9"/>
        <v>0</v>
      </c>
    </row>
    <row r="1782" ht="14.25" customHeight="1">
      <c r="A1782" s="4">
        <v>43770.0</v>
      </c>
      <c r="B1782" s="1">
        <v>2486.7</v>
      </c>
      <c r="C1782" s="1">
        <v>2510.0</v>
      </c>
      <c r="D1782" s="1">
        <v>2470.05</v>
      </c>
      <c r="E1782" s="1">
        <v>2501.45</v>
      </c>
      <c r="F1782" s="1">
        <v>772471.0</v>
      </c>
      <c r="G1782" s="1">
        <f t="shared" si="1"/>
        <v>2493.833333</v>
      </c>
      <c r="H1782" s="13">
        <f t="shared" si="2"/>
        <v>1926413929</v>
      </c>
      <c r="I1782" s="14">
        <f t="shared" si="7"/>
        <v>4004303783979</v>
      </c>
      <c r="J1782" s="1">
        <f t="shared" si="8"/>
        <v>2416502048</v>
      </c>
      <c r="K1782" s="15">
        <f t="shared" si="3"/>
        <v>1657.066166</v>
      </c>
      <c r="L1782" s="1" t="str">
        <f t="shared" si="4"/>
        <v>SELL</v>
      </c>
      <c r="M1782" s="1" t="str">
        <f t="shared" si="5"/>
        <v>HOLD</v>
      </c>
      <c r="N1782" s="1">
        <f t="shared" si="6"/>
        <v>1019.6</v>
      </c>
      <c r="O1782" s="1">
        <f t="shared" si="9"/>
        <v>0</v>
      </c>
    </row>
    <row r="1783" ht="14.25" customHeight="1">
      <c r="A1783" s="4">
        <v>43773.0</v>
      </c>
      <c r="B1783" s="1">
        <v>2492.0</v>
      </c>
      <c r="C1783" s="1">
        <v>2499.7</v>
      </c>
      <c r="D1783" s="1">
        <v>2475.4</v>
      </c>
      <c r="E1783" s="1">
        <v>2494.05</v>
      </c>
      <c r="F1783" s="1">
        <v>506985.0</v>
      </c>
      <c r="G1783" s="1">
        <f t="shared" si="1"/>
        <v>2489.716667</v>
      </c>
      <c r="H1783" s="13">
        <f t="shared" si="2"/>
        <v>1262249004</v>
      </c>
      <c r="I1783" s="1">
        <f t="shared" si="7"/>
        <v>4005566032984</v>
      </c>
      <c r="J1783" s="1">
        <f t="shared" si="8"/>
        <v>2417009033</v>
      </c>
      <c r="K1783" s="15">
        <f t="shared" si="3"/>
        <v>1657.24082</v>
      </c>
      <c r="L1783" s="1" t="str">
        <f t="shared" si="4"/>
        <v>SELL</v>
      </c>
      <c r="M1783" s="1" t="str">
        <f t="shared" si="5"/>
        <v>HOLD</v>
      </c>
      <c r="N1783" s="1">
        <f t="shared" si="6"/>
        <v>1019.6</v>
      </c>
      <c r="O1783" s="1">
        <f t="shared" si="9"/>
        <v>0</v>
      </c>
    </row>
    <row r="1784" ht="14.25" customHeight="1">
      <c r="A1784" s="4">
        <v>43774.0</v>
      </c>
      <c r="B1784" s="1">
        <v>2480.0</v>
      </c>
      <c r="C1784" s="1">
        <v>2484.0</v>
      </c>
      <c r="D1784" s="1">
        <v>2454.55</v>
      </c>
      <c r="E1784" s="1">
        <v>2472.5</v>
      </c>
      <c r="F1784" s="1">
        <v>700347.0</v>
      </c>
      <c r="G1784" s="1">
        <f t="shared" si="1"/>
        <v>2470.35</v>
      </c>
      <c r="H1784" s="13">
        <f t="shared" si="2"/>
        <v>1730102211</v>
      </c>
      <c r="I1784" s="14">
        <f t="shared" si="7"/>
        <v>4007296135195</v>
      </c>
      <c r="J1784" s="1">
        <f t="shared" si="8"/>
        <v>2417709380</v>
      </c>
      <c r="K1784" s="15">
        <f t="shared" si="3"/>
        <v>1657.476357</v>
      </c>
      <c r="L1784" s="1" t="str">
        <f t="shared" si="4"/>
        <v>SELL</v>
      </c>
      <c r="M1784" s="1" t="str">
        <f t="shared" si="5"/>
        <v>HOLD</v>
      </c>
      <c r="N1784" s="1">
        <f t="shared" si="6"/>
        <v>1019.6</v>
      </c>
      <c r="O1784" s="1">
        <f t="shared" si="9"/>
        <v>0</v>
      </c>
    </row>
    <row r="1785" ht="14.25" customHeight="1">
      <c r="A1785" s="4">
        <v>43775.0</v>
      </c>
      <c r="B1785" s="1">
        <v>2482.9</v>
      </c>
      <c r="C1785" s="1">
        <v>2505.0</v>
      </c>
      <c r="D1785" s="1">
        <v>2475.05</v>
      </c>
      <c r="E1785" s="1">
        <v>2499.8</v>
      </c>
      <c r="F1785" s="1">
        <v>755836.0</v>
      </c>
      <c r="G1785" s="1">
        <f t="shared" si="1"/>
        <v>2493.283333</v>
      </c>
      <c r="H1785" s="13">
        <f t="shared" si="2"/>
        <v>1884513302</v>
      </c>
      <c r="I1785" s="1">
        <f t="shared" si="7"/>
        <v>4009180648496</v>
      </c>
      <c r="J1785" s="1">
        <f t="shared" si="8"/>
        <v>2418465216</v>
      </c>
      <c r="K1785" s="15">
        <f t="shared" si="3"/>
        <v>1657.737569</v>
      </c>
      <c r="L1785" s="1" t="str">
        <f t="shared" si="4"/>
        <v>SELL</v>
      </c>
      <c r="M1785" s="1" t="str">
        <f t="shared" si="5"/>
        <v>HOLD</v>
      </c>
      <c r="N1785" s="1">
        <f t="shared" si="6"/>
        <v>1019.6</v>
      </c>
      <c r="O1785" s="1">
        <f t="shared" si="9"/>
        <v>0</v>
      </c>
    </row>
    <row r="1786" ht="14.25" customHeight="1">
      <c r="A1786" s="4">
        <v>43776.0</v>
      </c>
      <c r="B1786" s="1">
        <v>2502.0</v>
      </c>
      <c r="C1786" s="1">
        <v>2520.0</v>
      </c>
      <c r="D1786" s="1">
        <v>2492.2</v>
      </c>
      <c r="E1786" s="1">
        <v>2512.2</v>
      </c>
      <c r="F1786" s="1">
        <v>895755.0</v>
      </c>
      <c r="G1786" s="1">
        <f t="shared" si="1"/>
        <v>2508.133333</v>
      </c>
      <c r="H1786" s="13">
        <f t="shared" si="2"/>
        <v>2246672974</v>
      </c>
      <c r="I1786" s="14">
        <f t="shared" si="7"/>
        <v>4011427321470</v>
      </c>
      <c r="J1786" s="1">
        <f t="shared" si="8"/>
        <v>2419360971</v>
      </c>
      <c r="K1786" s="15">
        <f t="shared" si="3"/>
        <v>1658.052424</v>
      </c>
      <c r="L1786" s="1" t="str">
        <f t="shared" si="4"/>
        <v>SELL</v>
      </c>
      <c r="M1786" s="1" t="str">
        <f t="shared" si="5"/>
        <v>HOLD</v>
      </c>
      <c r="N1786" s="1">
        <f t="shared" si="6"/>
        <v>1019.6</v>
      </c>
      <c r="O1786" s="1">
        <f t="shared" si="9"/>
        <v>0</v>
      </c>
    </row>
    <row r="1787" ht="14.25" customHeight="1">
      <c r="A1787" s="4">
        <v>43777.0</v>
      </c>
      <c r="B1787" s="1">
        <v>2514.15</v>
      </c>
      <c r="C1787" s="1">
        <v>2524.0</v>
      </c>
      <c r="D1787" s="1">
        <v>2504.05</v>
      </c>
      <c r="E1787" s="1">
        <v>2519.75</v>
      </c>
      <c r="F1787" s="1">
        <v>429234.0</v>
      </c>
      <c r="G1787" s="1">
        <f t="shared" si="1"/>
        <v>2515.933333</v>
      </c>
      <c r="H1787" s="13">
        <f t="shared" si="2"/>
        <v>1079924128</v>
      </c>
      <c r="I1787" s="1">
        <f t="shared" si="7"/>
        <v>4012507245599</v>
      </c>
      <c r="J1787" s="1">
        <f t="shared" si="8"/>
        <v>2419790205</v>
      </c>
      <c r="K1787" s="15">
        <f t="shared" si="3"/>
        <v>1658.204599</v>
      </c>
      <c r="L1787" s="1" t="str">
        <f t="shared" si="4"/>
        <v>SELL</v>
      </c>
      <c r="M1787" s="1" t="str">
        <f t="shared" si="5"/>
        <v>HOLD</v>
      </c>
      <c r="N1787" s="1">
        <f t="shared" si="6"/>
        <v>1019.6</v>
      </c>
      <c r="O1787" s="1">
        <f t="shared" si="9"/>
        <v>0</v>
      </c>
    </row>
    <row r="1788" ht="14.25" customHeight="1">
      <c r="A1788" s="4">
        <v>43780.0</v>
      </c>
      <c r="B1788" s="1">
        <v>2519.6</v>
      </c>
      <c r="C1788" s="1">
        <v>2549.55</v>
      </c>
      <c r="D1788" s="1">
        <v>2513.95</v>
      </c>
      <c r="E1788" s="1">
        <v>2542.25</v>
      </c>
      <c r="F1788" s="1">
        <v>585710.0</v>
      </c>
      <c r="G1788" s="1">
        <f t="shared" si="1"/>
        <v>2535.25</v>
      </c>
      <c r="H1788" s="13">
        <f t="shared" si="2"/>
        <v>1484921278</v>
      </c>
      <c r="I1788" s="14">
        <f t="shared" si="7"/>
        <v>4013992166876</v>
      </c>
      <c r="J1788" s="1">
        <f t="shared" si="8"/>
        <v>2420375915</v>
      </c>
      <c r="K1788" s="15">
        <f t="shared" si="3"/>
        <v>1658.416836</v>
      </c>
      <c r="L1788" s="1" t="str">
        <f t="shared" si="4"/>
        <v>SELL</v>
      </c>
      <c r="M1788" s="1" t="str">
        <f t="shared" si="5"/>
        <v>HOLD</v>
      </c>
      <c r="N1788" s="1">
        <f t="shared" si="6"/>
        <v>1019.6</v>
      </c>
      <c r="O1788" s="1">
        <f t="shared" si="9"/>
        <v>0</v>
      </c>
    </row>
    <row r="1789" ht="14.25" customHeight="1">
      <c r="A1789" s="4">
        <v>43781.0</v>
      </c>
      <c r="B1789" s="1">
        <v>2556.8</v>
      </c>
      <c r="C1789" s="1">
        <v>2587.15</v>
      </c>
      <c r="D1789" s="1">
        <v>2551.05</v>
      </c>
      <c r="E1789" s="1">
        <v>2567.5</v>
      </c>
      <c r="F1789" s="1">
        <v>1701147.0</v>
      </c>
      <c r="G1789" s="1">
        <f t="shared" si="1"/>
        <v>2568.566667</v>
      </c>
      <c r="H1789" s="13">
        <f t="shared" si="2"/>
        <v>4369509479</v>
      </c>
      <c r="I1789" s="1">
        <f t="shared" si="7"/>
        <v>4018361676356</v>
      </c>
      <c r="J1789" s="1">
        <f t="shared" si="8"/>
        <v>2422077062</v>
      </c>
      <c r="K1789" s="15">
        <f t="shared" si="3"/>
        <v>1659.05608</v>
      </c>
      <c r="L1789" s="1" t="str">
        <f t="shared" si="4"/>
        <v>SELL</v>
      </c>
      <c r="M1789" s="1" t="str">
        <f t="shared" si="5"/>
        <v>HOLD</v>
      </c>
      <c r="N1789" s="1">
        <f t="shared" si="6"/>
        <v>1019.6</v>
      </c>
      <c r="O1789" s="1">
        <f t="shared" si="9"/>
        <v>0</v>
      </c>
    </row>
    <row r="1790" ht="14.25" customHeight="1">
      <c r="A1790" s="4">
        <v>43782.0</v>
      </c>
      <c r="B1790" s="1">
        <v>2572.0</v>
      </c>
      <c r="C1790" s="1">
        <v>2572.15</v>
      </c>
      <c r="D1790" s="1">
        <v>2493.85</v>
      </c>
      <c r="E1790" s="1">
        <v>2498.3</v>
      </c>
      <c r="F1790" s="1">
        <v>1511248.0</v>
      </c>
      <c r="G1790" s="1">
        <f t="shared" si="1"/>
        <v>2521.433333</v>
      </c>
      <c r="H1790" s="13">
        <f t="shared" si="2"/>
        <v>3810511082</v>
      </c>
      <c r="I1790" s="14">
        <f t="shared" si="7"/>
        <v>4022172187438</v>
      </c>
      <c r="J1790" s="1">
        <f t="shared" si="8"/>
        <v>2423588310</v>
      </c>
      <c r="K1790" s="15">
        <f t="shared" si="3"/>
        <v>1659.593822</v>
      </c>
      <c r="L1790" s="1" t="str">
        <f t="shared" si="4"/>
        <v>SELL</v>
      </c>
      <c r="M1790" s="1" t="str">
        <f t="shared" si="5"/>
        <v>HOLD</v>
      </c>
      <c r="N1790" s="1">
        <f t="shared" si="6"/>
        <v>1019.6</v>
      </c>
      <c r="O1790" s="1">
        <f t="shared" si="9"/>
        <v>0</v>
      </c>
    </row>
    <row r="1791" ht="14.25" customHeight="1">
      <c r="A1791" s="4">
        <v>43783.0</v>
      </c>
      <c r="B1791" s="1">
        <v>2506.0</v>
      </c>
      <c r="C1791" s="1">
        <v>2527.0</v>
      </c>
      <c r="D1791" s="1">
        <v>2506.0</v>
      </c>
      <c r="E1791" s="1">
        <v>2520.9</v>
      </c>
      <c r="F1791" s="1">
        <v>785909.0</v>
      </c>
      <c r="G1791" s="1">
        <f t="shared" si="1"/>
        <v>2517.966667</v>
      </c>
      <c r="H1791" s="13">
        <f t="shared" si="2"/>
        <v>1978892665</v>
      </c>
      <c r="I1791" s="1">
        <f t="shared" si="7"/>
        <v>4024151080103</v>
      </c>
      <c r="J1791" s="1">
        <f t="shared" si="8"/>
        <v>2424374219</v>
      </c>
      <c r="K1791" s="15">
        <f t="shared" si="3"/>
        <v>1659.872081</v>
      </c>
      <c r="L1791" s="1" t="str">
        <f t="shared" si="4"/>
        <v>SELL</v>
      </c>
      <c r="M1791" s="1" t="str">
        <f t="shared" si="5"/>
        <v>HOLD</v>
      </c>
      <c r="N1791" s="1">
        <f t="shared" si="6"/>
        <v>1019.6</v>
      </c>
      <c r="O1791" s="1">
        <f t="shared" si="9"/>
        <v>0</v>
      </c>
    </row>
    <row r="1792" ht="14.25" customHeight="1">
      <c r="A1792" s="4">
        <v>43784.0</v>
      </c>
      <c r="B1792" s="1">
        <v>2546.0</v>
      </c>
      <c r="C1792" s="1">
        <v>2546.0</v>
      </c>
      <c r="D1792" s="1">
        <v>2509.75</v>
      </c>
      <c r="E1792" s="1">
        <v>2525.75</v>
      </c>
      <c r="F1792" s="1">
        <v>1296576.0</v>
      </c>
      <c r="G1792" s="1">
        <f t="shared" si="1"/>
        <v>2527.166667</v>
      </c>
      <c r="H1792" s="13">
        <f t="shared" si="2"/>
        <v>3276663648</v>
      </c>
      <c r="I1792" s="14">
        <f t="shared" si="7"/>
        <v>4027427743751</v>
      </c>
      <c r="J1792" s="1">
        <f t="shared" si="8"/>
        <v>2425670795</v>
      </c>
      <c r="K1792" s="15">
        <f t="shared" si="3"/>
        <v>1660.33567</v>
      </c>
      <c r="L1792" s="1" t="str">
        <f t="shared" si="4"/>
        <v>SELL</v>
      </c>
      <c r="M1792" s="1" t="str">
        <f t="shared" si="5"/>
        <v>HOLD</v>
      </c>
      <c r="N1792" s="1">
        <f t="shared" si="6"/>
        <v>1019.6</v>
      </c>
      <c r="O1792" s="1">
        <f t="shared" si="9"/>
        <v>0</v>
      </c>
    </row>
    <row r="1793" ht="14.25" customHeight="1">
      <c r="A1793" s="4">
        <v>43787.0</v>
      </c>
      <c r="B1793" s="1">
        <v>2525.95</v>
      </c>
      <c r="C1793" s="1">
        <v>2525.95</v>
      </c>
      <c r="D1793" s="1">
        <v>2466.0</v>
      </c>
      <c r="E1793" s="1">
        <v>2480.0</v>
      </c>
      <c r="F1793" s="1">
        <v>1743770.0</v>
      </c>
      <c r="G1793" s="1">
        <f t="shared" si="1"/>
        <v>2490.65</v>
      </c>
      <c r="H1793" s="13">
        <f t="shared" si="2"/>
        <v>4343120751</v>
      </c>
      <c r="I1793" s="1">
        <f t="shared" si="7"/>
        <v>4031770864501</v>
      </c>
      <c r="J1793" s="1">
        <f t="shared" si="8"/>
        <v>2427414565</v>
      </c>
      <c r="K1793" s="15">
        <f t="shared" si="3"/>
        <v>1660.932139</v>
      </c>
      <c r="L1793" s="1" t="str">
        <f t="shared" si="4"/>
        <v>SELL</v>
      </c>
      <c r="M1793" s="1" t="str">
        <f t="shared" si="5"/>
        <v>HOLD</v>
      </c>
      <c r="N1793" s="1">
        <f t="shared" si="6"/>
        <v>1019.6</v>
      </c>
      <c r="O1793" s="1">
        <f t="shared" si="9"/>
        <v>0</v>
      </c>
    </row>
    <row r="1794" ht="14.25" customHeight="1">
      <c r="A1794" s="4">
        <v>43788.0</v>
      </c>
      <c r="B1794" s="1">
        <v>2482.0</v>
      </c>
      <c r="C1794" s="1">
        <v>2492.0</v>
      </c>
      <c r="D1794" s="1">
        <v>2465.0</v>
      </c>
      <c r="E1794" s="1">
        <v>2486.7</v>
      </c>
      <c r="F1794" s="1">
        <v>1686850.0</v>
      </c>
      <c r="G1794" s="1">
        <f t="shared" si="1"/>
        <v>2481.233333</v>
      </c>
      <c r="H1794" s="13">
        <f t="shared" si="2"/>
        <v>4185468448</v>
      </c>
      <c r="I1794" s="14">
        <f t="shared" si="7"/>
        <v>4035956332950</v>
      </c>
      <c r="J1794" s="1">
        <f t="shared" si="8"/>
        <v>2429101415</v>
      </c>
      <c r="K1794" s="15">
        <f t="shared" si="3"/>
        <v>1661.501783</v>
      </c>
      <c r="L1794" s="1" t="str">
        <f t="shared" si="4"/>
        <v>SELL</v>
      </c>
      <c r="M1794" s="1" t="str">
        <f t="shared" si="5"/>
        <v>HOLD</v>
      </c>
      <c r="N1794" s="1">
        <f t="shared" si="6"/>
        <v>1019.6</v>
      </c>
      <c r="O1794" s="1">
        <f t="shared" si="9"/>
        <v>0</v>
      </c>
    </row>
    <row r="1795" ht="14.25" customHeight="1">
      <c r="A1795" s="4">
        <v>43789.0</v>
      </c>
      <c r="B1795" s="1">
        <v>2480.15</v>
      </c>
      <c r="C1795" s="1">
        <v>2496.0</v>
      </c>
      <c r="D1795" s="1">
        <v>2469.95</v>
      </c>
      <c r="E1795" s="1">
        <v>2478.95</v>
      </c>
      <c r="F1795" s="1">
        <v>944358.0</v>
      </c>
      <c r="G1795" s="1">
        <f t="shared" si="1"/>
        <v>2481.633333</v>
      </c>
      <c r="H1795" s="13">
        <f t="shared" si="2"/>
        <v>2343550291</v>
      </c>
      <c r="I1795" s="1">
        <f t="shared" si="7"/>
        <v>4038299883241</v>
      </c>
      <c r="J1795" s="1">
        <f t="shared" si="8"/>
        <v>2430045773</v>
      </c>
      <c r="K1795" s="15">
        <f t="shared" si="3"/>
        <v>1661.820501</v>
      </c>
      <c r="L1795" s="1" t="str">
        <f t="shared" si="4"/>
        <v>SELL</v>
      </c>
      <c r="M1795" s="1" t="str">
        <f t="shared" si="5"/>
        <v>HOLD</v>
      </c>
      <c r="N1795" s="1">
        <f t="shared" si="6"/>
        <v>1019.6</v>
      </c>
      <c r="O1795" s="1">
        <f t="shared" si="9"/>
        <v>0</v>
      </c>
    </row>
    <row r="1796" ht="14.25" customHeight="1">
      <c r="A1796" s="4">
        <v>43790.0</v>
      </c>
      <c r="B1796" s="1">
        <v>2482.0</v>
      </c>
      <c r="C1796" s="1">
        <v>2485.05</v>
      </c>
      <c r="D1796" s="1">
        <v>2447.2</v>
      </c>
      <c r="E1796" s="1">
        <v>2460.35</v>
      </c>
      <c r="F1796" s="1">
        <v>1310319.0</v>
      </c>
      <c r="G1796" s="1">
        <f t="shared" si="1"/>
        <v>2464.2</v>
      </c>
      <c r="H1796" s="13">
        <f t="shared" si="2"/>
        <v>3228888080</v>
      </c>
      <c r="I1796" s="14">
        <f t="shared" si="7"/>
        <v>4041528771321</v>
      </c>
      <c r="J1796" s="1">
        <f t="shared" si="8"/>
        <v>2431356092</v>
      </c>
      <c r="K1796" s="15">
        <f t="shared" si="3"/>
        <v>1662.252923</v>
      </c>
      <c r="L1796" s="1" t="str">
        <f t="shared" si="4"/>
        <v>SELL</v>
      </c>
      <c r="M1796" s="1" t="str">
        <f t="shared" si="5"/>
        <v>HOLD</v>
      </c>
      <c r="N1796" s="1">
        <f t="shared" si="6"/>
        <v>1019.6</v>
      </c>
      <c r="O1796" s="1">
        <f t="shared" si="9"/>
        <v>0</v>
      </c>
    </row>
    <row r="1797" ht="14.25" customHeight="1">
      <c r="A1797" s="4">
        <v>43791.0</v>
      </c>
      <c r="B1797" s="1">
        <v>2469.8</v>
      </c>
      <c r="C1797" s="1">
        <v>2469.8</v>
      </c>
      <c r="D1797" s="1">
        <v>2423.3</v>
      </c>
      <c r="E1797" s="1">
        <v>2427.2</v>
      </c>
      <c r="F1797" s="1">
        <v>2549907.0</v>
      </c>
      <c r="G1797" s="1">
        <f t="shared" si="1"/>
        <v>2440.1</v>
      </c>
      <c r="H1797" s="13">
        <f t="shared" si="2"/>
        <v>6222028071</v>
      </c>
      <c r="I1797" s="1">
        <f t="shared" si="7"/>
        <v>4047750799392</v>
      </c>
      <c r="J1797" s="1">
        <f t="shared" si="8"/>
        <v>2433905999</v>
      </c>
      <c r="K1797" s="15">
        <f t="shared" si="3"/>
        <v>1663.067843</v>
      </c>
      <c r="L1797" s="1" t="str">
        <f t="shared" si="4"/>
        <v>SELL</v>
      </c>
      <c r="M1797" s="1" t="str">
        <f t="shared" si="5"/>
        <v>HOLD</v>
      </c>
      <c r="N1797" s="1">
        <f t="shared" si="6"/>
        <v>1019.6</v>
      </c>
      <c r="O1797" s="1">
        <f t="shared" si="9"/>
        <v>0</v>
      </c>
    </row>
    <row r="1798" ht="14.25" customHeight="1">
      <c r="A1798" s="4">
        <v>43794.0</v>
      </c>
      <c r="B1798" s="1">
        <v>2426.95</v>
      </c>
      <c r="C1798" s="1">
        <v>2440.0</v>
      </c>
      <c r="D1798" s="1">
        <v>2406.0</v>
      </c>
      <c r="E1798" s="1">
        <v>2412.05</v>
      </c>
      <c r="F1798" s="1">
        <v>1090635.0</v>
      </c>
      <c r="G1798" s="1">
        <f t="shared" si="1"/>
        <v>2419.35</v>
      </c>
      <c r="H1798" s="13">
        <f t="shared" si="2"/>
        <v>2638627787</v>
      </c>
      <c r="I1798" s="14">
        <f t="shared" si="7"/>
        <v>4050389427179</v>
      </c>
      <c r="J1798" s="1">
        <f t="shared" si="8"/>
        <v>2434996634</v>
      </c>
      <c r="K1798" s="15">
        <f t="shared" si="3"/>
        <v>1663.406582</v>
      </c>
      <c r="L1798" s="1" t="str">
        <f t="shared" si="4"/>
        <v>SELL</v>
      </c>
      <c r="M1798" s="1" t="str">
        <f t="shared" si="5"/>
        <v>HOLD</v>
      </c>
      <c r="N1798" s="1">
        <f t="shared" si="6"/>
        <v>1019.6</v>
      </c>
      <c r="O1798" s="1">
        <f t="shared" si="9"/>
        <v>0</v>
      </c>
    </row>
    <row r="1799" ht="14.25" customHeight="1">
      <c r="A1799" s="4">
        <v>43795.0</v>
      </c>
      <c r="B1799" s="1">
        <v>2410.0</v>
      </c>
      <c r="C1799" s="1">
        <v>2443.4</v>
      </c>
      <c r="D1799" s="1">
        <v>2410.0</v>
      </c>
      <c r="E1799" s="1">
        <v>2429.95</v>
      </c>
      <c r="F1799" s="1">
        <v>576579.0</v>
      </c>
      <c r="G1799" s="1">
        <f t="shared" si="1"/>
        <v>2427.783333</v>
      </c>
      <c r="H1799" s="13">
        <f t="shared" si="2"/>
        <v>1399808887</v>
      </c>
      <c r="I1799" s="1">
        <f t="shared" si="7"/>
        <v>4051789236065</v>
      </c>
      <c r="J1799" s="1">
        <f t="shared" si="8"/>
        <v>2435573213</v>
      </c>
      <c r="K1799" s="15">
        <f t="shared" si="3"/>
        <v>1663.587534</v>
      </c>
      <c r="L1799" s="1" t="str">
        <f t="shared" si="4"/>
        <v>SELL</v>
      </c>
      <c r="M1799" s="1" t="str">
        <f t="shared" si="5"/>
        <v>HOLD</v>
      </c>
      <c r="N1799" s="1">
        <f t="shared" si="6"/>
        <v>1019.6</v>
      </c>
      <c r="O1799" s="1">
        <f t="shared" si="9"/>
        <v>0</v>
      </c>
    </row>
    <row r="1800" ht="14.25" customHeight="1">
      <c r="A1800" s="4">
        <v>43796.0</v>
      </c>
      <c r="B1800" s="1">
        <v>2436.0</v>
      </c>
      <c r="C1800" s="1">
        <v>2450.8</v>
      </c>
      <c r="D1800" s="1">
        <v>2425.6</v>
      </c>
      <c r="E1800" s="1">
        <v>2444.6</v>
      </c>
      <c r="F1800" s="1">
        <v>858882.0</v>
      </c>
      <c r="G1800" s="1">
        <f t="shared" si="1"/>
        <v>2440.333333</v>
      </c>
      <c r="H1800" s="13">
        <f t="shared" si="2"/>
        <v>2095958374</v>
      </c>
      <c r="I1800" s="14">
        <f t="shared" si="7"/>
        <v>4053885194439</v>
      </c>
      <c r="J1800" s="1">
        <f t="shared" si="8"/>
        <v>2436432095</v>
      </c>
      <c r="K1800" s="15">
        <f t="shared" si="3"/>
        <v>1663.86135</v>
      </c>
      <c r="L1800" s="1" t="str">
        <f t="shared" si="4"/>
        <v>SELL</v>
      </c>
      <c r="M1800" s="1" t="str">
        <f t="shared" si="5"/>
        <v>HOLD</v>
      </c>
      <c r="N1800" s="1">
        <f t="shared" si="6"/>
        <v>1019.6</v>
      </c>
      <c r="O1800" s="1">
        <f t="shared" si="9"/>
        <v>0</v>
      </c>
    </row>
    <row r="1801" ht="14.25" customHeight="1">
      <c r="A1801" s="4">
        <v>43797.0</v>
      </c>
      <c r="B1801" s="1">
        <v>2444.9</v>
      </c>
      <c r="C1801" s="1">
        <v>2465.0</v>
      </c>
      <c r="D1801" s="1">
        <v>2435.0</v>
      </c>
      <c r="E1801" s="1">
        <v>2441.0</v>
      </c>
      <c r="F1801" s="1">
        <v>1493043.0</v>
      </c>
      <c r="G1801" s="1">
        <f t="shared" si="1"/>
        <v>2447</v>
      </c>
      <c r="H1801" s="13">
        <f t="shared" si="2"/>
        <v>3653476221</v>
      </c>
      <c r="I1801" s="1">
        <f t="shared" si="7"/>
        <v>4057538670660</v>
      </c>
      <c r="J1801" s="1">
        <f t="shared" si="8"/>
        <v>2437925138</v>
      </c>
      <c r="K1801" s="15">
        <f t="shared" si="3"/>
        <v>1664.340962</v>
      </c>
      <c r="L1801" s="1" t="str">
        <f t="shared" si="4"/>
        <v>SELL</v>
      </c>
      <c r="M1801" s="1" t="str">
        <f t="shared" si="5"/>
        <v>HOLD</v>
      </c>
      <c r="N1801" s="1">
        <f t="shared" si="6"/>
        <v>1019.6</v>
      </c>
      <c r="O1801" s="1">
        <f t="shared" si="9"/>
        <v>0</v>
      </c>
    </row>
    <row r="1802" ht="14.25" customHeight="1">
      <c r="A1802" s="4">
        <v>43798.0</v>
      </c>
      <c r="B1802" s="1">
        <v>2438.4</v>
      </c>
      <c r="C1802" s="1">
        <v>2440.85</v>
      </c>
      <c r="D1802" s="1">
        <v>2415.0</v>
      </c>
      <c r="E1802" s="1">
        <v>2431.8</v>
      </c>
      <c r="F1802" s="1">
        <v>933522.0</v>
      </c>
      <c r="G1802" s="1">
        <f t="shared" si="1"/>
        <v>2429.216667</v>
      </c>
      <c r="H1802" s="13">
        <f t="shared" si="2"/>
        <v>2267727201</v>
      </c>
      <c r="I1802" s="14">
        <f t="shared" si="7"/>
        <v>4059806397861</v>
      </c>
      <c r="J1802" s="1">
        <f t="shared" si="8"/>
        <v>2438858660</v>
      </c>
      <c r="K1802" s="15">
        <f t="shared" si="3"/>
        <v>1664.633734</v>
      </c>
      <c r="L1802" s="1" t="str">
        <f t="shared" si="4"/>
        <v>SELL</v>
      </c>
      <c r="M1802" s="1" t="str">
        <f t="shared" si="5"/>
        <v>HOLD</v>
      </c>
      <c r="N1802" s="1">
        <f t="shared" si="6"/>
        <v>1019.6</v>
      </c>
      <c r="O1802" s="1">
        <f t="shared" si="9"/>
        <v>0</v>
      </c>
    </row>
    <row r="1803" ht="14.25" customHeight="1">
      <c r="A1803" s="4">
        <v>43801.0</v>
      </c>
      <c r="B1803" s="1">
        <v>2435.0</v>
      </c>
      <c r="C1803" s="1">
        <v>2435.0</v>
      </c>
      <c r="D1803" s="1">
        <v>2408.2</v>
      </c>
      <c r="E1803" s="1">
        <v>2411.7</v>
      </c>
      <c r="F1803" s="1">
        <v>598444.0</v>
      </c>
      <c r="G1803" s="1">
        <f t="shared" si="1"/>
        <v>2418.3</v>
      </c>
      <c r="H1803" s="13">
        <f t="shared" si="2"/>
        <v>1447217125</v>
      </c>
      <c r="I1803" s="1">
        <f t="shared" si="7"/>
        <v>4061253614987</v>
      </c>
      <c r="J1803" s="1">
        <f t="shared" si="8"/>
        <v>2439457104</v>
      </c>
      <c r="K1803" s="15">
        <f t="shared" si="3"/>
        <v>1664.818622</v>
      </c>
      <c r="L1803" s="1" t="str">
        <f t="shared" si="4"/>
        <v>SELL</v>
      </c>
      <c r="M1803" s="1" t="str">
        <f t="shared" si="5"/>
        <v>HOLD</v>
      </c>
      <c r="N1803" s="1">
        <f t="shared" si="6"/>
        <v>1019.6</v>
      </c>
      <c r="O1803" s="1">
        <f t="shared" si="9"/>
        <v>0</v>
      </c>
    </row>
    <row r="1804" ht="14.25" customHeight="1">
      <c r="A1804" s="4">
        <v>43802.0</v>
      </c>
      <c r="B1804" s="1">
        <v>2419.9</v>
      </c>
      <c r="C1804" s="1">
        <v>2419.9</v>
      </c>
      <c r="D1804" s="1">
        <v>2395.0</v>
      </c>
      <c r="E1804" s="1">
        <v>2401.25</v>
      </c>
      <c r="F1804" s="1">
        <v>1452784.0</v>
      </c>
      <c r="G1804" s="1">
        <f t="shared" si="1"/>
        <v>2405.383333</v>
      </c>
      <c r="H1804" s="13">
        <f t="shared" si="2"/>
        <v>3494502421</v>
      </c>
      <c r="I1804" s="14">
        <f t="shared" si="7"/>
        <v>4064748117407</v>
      </c>
      <c r="J1804" s="1">
        <f t="shared" si="8"/>
        <v>2440909888</v>
      </c>
      <c r="K1804" s="15">
        <f t="shared" si="3"/>
        <v>1665.259393</v>
      </c>
      <c r="L1804" s="1" t="str">
        <f t="shared" si="4"/>
        <v>SELL</v>
      </c>
      <c r="M1804" s="1" t="str">
        <f t="shared" si="5"/>
        <v>HOLD</v>
      </c>
      <c r="N1804" s="1">
        <f t="shared" si="6"/>
        <v>1019.6</v>
      </c>
      <c r="O1804" s="1">
        <f t="shared" si="9"/>
        <v>0</v>
      </c>
    </row>
    <row r="1805" ht="14.25" customHeight="1">
      <c r="A1805" s="4">
        <v>43803.0</v>
      </c>
      <c r="B1805" s="1">
        <v>2400.0</v>
      </c>
      <c r="C1805" s="1">
        <v>2410.0</v>
      </c>
      <c r="D1805" s="1">
        <v>2392.55</v>
      </c>
      <c r="E1805" s="1">
        <v>2400.05</v>
      </c>
      <c r="F1805" s="1">
        <v>860352.0</v>
      </c>
      <c r="G1805" s="1">
        <f t="shared" si="1"/>
        <v>2400.866667</v>
      </c>
      <c r="H1805" s="13">
        <f t="shared" si="2"/>
        <v>2065590438</v>
      </c>
      <c r="I1805" s="1">
        <f t="shared" si="7"/>
        <v>4066813707846</v>
      </c>
      <c r="J1805" s="1">
        <f t="shared" si="8"/>
        <v>2441770240</v>
      </c>
      <c r="K1805" s="15">
        <f t="shared" si="3"/>
        <v>1665.518582</v>
      </c>
      <c r="L1805" s="1" t="str">
        <f t="shared" si="4"/>
        <v>SELL</v>
      </c>
      <c r="M1805" s="1" t="str">
        <f t="shared" si="5"/>
        <v>HOLD</v>
      </c>
      <c r="N1805" s="1">
        <f t="shared" si="6"/>
        <v>1019.6</v>
      </c>
      <c r="O1805" s="1">
        <f t="shared" si="9"/>
        <v>0</v>
      </c>
    </row>
    <row r="1806" ht="14.25" customHeight="1">
      <c r="A1806" s="4">
        <v>43804.0</v>
      </c>
      <c r="B1806" s="1">
        <v>2394.9</v>
      </c>
      <c r="C1806" s="1">
        <v>2433.25</v>
      </c>
      <c r="D1806" s="1">
        <v>2392.15</v>
      </c>
      <c r="E1806" s="1">
        <v>2429.05</v>
      </c>
      <c r="F1806" s="1">
        <v>1138506.0</v>
      </c>
      <c r="G1806" s="1">
        <f t="shared" si="1"/>
        <v>2418.15</v>
      </c>
      <c r="H1806" s="13">
        <f t="shared" si="2"/>
        <v>2753078284</v>
      </c>
      <c r="I1806" s="14">
        <f t="shared" si="7"/>
        <v>4069566786130</v>
      </c>
      <c r="J1806" s="1">
        <f t="shared" si="8"/>
        <v>2442908746</v>
      </c>
      <c r="K1806" s="15">
        <f t="shared" si="3"/>
        <v>1665.869342</v>
      </c>
      <c r="L1806" s="1" t="str">
        <f t="shared" si="4"/>
        <v>SELL</v>
      </c>
      <c r="M1806" s="1" t="str">
        <f t="shared" si="5"/>
        <v>HOLD</v>
      </c>
      <c r="N1806" s="1">
        <f t="shared" si="6"/>
        <v>1019.6</v>
      </c>
      <c r="O1806" s="1">
        <f t="shared" si="9"/>
        <v>0</v>
      </c>
    </row>
    <row r="1807" ht="14.25" customHeight="1">
      <c r="A1807" s="4">
        <v>43805.0</v>
      </c>
      <c r="B1807" s="1">
        <v>2432.0</v>
      </c>
      <c r="C1807" s="1">
        <v>2449.0</v>
      </c>
      <c r="D1807" s="1">
        <v>2405.0</v>
      </c>
      <c r="E1807" s="1">
        <v>2422.25</v>
      </c>
      <c r="F1807" s="1">
        <v>1271632.0</v>
      </c>
      <c r="G1807" s="1">
        <f t="shared" si="1"/>
        <v>2425.416667</v>
      </c>
      <c r="H1807" s="13">
        <f t="shared" si="2"/>
        <v>3084237447</v>
      </c>
      <c r="I1807" s="1">
        <f t="shared" si="7"/>
        <v>4072651023576</v>
      </c>
      <c r="J1807" s="1">
        <f t="shared" si="8"/>
        <v>2444180378</v>
      </c>
      <c r="K1807" s="15">
        <f t="shared" si="3"/>
        <v>1666.264512</v>
      </c>
      <c r="L1807" s="1" t="str">
        <f t="shared" si="4"/>
        <v>SELL</v>
      </c>
      <c r="M1807" s="1" t="str">
        <f t="shared" si="5"/>
        <v>HOLD</v>
      </c>
      <c r="N1807" s="1">
        <f t="shared" si="6"/>
        <v>1019.6</v>
      </c>
      <c r="O1807" s="1">
        <f t="shared" si="9"/>
        <v>0</v>
      </c>
    </row>
    <row r="1808" ht="14.25" customHeight="1">
      <c r="A1808" s="4">
        <v>43808.0</v>
      </c>
      <c r="B1808" s="1">
        <v>2417.3</v>
      </c>
      <c r="C1808" s="1">
        <v>2443.1</v>
      </c>
      <c r="D1808" s="1">
        <v>2406.0</v>
      </c>
      <c r="E1808" s="1">
        <v>2419.3</v>
      </c>
      <c r="F1808" s="1">
        <v>778892.0</v>
      </c>
      <c r="G1808" s="1">
        <f t="shared" si="1"/>
        <v>2422.8</v>
      </c>
      <c r="H1808" s="13">
        <f t="shared" si="2"/>
        <v>1887099538</v>
      </c>
      <c r="I1808" s="14">
        <f t="shared" si="7"/>
        <v>4074538123114</v>
      </c>
      <c r="J1808" s="1">
        <f t="shared" si="8"/>
        <v>2444959270</v>
      </c>
      <c r="K1808" s="15">
        <f t="shared" si="3"/>
        <v>1666.505521</v>
      </c>
      <c r="L1808" s="1" t="str">
        <f t="shared" si="4"/>
        <v>SELL</v>
      </c>
      <c r="M1808" s="1" t="str">
        <f t="shared" si="5"/>
        <v>HOLD</v>
      </c>
      <c r="N1808" s="1">
        <f t="shared" si="6"/>
        <v>1019.6</v>
      </c>
      <c r="O1808" s="1">
        <f t="shared" si="9"/>
        <v>0</v>
      </c>
    </row>
    <row r="1809" ht="14.25" customHeight="1">
      <c r="A1809" s="4">
        <v>43809.0</v>
      </c>
      <c r="B1809" s="1">
        <v>2422.5</v>
      </c>
      <c r="C1809" s="1">
        <v>2428.0</v>
      </c>
      <c r="D1809" s="1">
        <v>2383.0</v>
      </c>
      <c r="E1809" s="1">
        <v>2393.25</v>
      </c>
      <c r="F1809" s="1">
        <v>525269.0</v>
      </c>
      <c r="G1809" s="1">
        <f t="shared" si="1"/>
        <v>2401.416667</v>
      </c>
      <c r="H1809" s="13">
        <f t="shared" si="2"/>
        <v>1261389731</v>
      </c>
      <c r="I1809" s="1">
        <f t="shared" si="7"/>
        <v>4075799512845</v>
      </c>
      <c r="J1809" s="1">
        <f t="shared" si="8"/>
        <v>2445484539</v>
      </c>
      <c r="K1809" s="15">
        <f t="shared" si="3"/>
        <v>1666.663374</v>
      </c>
      <c r="L1809" s="1" t="str">
        <f t="shared" si="4"/>
        <v>SELL</v>
      </c>
      <c r="M1809" s="1" t="str">
        <f t="shared" si="5"/>
        <v>HOLD</v>
      </c>
      <c r="N1809" s="1">
        <f t="shared" si="6"/>
        <v>1019.6</v>
      </c>
      <c r="O1809" s="1">
        <f t="shared" si="9"/>
        <v>0</v>
      </c>
    </row>
    <row r="1810" ht="14.25" customHeight="1">
      <c r="A1810" s="4">
        <v>43810.0</v>
      </c>
      <c r="B1810" s="1">
        <v>2400.0</v>
      </c>
      <c r="C1810" s="1">
        <v>2409.0</v>
      </c>
      <c r="D1810" s="1">
        <v>2321.05</v>
      </c>
      <c r="E1810" s="1">
        <v>2328.65</v>
      </c>
      <c r="F1810" s="1">
        <v>1250236.0</v>
      </c>
      <c r="G1810" s="1">
        <f t="shared" si="1"/>
        <v>2352.9</v>
      </c>
      <c r="H1810" s="13">
        <f t="shared" si="2"/>
        <v>2941680284</v>
      </c>
      <c r="I1810" s="14">
        <f t="shared" si="7"/>
        <v>4078741193129</v>
      </c>
      <c r="J1810" s="1">
        <f t="shared" si="8"/>
        <v>2446734775</v>
      </c>
      <c r="K1810" s="15">
        <f t="shared" si="3"/>
        <v>1667.014028</v>
      </c>
      <c r="L1810" s="1" t="str">
        <f t="shared" si="4"/>
        <v>SELL</v>
      </c>
      <c r="M1810" s="1" t="str">
        <f t="shared" si="5"/>
        <v>HOLD</v>
      </c>
      <c r="N1810" s="1">
        <f t="shared" si="6"/>
        <v>1019.6</v>
      </c>
      <c r="O1810" s="1">
        <f t="shared" si="9"/>
        <v>0</v>
      </c>
    </row>
    <row r="1811" ht="14.25" customHeight="1">
      <c r="A1811" s="4">
        <v>43811.0</v>
      </c>
      <c r="B1811" s="1">
        <v>2330.4</v>
      </c>
      <c r="C1811" s="1">
        <v>2332.9</v>
      </c>
      <c r="D1811" s="1">
        <v>2295.15</v>
      </c>
      <c r="E1811" s="1">
        <v>2314.85</v>
      </c>
      <c r="F1811" s="1">
        <v>1135441.0</v>
      </c>
      <c r="G1811" s="1">
        <f t="shared" si="1"/>
        <v>2314.3</v>
      </c>
      <c r="H1811" s="13">
        <f t="shared" si="2"/>
        <v>2627751106</v>
      </c>
      <c r="I1811" s="1">
        <f t="shared" si="7"/>
        <v>4081368944236</v>
      </c>
      <c r="J1811" s="1">
        <f t="shared" si="8"/>
        <v>2447870216</v>
      </c>
      <c r="K1811" s="15">
        <f t="shared" si="3"/>
        <v>1667.314271</v>
      </c>
      <c r="L1811" s="1" t="str">
        <f t="shared" si="4"/>
        <v>SELL</v>
      </c>
      <c r="M1811" s="1" t="str">
        <f t="shared" si="5"/>
        <v>HOLD</v>
      </c>
      <c r="N1811" s="1">
        <f t="shared" si="6"/>
        <v>1019.6</v>
      </c>
      <c r="O1811" s="1">
        <f t="shared" si="9"/>
        <v>0</v>
      </c>
    </row>
    <row r="1812" ht="14.25" customHeight="1">
      <c r="A1812" s="4">
        <v>43812.0</v>
      </c>
      <c r="B1812" s="1">
        <v>2330.0</v>
      </c>
      <c r="C1812" s="1">
        <v>2334.2</v>
      </c>
      <c r="D1812" s="1">
        <v>2302.05</v>
      </c>
      <c r="E1812" s="1">
        <v>2308.8</v>
      </c>
      <c r="F1812" s="1">
        <v>865310.0</v>
      </c>
      <c r="G1812" s="1">
        <f t="shared" si="1"/>
        <v>2315.016667</v>
      </c>
      <c r="H1812" s="13">
        <f t="shared" si="2"/>
        <v>2003207072</v>
      </c>
      <c r="I1812" s="14">
        <f t="shared" si="7"/>
        <v>4083372151307</v>
      </c>
      <c r="J1812" s="1">
        <f t="shared" si="8"/>
        <v>2448735526</v>
      </c>
      <c r="K1812" s="15">
        <f t="shared" si="3"/>
        <v>1667.543149</v>
      </c>
      <c r="L1812" s="1" t="str">
        <f t="shared" si="4"/>
        <v>SELL</v>
      </c>
      <c r="M1812" s="1" t="str">
        <f t="shared" si="5"/>
        <v>HOLD</v>
      </c>
      <c r="N1812" s="1">
        <f t="shared" si="6"/>
        <v>1019.6</v>
      </c>
      <c r="O1812" s="1">
        <f t="shared" si="9"/>
        <v>0</v>
      </c>
    </row>
    <row r="1813" ht="14.25" customHeight="1">
      <c r="A1813" s="4">
        <v>43815.0</v>
      </c>
      <c r="B1813" s="1">
        <v>2263.5</v>
      </c>
      <c r="C1813" s="1">
        <v>2348.7</v>
      </c>
      <c r="D1813" s="1">
        <v>2252.8</v>
      </c>
      <c r="E1813" s="1">
        <v>2299.15</v>
      </c>
      <c r="F1813" s="1">
        <v>2813406.0</v>
      </c>
      <c r="G1813" s="1">
        <f t="shared" si="1"/>
        <v>2300.216667</v>
      </c>
      <c r="H1813" s="13">
        <f t="shared" si="2"/>
        <v>6471443371</v>
      </c>
      <c r="I1813" s="1">
        <f t="shared" si="7"/>
        <v>4089843594679</v>
      </c>
      <c r="J1813" s="1">
        <f t="shared" si="8"/>
        <v>2451548932</v>
      </c>
      <c r="K1813" s="15">
        <f t="shared" si="3"/>
        <v>1668.269208</v>
      </c>
      <c r="L1813" s="1" t="str">
        <f t="shared" si="4"/>
        <v>SELL</v>
      </c>
      <c r="M1813" s="1" t="str">
        <f t="shared" si="5"/>
        <v>HOLD</v>
      </c>
      <c r="N1813" s="1">
        <f t="shared" si="6"/>
        <v>1019.6</v>
      </c>
      <c r="O1813" s="1">
        <f t="shared" si="9"/>
        <v>0</v>
      </c>
    </row>
    <row r="1814" ht="14.25" customHeight="1">
      <c r="A1814" s="4">
        <v>43816.0</v>
      </c>
      <c r="B1814" s="1">
        <v>2305.3</v>
      </c>
      <c r="C1814" s="1">
        <v>2332.0</v>
      </c>
      <c r="D1814" s="1">
        <v>2290.95</v>
      </c>
      <c r="E1814" s="1">
        <v>2325.5</v>
      </c>
      <c r="F1814" s="1">
        <v>634421.0</v>
      </c>
      <c r="G1814" s="1">
        <f t="shared" si="1"/>
        <v>2316.15</v>
      </c>
      <c r="H1814" s="13">
        <f t="shared" si="2"/>
        <v>1469414199</v>
      </c>
      <c r="I1814" s="14">
        <f t="shared" si="7"/>
        <v>4091313008878</v>
      </c>
      <c r="J1814" s="1">
        <f t="shared" si="8"/>
        <v>2452183353</v>
      </c>
      <c r="K1814" s="15">
        <f t="shared" si="3"/>
        <v>1668.436825</v>
      </c>
      <c r="L1814" s="1" t="str">
        <f t="shared" si="4"/>
        <v>SELL</v>
      </c>
      <c r="M1814" s="1" t="str">
        <f t="shared" si="5"/>
        <v>HOLD</v>
      </c>
      <c r="N1814" s="1">
        <f t="shared" si="6"/>
        <v>1019.6</v>
      </c>
      <c r="O1814" s="1">
        <f t="shared" si="9"/>
        <v>0</v>
      </c>
    </row>
    <row r="1815" ht="14.25" customHeight="1">
      <c r="A1815" s="4">
        <v>43817.0</v>
      </c>
      <c r="B1815" s="1">
        <v>2329.1</v>
      </c>
      <c r="C1815" s="1">
        <v>2335.65</v>
      </c>
      <c r="D1815" s="1">
        <v>2301.0</v>
      </c>
      <c r="E1815" s="1">
        <v>2310.8</v>
      </c>
      <c r="F1815" s="1">
        <v>580577.0</v>
      </c>
      <c r="G1815" s="1">
        <f t="shared" si="1"/>
        <v>2315.816667</v>
      </c>
      <c r="H1815" s="13">
        <f t="shared" si="2"/>
        <v>1344509893</v>
      </c>
      <c r="I1815" s="1">
        <f t="shared" si="7"/>
        <v>4092657518771</v>
      </c>
      <c r="J1815" s="1">
        <f t="shared" si="8"/>
        <v>2452763930</v>
      </c>
      <c r="K1815" s="15">
        <f t="shared" si="3"/>
        <v>1668.590062</v>
      </c>
      <c r="L1815" s="1" t="str">
        <f t="shared" si="4"/>
        <v>SELL</v>
      </c>
      <c r="M1815" s="1" t="str">
        <f t="shared" si="5"/>
        <v>HOLD</v>
      </c>
      <c r="N1815" s="1">
        <f t="shared" si="6"/>
        <v>1019.6</v>
      </c>
      <c r="O1815" s="1">
        <f t="shared" si="9"/>
        <v>0</v>
      </c>
    </row>
    <row r="1816" ht="14.25" customHeight="1">
      <c r="A1816" s="4">
        <v>43818.0</v>
      </c>
      <c r="B1816" s="1">
        <v>2300.0</v>
      </c>
      <c r="C1816" s="1">
        <v>2339.65</v>
      </c>
      <c r="D1816" s="1">
        <v>2282.5</v>
      </c>
      <c r="E1816" s="1">
        <v>2328.1</v>
      </c>
      <c r="F1816" s="1">
        <v>1000010.0</v>
      </c>
      <c r="G1816" s="1">
        <f t="shared" si="1"/>
        <v>2316.75</v>
      </c>
      <c r="H1816" s="13">
        <f t="shared" si="2"/>
        <v>2316773168</v>
      </c>
      <c r="I1816" s="14">
        <f t="shared" si="7"/>
        <v>4094974291938</v>
      </c>
      <c r="J1816" s="1">
        <f t="shared" si="8"/>
        <v>2453763940</v>
      </c>
      <c r="K1816" s="15">
        <f t="shared" si="3"/>
        <v>1668.854214</v>
      </c>
      <c r="L1816" s="1" t="str">
        <f t="shared" si="4"/>
        <v>SELL</v>
      </c>
      <c r="M1816" s="1" t="str">
        <f t="shared" si="5"/>
        <v>HOLD</v>
      </c>
      <c r="N1816" s="1">
        <f t="shared" si="6"/>
        <v>1019.6</v>
      </c>
      <c r="O1816" s="1">
        <f t="shared" si="9"/>
        <v>0</v>
      </c>
    </row>
    <row r="1817" ht="14.25" customHeight="1">
      <c r="A1817" s="4">
        <v>43819.0</v>
      </c>
      <c r="B1817" s="1">
        <v>2328.0</v>
      </c>
      <c r="C1817" s="1">
        <v>2344.45</v>
      </c>
      <c r="D1817" s="1">
        <v>2302.7</v>
      </c>
      <c r="E1817" s="1">
        <v>2311.5</v>
      </c>
      <c r="F1817" s="1">
        <v>1574355.0</v>
      </c>
      <c r="G1817" s="1">
        <f t="shared" si="1"/>
        <v>2319.55</v>
      </c>
      <c r="H1817" s="13">
        <f t="shared" si="2"/>
        <v>3651795140</v>
      </c>
      <c r="I1817" s="1">
        <f t="shared" si="7"/>
        <v>4098626087078</v>
      </c>
      <c r="J1817" s="1">
        <f t="shared" si="8"/>
        <v>2455338295</v>
      </c>
      <c r="K1817" s="15">
        <f t="shared" si="3"/>
        <v>1669.271438</v>
      </c>
      <c r="L1817" s="1" t="str">
        <f t="shared" si="4"/>
        <v>SELL</v>
      </c>
      <c r="M1817" s="1" t="str">
        <f t="shared" si="5"/>
        <v>HOLD</v>
      </c>
      <c r="N1817" s="1">
        <f t="shared" si="6"/>
        <v>1019.6</v>
      </c>
      <c r="O1817" s="1">
        <f t="shared" si="9"/>
        <v>0</v>
      </c>
    </row>
    <row r="1818" ht="14.25" customHeight="1">
      <c r="A1818" s="4">
        <v>43822.0</v>
      </c>
      <c r="B1818" s="1">
        <v>2340.0</v>
      </c>
      <c r="C1818" s="1">
        <v>2343.95</v>
      </c>
      <c r="D1818" s="1">
        <v>2303.05</v>
      </c>
      <c r="E1818" s="1">
        <v>2310.35</v>
      </c>
      <c r="F1818" s="1">
        <v>1093719.0</v>
      </c>
      <c r="G1818" s="1">
        <f t="shared" si="1"/>
        <v>2319.116667</v>
      </c>
      <c r="H1818" s="13">
        <f t="shared" si="2"/>
        <v>2536461962</v>
      </c>
      <c r="I1818" s="14">
        <f t="shared" si="7"/>
        <v>4101162549040</v>
      </c>
      <c r="J1818" s="1">
        <f t="shared" si="8"/>
        <v>2456432014</v>
      </c>
      <c r="K1818" s="15">
        <f t="shared" si="3"/>
        <v>1669.56078</v>
      </c>
      <c r="L1818" s="1" t="str">
        <f t="shared" si="4"/>
        <v>SELL</v>
      </c>
      <c r="M1818" s="1" t="str">
        <f t="shared" si="5"/>
        <v>HOLD</v>
      </c>
      <c r="N1818" s="1">
        <f t="shared" si="6"/>
        <v>1019.6</v>
      </c>
      <c r="O1818" s="1">
        <f t="shared" si="9"/>
        <v>0</v>
      </c>
    </row>
    <row r="1819" ht="14.25" customHeight="1">
      <c r="A1819" s="4">
        <v>43823.0</v>
      </c>
      <c r="B1819" s="1">
        <v>2306.05</v>
      </c>
      <c r="C1819" s="1">
        <v>2327.8</v>
      </c>
      <c r="D1819" s="1">
        <v>2277.65</v>
      </c>
      <c r="E1819" s="1">
        <v>2302.65</v>
      </c>
      <c r="F1819" s="1">
        <v>2886593.0</v>
      </c>
      <c r="G1819" s="1">
        <f t="shared" si="1"/>
        <v>2302.7</v>
      </c>
      <c r="H1819" s="13">
        <f t="shared" si="2"/>
        <v>6646957701</v>
      </c>
      <c r="I1819" s="1">
        <f t="shared" si="7"/>
        <v>4107809506741</v>
      </c>
      <c r="J1819" s="1">
        <f t="shared" si="8"/>
        <v>2459318607</v>
      </c>
      <c r="K1819" s="15">
        <f t="shared" si="3"/>
        <v>1670.303919</v>
      </c>
      <c r="L1819" s="1" t="str">
        <f t="shared" si="4"/>
        <v>SELL</v>
      </c>
      <c r="M1819" s="1" t="str">
        <f t="shared" si="5"/>
        <v>HOLD</v>
      </c>
      <c r="N1819" s="1">
        <f t="shared" si="6"/>
        <v>1019.6</v>
      </c>
      <c r="O1819" s="1">
        <f t="shared" si="9"/>
        <v>0</v>
      </c>
    </row>
    <row r="1820" ht="14.25" customHeight="1">
      <c r="A1820" s="4">
        <v>43824.0</v>
      </c>
      <c r="B1820" s="1">
        <v>2294.0</v>
      </c>
      <c r="C1820" s="1">
        <v>2298.75</v>
      </c>
      <c r="D1820" s="1">
        <v>2268.0</v>
      </c>
      <c r="E1820" s="1">
        <v>2273.15</v>
      </c>
      <c r="F1820" s="1">
        <v>1270255.0</v>
      </c>
      <c r="G1820" s="1">
        <f t="shared" si="1"/>
        <v>2279.966667</v>
      </c>
      <c r="H1820" s="13">
        <f t="shared" si="2"/>
        <v>2896139058</v>
      </c>
      <c r="I1820" s="14">
        <f t="shared" si="7"/>
        <v>4110705645799</v>
      </c>
      <c r="J1820" s="1">
        <f t="shared" si="8"/>
        <v>2460588862</v>
      </c>
      <c r="K1820" s="15">
        <f t="shared" si="3"/>
        <v>1670.618651</v>
      </c>
      <c r="L1820" s="1" t="str">
        <f t="shared" si="4"/>
        <v>SELL</v>
      </c>
      <c r="M1820" s="1" t="str">
        <f t="shared" si="5"/>
        <v>HOLD</v>
      </c>
      <c r="N1820" s="1">
        <f t="shared" si="6"/>
        <v>1019.6</v>
      </c>
      <c r="O1820" s="1">
        <f t="shared" si="9"/>
        <v>0</v>
      </c>
    </row>
    <row r="1821" ht="14.25" customHeight="1">
      <c r="A1821" s="4">
        <v>43825.0</v>
      </c>
      <c r="B1821" s="1">
        <v>2294.0</v>
      </c>
      <c r="C1821" s="1">
        <v>2302.0</v>
      </c>
      <c r="D1821" s="1">
        <v>2280.0</v>
      </c>
      <c r="E1821" s="1">
        <v>2289.9</v>
      </c>
      <c r="F1821" s="1">
        <v>1191348.0</v>
      </c>
      <c r="G1821" s="1">
        <f t="shared" si="1"/>
        <v>2290.633333</v>
      </c>
      <c r="H1821" s="13">
        <f t="shared" si="2"/>
        <v>2728941440</v>
      </c>
      <c r="I1821" s="1">
        <f t="shared" si="7"/>
        <v>4113434587240</v>
      </c>
      <c r="J1821" s="1">
        <f t="shared" si="8"/>
        <v>2461780210</v>
      </c>
      <c r="K1821" s="15">
        <f t="shared" si="3"/>
        <v>1670.9187</v>
      </c>
      <c r="L1821" s="1" t="str">
        <f t="shared" si="4"/>
        <v>SELL</v>
      </c>
      <c r="M1821" s="1" t="str">
        <f t="shared" si="5"/>
        <v>HOLD</v>
      </c>
      <c r="N1821" s="1">
        <f t="shared" si="6"/>
        <v>1019.6</v>
      </c>
      <c r="O1821" s="1">
        <f t="shared" si="9"/>
        <v>0</v>
      </c>
    </row>
    <row r="1822" ht="14.25" customHeight="1">
      <c r="A1822" s="4">
        <v>43826.0</v>
      </c>
      <c r="B1822" s="1">
        <v>2295.0</v>
      </c>
      <c r="C1822" s="1">
        <v>2345.0</v>
      </c>
      <c r="D1822" s="1">
        <v>2268.5</v>
      </c>
      <c r="E1822" s="1">
        <v>2337.3</v>
      </c>
      <c r="F1822" s="1">
        <v>1757203.0</v>
      </c>
      <c r="G1822" s="1">
        <f t="shared" si="1"/>
        <v>2316.933333</v>
      </c>
      <c r="H1822" s="13">
        <f t="shared" si="2"/>
        <v>4071322204</v>
      </c>
      <c r="I1822" s="14">
        <f t="shared" si="7"/>
        <v>4117505909444</v>
      </c>
      <c r="J1822" s="1">
        <f t="shared" si="8"/>
        <v>2463537413</v>
      </c>
      <c r="K1822" s="15">
        <f t="shared" si="3"/>
        <v>1671.379492</v>
      </c>
      <c r="L1822" s="1" t="str">
        <f t="shared" si="4"/>
        <v>SELL</v>
      </c>
      <c r="M1822" s="1" t="str">
        <f t="shared" si="5"/>
        <v>HOLD</v>
      </c>
      <c r="N1822" s="1">
        <f t="shared" si="6"/>
        <v>1019.6</v>
      </c>
      <c r="O1822" s="1">
        <f t="shared" si="9"/>
        <v>0</v>
      </c>
    </row>
    <row r="1823" ht="14.25" customHeight="1">
      <c r="A1823" s="4">
        <v>43829.0</v>
      </c>
      <c r="B1823" s="1">
        <v>2349.95</v>
      </c>
      <c r="C1823" s="1">
        <v>2350.0</v>
      </c>
      <c r="D1823" s="1">
        <v>2308.8</v>
      </c>
      <c r="E1823" s="1">
        <v>2330.1</v>
      </c>
      <c r="F1823" s="1">
        <v>1354104.0</v>
      </c>
      <c r="G1823" s="1">
        <f t="shared" si="1"/>
        <v>2329.633333</v>
      </c>
      <c r="H1823" s="13">
        <f t="shared" si="2"/>
        <v>3154565815</v>
      </c>
      <c r="I1823" s="1">
        <f t="shared" si="7"/>
        <v>4120660475259</v>
      </c>
      <c r="J1823" s="1">
        <f t="shared" si="8"/>
        <v>2464891517</v>
      </c>
      <c r="K1823" s="15">
        <f t="shared" si="3"/>
        <v>1671.741108</v>
      </c>
      <c r="L1823" s="1" t="str">
        <f t="shared" si="4"/>
        <v>SELL</v>
      </c>
      <c r="M1823" s="1" t="str">
        <f t="shared" si="5"/>
        <v>HOLD</v>
      </c>
      <c r="N1823" s="1">
        <f t="shared" si="6"/>
        <v>1019.6</v>
      </c>
      <c r="O1823" s="1">
        <f t="shared" si="9"/>
        <v>0</v>
      </c>
    </row>
    <row r="1824" ht="14.25" customHeight="1">
      <c r="A1824" s="4">
        <v>43830.0</v>
      </c>
      <c r="B1824" s="1">
        <v>2308.0</v>
      </c>
      <c r="C1824" s="1">
        <v>2332.5</v>
      </c>
      <c r="D1824" s="1">
        <v>2302.5</v>
      </c>
      <c r="E1824" s="1">
        <v>2320.5</v>
      </c>
      <c r="F1824" s="1">
        <v>841237.0</v>
      </c>
      <c r="G1824" s="1">
        <f t="shared" si="1"/>
        <v>2318.5</v>
      </c>
      <c r="H1824" s="13">
        <f t="shared" si="2"/>
        <v>1950407985</v>
      </c>
      <c r="I1824" s="14">
        <f t="shared" si="7"/>
        <v>4122610883244</v>
      </c>
      <c r="J1824" s="1">
        <f t="shared" si="8"/>
        <v>2465732754</v>
      </c>
      <c r="K1824" s="15">
        <f t="shared" si="3"/>
        <v>1671.961763</v>
      </c>
      <c r="L1824" s="1" t="str">
        <f t="shared" si="4"/>
        <v>SELL</v>
      </c>
      <c r="M1824" s="1" t="str">
        <f t="shared" si="5"/>
        <v>HOLD</v>
      </c>
      <c r="N1824" s="1">
        <f t="shared" si="6"/>
        <v>1019.6</v>
      </c>
      <c r="O1824" s="1">
        <f t="shared" si="9"/>
        <v>0</v>
      </c>
    </row>
    <row r="1825" ht="14.25" customHeight="1">
      <c r="A1825" s="4">
        <v>43831.0</v>
      </c>
      <c r="B1825" s="1">
        <v>2321.0</v>
      </c>
      <c r="C1825" s="1">
        <v>2347.4</v>
      </c>
      <c r="D1825" s="1">
        <v>2317.7</v>
      </c>
      <c r="E1825" s="1">
        <v>2342.45</v>
      </c>
      <c r="F1825" s="1">
        <v>535891.0</v>
      </c>
      <c r="G1825" s="1">
        <f t="shared" si="1"/>
        <v>2335.85</v>
      </c>
      <c r="H1825" s="13">
        <f t="shared" si="2"/>
        <v>1251760992</v>
      </c>
      <c r="I1825" s="1">
        <f t="shared" si="7"/>
        <v>4123862644236</v>
      </c>
      <c r="J1825" s="1">
        <f t="shared" si="8"/>
        <v>2466268645</v>
      </c>
      <c r="K1825" s="15">
        <f t="shared" si="3"/>
        <v>1672.106018</v>
      </c>
      <c r="L1825" s="1" t="str">
        <f t="shared" si="4"/>
        <v>SELL</v>
      </c>
      <c r="M1825" s="1" t="str">
        <f t="shared" si="5"/>
        <v>HOLD</v>
      </c>
      <c r="N1825" s="1">
        <f t="shared" si="6"/>
        <v>1019.6</v>
      </c>
      <c r="O1825" s="1">
        <f t="shared" si="9"/>
        <v>0</v>
      </c>
    </row>
    <row r="1826" ht="14.25" customHeight="1">
      <c r="A1826" s="4">
        <v>43832.0</v>
      </c>
      <c r="B1826" s="1">
        <v>2343.95</v>
      </c>
      <c r="C1826" s="1">
        <v>2361.0</v>
      </c>
      <c r="D1826" s="1">
        <v>2332.55</v>
      </c>
      <c r="E1826" s="1">
        <v>2352.55</v>
      </c>
      <c r="F1826" s="1">
        <v>895135.0</v>
      </c>
      <c r="G1826" s="1">
        <f t="shared" si="1"/>
        <v>2348.7</v>
      </c>
      <c r="H1826" s="13">
        <f t="shared" si="2"/>
        <v>2102403575</v>
      </c>
      <c r="I1826" s="14">
        <f t="shared" si="7"/>
        <v>4125965047810</v>
      </c>
      <c r="J1826" s="1">
        <f t="shared" si="8"/>
        <v>2467163780</v>
      </c>
      <c r="K1826" s="15">
        <f t="shared" si="3"/>
        <v>1672.3515</v>
      </c>
      <c r="L1826" s="1" t="str">
        <f t="shared" si="4"/>
        <v>SELL</v>
      </c>
      <c r="M1826" s="1" t="str">
        <f t="shared" si="5"/>
        <v>HOLD</v>
      </c>
      <c r="N1826" s="1">
        <f t="shared" si="6"/>
        <v>1019.6</v>
      </c>
      <c r="O1826" s="1">
        <f t="shared" si="9"/>
        <v>0</v>
      </c>
    </row>
    <row r="1827" ht="14.25" customHeight="1">
      <c r="A1827" s="4">
        <v>43833.0</v>
      </c>
      <c r="B1827" s="1">
        <v>2355.0</v>
      </c>
      <c r="C1827" s="1">
        <v>2356.15</v>
      </c>
      <c r="D1827" s="1">
        <v>2316.0</v>
      </c>
      <c r="E1827" s="1">
        <v>2332.45</v>
      </c>
      <c r="F1827" s="1">
        <v>603194.0</v>
      </c>
      <c r="G1827" s="1">
        <f t="shared" si="1"/>
        <v>2334.866667</v>
      </c>
      <c r="H1827" s="13">
        <f t="shared" si="2"/>
        <v>1408377564</v>
      </c>
      <c r="I1827" s="1">
        <f t="shared" si="7"/>
        <v>4127373425375</v>
      </c>
      <c r="J1827" s="1">
        <f t="shared" si="8"/>
        <v>2467766974</v>
      </c>
      <c r="K1827" s="15">
        <f t="shared" si="3"/>
        <v>1672.513438</v>
      </c>
      <c r="L1827" s="1" t="str">
        <f t="shared" si="4"/>
        <v>SELL</v>
      </c>
      <c r="M1827" s="1" t="str">
        <f t="shared" si="5"/>
        <v>HOLD</v>
      </c>
      <c r="N1827" s="1">
        <f t="shared" si="6"/>
        <v>1019.6</v>
      </c>
      <c r="O1827" s="1">
        <f t="shared" si="9"/>
        <v>0</v>
      </c>
    </row>
    <row r="1828" ht="14.25" customHeight="1">
      <c r="A1828" s="4">
        <v>43836.0</v>
      </c>
      <c r="B1828" s="1">
        <v>2347.3</v>
      </c>
      <c r="C1828" s="1">
        <v>2360.0</v>
      </c>
      <c r="D1828" s="1">
        <v>2322.75</v>
      </c>
      <c r="E1828" s="1">
        <v>2349.45</v>
      </c>
      <c r="F1828" s="1">
        <v>1035651.0</v>
      </c>
      <c r="G1828" s="1">
        <f t="shared" si="1"/>
        <v>2344.066667</v>
      </c>
      <c r="H1828" s="13">
        <f t="shared" si="2"/>
        <v>2427634987</v>
      </c>
      <c r="I1828" s="14">
        <f t="shared" si="7"/>
        <v>4129801060362</v>
      </c>
      <c r="J1828" s="1">
        <f t="shared" si="8"/>
        <v>2468802625</v>
      </c>
      <c r="K1828" s="15">
        <f t="shared" si="3"/>
        <v>1672.795151</v>
      </c>
      <c r="L1828" s="1" t="str">
        <f t="shared" si="4"/>
        <v>SELL</v>
      </c>
      <c r="M1828" s="1" t="str">
        <f t="shared" si="5"/>
        <v>HOLD</v>
      </c>
      <c r="N1828" s="1">
        <f t="shared" si="6"/>
        <v>1019.6</v>
      </c>
      <c r="O1828" s="1">
        <f t="shared" si="9"/>
        <v>0</v>
      </c>
    </row>
    <row r="1829" ht="14.25" customHeight="1">
      <c r="A1829" s="4">
        <v>43837.0</v>
      </c>
      <c r="B1829" s="1">
        <v>2343.3</v>
      </c>
      <c r="C1829" s="1">
        <v>2369.9</v>
      </c>
      <c r="D1829" s="1">
        <v>2320.05</v>
      </c>
      <c r="E1829" s="1">
        <v>2360.65</v>
      </c>
      <c r="F1829" s="1">
        <v>1157223.0</v>
      </c>
      <c r="G1829" s="1">
        <f t="shared" si="1"/>
        <v>2350.2</v>
      </c>
      <c r="H1829" s="13">
        <f t="shared" si="2"/>
        <v>2719705495</v>
      </c>
      <c r="I1829" s="1">
        <f t="shared" si="7"/>
        <v>4132520765857</v>
      </c>
      <c r="J1829" s="1">
        <f t="shared" si="8"/>
        <v>2469959848</v>
      </c>
      <c r="K1829" s="15">
        <f t="shared" si="3"/>
        <v>1673.112528</v>
      </c>
      <c r="L1829" s="1" t="str">
        <f t="shared" si="4"/>
        <v>SELL</v>
      </c>
      <c r="M1829" s="1" t="str">
        <f t="shared" si="5"/>
        <v>HOLD</v>
      </c>
      <c r="N1829" s="1">
        <f t="shared" si="6"/>
        <v>1019.6</v>
      </c>
      <c r="O1829" s="1">
        <f t="shared" si="9"/>
        <v>0</v>
      </c>
    </row>
    <row r="1830" ht="14.25" customHeight="1">
      <c r="A1830" s="4">
        <v>43838.0</v>
      </c>
      <c r="B1830" s="1">
        <v>2375.1</v>
      </c>
      <c r="C1830" s="1">
        <v>2377.95</v>
      </c>
      <c r="D1830" s="1">
        <v>2341.6</v>
      </c>
      <c r="E1830" s="1">
        <v>2365.1</v>
      </c>
      <c r="F1830" s="1">
        <v>908802.0</v>
      </c>
      <c r="G1830" s="1">
        <f t="shared" si="1"/>
        <v>2361.55</v>
      </c>
      <c r="H1830" s="13">
        <f t="shared" si="2"/>
        <v>2146181363</v>
      </c>
      <c r="I1830" s="14">
        <f t="shared" si="7"/>
        <v>4134666947220</v>
      </c>
      <c r="J1830" s="1">
        <f t="shared" si="8"/>
        <v>2470868650</v>
      </c>
      <c r="K1830" s="15">
        <f t="shared" si="3"/>
        <v>1673.36574</v>
      </c>
      <c r="L1830" s="1" t="str">
        <f t="shared" si="4"/>
        <v>SELL</v>
      </c>
      <c r="M1830" s="1" t="str">
        <f t="shared" si="5"/>
        <v>HOLD</v>
      </c>
      <c r="N1830" s="1">
        <f t="shared" si="6"/>
        <v>1019.6</v>
      </c>
      <c r="O1830" s="1">
        <f t="shared" si="9"/>
        <v>0</v>
      </c>
    </row>
    <row r="1831" ht="14.25" customHeight="1">
      <c r="A1831" s="4">
        <v>43839.0</v>
      </c>
      <c r="B1831" s="1">
        <v>2380.0</v>
      </c>
      <c r="C1831" s="1">
        <v>2435.0</v>
      </c>
      <c r="D1831" s="1">
        <v>2373.45</v>
      </c>
      <c r="E1831" s="1">
        <v>2429.15</v>
      </c>
      <c r="F1831" s="1">
        <v>1800513.0</v>
      </c>
      <c r="G1831" s="1">
        <f t="shared" si="1"/>
        <v>2412.533333</v>
      </c>
      <c r="H1831" s="13">
        <f t="shared" si="2"/>
        <v>4343797630</v>
      </c>
      <c r="I1831" s="1">
        <f t="shared" si="7"/>
        <v>4139010744849</v>
      </c>
      <c r="J1831" s="1">
        <f t="shared" si="8"/>
        <v>2472669163</v>
      </c>
      <c r="K1831" s="15">
        <f t="shared" si="3"/>
        <v>1673.903977</v>
      </c>
      <c r="L1831" s="1" t="str">
        <f t="shared" si="4"/>
        <v>SELL</v>
      </c>
      <c r="M1831" s="1" t="str">
        <f t="shared" si="5"/>
        <v>HOLD</v>
      </c>
      <c r="N1831" s="1">
        <f t="shared" si="6"/>
        <v>1019.6</v>
      </c>
      <c r="O1831" s="1">
        <f t="shared" si="9"/>
        <v>0</v>
      </c>
    </row>
    <row r="1832" ht="14.25" customHeight="1">
      <c r="A1832" s="4">
        <v>43840.0</v>
      </c>
      <c r="B1832" s="1">
        <v>2433.5</v>
      </c>
      <c r="C1832" s="1">
        <v>2460.75</v>
      </c>
      <c r="D1832" s="1">
        <v>2423.0</v>
      </c>
      <c r="E1832" s="1">
        <v>2455.35</v>
      </c>
      <c r="F1832" s="1">
        <v>1438099.0</v>
      </c>
      <c r="G1832" s="1">
        <f t="shared" si="1"/>
        <v>2446.366667</v>
      </c>
      <c r="H1832" s="13">
        <f t="shared" si="2"/>
        <v>3518117457</v>
      </c>
      <c r="I1832" s="14">
        <f t="shared" si="7"/>
        <v>4142528862306</v>
      </c>
      <c r="J1832" s="1">
        <f t="shared" si="8"/>
        <v>2474107262</v>
      </c>
      <c r="K1832" s="15">
        <f t="shared" si="3"/>
        <v>1674.352978</v>
      </c>
      <c r="L1832" s="1" t="str">
        <f t="shared" si="4"/>
        <v>SELL</v>
      </c>
      <c r="M1832" s="1" t="str">
        <f t="shared" si="5"/>
        <v>HOLD</v>
      </c>
      <c r="N1832" s="1">
        <f t="shared" si="6"/>
        <v>1019.6</v>
      </c>
      <c r="O1832" s="1">
        <f t="shared" si="9"/>
        <v>0</v>
      </c>
    </row>
    <row r="1833" ht="14.25" customHeight="1">
      <c r="A1833" s="4">
        <v>43843.0</v>
      </c>
      <c r="B1833" s="1">
        <v>2450.0</v>
      </c>
      <c r="C1833" s="1">
        <v>2572.0</v>
      </c>
      <c r="D1833" s="1">
        <v>2442.25</v>
      </c>
      <c r="E1833" s="1">
        <v>2536.2</v>
      </c>
      <c r="F1833" s="1">
        <v>2569297.0</v>
      </c>
      <c r="G1833" s="1">
        <f t="shared" si="1"/>
        <v>2516.816667</v>
      </c>
      <c r="H1833" s="13">
        <f t="shared" si="2"/>
        <v>6466449511</v>
      </c>
      <c r="I1833" s="1">
        <f t="shared" si="7"/>
        <v>4148995311817</v>
      </c>
      <c r="J1833" s="1">
        <f t="shared" si="8"/>
        <v>2476676559</v>
      </c>
      <c r="K1833" s="15">
        <f t="shared" si="3"/>
        <v>1675.226947</v>
      </c>
      <c r="L1833" s="1" t="str">
        <f t="shared" si="4"/>
        <v>SELL</v>
      </c>
      <c r="M1833" s="1" t="str">
        <f t="shared" si="5"/>
        <v>HOLD</v>
      </c>
      <c r="N1833" s="1">
        <f t="shared" si="6"/>
        <v>1019.6</v>
      </c>
      <c r="O1833" s="1">
        <f t="shared" si="9"/>
        <v>0</v>
      </c>
    </row>
    <row r="1834" ht="14.25" customHeight="1">
      <c r="A1834" s="4">
        <v>43844.0</v>
      </c>
      <c r="B1834" s="1">
        <v>2536.2</v>
      </c>
      <c r="C1834" s="1">
        <v>2540.55</v>
      </c>
      <c r="D1834" s="1">
        <v>2486.0</v>
      </c>
      <c r="E1834" s="1">
        <v>2507.15</v>
      </c>
      <c r="F1834" s="1">
        <v>893022.0</v>
      </c>
      <c r="G1834" s="1">
        <f t="shared" si="1"/>
        <v>2511.233333</v>
      </c>
      <c r="H1834" s="13">
        <f t="shared" si="2"/>
        <v>2242586614</v>
      </c>
      <c r="I1834" s="14">
        <f t="shared" si="7"/>
        <v>4151237898431</v>
      </c>
      <c r="J1834" s="1">
        <f t="shared" si="8"/>
        <v>2477569581</v>
      </c>
      <c r="K1834" s="15">
        <f t="shared" si="3"/>
        <v>1675.52828</v>
      </c>
      <c r="L1834" s="1" t="str">
        <f t="shared" si="4"/>
        <v>SELL</v>
      </c>
      <c r="M1834" s="1" t="str">
        <f t="shared" si="5"/>
        <v>HOLD</v>
      </c>
      <c r="N1834" s="1">
        <f t="shared" si="6"/>
        <v>1019.6</v>
      </c>
      <c r="O1834" s="1">
        <f t="shared" si="9"/>
        <v>0</v>
      </c>
    </row>
    <row r="1835" ht="14.25" customHeight="1">
      <c r="A1835" s="4">
        <v>43845.0</v>
      </c>
      <c r="B1835" s="1">
        <v>2510.0</v>
      </c>
      <c r="C1835" s="1">
        <v>2553.75</v>
      </c>
      <c r="D1835" s="1">
        <v>2510.0</v>
      </c>
      <c r="E1835" s="1">
        <v>2531.35</v>
      </c>
      <c r="F1835" s="1">
        <v>831970.0</v>
      </c>
      <c r="G1835" s="1">
        <f t="shared" si="1"/>
        <v>2531.7</v>
      </c>
      <c r="H1835" s="13">
        <f t="shared" si="2"/>
        <v>2106298449</v>
      </c>
      <c r="I1835" s="1">
        <f t="shared" si="7"/>
        <v>4153344196880</v>
      </c>
      <c r="J1835" s="1">
        <f t="shared" si="8"/>
        <v>2478401551</v>
      </c>
      <c r="K1835" s="15">
        <f t="shared" si="3"/>
        <v>1675.815687</v>
      </c>
      <c r="L1835" s="1" t="str">
        <f t="shared" si="4"/>
        <v>SELL</v>
      </c>
      <c r="M1835" s="1" t="str">
        <f t="shared" si="5"/>
        <v>HOLD</v>
      </c>
      <c r="N1835" s="1">
        <f t="shared" si="6"/>
        <v>1019.6</v>
      </c>
      <c r="O1835" s="1">
        <f t="shared" si="9"/>
        <v>0</v>
      </c>
    </row>
    <row r="1836" ht="14.25" customHeight="1">
      <c r="A1836" s="4">
        <v>43846.0</v>
      </c>
      <c r="B1836" s="1">
        <v>2533.2</v>
      </c>
      <c r="C1836" s="1">
        <v>2564.15</v>
      </c>
      <c r="D1836" s="1">
        <v>2514.0</v>
      </c>
      <c r="E1836" s="1">
        <v>2521.7</v>
      </c>
      <c r="F1836" s="1">
        <v>1374298.0</v>
      </c>
      <c r="G1836" s="1">
        <f t="shared" si="1"/>
        <v>2533.283333</v>
      </c>
      <c r="H1836" s="13">
        <f t="shared" si="2"/>
        <v>3481486218</v>
      </c>
      <c r="I1836" s="14">
        <f t="shared" si="7"/>
        <v>4156825683099</v>
      </c>
      <c r="J1836" s="1">
        <f t="shared" si="8"/>
        <v>2479775849</v>
      </c>
      <c r="K1836" s="15">
        <f t="shared" si="3"/>
        <v>1676.290897</v>
      </c>
      <c r="L1836" s="1" t="str">
        <f t="shared" si="4"/>
        <v>SELL</v>
      </c>
      <c r="M1836" s="1" t="str">
        <f t="shared" si="5"/>
        <v>HOLD</v>
      </c>
      <c r="N1836" s="1">
        <f t="shared" si="6"/>
        <v>1019.6</v>
      </c>
      <c r="O1836" s="1">
        <f t="shared" si="9"/>
        <v>0</v>
      </c>
    </row>
    <row r="1837" ht="14.25" customHeight="1">
      <c r="A1837" s="4">
        <v>43847.0</v>
      </c>
      <c r="B1837" s="1">
        <v>2534.8</v>
      </c>
      <c r="C1837" s="1">
        <v>2570.0</v>
      </c>
      <c r="D1837" s="1">
        <v>2529.65</v>
      </c>
      <c r="E1837" s="1">
        <v>2559.15</v>
      </c>
      <c r="F1837" s="1">
        <v>1267274.0</v>
      </c>
      <c r="G1837" s="1">
        <f t="shared" si="1"/>
        <v>2552.933333</v>
      </c>
      <c r="H1837" s="13">
        <f t="shared" si="2"/>
        <v>3235266037</v>
      </c>
      <c r="I1837" s="1">
        <f t="shared" si="7"/>
        <v>4160060949136</v>
      </c>
      <c r="J1837" s="1">
        <f t="shared" si="8"/>
        <v>2481043123</v>
      </c>
      <c r="K1837" s="15">
        <f t="shared" si="3"/>
        <v>1676.738671</v>
      </c>
      <c r="L1837" s="1" t="str">
        <f t="shared" si="4"/>
        <v>SELL</v>
      </c>
      <c r="M1837" s="1" t="str">
        <f t="shared" si="5"/>
        <v>HOLD</v>
      </c>
      <c r="N1837" s="1">
        <f t="shared" si="6"/>
        <v>1019.6</v>
      </c>
      <c r="O1837" s="1">
        <f t="shared" si="9"/>
        <v>0</v>
      </c>
    </row>
    <row r="1838" ht="14.25" customHeight="1">
      <c r="A1838" s="4">
        <v>43850.0</v>
      </c>
      <c r="B1838" s="1">
        <v>2577.0</v>
      </c>
      <c r="C1838" s="1">
        <v>2637.55</v>
      </c>
      <c r="D1838" s="1">
        <v>2568.0</v>
      </c>
      <c r="E1838" s="1">
        <v>2624.6</v>
      </c>
      <c r="F1838" s="1">
        <v>2047047.0</v>
      </c>
      <c r="G1838" s="1">
        <f t="shared" si="1"/>
        <v>2610.05</v>
      </c>
      <c r="H1838" s="13">
        <f t="shared" si="2"/>
        <v>5342895022</v>
      </c>
      <c r="I1838" s="14">
        <f t="shared" si="7"/>
        <v>4165403844158</v>
      </c>
      <c r="J1838" s="1">
        <f t="shared" si="8"/>
        <v>2483090170</v>
      </c>
      <c r="K1838" s="15">
        <f t="shared" si="3"/>
        <v>1677.508088</v>
      </c>
      <c r="L1838" s="1" t="str">
        <f t="shared" si="4"/>
        <v>SELL</v>
      </c>
      <c r="M1838" s="1" t="str">
        <f t="shared" si="5"/>
        <v>HOLD</v>
      </c>
      <c r="N1838" s="1">
        <f t="shared" si="6"/>
        <v>1019.6</v>
      </c>
      <c r="O1838" s="1">
        <f t="shared" si="9"/>
        <v>0</v>
      </c>
    </row>
    <row r="1839" ht="14.25" customHeight="1">
      <c r="A1839" s="4">
        <v>43851.0</v>
      </c>
      <c r="B1839" s="1">
        <v>2625.0</v>
      </c>
      <c r="C1839" s="1">
        <v>2626.85</v>
      </c>
      <c r="D1839" s="1">
        <v>2564.65</v>
      </c>
      <c r="E1839" s="1">
        <v>2578.25</v>
      </c>
      <c r="F1839" s="1">
        <v>681275.0</v>
      </c>
      <c r="G1839" s="1">
        <f t="shared" si="1"/>
        <v>2589.916667</v>
      </c>
      <c r="H1839" s="13">
        <f t="shared" si="2"/>
        <v>1764445477</v>
      </c>
      <c r="I1839" s="1">
        <f t="shared" si="7"/>
        <v>4167168289635</v>
      </c>
      <c r="J1839" s="1">
        <f t="shared" si="8"/>
        <v>2483771445</v>
      </c>
      <c r="K1839" s="15">
        <f t="shared" si="3"/>
        <v>1677.758353</v>
      </c>
      <c r="L1839" s="1" t="str">
        <f t="shared" si="4"/>
        <v>SELL</v>
      </c>
      <c r="M1839" s="1" t="str">
        <f t="shared" si="5"/>
        <v>HOLD</v>
      </c>
      <c r="N1839" s="1">
        <f t="shared" si="6"/>
        <v>1019.6</v>
      </c>
      <c r="O1839" s="1">
        <f t="shared" si="9"/>
        <v>0</v>
      </c>
    </row>
    <row r="1840" ht="14.25" customHeight="1">
      <c r="A1840" s="4">
        <v>43852.0</v>
      </c>
      <c r="B1840" s="1">
        <v>2579.0</v>
      </c>
      <c r="C1840" s="1">
        <v>2596.5</v>
      </c>
      <c r="D1840" s="1">
        <v>2564.0</v>
      </c>
      <c r="E1840" s="1">
        <v>2572.85</v>
      </c>
      <c r="F1840" s="1">
        <v>874645.0</v>
      </c>
      <c r="G1840" s="1">
        <f t="shared" si="1"/>
        <v>2577.783333</v>
      </c>
      <c r="H1840" s="13">
        <f t="shared" si="2"/>
        <v>2254645304</v>
      </c>
      <c r="I1840" s="14">
        <f t="shared" si="7"/>
        <v>4169422934939</v>
      </c>
      <c r="J1840" s="1">
        <f t="shared" si="8"/>
        <v>2484646090</v>
      </c>
      <c r="K1840" s="15">
        <f t="shared" si="3"/>
        <v>1678.07518</v>
      </c>
      <c r="L1840" s="1" t="str">
        <f t="shared" si="4"/>
        <v>SELL</v>
      </c>
      <c r="M1840" s="1" t="str">
        <f t="shared" si="5"/>
        <v>HOLD</v>
      </c>
      <c r="N1840" s="1">
        <f t="shared" si="6"/>
        <v>1019.6</v>
      </c>
      <c r="O1840" s="1">
        <f t="shared" si="9"/>
        <v>0</v>
      </c>
    </row>
    <row r="1841" ht="14.25" customHeight="1">
      <c r="A1841" s="4">
        <v>43853.0</v>
      </c>
      <c r="B1841" s="1">
        <v>2560.0</v>
      </c>
      <c r="C1841" s="1">
        <v>2575.95</v>
      </c>
      <c r="D1841" s="1">
        <v>2525.0</v>
      </c>
      <c r="E1841" s="1">
        <v>2551.1</v>
      </c>
      <c r="F1841" s="1">
        <v>463817.0</v>
      </c>
      <c r="G1841" s="1">
        <f t="shared" si="1"/>
        <v>2550.683333</v>
      </c>
      <c r="H1841" s="13">
        <f t="shared" si="2"/>
        <v>1183050292</v>
      </c>
      <c r="I1841" s="1">
        <f t="shared" si="7"/>
        <v>4170605985230</v>
      </c>
      <c r="J1841" s="1">
        <f t="shared" si="8"/>
        <v>2485109907</v>
      </c>
      <c r="K1841" s="15">
        <f t="shared" si="3"/>
        <v>1678.238042</v>
      </c>
      <c r="L1841" s="1" t="str">
        <f t="shared" si="4"/>
        <v>SELL</v>
      </c>
      <c r="M1841" s="1" t="str">
        <f t="shared" si="5"/>
        <v>HOLD</v>
      </c>
      <c r="N1841" s="1">
        <f t="shared" si="6"/>
        <v>1019.6</v>
      </c>
      <c r="O1841" s="1">
        <f t="shared" si="9"/>
        <v>0</v>
      </c>
    </row>
    <row r="1842" ht="14.25" customHeight="1">
      <c r="A1842" s="4">
        <v>43854.0</v>
      </c>
      <c r="B1842" s="1">
        <v>2533.0</v>
      </c>
      <c r="C1842" s="1">
        <v>2572.5</v>
      </c>
      <c r="D1842" s="1">
        <v>2528.0</v>
      </c>
      <c r="E1842" s="1">
        <v>2546.6</v>
      </c>
      <c r="F1842" s="1">
        <v>1251365.0</v>
      </c>
      <c r="G1842" s="1">
        <f t="shared" si="1"/>
        <v>2549.033333</v>
      </c>
      <c r="H1842" s="13">
        <f t="shared" si="2"/>
        <v>3189771097</v>
      </c>
      <c r="I1842" s="14">
        <f t="shared" si="7"/>
        <v>4173795756328</v>
      </c>
      <c r="J1842" s="1">
        <f t="shared" si="8"/>
        <v>2486361272</v>
      </c>
      <c r="K1842" s="15">
        <f t="shared" si="3"/>
        <v>1678.676306</v>
      </c>
      <c r="L1842" s="1" t="str">
        <f t="shared" si="4"/>
        <v>SELL</v>
      </c>
      <c r="M1842" s="1" t="str">
        <f t="shared" si="5"/>
        <v>HOLD</v>
      </c>
      <c r="N1842" s="1">
        <f t="shared" si="6"/>
        <v>1019.6</v>
      </c>
      <c r="O1842" s="1">
        <f t="shared" si="9"/>
        <v>0</v>
      </c>
    </row>
    <row r="1843" ht="14.25" customHeight="1">
      <c r="A1843" s="4">
        <v>43857.0</v>
      </c>
      <c r="B1843" s="1">
        <v>2530.0</v>
      </c>
      <c r="C1843" s="1">
        <v>2564.0</v>
      </c>
      <c r="D1843" s="1">
        <v>2530.0</v>
      </c>
      <c r="E1843" s="1">
        <v>2553.6</v>
      </c>
      <c r="F1843" s="1">
        <v>540032.0</v>
      </c>
      <c r="G1843" s="1">
        <f t="shared" si="1"/>
        <v>2549.2</v>
      </c>
      <c r="H1843" s="13">
        <f t="shared" si="2"/>
        <v>1376649574</v>
      </c>
      <c r="I1843" s="1">
        <f t="shared" si="7"/>
        <v>4175172405902</v>
      </c>
      <c r="J1843" s="1">
        <f t="shared" si="8"/>
        <v>2486901304</v>
      </c>
      <c r="K1843" s="15">
        <f t="shared" si="3"/>
        <v>1678.865341</v>
      </c>
      <c r="L1843" s="1" t="str">
        <f t="shared" si="4"/>
        <v>SELL</v>
      </c>
      <c r="M1843" s="1" t="str">
        <f t="shared" si="5"/>
        <v>HOLD</v>
      </c>
      <c r="N1843" s="1">
        <f t="shared" si="6"/>
        <v>1019.6</v>
      </c>
      <c r="O1843" s="1">
        <f t="shared" si="9"/>
        <v>0</v>
      </c>
    </row>
    <row r="1844" ht="14.25" customHeight="1">
      <c r="A1844" s="4">
        <v>43858.0</v>
      </c>
      <c r="B1844" s="1">
        <v>2556.25</v>
      </c>
      <c r="C1844" s="1">
        <v>2591.85</v>
      </c>
      <c r="D1844" s="1">
        <v>2552.5</v>
      </c>
      <c r="E1844" s="1">
        <v>2564.9</v>
      </c>
      <c r="F1844" s="1">
        <v>677824.0</v>
      </c>
      <c r="G1844" s="1">
        <f t="shared" si="1"/>
        <v>2569.75</v>
      </c>
      <c r="H1844" s="13">
        <f t="shared" si="2"/>
        <v>1741838224</v>
      </c>
      <c r="I1844" s="14">
        <f t="shared" si="7"/>
        <v>4176914244126</v>
      </c>
      <c r="J1844" s="1">
        <f t="shared" si="8"/>
        <v>2487579128</v>
      </c>
      <c r="K1844" s="15">
        <f t="shared" si="3"/>
        <v>1679.108092</v>
      </c>
      <c r="L1844" s="1" t="str">
        <f t="shared" si="4"/>
        <v>SELL</v>
      </c>
      <c r="M1844" s="1" t="str">
        <f t="shared" si="5"/>
        <v>HOLD</v>
      </c>
      <c r="N1844" s="1">
        <f t="shared" si="6"/>
        <v>1019.6</v>
      </c>
      <c r="O1844" s="1">
        <f t="shared" si="9"/>
        <v>0</v>
      </c>
    </row>
    <row r="1845" ht="14.25" customHeight="1">
      <c r="A1845" s="4">
        <v>43859.0</v>
      </c>
      <c r="B1845" s="1">
        <v>2565.0</v>
      </c>
      <c r="C1845" s="1">
        <v>2619.9</v>
      </c>
      <c r="D1845" s="1">
        <v>2560.15</v>
      </c>
      <c r="E1845" s="1">
        <v>2603.95</v>
      </c>
      <c r="F1845" s="1">
        <v>750094.0</v>
      </c>
      <c r="G1845" s="1">
        <f t="shared" si="1"/>
        <v>2594.666667</v>
      </c>
      <c r="H1845" s="13">
        <f t="shared" si="2"/>
        <v>1946243899</v>
      </c>
      <c r="I1845" s="1">
        <f t="shared" si="7"/>
        <v>4178860488025</v>
      </c>
      <c r="J1845" s="1">
        <f t="shared" si="8"/>
        <v>2488329222</v>
      </c>
      <c r="K1845" s="15">
        <f t="shared" si="3"/>
        <v>1679.384083</v>
      </c>
      <c r="L1845" s="1" t="str">
        <f t="shared" si="4"/>
        <v>SELL</v>
      </c>
      <c r="M1845" s="1" t="str">
        <f t="shared" si="5"/>
        <v>HOLD</v>
      </c>
      <c r="N1845" s="1">
        <f t="shared" si="6"/>
        <v>1019.6</v>
      </c>
      <c r="O1845" s="1">
        <f t="shared" si="9"/>
        <v>0</v>
      </c>
    </row>
    <row r="1846" ht="14.25" customHeight="1">
      <c r="A1846" s="4">
        <v>43860.0</v>
      </c>
      <c r="B1846" s="1">
        <v>2631.0</v>
      </c>
      <c r="C1846" s="1">
        <v>2708.95</v>
      </c>
      <c r="D1846" s="1">
        <v>2630.0</v>
      </c>
      <c r="E1846" s="1">
        <v>2696.0</v>
      </c>
      <c r="F1846" s="1">
        <v>2973360.0</v>
      </c>
      <c r="G1846" s="1">
        <f t="shared" si="1"/>
        <v>2678.316667</v>
      </c>
      <c r="H1846" s="13">
        <f t="shared" si="2"/>
        <v>7963599644</v>
      </c>
      <c r="I1846" s="14">
        <f t="shared" si="7"/>
        <v>4186824087669</v>
      </c>
      <c r="J1846" s="1">
        <f t="shared" si="8"/>
        <v>2491302582</v>
      </c>
      <c r="K1846" s="15">
        <f t="shared" si="3"/>
        <v>1680.576305</v>
      </c>
      <c r="L1846" s="1" t="str">
        <f t="shared" si="4"/>
        <v>SELL</v>
      </c>
      <c r="M1846" s="1" t="str">
        <f t="shared" si="5"/>
        <v>HOLD</v>
      </c>
      <c r="N1846" s="1">
        <f t="shared" si="6"/>
        <v>1019.6</v>
      </c>
      <c r="O1846" s="1">
        <f t="shared" si="9"/>
        <v>0</v>
      </c>
    </row>
    <row r="1847" ht="14.25" customHeight="1">
      <c r="A1847" s="4">
        <v>43861.0</v>
      </c>
      <c r="B1847" s="1">
        <v>2697.0</v>
      </c>
      <c r="C1847" s="1">
        <v>2700.0</v>
      </c>
      <c r="D1847" s="1">
        <v>2576.55</v>
      </c>
      <c r="E1847" s="1">
        <v>2615.25</v>
      </c>
      <c r="F1847" s="1">
        <v>2463888.0</v>
      </c>
      <c r="G1847" s="1">
        <f t="shared" si="1"/>
        <v>2630.6</v>
      </c>
      <c r="H1847" s="13">
        <f t="shared" si="2"/>
        <v>6481503773</v>
      </c>
      <c r="I1847" s="1">
        <f t="shared" si="7"/>
        <v>4193305591441</v>
      </c>
      <c r="J1847" s="1">
        <f t="shared" si="8"/>
        <v>2493766470</v>
      </c>
      <c r="K1847" s="15">
        <f t="shared" si="3"/>
        <v>1681.514946</v>
      </c>
      <c r="L1847" s="1" t="str">
        <f t="shared" si="4"/>
        <v>SELL</v>
      </c>
      <c r="M1847" s="1" t="str">
        <f t="shared" si="5"/>
        <v>HOLD</v>
      </c>
      <c r="N1847" s="1">
        <f t="shared" si="6"/>
        <v>1019.6</v>
      </c>
      <c r="O1847" s="1">
        <f t="shared" si="9"/>
        <v>0</v>
      </c>
    </row>
    <row r="1848" ht="14.25" customHeight="1">
      <c r="A1848" s="4">
        <v>43864.0</v>
      </c>
      <c r="B1848" s="1">
        <v>2598.0</v>
      </c>
      <c r="C1848" s="1">
        <v>2604.95</v>
      </c>
      <c r="D1848" s="1">
        <v>2515.5</v>
      </c>
      <c r="E1848" s="1">
        <v>2521.6</v>
      </c>
      <c r="F1848" s="1">
        <v>1665357.0</v>
      </c>
      <c r="G1848" s="1">
        <f t="shared" si="1"/>
        <v>2547.35</v>
      </c>
      <c r="H1848" s="13">
        <f t="shared" si="2"/>
        <v>4242247154</v>
      </c>
      <c r="I1848" s="14">
        <f t="shared" si="7"/>
        <v>4197547838595</v>
      </c>
      <c r="J1848" s="1">
        <f t="shared" si="8"/>
        <v>2495431827</v>
      </c>
      <c r="K1848" s="15">
        <f t="shared" si="3"/>
        <v>1682.092772</v>
      </c>
      <c r="L1848" s="1" t="str">
        <f t="shared" si="4"/>
        <v>SELL</v>
      </c>
      <c r="M1848" s="1" t="str">
        <f t="shared" si="5"/>
        <v>HOLD</v>
      </c>
      <c r="N1848" s="1">
        <f t="shared" si="6"/>
        <v>1019.6</v>
      </c>
      <c r="O1848" s="1">
        <f t="shared" si="9"/>
        <v>0</v>
      </c>
    </row>
    <row r="1849" ht="14.25" customHeight="1">
      <c r="A1849" s="4">
        <v>43865.0</v>
      </c>
      <c r="B1849" s="1">
        <v>2520.0</v>
      </c>
      <c r="C1849" s="1">
        <v>2547.4</v>
      </c>
      <c r="D1849" s="1">
        <v>2486.0</v>
      </c>
      <c r="E1849" s="1">
        <v>2507.0</v>
      </c>
      <c r="F1849" s="1">
        <v>1574017.0</v>
      </c>
      <c r="G1849" s="1">
        <f t="shared" si="1"/>
        <v>2513.466667</v>
      </c>
      <c r="H1849" s="13">
        <f t="shared" si="2"/>
        <v>3956239262</v>
      </c>
      <c r="I1849" s="1">
        <f t="shared" si="7"/>
        <v>4201504077858</v>
      </c>
      <c r="J1849" s="1">
        <f t="shared" si="8"/>
        <v>2497005844</v>
      </c>
      <c r="K1849" s="15">
        <f t="shared" si="3"/>
        <v>1682.616838</v>
      </c>
      <c r="L1849" s="1" t="str">
        <f t="shared" si="4"/>
        <v>SELL</v>
      </c>
      <c r="M1849" s="1" t="str">
        <f t="shared" si="5"/>
        <v>HOLD</v>
      </c>
      <c r="N1849" s="1">
        <f t="shared" si="6"/>
        <v>1019.6</v>
      </c>
      <c r="O1849" s="1">
        <f t="shared" si="9"/>
        <v>0</v>
      </c>
    </row>
    <row r="1850" ht="14.25" customHeight="1">
      <c r="A1850" s="4">
        <v>43866.0</v>
      </c>
      <c r="B1850" s="1">
        <v>2497.0</v>
      </c>
      <c r="C1850" s="1">
        <v>2512.9</v>
      </c>
      <c r="D1850" s="1">
        <v>2470.4</v>
      </c>
      <c r="E1850" s="1">
        <v>2487.2</v>
      </c>
      <c r="F1850" s="1">
        <v>813253.0</v>
      </c>
      <c r="G1850" s="1">
        <f t="shared" si="1"/>
        <v>2490.166667</v>
      </c>
      <c r="H1850" s="13">
        <f t="shared" si="2"/>
        <v>2025135512</v>
      </c>
      <c r="I1850" s="14">
        <f t="shared" si="7"/>
        <v>4203529213370</v>
      </c>
      <c r="J1850" s="1">
        <f t="shared" si="8"/>
        <v>2497819097</v>
      </c>
      <c r="K1850" s="15">
        <f t="shared" si="3"/>
        <v>1682.879764</v>
      </c>
      <c r="L1850" s="1" t="str">
        <f t="shared" si="4"/>
        <v>SELL</v>
      </c>
      <c r="M1850" s="1" t="str">
        <f t="shared" si="5"/>
        <v>HOLD</v>
      </c>
      <c r="N1850" s="1">
        <f t="shared" si="6"/>
        <v>1019.6</v>
      </c>
      <c r="O1850" s="1">
        <f t="shared" si="9"/>
        <v>0</v>
      </c>
    </row>
    <row r="1851" ht="14.25" customHeight="1">
      <c r="A1851" s="4">
        <v>43867.0</v>
      </c>
      <c r="B1851" s="1">
        <v>2465.0</v>
      </c>
      <c r="C1851" s="1">
        <v>2481.1</v>
      </c>
      <c r="D1851" s="1">
        <v>2447.0</v>
      </c>
      <c r="E1851" s="1">
        <v>2451.55</v>
      </c>
      <c r="F1851" s="1">
        <v>587707.0</v>
      </c>
      <c r="G1851" s="1">
        <f t="shared" si="1"/>
        <v>2459.883333</v>
      </c>
      <c r="H1851" s="13">
        <f t="shared" si="2"/>
        <v>1445690654</v>
      </c>
      <c r="I1851" s="1">
        <f t="shared" si="7"/>
        <v>4204974904024</v>
      </c>
      <c r="J1851" s="1">
        <f t="shared" si="8"/>
        <v>2498406804</v>
      </c>
      <c r="K1851" s="15">
        <f t="shared" si="3"/>
        <v>1683.062541</v>
      </c>
      <c r="L1851" s="1" t="str">
        <f t="shared" si="4"/>
        <v>SELL</v>
      </c>
      <c r="M1851" s="1" t="str">
        <f t="shared" si="5"/>
        <v>HOLD</v>
      </c>
      <c r="N1851" s="1">
        <f t="shared" si="6"/>
        <v>1019.6</v>
      </c>
      <c r="O1851" s="1">
        <f t="shared" si="9"/>
        <v>0</v>
      </c>
    </row>
    <row r="1852" ht="14.25" customHeight="1">
      <c r="A1852" s="4">
        <v>43868.0</v>
      </c>
      <c r="B1852" s="1">
        <v>2455.0</v>
      </c>
      <c r="C1852" s="1">
        <v>2476.0</v>
      </c>
      <c r="D1852" s="1">
        <v>2455.0</v>
      </c>
      <c r="E1852" s="1">
        <v>2470.2</v>
      </c>
      <c r="F1852" s="1">
        <v>744571.0</v>
      </c>
      <c r="G1852" s="1">
        <f t="shared" si="1"/>
        <v>2467.066667</v>
      </c>
      <c r="H1852" s="13">
        <f t="shared" si="2"/>
        <v>1836906295</v>
      </c>
      <c r="I1852" s="14">
        <f t="shared" si="7"/>
        <v>4206811810319</v>
      </c>
      <c r="J1852" s="1">
        <f t="shared" si="8"/>
        <v>2499151375</v>
      </c>
      <c r="K1852" s="15">
        <f t="shared" si="3"/>
        <v>1683.296119</v>
      </c>
      <c r="L1852" s="1" t="str">
        <f t="shared" si="4"/>
        <v>SELL</v>
      </c>
      <c r="M1852" s="1" t="str">
        <f t="shared" si="5"/>
        <v>HOLD</v>
      </c>
      <c r="N1852" s="1">
        <f t="shared" si="6"/>
        <v>1019.6</v>
      </c>
      <c r="O1852" s="1">
        <f t="shared" si="9"/>
        <v>0</v>
      </c>
    </row>
    <row r="1853" ht="14.25" customHeight="1">
      <c r="A1853" s="4">
        <v>43871.0</v>
      </c>
      <c r="B1853" s="1">
        <v>2469.0</v>
      </c>
      <c r="C1853" s="1">
        <v>2469.7</v>
      </c>
      <c r="D1853" s="1">
        <v>2405.0</v>
      </c>
      <c r="E1853" s="1">
        <v>2411.2</v>
      </c>
      <c r="F1853" s="1">
        <v>1498599.0</v>
      </c>
      <c r="G1853" s="1">
        <f t="shared" si="1"/>
        <v>2428.633333</v>
      </c>
      <c r="H1853" s="13">
        <f t="shared" si="2"/>
        <v>3639547485</v>
      </c>
      <c r="I1853" s="1">
        <f t="shared" si="7"/>
        <v>4210451357804</v>
      </c>
      <c r="J1853" s="1">
        <f t="shared" si="8"/>
        <v>2500649974</v>
      </c>
      <c r="K1853" s="15">
        <f t="shared" si="3"/>
        <v>1683.742788</v>
      </c>
      <c r="L1853" s="1" t="str">
        <f t="shared" si="4"/>
        <v>SELL</v>
      </c>
      <c r="M1853" s="1" t="str">
        <f t="shared" si="5"/>
        <v>HOLD</v>
      </c>
      <c r="N1853" s="1">
        <f t="shared" si="6"/>
        <v>1019.6</v>
      </c>
      <c r="O1853" s="1">
        <f t="shared" si="9"/>
        <v>0</v>
      </c>
    </row>
    <row r="1854" ht="14.25" customHeight="1">
      <c r="A1854" s="4">
        <v>43872.0</v>
      </c>
      <c r="B1854" s="1">
        <v>2414.95</v>
      </c>
      <c r="C1854" s="1">
        <v>2435.0</v>
      </c>
      <c r="D1854" s="1">
        <v>2386.5</v>
      </c>
      <c r="E1854" s="1">
        <v>2399.7</v>
      </c>
      <c r="F1854" s="1">
        <v>1225213.0</v>
      </c>
      <c r="G1854" s="1">
        <f t="shared" si="1"/>
        <v>2407.066667</v>
      </c>
      <c r="H1854" s="13">
        <f t="shared" si="2"/>
        <v>2949169372</v>
      </c>
      <c r="I1854" s="14">
        <f t="shared" si="7"/>
        <v>4213400527176</v>
      </c>
      <c r="J1854" s="1">
        <f t="shared" si="8"/>
        <v>2501875187</v>
      </c>
      <c r="K1854" s="15">
        <f t="shared" si="3"/>
        <v>1684.097012</v>
      </c>
      <c r="L1854" s="1" t="str">
        <f t="shared" si="4"/>
        <v>SELL</v>
      </c>
      <c r="M1854" s="1" t="str">
        <f t="shared" si="5"/>
        <v>HOLD</v>
      </c>
      <c r="N1854" s="1">
        <f t="shared" si="6"/>
        <v>1019.6</v>
      </c>
      <c r="O1854" s="1">
        <f t="shared" si="9"/>
        <v>0</v>
      </c>
    </row>
    <row r="1855" ht="14.25" customHeight="1">
      <c r="A1855" s="4">
        <v>43873.0</v>
      </c>
      <c r="B1855" s="1">
        <v>2416.9</v>
      </c>
      <c r="C1855" s="1">
        <v>2446.35</v>
      </c>
      <c r="D1855" s="1">
        <v>2405.15</v>
      </c>
      <c r="E1855" s="1">
        <v>2431.7</v>
      </c>
      <c r="F1855" s="1">
        <v>822371.0</v>
      </c>
      <c r="G1855" s="1">
        <f t="shared" si="1"/>
        <v>2427.733333</v>
      </c>
      <c r="H1855" s="13">
        <f t="shared" si="2"/>
        <v>1996497489</v>
      </c>
      <c r="I1855" s="1">
        <f t="shared" si="7"/>
        <v>4215397024665</v>
      </c>
      <c r="J1855" s="1">
        <f t="shared" si="8"/>
        <v>2502697558</v>
      </c>
      <c r="K1855" s="15">
        <f t="shared" si="3"/>
        <v>1684.341366</v>
      </c>
      <c r="L1855" s="1" t="str">
        <f t="shared" si="4"/>
        <v>SELL</v>
      </c>
      <c r="M1855" s="1" t="str">
        <f t="shared" si="5"/>
        <v>HOLD</v>
      </c>
      <c r="N1855" s="1">
        <f t="shared" si="6"/>
        <v>1019.6</v>
      </c>
      <c r="O1855" s="1">
        <f t="shared" si="9"/>
        <v>0</v>
      </c>
    </row>
    <row r="1856" ht="14.25" customHeight="1">
      <c r="A1856" s="4">
        <v>43874.0</v>
      </c>
      <c r="B1856" s="1">
        <v>2431.0</v>
      </c>
      <c r="C1856" s="1">
        <v>2449.0</v>
      </c>
      <c r="D1856" s="1">
        <v>2380.3</v>
      </c>
      <c r="E1856" s="1">
        <v>2445.0</v>
      </c>
      <c r="F1856" s="1">
        <v>835479.0</v>
      </c>
      <c r="G1856" s="1">
        <f t="shared" si="1"/>
        <v>2424.766667</v>
      </c>
      <c r="H1856" s="13">
        <f t="shared" si="2"/>
        <v>2025841630</v>
      </c>
      <c r="I1856" s="14">
        <f t="shared" si="7"/>
        <v>4217422866295</v>
      </c>
      <c r="J1856" s="1">
        <f t="shared" si="8"/>
        <v>2503533037</v>
      </c>
      <c r="K1856" s="15">
        <f t="shared" si="3"/>
        <v>1684.588461</v>
      </c>
      <c r="L1856" s="1" t="str">
        <f t="shared" si="4"/>
        <v>SELL</v>
      </c>
      <c r="M1856" s="1" t="str">
        <f t="shared" si="5"/>
        <v>HOLD</v>
      </c>
      <c r="N1856" s="1">
        <f t="shared" si="6"/>
        <v>1019.6</v>
      </c>
      <c r="O1856" s="1">
        <f t="shared" si="9"/>
        <v>0</v>
      </c>
    </row>
    <row r="1857" ht="14.25" customHeight="1">
      <c r="A1857" s="4">
        <v>43875.0</v>
      </c>
      <c r="B1857" s="1">
        <v>2440.0</v>
      </c>
      <c r="C1857" s="1">
        <v>2442.15</v>
      </c>
      <c r="D1857" s="1">
        <v>2397.2</v>
      </c>
      <c r="E1857" s="1">
        <v>2406.3</v>
      </c>
      <c r="F1857" s="1">
        <v>828909.0</v>
      </c>
      <c r="G1857" s="1">
        <f t="shared" si="1"/>
        <v>2415.216667</v>
      </c>
      <c r="H1857" s="13">
        <f t="shared" si="2"/>
        <v>2001994832</v>
      </c>
      <c r="I1857" s="1">
        <f t="shared" si="7"/>
        <v>4219424861126</v>
      </c>
      <c r="J1857" s="1">
        <f t="shared" si="8"/>
        <v>2504361946</v>
      </c>
      <c r="K1857" s="15">
        <f t="shared" si="3"/>
        <v>1684.830289</v>
      </c>
      <c r="L1857" s="1" t="str">
        <f t="shared" si="4"/>
        <v>SELL</v>
      </c>
      <c r="M1857" s="1" t="str">
        <f t="shared" si="5"/>
        <v>HOLD</v>
      </c>
      <c r="N1857" s="1">
        <f t="shared" si="6"/>
        <v>1019.6</v>
      </c>
      <c r="O1857" s="1">
        <f t="shared" si="9"/>
        <v>0</v>
      </c>
    </row>
    <row r="1858" ht="14.25" customHeight="1">
      <c r="A1858" s="4">
        <v>43878.0</v>
      </c>
      <c r="B1858" s="1">
        <v>2409.0</v>
      </c>
      <c r="C1858" s="1">
        <v>2431.0</v>
      </c>
      <c r="D1858" s="1">
        <v>2385.0</v>
      </c>
      <c r="E1858" s="1">
        <v>2394.85</v>
      </c>
      <c r="F1858" s="1">
        <v>2887941.0</v>
      </c>
      <c r="G1858" s="1">
        <f t="shared" si="1"/>
        <v>2403.616667</v>
      </c>
      <c r="H1858" s="13">
        <f t="shared" si="2"/>
        <v>6941503120</v>
      </c>
      <c r="I1858" s="14">
        <f t="shared" si="7"/>
        <v>4226366364246</v>
      </c>
      <c r="J1858" s="1">
        <f t="shared" si="8"/>
        <v>2507249887</v>
      </c>
      <c r="K1858" s="15">
        <f t="shared" si="3"/>
        <v>1685.658213</v>
      </c>
      <c r="L1858" s="1" t="str">
        <f t="shared" si="4"/>
        <v>SELL</v>
      </c>
      <c r="M1858" s="1" t="str">
        <f t="shared" si="5"/>
        <v>HOLD</v>
      </c>
      <c r="N1858" s="1">
        <f t="shared" si="6"/>
        <v>1019.6</v>
      </c>
      <c r="O1858" s="1">
        <f t="shared" si="9"/>
        <v>0</v>
      </c>
    </row>
    <row r="1859" ht="14.25" customHeight="1">
      <c r="A1859" s="4">
        <v>43879.0</v>
      </c>
      <c r="B1859" s="1">
        <v>2399.4</v>
      </c>
      <c r="C1859" s="1">
        <v>2413.95</v>
      </c>
      <c r="D1859" s="1">
        <v>2354.0</v>
      </c>
      <c r="E1859" s="1">
        <v>2361.7</v>
      </c>
      <c r="F1859" s="1">
        <v>712378.0</v>
      </c>
      <c r="G1859" s="1">
        <f t="shared" si="1"/>
        <v>2376.55</v>
      </c>
      <c r="H1859" s="13">
        <f t="shared" si="2"/>
        <v>1693001936</v>
      </c>
      <c r="I1859" s="1">
        <f t="shared" si="7"/>
        <v>4228059366182</v>
      </c>
      <c r="J1859" s="1">
        <f t="shared" si="8"/>
        <v>2507962265</v>
      </c>
      <c r="K1859" s="15">
        <f t="shared" si="3"/>
        <v>1685.854458</v>
      </c>
      <c r="L1859" s="1" t="str">
        <f t="shared" si="4"/>
        <v>SELL</v>
      </c>
      <c r="M1859" s="1" t="str">
        <f t="shared" si="5"/>
        <v>HOLD</v>
      </c>
      <c r="N1859" s="1">
        <f t="shared" si="6"/>
        <v>1019.6</v>
      </c>
      <c r="O1859" s="1">
        <f t="shared" si="9"/>
        <v>0</v>
      </c>
    </row>
    <row r="1860" ht="14.25" customHeight="1">
      <c r="A1860" s="4">
        <v>43880.0</v>
      </c>
      <c r="B1860" s="1">
        <v>2350.6</v>
      </c>
      <c r="C1860" s="1">
        <v>2384.7</v>
      </c>
      <c r="D1860" s="1">
        <v>2331.6</v>
      </c>
      <c r="E1860" s="1">
        <v>2342.85</v>
      </c>
      <c r="F1860" s="1">
        <v>987165.0</v>
      </c>
      <c r="G1860" s="1">
        <f t="shared" si="1"/>
        <v>2353.05</v>
      </c>
      <c r="H1860" s="13">
        <f t="shared" si="2"/>
        <v>2322848603</v>
      </c>
      <c r="I1860" s="14">
        <f t="shared" si="7"/>
        <v>4230382214786</v>
      </c>
      <c r="J1860" s="1">
        <f t="shared" si="8"/>
        <v>2508949430</v>
      </c>
      <c r="K1860" s="15">
        <f t="shared" si="3"/>
        <v>1686.116972</v>
      </c>
      <c r="L1860" s="1" t="str">
        <f t="shared" si="4"/>
        <v>SELL</v>
      </c>
      <c r="M1860" s="1" t="str">
        <f t="shared" si="5"/>
        <v>HOLD</v>
      </c>
      <c r="N1860" s="1">
        <f t="shared" si="6"/>
        <v>1019.6</v>
      </c>
      <c r="O1860" s="1">
        <f t="shared" si="9"/>
        <v>0</v>
      </c>
    </row>
    <row r="1861" ht="14.25" customHeight="1">
      <c r="A1861" s="4">
        <v>43881.0</v>
      </c>
      <c r="B1861" s="1">
        <v>2349.9</v>
      </c>
      <c r="C1861" s="1">
        <v>2358.0</v>
      </c>
      <c r="D1861" s="1">
        <v>2335.0</v>
      </c>
      <c r="E1861" s="1">
        <v>2350.05</v>
      </c>
      <c r="F1861" s="1">
        <v>894863.0</v>
      </c>
      <c r="G1861" s="1">
        <f t="shared" si="1"/>
        <v>2347.683333</v>
      </c>
      <c r="H1861" s="13">
        <f t="shared" si="2"/>
        <v>2100854951</v>
      </c>
      <c r="I1861" s="1">
        <f t="shared" si="7"/>
        <v>4232483069736</v>
      </c>
      <c r="J1861" s="1">
        <f t="shared" si="8"/>
        <v>2509844293</v>
      </c>
      <c r="K1861" s="15">
        <f t="shared" si="3"/>
        <v>1686.352847</v>
      </c>
      <c r="L1861" s="1" t="str">
        <f t="shared" si="4"/>
        <v>SELL</v>
      </c>
      <c r="M1861" s="1" t="str">
        <f t="shared" si="5"/>
        <v>HOLD</v>
      </c>
      <c r="N1861" s="1">
        <f t="shared" si="6"/>
        <v>1019.6</v>
      </c>
      <c r="O1861" s="1">
        <f t="shared" si="9"/>
        <v>0</v>
      </c>
    </row>
    <row r="1862" ht="14.25" customHeight="1">
      <c r="A1862" s="4">
        <v>43882.0</v>
      </c>
      <c r="B1862" s="1">
        <v>2359.0</v>
      </c>
      <c r="C1862" s="1">
        <v>2372.05</v>
      </c>
      <c r="D1862" s="1">
        <v>2323.1</v>
      </c>
      <c r="E1862" s="1">
        <v>2333.25</v>
      </c>
      <c r="F1862" s="1">
        <v>1235913.0</v>
      </c>
      <c r="G1862" s="1">
        <f t="shared" si="1"/>
        <v>2342.8</v>
      </c>
      <c r="H1862" s="13">
        <f t="shared" si="2"/>
        <v>2895496976</v>
      </c>
      <c r="I1862" s="14">
        <f t="shared" si="7"/>
        <v>4235378566713</v>
      </c>
      <c r="J1862" s="1">
        <f t="shared" si="8"/>
        <v>2511080206</v>
      </c>
      <c r="K1862" s="15">
        <f t="shared" si="3"/>
        <v>1686.67594</v>
      </c>
      <c r="L1862" s="1" t="str">
        <f t="shared" si="4"/>
        <v>SELL</v>
      </c>
      <c r="M1862" s="1" t="str">
        <f t="shared" si="5"/>
        <v>HOLD</v>
      </c>
      <c r="N1862" s="1">
        <f t="shared" si="6"/>
        <v>1019.6</v>
      </c>
      <c r="O1862" s="1">
        <f t="shared" si="9"/>
        <v>0</v>
      </c>
    </row>
    <row r="1863" ht="14.25" customHeight="1">
      <c r="A1863" s="4">
        <v>43885.0</v>
      </c>
      <c r="B1863" s="1">
        <v>2324.4</v>
      </c>
      <c r="C1863" s="1">
        <v>2377.0</v>
      </c>
      <c r="D1863" s="1">
        <v>2323.1</v>
      </c>
      <c r="E1863" s="1">
        <v>2362.35</v>
      </c>
      <c r="F1863" s="1">
        <v>876924.0</v>
      </c>
      <c r="G1863" s="1">
        <f t="shared" si="1"/>
        <v>2354.15</v>
      </c>
      <c r="H1863" s="13">
        <f t="shared" si="2"/>
        <v>2064410635</v>
      </c>
      <c r="I1863" s="1">
        <f t="shared" si="7"/>
        <v>4237442977347</v>
      </c>
      <c r="J1863" s="1">
        <f t="shared" si="8"/>
        <v>2511957130</v>
      </c>
      <c r="K1863" s="15">
        <f t="shared" si="3"/>
        <v>1686.908955</v>
      </c>
      <c r="L1863" s="1" t="str">
        <f t="shared" si="4"/>
        <v>SELL</v>
      </c>
      <c r="M1863" s="1" t="str">
        <f t="shared" si="5"/>
        <v>HOLD</v>
      </c>
      <c r="N1863" s="1">
        <f t="shared" si="6"/>
        <v>1019.6</v>
      </c>
      <c r="O1863" s="1">
        <f t="shared" si="9"/>
        <v>0</v>
      </c>
    </row>
    <row r="1864" ht="14.25" customHeight="1">
      <c r="A1864" s="4">
        <v>43886.0</v>
      </c>
      <c r="B1864" s="1">
        <v>2357.4</v>
      </c>
      <c r="C1864" s="1">
        <v>2383.05</v>
      </c>
      <c r="D1864" s="1">
        <v>2343.1</v>
      </c>
      <c r="E1864" s="1">
        <v>2373.6</v>
      </c>
      <c r="F1864" s="1">
        <v>737978.0</v>
      </c>
      <c r="G1864" s="1">
        <f t="shared" si="1"/>
        <v>2366.583333</v>
      </c>
      <c r="H1864" s="13">
        <f t="shared" si="2"/>
        <v>1746486435</v>
      </c>
      <c r="I1864" s="14">
        <f t="shared" si="7"/>
        <v>4239189463782</v>
      </c>
      <c r="J1864" s="1">
        <f t="shared" si="8"/>
        <v>2512695108</v>
      </c>
      <c r="K1864" s="15">
        <f t="shared" si="3"/>
        <v>1687.108575</v>
      </c>
      <c r="L1864" s="1" t="str">
        <f t="shared" si="4"/>
        <v>SELL</v>
      </c>
      <c r="M1864" s="1" t="str">
        <f t="shared" si="5"/>
        <v>HOLD</v>
      </c>
      <c r="N1864" s="1">
        <f t="shared" si="6"/>
        <v>1019.6</v>
      </c>
      <c r="O1864" s="1">
        <f t="shared" si="9"/>
        <v>0</v>
      </c>
    </row>
    <row r="1865" ht="14.25" customHeight="1">
      <c r="A1865" s="4">
        <v>43887.0</v>
      </c>
      <c r="B1865" s="1">
        <v>2373.3</v>
      </c>
      <c r="C1865" s="1">
        <v>2380.45</v>
      </c>
      <c r="D1865" s="1">
        <v>2350.05</v>
      </c>
      <c r="E1865" s="1">
        <v>2366.85</v>
      </c>
      <c r="F1865" s="1">
        <v>607567.0</v>
      </c>
      <c r="G1865" s="1">
        <f t="shared" si="1"/>
        <v>2365.783333</v>
      </c>
      <c r="H1865" s="13">
        <f t="shared" si="2"/>
        <v>1437371882</v>
      </c>
      <c r="I1865" s="1">
        <f t="shared" si="7"/>
        <v>4240626835665</v>
      </c>
      <c r="J1865" s="1">
        <f t="shared" si="8"/>
        <v>2513302675</v>
      </c>
      <c r="K1865" s="15">
        <f t="shared" si="3"/>
        <v>1687.272638</v>
      </c>
      <c r="L1865" s="1" t="str">
        <f t="shared" si="4"/>
        <v>SELL</v>
      </c>
      <c r="M1865" s="1" t="str">
        <f t="shared" si="5"/>
        <v>HOLD</v>
      </c>
      <c r="N1865" s="1">
        <f t="shared" si="6"/>
        <v>1019.6</v>
      </c>
      <c r="O1865" s="1">
        <f t="shared" si="9"/>
        <v>0</v>
      </c>
    </row>
    <row r="1866" ht="14.25" customHeight="1">
      <c r="A1866" s="4">
        <v>43888.0</v>
      </c>
      <c r="B1866" s="1">
        <v>2360.8</v>
      </c>
      <c r="C1866" s="1">
        <v>2365.0</v>
      </c>
      <c r="D1866" s="1">
        <v>2345.0</v>
      </c>
      <c r="E1866" s="1">
        <v>2356.0</v>
      </c>
      <c r="F1866" s="1">
        <v>407928.0</v>
      </c>
      <c r="G1866" s="1">
        <f t="shared" si="1"/>
        <v>2355.333333</v>
      </c>
      <c r="H1866" s="13">
        <f t="shared" si="2"/>
        <v>960806416</v>
      </c>
      <c r="I1866" s="14">
        <f t="shared" si="7"/>
        <v>4241587642081</v>
      </c>
      <c r="J1866" s="1">
        <f t="shared" si="8"/>
        <v>2513710603</v>
      </c>
      <c r="K1866" s="15">
        <f t="shared" si="3"/>
        <v>1687.381052</v>
      </c>
      <c r="L1866" s="1" t="str">
        <f t="shared" si="4"/>
        <v>SELL</v>
      </c>
      <c r="M1866" s="1" t="str">
        <f t="shared" si="5"/>
        <v>HOLD</v>
      </c>
      <c r="N1866" s="1">
        <f t="shared" si="6"/>
        <v>1019.6</v>
      </c>
      <c r="O1866" s="1">
        <f t="shared" si="9"/>
        <v>0</v>
      </c>
    </row>
    <row r="1867" ht="14.25" customHeight="1">
      <c r="A1867" s="4">
        <v>43889.0</v>
      </c>
      <c r="B1867" s="1">
        <v>2359.0</v>
      </c>
      <c r="C1867" s="1">
        <v>2361.9</v>
      </c>
      <c r="D1867" s="1">
        <v>2340.1</v>
      </c>
      <c r="E1867" s="1">
        <v>2347.55</v>
      </c>
      <c r="F1867" s="1">
        <v>513394.0</v>
      </c>
      <c r="G1867" s="1">
        <f t="shared" si="1"/>
        <v>2349.85</v>
      </c>
      <c r="H1867" s="13">
        <f t="shared" si="2"/>
        <v>1206398891</v>
      </c>
      <c r="I1867" s="1">
        <f t="shared" si="7"/>
        <v>4242794040972</v>
      </c>
      <c r="J1867" s="1">
        <f t="shared" si="8"/>
        <v>2514223997</v>
      </c>
      <c r="K1867" s="15">
        <f t="shared" si="3"/>
        <v>1687.516326</v>
      </c>
      <c r="L1867" s="1" t="str">
        <f t="shared" si="4"/>
        <v>SELL</v>
      </c>
      <c r="M1867" s="1" t="str">
        <f t="shared" si="5"/>
        <v>HOLD</v>
      </c>
      <c r="N1867" s="1">
        <f t="shared" si="6"/>
        <v>1019.6</v>
      </c>
      <c r="O1867" s="1">
        <f t="shared" si="9"/>
        <v>0</v>
      </c>
    </row>
    <row r="1868" ht="14.25" customHeight="1">
      <c r="A1868" s="4">
        <v>43892.0</v>
      </c>
      <c r="B1868" s="1">
        <v>2350.0</v>
      </c>
      <c r="C1868" s="1">
        <v>2356.45</v>
      </c>
      <c r="D1868" s="1">
        <v>2325.5</v>
      </c>
      <c r="E1868" s="1">
        <v>2331.95</v>
      </c>
      <c r="F1868" s="1">
        <v>616045.0</v>
      </c>
      <c r="G1868" s="1">
        <f t="shared" si="1"/>
        <v>2337.966667</v>
      </c>
      <c r="H1868" s="13">
        <f t="shared" si="2"/>
        <v>1440292675</v>
      </c>
      <c r="I1868" s="14">
        <f t="shared" si="7"/>
        <v>4244234333647</v>
      </c>
      <c r="J1868" s="1">
        <f t="shared" si="8"/>
        <v>2514840042</v>
      </c>
      <c r="K1868" s="15">
        <f t="shared" si="3"/>
        <v>1687.675662</v>
      </c>
      <c r="L1868" s="1" t="str">
        <f t="shared" si="4"/>
        <v>SELL</v>
      </c>
      <c r="M1868" s="1" t="str">
        <f t="shared" si="5"/>
        <v>HOLD</v>
      </c>
      <c r="N1868" s="1">
        <f t="shared" si="6"/>
        <v>1019.6</v>
      </c>
      <c r="O1868" s="1">
        <f t="shared" si="9"/>
        <v>0</v>
      </c>
    </row>
    <row r="1869" ht="14.25" customHeight="1">
      <c r="A1869" s="4">
        <v>43893.0</v>
      </c>
      <c r="B1869" s="1">
        <v>2341.0</v>
      </c>
      <c r="C1869" s="1">
        <v>2444.9</v>
      </c>
      <c r="D1869" s="1">
        <v>2341.0</v>
      </c>
      <c r="E1869" s="1">
        <v>2434.95</v>
      </c>
      <c r="F1869" s="1">
        <v>398392.0</v>
      </c>
      <c r="G1869" s="1">
        <f t="shared" si="1"/>
        <v>2406.95</v>
      </c>
      <c r="H1869" s="13">
        <f t="shared" si="2"/>
        <v>958909624.4</v>
      </c>
      <c r="I1869" s="1">
        <f t="shared" si="7"/>
        <v>4245193243271</v>
      </c>
      <c r="J1869" s="1">
        <f t="shared" si="8"/>
        <v>2515238434</v>
      </c>
      <c r="K1869" s="15">
        <f t="shared" si="3"/>
        <v>1687.789589</v>
      </c>
      <c r="L1869" s="1" t="str">
        <f t="shared" si="4"/>
        <v>SELL</v>
      </c>
      <c r="M1869" s="1" t="str">
        <f t="shared" si="5"/>
        <v>HOLD</v>
      </c>
      <c r="N1869" s="1">
        <f t="shared" si="6"/>
        <v>1019.6</v>
      </c>
      <c r="O1869" s="1">
        <f t="shared" si="9"/>
        <v>0</v>
      </c>
    </row>
    <row r="1870" ht="14.25" customHeight="1">
      <c r="A1870" s="4">
        <v>43894.0</v>
      </c>
      <c r="B1870" s="1">
        <v>2426.0</v>
      </c>
      <c r="C1870" s="1">
        <v>2514.8</v>
      </c>
      <c r="D1870" s="1">
        <v>2426.0</v>
      </c>
      <c r="E1870" s="1">
        <v>2475.8</v>
      </c>
      <c r="F1870" s="1">
        <v>1768752.0</v>
      </c>
      <c r="G1870" s="1">
        <f t="shared" si="1"/>
        <v>2472.2</v>
      </c>
      <c r="H1870" s="13">
        <f t="shared" si="2"/>
        <v>4372708694</v>
      </c>
      <c r="I1870" s="14">
        <f t="shared" si="7"/>
        <v>4249565951966</v>
      </c>
      <c r="J1870" s="1">
        <f t="shared" si="8"/>
        <v>2517007186</v>
      </c>
      <c r="K1870" s="15">
        <f t="shared" si="3"/>
        <v>1688.34081</v>
      </c>
      <c r="L1870" s="1" t="str">
        <f t="shared" si="4"/>
        <v>SELL</v>
      </c>
      <c r="M1870" s="1" t="str">
        <f t="shared" si="5"/>
        <v>HOLD</v>
      </c>
      <c r="N1870" s="1">
        <f t="shared" si="6"/>
        <v>1019.6</v>
      </c>
      <c r="O1870" s="1">
        <f t="shared" si="9"/>
        <v>0</v>
      </c>
    </row>
    <row r="1871" ht="14.25" customHeight="1">
      <c r="A1871" s="4">
        <v>43895.0</v>
      </c>
      <c r="B1871" s="1">
        <v>2482.5</v>
      </c>
      <c r="C1871" s="1">
        <v>2483.3</v>
      </c>
      <c r="D1871" s="1">
        <v>2430.1</v>
      </c>
      <c r="E1871" s="1">
        <v>2439.45</v>
      </c>
      <c r="F1871" s="1">
        <v>1323225.0</v>
      </c>
      <c r="G1871" s="1">
        <f t="shared" si="1"/>
        <v>2450.95</v>
      </c>
      <c r="H1871" s="13">
        <f t="shared" si="2"/>
        <v>3243158314</v>
      </c>
      <c r="I1871" s="1">
        <f t="shared" si="7"/>
        <v>4252809110280</v>
      </c>
      <c r="J1871" s="1">
        <f t="shared" si="8"/>
        <v>2518330411</v>
      </c>
      <c r="K1871" s="15">
        <f t="shared" si="3"/>
        <v>1688.741514</v>
      </c>
      <c r="L1871" s="1" t="str">
        <f t="shared" si="4"/>
        <v>SELL</v>
      </c>
      <c r="M1871" s="1" t="str">
        <f t="shared" si="5"/>
        <v>HOLD</v>
      </c>
      <c r="N1871" s="1">
        <f t="shared" si="6"/>
        <v>1019.6</v>
      </c>
      <c r="O1871" s="1">
        <f t="shared" si="9"/>
        <v>0</v>
      </c>
    </row>
    <row r="1872" ht="14.25" customHeight="1">
      <c r="A1872" s="4">
        <v>43896.0</v>
      </c>
      <c r="B1872" s="1">
        <v>2445.0</v>
      </c>
      <c r="C1872" s="1">
        <v>2472.0</v>
      </c>
      <c r="D1872" s="1">
        <v>2426.6</v>
      </c>
      <c r="E1872" s="1">
        <v>2446.4</v>
      </c>
      <c r="F1872" s="1">
        <v>1565980.0</v>
      </c>
      <c r="G1872" s="1">
        <f t="shared" si="1"/>
        <v>2448.333333</v>
      </c>
      <c r="H1872" s="13">
        <f t="shared" si="2"/>
        <v>3834041033</v>
      </c>
      <c r="I1872" s="14">
        <f t="shared" si="7"/>
        <v>4256643151313</v>
      </c>
      <c r="J1872" s="1">
        <f t="shared" si="8"/>
        <v>2519896391</v>
      </c>
      <c r="K1872" s="15">
        <f t="shared" si="3"/>
        <v>1689.213559</v>
      </c>
      <c r="L1872" s="1" t="str">
        <f t="shared" si="4"/>
        <v>SELL</v>
      </c>
      <c r="M1872" s="1" t="str">
        <f t="shared" si="5"/>
        <v>HOLD</v>
      </c>
      <c r="N1872" s="1">
        <f t="shared" si="6"/>
        <v>1019.6</v>
      </c>
      <c r="O1872" s="1">
        <f t="shared" si="9"/>
        <v>0</v>
      </c>
    </row>
    <row r="1873" ht="14.25" customHeight="1">
      <c r="A1873" s="4">
        <v>43899.0</v>
      </c>
      <c r="B1873" s="1">
        <v>2383.0</v>
      </c>
      <c r="C1873" s="1">
        <v>2425.0</v>
      </c>
      <c r="D1873" s="1">
        <v>2375.0</v>
      </c>
      <c r="E1873" s="1">
        <v>2397.45</v>
      </c>
      <c r="F1873" s="1">
        <v>2254216.0</v>
      </c>
      <c r="G1873" s="1">
        <f t="shared" si="1"/>
        <v>2399.15</v>
      </c>
      <c r="H1873" s="13">
        <f t="shared" si="2"/>
        <v>5408202316</v>
      </c>
      <c r="I1873" s="1">
        <f t="shared" si="7"/>
        <v>4262051353629</v>
      </c>
      <c r="J1873" s="1">
        <f t="shared" si="8"/>
        <v>2522150607</v>
      </c>
      <c r="K1873" s="15">
        <f t="shared" si="3"/>
        <v>1689.848077</v>
      </c>
      <c r="L1873" s="1" t="str">
        <f t="shared" si="4"/>
        <v>SELL</v>
      </c>
      <c r="M1873" s="1" t="str">
        <f t="shared" si="5"/>
        <v>HOLD</v>
      </c>
      <c r="N1873" s="1">
        <f t="shared" si="6"/>
        <v>1019.6</v>
      </c>
      <c r="O1873" s="1">
        <f t="shared" si="9"/>
        <v>0</v>
      </c>
    </row>
    <row r="1874" ht="14.25" customHeight="1">
      <c r="A1874" s="4">
        <v>43900.0</v>
      </c>
      <c r="B1874" s="1">
        <v>2397.7</v>
      </c>
      <c r="C1874" s="1">
        <v>2422.1</v>
      </c>
      <c r="D1874" s="1">
        <v>2382.2</v>
      </c>
      <c r="E1874" s="1">
        <v>2395.45</v>
      </c>
      <c r="F1874" s="1">
        <v>1105911.0</v>
      </c>
      <c r="G1874" s="1">
        <f t="shared" si="1"/>
        <v>2399.916667</v>
      </c>
      <c r="H1874" s="13">
        <f t="shared" si="2"/>
        <v>2654094241</v>
      </c>
      <c r="I1874" s="14">
        <f t="shared" si="7"/>
        <v>4264705447870</v>
      </c>
      <c r="J1874" s="1">
        <f t="shared" si="8"/>
        <v>2523256518</v>
      </c>
      <c r="K1874" s="15">
        <f t="shared" si="3"/>
        <v>1690.159291</v>
      </c>
      <c r="L1874" s="1" t="str">
        <f t="shared" si="4"/>
        <v>SELL</v>
      </c>
      <c r="M1874" s="1" t="str">
        <f t="shared" si="5"/>
        <v>HOLD</v>
      </c>
      <c r="N1874" s="1">
        <f t="shared" si="6"/>
        <v>1019.6</v>
      </c>
      <c r="O1874" s="1">
        <f t="shared" si="9"/>
        <v>0</v>
      </c>
    </row>
    <row r="1875" ht="14.25" customHeight="1">
      <c r="A1875" s="4">
        <v>43901.0</v>
      </c>
      <c r="B1875" s="1">
        <v>2396.15</v>
      </c>
      <c r="C1875" s="1">
        <v>2443.0</v>
      </c>
      <c r="D1875" s="1">
        <v>2396.15</v>
      </c>
      <c r="E1875" s="1">
        <v>2408.35</v>
      </c>
      <c r="F1875" s="1">
        <v>954001.0</v>
      </c>
      <c r="G1875" s="1">
        <f t="shared" si="1"/>
        <v>2415.833333</v>
      </c>
      <c r="H1875" s="13">
        <f t="shared" si="2"/>
        <v>2304707416</v>
      </c>
      <c r="I1875" s="1">
        <f t="shared" si="7"/>
        <v>4267010155286</v>
      </c>
      <c r="J1875" s="1">
        <f t="shared" si="8"/>
        <v>2524210519</v>
      </c>
      <c r="K1875" s="15">
        <f t="shared" si="3"/>
        <v>1690.433553</v>
      </c>
      <c r="L1875" s="1" t="str">
        <f t="shared" si="4"/>
        <v>SELL</v>
      </c>
      <c r="M1875" s="1" t="str">
        <f t="shared" si="5"/>
        <v>HOLD</v>
      </c>
      <c r="N1875" s="1">
        <f t="shared" si="6"/>
        <v>1019.6</v>
      </c>
      <c r="O1875" s="1">
        <f t="shared" si="9"/>
        <v>0</v>
      </c>
    </row>
    <row r="1876" ht="14.25" customHeight="1">
      <c r="A1876" s="4">
        <v>43902.0</v>
      </c>
      <c r="B1876" s="1">
        <v>2415.5</v>
      </c>
      <c r="C1876" s="1">
        <v>2460.0</v>
      </c>
      <c r="D1876" s="1">
        <v>2415.1</v>
      </c>
      <c r="E1876" s="1">
        <v>2449.6</v>
      </c>
      <c r="F1876" s="1">
        <v>1957788.0</v>
      </c>
      <c r="G1876" s="1">
        <f t="shared" si="1"/>
        <v>2441.566667</v>
      </c>
      <c r="H1876" s="13">
        <f t="shared" si="2"/>
        <v>4780069921</v>
      </c>
      <c r="I1876" s="14">
        <f t="shared" si="7"/>
        <v>4271790225207</v>
      </c>
      <c r="J1876" s="1">
        <f t="shared" si="8"/>
        <v>2526168307</v>
      </c>
      <c r="K1876" s="15">
        <f t="shared" si="3"/>
        <v>1691.015683</v>
      </c>
      <c r="L1876" s="1" t="str">
        <f t="shared" si="4"/>
        <v>SELL</v>
      </c>
      <c r="M1876" s="1" t="str">
        <f t="shared" si="5"/>
        <v>HOLD</v>
      </c>
      <c r="N1876" s="1">
        <f t="shared" si="6"/>
        <v>1019.6</v>
      </c>
      <c r="O1876" s="1">
        <f t="shared" si="9"/>
        <v>0</v>
      </c>
    </row>
    <row r="1877" ht="14.25" customHeight="1">
      <c r="A1877" s="4">
        <v>43903.0</v>
      </c>
      <c r="B1877" s="1">
        <v>2449.25</v>
      </c>
      <c r="C1877" s="1">
        <v>2456.9</v>
      </c>
      <c r="D1877" s="1">
        <v>2430.5</v>
      </c>
      <c r="E1877" s="1">
        <v>2444.7</v>
      </c>
      <c r="F1877" s="1">
        <v>591252.0</v>
      </c>
      <c r="G1877" s="1">
        <f t="shared" si="1"/>
        <v>2444.033333</v>
      </c>
      <c r="H1877" s="13">
        <f t="shared" si="2"/>
        <v>1445039596</v>
      </c>
      <c r="I1877" s="1">
        <f t="shared" si="7"/>
        <v>4273235264803</v>
      </c>
      <c r="J1877" s="1">
        <f t="shared" si="8"/>
        <v>2526759559</v>
      </c>
      <c r="K1877" s="15">
        <f t="shared" si="3"/>
        <v>1691.191886</v>
      </c>
      <c r="L1877" s="1" t="str">
        <f t="shared" si="4"/>
        <v>SELL</v>
      </c>
      <c r="M1877" s="1" t="str">
        <f t="shared" si="5"/>
        <v>HOLD</v>
      </c>
      <c r="N1877" s="1">
        <f t="shared" si="6"/>
        <v>1019.6</v>
      </c>
      <c r="O1877" s="1">
        <f t="shared" si="9"/>
        <v>0</v>
      </c>
    </row>
    <row r="1878" ht="14.25" customHeight="1">
      <c r="A1878" s="4">
        <v>43906.0</v>
      </c>
      <c r="B1878" s="1">
        <v>2434.9</v>
      </c>
      <c r="C1878" s="1">
        <v>2500.0</v>
      </c>
      <c r="D1878" s="1">
        <v>2434.55</v>
      </c>
      <c r="E1878" s="1">
        <v>2491.2</v>
      </c>
      <c r="F1878" s="1">
        <v>1074208.0</v>
      </c>
      <c r="G1878" s="1">
        <f t="shared" si="1"/>
        <v>2475.25</v>
      </c>
      <c r="H1878" s="13">
        <f t="shared" si="2"/>
        <v>2658933352</v>
      </c>
      <c r="I1878" s="14">
        <f t="shared" si="7"/>
        <v>4275894198155</v>
      </c>
      <c r="J1878" s="1">
        <f t="shared" si="8"/>
        <v>2527833767</v>
      </c>
      <c r="K1878" s="15">
        <f t="shared" si="3"/>
        <v>1691.525073</v>
      </c>
      <c r="L1878" s="1" t="str">
        <f t="shared" si="4"/>
        <v>SELL</v>
      </c>
      <c r="M1878" s="1" t="str">
        <f t="shared" si="5"/>
        <v>HOLD</v>
      </c>
      <c r="N1878" s="1">
        <f t="shared" si="6"/>
        <v>1019.6</v>
      </c>
      <c r="O1878" s="1">
        <f t="shared" si="9"/>
        <v>0</v>
      </c>
    </row>
    <row r="1879" ht="14.25" customHeight="1">
      <c r="A1879" s="4">
        <v>43907.0</v>
      </c>
      <c r="B1879" s="1">
        <v>2482.0</v>
      </c>
      <c r="C1879" s="1">
        <v>2540.0</v>
      </c>
      <c r="D1879" s="1">
        <v>2482.0</v>
      </c>
      <c r="E1879" s="1">
        <v>2530.7</v>
      </c>
      <c r="F1879" s="1">
        <v>1135701.0</v>
      </c>
      <c r="G1879" s="1">
        <f t="shared" si="1"/>
        <v>2517.566667</v>
      </c>
      <c r="H1879" s="13">
        <f t="shared" si="2"/>
        <v>2859202981</v>
      </c>
      <c r="I1879" s="1">
        <f t="shared" si="7"/>
        <v>4278753401136</v>
      </c>
      <c r="J1879" s="1">
        <f t="shared" si="8"/>
        <v>2528969468</v>
      </c>
      <c r="K1879" s="15">
        <f t="shared" si="3"/>
        <v>1691.896029</v>
      </c>
      <c r="L1879" s="1" t="str">
        <f t="shared" si="4"/>
        <v>SELL</v>
      </c>
      <c r="M1879" s="1" t="str">
        <f t="shared" si="5"/>
        <v>HOLD</v>
      </c>
      <c r="N1879" s="1">
        <f t="shared" si="6"/>
        <v>1019.6</v>
      </c>
      <c r="O1879" s="1">
        <f t="shared" si="9"/>
        <v>0</v>
      </c>
    </row>
    <row r="1880" ht="14.25" customHeight="1">
      <c r="A1880" s="4">
        <v>43908.0</v>
      </c>
      <c r="B1880" s="1">
        <v>2525.75</v>
      </c>
      <c r="C1880" s="1">
        <v>2580.0</v>
      </c>
      <c r="D1880" s="1">
        <v>2518.4</v>
      </c>
      <c r="E1880" s="1">
        <v>2571.5</v>
      </c>
      <c r="F1880" s="1">
        <v>1339416.0</v>
      </c>
      <c r="G1880" s="1">
        <f t="shared" si="1"/>
        <v>2556.633333</v>
      </c>
      <c r="H1880" s="13">
        <f t="shared" si="2"/>
        <v>3424395593</v>
      </c>
      <c r="I1880" s="14">
        <f t="shared" si="7"/>
        <v>4282177796729</v>
      </c>
      <c r="J1880" s="1">
        <f t="shared" si="8"/>
        <v>2530308884</v>
      </c>
      <c r="K1880" s="15">
        <f t="shared" si="3"/>
        <v>1692.353777</v>
      </c>
      <c r="L1880" s="1" t="str">
        <f t="shared" si="4"/>
        <v>SELL</v>
      </c>
      <c r="M1880" s="1" t="str">
        <f t="shared" si="5"/>
        <v>HOLD</v>
      </c>
      <c r="N1880" s="1">
        <f t="shared" si="6"/>
        <v>1019.6</v>
      </c>
      <c r="O1880" s="1">
        <f t="shared" si="9"/>
        <v>0</v>
      </c>
    </row>
    <row r="1881" ht="14.25" customHeight="1">
      <c r="A1881" s="4">
        <v>43909.0</v>
      </c>
      <c r="B1881" s="1">
        <v>2560.0</v>
      </c>
      <c r="C1881" s="1">
        <v>2575.0</v>
      </c>
      <c r="D1881" s="1">
        <v>2547.0</v>
      </c>
      <c r="E1881" s="1">
        <v>2556.0</v>
      </c>
      <c r="F1881" s="1">
        <v>729913.0</v>
      </c>
      <c r="G1881" s="1">
        <f t="shared" si="1"/>
        <v>2559.333333</v>
      </c>
      <c r="H1881" s="13">
        <f t="shared" si="2"/>
        <v>1868090671</v>
      </c>
      <c r="I1881" s="1">
        <f t="shared" si="7"/>
        <v>4284045887401</v>
      </c>
      <c r="J1881" s="1">
        <f t="shared" si="8"/>
        <v>2531038797</v>
      </c>
      <c r="K1881" s="15">
        <f t="shared" si="3"/>
        <v>1692.603801</v>
      </c>
      <c r="L1881" s="1" t="str">
        <f t="shared" si="4"/>
        <v>SELL</v>
      </c>
      <c r="M1881" s="1" t="str">
        <f t="shared" si="5"/>
        <v>HOLD</v>
      </c>
      <c r="N1881" s="1">
        <f t="shared" si="6"/>
        <v>1019.6</v>
      </c>
      <c r="O1881" s="1">
        <f t="shared" si="9"/>
        <v>0</v>
      </c>
    </row>
    <row r="1882" ht="14.25" customHeight="1">
      <c r="A1882" s="4">
        <v>43910.0</v>
      </c>
      <c r="B1882" s="1">
        <v>2542.2</v>
      </c>
      <c r="C1882" s="1">
        <v>2584.8</v>
      </c>
      <c r="D1882" s="1">
        <v>2466.5</v>
      </c>
      <c r="E1882" s="1">
        <v>2481.7</v>
      </c>
      <c r="F1882" s="1">
        <v>2127652.0</v>
      </c>
      <c r="G1882" s="1">
        <f t="shared" si="1"/>
        <v>2511</v>
      </c>
      <c r="H1882" s="13">
        <f t="shared" si="2"/>
        <v>5342534172</v>
      </c>
      <c r="I1882" s="14">
        <f t="shared" si="7"/>
        <v>4289388421573</v>
      </c>
      <c r="J1882" s="1">
        <f t="shared" si="8"/>
        <v>2533166449</v>
      </c>
      <c r="K1882" s="15">
        <f t="shared" si="3"/>
        <v>1693.291186</v>
      </c>
      <c r="L1882" s="1" t="str">
        <f t="shared" si="4"/>
        <v>SELL</v>
      </c>
      <c r="M1882" s="1" t="str">
        <f t="shared" si="5"/>
        <v>HOLD</v>
      </c>
      <c r="N1882" s="1">
        <f t="shared" si="6"/>
        <v>1019.6</v>
      </c>
      <c r="O1882" s="1">
        <f t="shared" si="9"/>
        <v>0</v>
      </c>
    </row>
    <row r="1883" ht="14.25" customHeight="1">
      <c r="A1883" s="4">
        <v>43913.0</v>
      </c>
      <c r="B1883" s="1">
        <v>2481.0</v>
      </c>
      <c r="C1883" s="1">
        <v>2493.05</v>
      </c>
      <c r="D1883" s="1">
        <v>2442.0</v>
      </c>
      <c r="E1883" s="1">
        <v>2484.3</v>
      </c>
      <c r="F1883" s="1">
        <v>691376.0</v>
      </c>
      <c r="G1883" s="1">
        <f t="shared" si="1"/>
        <v>2473.116667</v>
      </c>
      <c r="H1883" s="13">
        <f t="shared" si="2"/>
        <v>1709853509</v>
      </c>
      <c r="I1883" s="1">
        <f t="shared" si="7"/>
        <v>4291098275081</v>
      </c>
      <c r="J1883" s="1">
        <f t="shared" si="8"/>
        <v>2533857825</v>
      </c>
      <c r="K1883" s="15">
        <f t="shared" si="3"/>
        <v>1693.503966</v>
      </c>
      <c r="L1883" s="1" t="str">
        <f t="shared" si="4"/>
        <v>SELL</v>
      </c>
      <c r="M1883" s="1" t="str">
        <f t="shared" si="5"/>
        <v>HOLD</v>
      </c>
      <c r="N1883" s="1">
        <f t="shared" si="6"/>
        <v>1019.6</v>
      </c>
      <c r="O1883" s="1">
        <f t="shared" si="9"/>
        <v>0</v>
      </c>
    </row>
    <row r="1884" ht="14.25" customHeight="1">
      <c r="A1884" s="4">
        <v>43914.0</v>
      </c>
      <c r="B1884" s="1">
        <v>2471.0</v>
      </c>
      <c r="C1884" s="1">
        <v>2519.0</v>
      </c>
      <c r="D1884" s="1">
        <v>2463.0</v>
      </c>
      <c r="E1884" s="1">
        <v>2491.8</v>
      </c>
      <c r="F1884" s="1">
        <v>1009831.0</v>
      </c>
      <c r="G1884" s="1">
        <f t="shared" si="1"/>
        <v>2491.266667</v>
      </c>
      <c r="H1884" s="13">
        <f t="shared" si="2"/>
        <v>2515758309</v>
      </c>
      <c r="I1884" s="14">
        <f t="shared" si="7"/>
        <v>4293614033390</v>
      </c>
      <c r="J1884" s="1">
        <f t="shared" si="8"/>
        <v>2534867656</v>
      </c>
      <c r="K1884" s="15">
        <f t="shared" si="3"/>
        <v>1693.821775</v>
      </c>
      <c r="L1884" s="1" t="str">
        <f t="shared" si="4"/>
        <v>SELL</v>
      </c>
      <c r="M1884" s="1" t="str">
        <f t="shared" si="5"/>
        <v>HOLD</v>
      </c>
      <c r="N1884" s="1">
        <f t="shared" si="6"/>
        <v>1019.6</v>
      </c>
      <c r="O1884" s="1">
        <f t="shared" si="9"/>
        <v>0</v>
      </c>
    </row>
    <row r="1885" ht="14.25" customHeight="1">
      <c r="A1885" s="4">
        <v>43915.0</v>
      </c>
      <c r="B1885" s="1">
        <v>2500.0</v>
      </c>
      <c r="C1885" s="1">
        <v>2520.75</v>
      </c>
      <c r="D1885" s="1">
        <v>2491.0</v>
      </c>
      <c r="E1885" s="1">
        <v>2501.65</v>
      </c>
      <c r="F1885" s="1">
        <v>873730.0</v>
      </c>
      <c r="G1885" s="1">
        <f t="shared" si="1"/>
        <v>2504.466667</v>
      </c>
      <c r="H1885" s="13">
        <f t="shared" si="2"/>
        <v>2188227661</v>
      </c>
      <c r="I1885" s="1">
        <f t="shared" si="7"/>
        <v>4295802261051</v>
      </c>
      <c r="J1885" s="1">
        <f t="shared" si="8"/>
        <v>2535741386</v>
      </c>
      <c r="K1885" s="15">
        <f t="shared" si="3"/>
        <v>1694.101096</v>
      </c>
      <c r="L1885" s="1" t="str">
        <f t="shared" si="4"/>
        <v>SELL</v>
      </c>
      <c r="M1885" s="1" t="str">
        <f t="shared" si="5"/>
        <v>HOLD</v>
      </c>
      <c r="N1885" s="1">
        <f t="shared" si="6"/>
        <v>1019.6</v>
      </c>
      <c r="O1885" s="1">
        <f t="shared" si="9"/>
        <v>0</v>
      </c>
    </row>
    <row r="1886" ht="14.25" customHeight="1">
      <c r="A1886" s="4">
        <v>43916.0</v>
      </c>
      <c r="B1886" s="1">
        <v>2500.0</v>
      </c>
      <c r="C1886" s="1">
        <v>2508.0</v>
      </c>
      <c r="D1886" s="1">
        <v>2462.0</v>
      </c>
      <c r="E1886" s="1">
        <v>2473.8</v>
      </c>
      <c r="F1886" s="1">
        <v>625512.0</v>
      </c>
      <c r="G1886" s="1">
        <f t="shared" si="1"/>
        <v>2481.266667</v>
      </c>
      <c r="H1886" s="13">
        <f t="shared" si="2"/>
        <v>1552062075</v>
      </c>
      <c r="I1886" s="14">
        <f t="shared" si="7"/>
        <v>4297354323126</v>
      </c>
      <c r="J1886" s="1">
        <f t="shared" si="8"/>
        <v>2536366898</v>
      </c>
      <c r="K1886" s="15">
        <f t="shared" si="3"/>
        <v>1694.295225</v>
      </c>
      <c r="L1886" s="1" t="str">
        <f t="shared" si="4"/>
        <v>SELL</v>
      </c>
      <c r="M1886" s="1" t="str">
        <f t="shared" si="5"/>
        <v>HOLD</v>
      </c>
      <c r="N1886" s="1">
        <f t="shared" si="6"/>
        <v>1019.6</v>
      </c>
      <c r="O1886" s="1">
        <f t="shared" si="9"/>
        <v>0</v>
      </c>
    </row>
    <row r="1887" ht="14.25" customHeight="1">
      <c r="A1887" s="4">
        <v>43917.0</v>
      </c>
      <c r="B1887" s="1">
        <v>2480.0</v>
      </c>
      <c r="C1887" s="1">
        <v>2502.0</v>
      </c>
      <c r="D1887" s="1">
        <v>2466.45</v>
      </c>
      <c r="E1887" s="1">
        <v>2489.45</v>
      </c>
      <c r="F1887" s="1">
        <v>941274.0</v>
      </c>
      <c r="G1887" s="1">
        <f t="shared" si="1"/>
        <v>2485.966667</v>
      </c>
      <c r="H1887" s="13">
        <f t="shared" si="2"/>
        <v>2339975788</v>
      </c>
      <c r="I1887" s="1">
        <f t="shared" si="7"/>
        <v>4299694298914</v>
      </c>
      <c r="J1887" s="1">
        <f t="shared" si="8"/>
        <v>2537308172</v>
      </c>
      <c r="K1887" s="15">
        <f t="shared" si="3"/>
        <v>1694.588914</v>
      </c>
      <c r="L1887" s="1" t="str">
        <f t="shared" si="4"/>
        <v>SELL</v>
      </c>
      <c r="M1887" s="1" t="str">
        <f t="shared" si="5"/>
        <v>HOLD</v>
      </c>
      <c r="N1887" s="1">
        <f t="shared" si="6"/>
        <v>1019.6</v>
      </c>
      <c r="O1887" s="1">
        <f t="shared" si="9"/>
        <v>0</v>
      </c>
    </row>
    <row r="1888" ht="14.25" customHeight="1">
      <c r="A1888" s="4">
        <v>43920.0</v>
      </c>
      <c r="B1888" s="1">
        <v>2490.8</v>
      </c>
      <c r="C1888" s="1">
        <v>2528.3</v>
      </c>
      <c r="D1888" s="1">
        <v>2488.0</v>
      </c>
      <c r="E1888" s="1">
        <v>2522.8</v>
      </c>
      <c r="F1888" s="1">
        <v>693945.0</v>
      </c>
      <c r="G1888" s="1">
        <f t="shared" si="1"/>
        <v>2513.033333</v>
      </c>
      <c r="H1888" s="13">
        <f t="shared" si="2"/>
        <v>1743906917</v>
      </c>
      <c r="I1888" s="14">
        <f t="shared" si="7"/>
        <v>4301438205831</v>
      </c>
      <c r="J1888" s="1">
        <f t="shared" si="8"/>
        <v>2538002117</v>
      </c>
      <c r="K1888" s="15">
        <f t="shared" si="3"/>
        <v>1694.812694</v>
      </c>
      <c r="L1888" s="1" t="str">
        <f t="shared" si="4"/>
        <v>SELL</v>
      </c>
      <c r="M1888" s="1" t="str">
        <f t="shared" si="5"/>
        <v>HOLD</v>
      </c>
      <c r="N1888" s="1">
        <f t="shared" si="6"/>
        <v>1019.6</v>
      </c>
      <c r="O1888" s="1">
        <f t="shared" si="9"/>
        <v>0</v>
      </c>
    </row>
    <row r="1889" ht="14.25" customHeight="1">
      <c r="A1889" s="4">
        <v>43921.0</v>
      </c>
      <c r="B1889" s="1">
        <v>2516.5</v>
      </c>
      <c r="C1889" s="1">
        <v>2520.0</v>
      </c>
      <c r="D1889" s="1">
        <v>2481.2</v>
      </c>
      <c r="E1889" s="1">
        <v>2503.45</v>
      </c>
      <c r="F1889" s="1">
        <v>942760.0</v>
      </c>
      <c r="G1889" s="1">
        <f t="shared" si="1"/>
        <v>2501.55</v>
      </c>
      <c r="H1889" s="13">
        <f t="shared" si="2"/>
        <v>2358361278</v>
      </c>
      <c r="I1889" s="1">
        <f t="shared" si="7"/>
        <v>4303796567109</v>
      </c>
      <c r="J1889" s="1">
        <f t="shared" si="8"/>
        <v>2538944877</v>
      </c>
      <c r="K1889" s="15">
        <f t="shared" si="3"/>
        <v>1695.112252</v>
      </c>
      <c r="L1889" s="1" t="str">
        <f t="shared" si="4"/>
        <v>SELL</v>
      </c>
      <c r="M1889" s="1" t="str">
        <f t="shared" si="5"/>
        <v>HOLD</v>
      </c>
      <c r="N1889" s="1">
        <f t="shared" si="6"/>
        <v>1019.6</v>
      </c>
      <c r="O1889" s="1">
        <f t="shared" si="9"/>
        <v>0</v>
      </c>
    </row>
    <row r="1890" ht="14.25" customHeight="1">
      <c r="A1890" s="4">
        <v>43922.0</v>
      </c>
      <c r="B1890" s="1">
        <v>2512.0</v>
      </c>
      <c r="C1890" s="1">
        <v>2528.6</v>
      </c>
      <c r="D1890" s="1">
        <v>2496.3</v>
      </c>
      <c r="E1890" s="1">
        <v>2503.05</v>
      </c>
      <c r="F1890" s="1">
        <v>536979.0</v>
      </c>
      <c r="G1890" s="1">
        <f t="shared" si="1"/>
        <v>2509.316667</v>
      </c>
      <c r="H1890" s="13">
        <f t="shared" si="2"/>
        <v>1347450354</v>
      </c>
      <c r="I1890" s="14">
        <f t="shared" si="7"/>
        <v>4305144017463</v>
      </c>
      <c r="J1890" s="1">
        <f t="shared" si="8"/>
        <v>2539481856</v>
      </c>
      <c r="K1890" s="15">
        <f t="shared" si="3"/>
        <v>1695.284417</v>
      </c>
      <c r="L1890" s="1" t="str">
        <f t="shared" si="4"/>
        <v>SELL</v>
      </c>
      <c r="M1890" s="1" t="str">
        <f t="shared" si="5"/>
        <v>HOLD</v>
      </c>
      <c r="N1890" s="1">
        <f t="shared" si="6"/>
        <v>1019.6</v>
      </c>
      <c r="O1890" s="1">
        <f t="shared" si="9"/>
        <v>0</v>
      </c>
    </row>
    <row r="1891" ht="14.25" customHeight="1">
      <c r="A1891" s="4">
        <v>43923.0</v>
      </c>
      <c r="B1891" s="1">
        <v>2500.0</v>
      </c>
      <c r="C1891" s="1">
        <v>2522.85</v>
      </c>
      <c r="D1891" s="1">
        <v>2493.3</v>
      </c>
      <c r="E1891" s="1">
        <v>2512.0</v>
      </c>
      <c r="F1891" s="1">
        <v>496473.0</v>
      </c>
      <c r="G1891" s="1">
        <f t="shared" si="1"/>
        <v>2509.383333</v>
      </c>
      <c r="H1891" s="13">
        <f t="shared" si="2"/>
        <v>1245841072</v>
      </c>
      <c r="I1891" s="1">
        <f t="shared" si="7"/>
        <v>4306389858535</v>
      </c>
      <c r="J1891" s="1">
        <f t="shared" si="8"/>
        <v>2539978329</v>
      </c>
      <c r="K1891" s="15">
        <f t="shared" si="3"/>
        <v>1695.443544</v>
      </c>
      <c r="L1891" s="1" t="str">
        <f t="shared" si="4"/>
        <v>SELL</v>
      </c>
      <c r="M1891" s="1" t="str">
        <f t="shared" si="5"/>
        <v>HOLD</v>
      </c>
      <c r="N1891" s="1">
        <f t="shared" si="6"/>
        <v>1019.6</v>
      </c>
      <c r="O1891" s="1">
        <f t="shared" si="9"/>
        <v>0</v>
      </c>
    </row>
    <row r="1892" ht="14.25" customHeight="1">
      <c r="A1892" s="4">
        <v>43924.0</v>
      </c>
      <c r="B1892" s="1">
        <v>2509.0</v>
      </c>
      <c r="C1892" s="1">
        <v>2520.6</v>
      </c>
      <c r="D1892" s="1">
        <v>2486.35</v>
      </c>
      <c r="E1892" s="1">
        <v>2511.45</v>
      </c>
      <c r="F1892" s="1">
        <v>763086.0</v>
      </c>
      <c r="G1892" s="1">
        <f t="shared" si="1"/>
        <v>2506.133333</v>
      </c>
      <c r="H1892" s="13">
        <f t="shared" si="2"/>
        <v>1912395261</v>
      </c>
      <c r="I1892" s="14">
        <f t="shared" si="7"/>
        <v>4308302253796</v>
      </c>
      <c r="J1892" s="1">
        <f t="shared" si="8"/>
        <v>2540741415</v>
      </c>
      <c r="K1892" s="15">
        <f t="shared" si="3"/>
        <v>1695.687026</v>
      </c>
      <c r="L1892" s="1" t="str">
        <f t="shared" si="4"/>
        <v>SELL</v>
      </c>
      <c r="M1892" s="1" t="str">
        <f t="shared" si="5"/>
        <v>HOLD</v>
      </c>
      <c r="N1892" s="1">
        <f t="shared" si="6"/>
        <v>1019.6</v>
      </c>
      <c r="O1892" s="1">
        <f t="shared" si="9"/>
        <v>0</v>
      </c>
    </row>
    <row r="1893" ht="14.25" customHeight="1">
      <c r="A1893" s="4">
        <v>43927.0</v>
      </c>
      <c r="B1893" s="1">
        <v>2499.9</v>
      </c>
      <c r="C1893" s="1">
        <v>2535.0</v>
      </c>
      <c r="D1893" s="1">
        <v>2483.0</v>
      </c>
      <c r="E1893" s="1">
        <v>2496.05</v>
      </c>
      <c r="F1893" s="1">
        <v>697368.0</v>
      </c>
      <c r="G1893" s="1">
        <f t="shared" si="1"/>
        <v>2504.683333</v>
      </c>
      <c r="H1893" s="13">
        <f t="shared" si="2"/>
        <v>1746686007</v>
      </c>
      <c r="I1893" s="1">
        <f t="shared" si="7"/>
        <v>4310048939802</v>
      </c>
      <c r="J1893" s="1">
        <f t="shared" si="8"/>
        <v>2541438783</v>
      </c>
      <c r="K1893" s="15">
        <f t="shared" si="3"/>
        <v>1695.909014</v>
      </c>
      <c r="L1893" s="1" t="str">
        <f t="shared" si="4"/>
        <v>SELL</v>
      </c>
      <c r="M1893" s="1" t="str">
        <f t="shared" si="5"/>
        <v>HOLD</v>
      </c>
      <c r="N1893" s="1">
        <f t="shared" si="6"/>
        <v>1019.6</v>
      </c>
      <c r="O1893" s="1">
        <f t="shared" si="9"/>
        <v>0</v>
      </c>
    </row>
    <row r="1894" ht="14.25" customHeight="1">
      <c r="A1894" s="4">
        <v>43928.0</v>
      </c>
      <c r="B1894" s="1">
        <v>2503.0</v>
      </c>
      <c r="C1894" s="1">
        <v>2509.9</v>
      </c>
      <c r="D1894" s="1">
        <v>2463.0</v>
      </c>
      <c r="E1894" s="1">
        <v>2469.4</v>
      </c>
      <c r="F1894" s="1">
        <v>393252.0</v>
      </c>
      <c r="G1894" s="1">
        <f t="shared" si="1"/>
        <v>2480.766667</v>
      </c>
      <c r="H1894" s="13">
        <f t="shared" si="2"/>
        <v>975566453.2</v>
      </c>
      <c r="I1894" s="14">
        <f t="shared" si="7"/>
        <v>4311024506256</v>
      </c>
      <c r="J1894" s="1">
        <f t="shared" si="8"/>
        <v>2541832035</v>
      </c>
      <c r="K1894" s="15">
        <f t="shared" si="3"/>
        <v>1696.030441</v>
      </c>
      <c r="L1894" s="1" t="str">
        <f t="shared" si="4"/>
        <v>SELL</v>
      </c>
      <c r="M1894" s="1" t="str">
        <f t="shared" si="5"/>
        <v>HOLD</v>
      </c>
      <c r="N1894" s="1">
        <f t="shared" si="6"/>
        <v>1019.6</v>
      </c>
      <c r="O1894" s="1">
        <f t="shared" si="9"/>
        <v>0</v>
      </c>
    </row>
    <row r="1895" ht="14.25" customHeight="1">
      <c r="A1895" s="4">
        <v>43929.0</v>
      </c>
      <c r="B1895" s="1">
        <v>2484.0</v>
      </c>
      <c r="C1895" s="1">
        <v>2543.8</v>
      </c>
      <c r="D1895" s="1">
        <v>2465.2</v>
      </c>
      <c r="E1895" s="1">
        <v>2492.35</v>
      </c>
      <c r="F1895" s="1">
        <v>686670.0</v>
      </c>
      <c r="G1895" s="1">
        <f t="shared" si="1"/>
        <v>2500.45</v>
      </c>
      <c r="H1895" s="13">
        <f t="shared" si="2"/>
        <v>1716984002</v>
      </c>
      <c r="I1895" s="1">
        <f t="shared" si="7"/>
        <v>4312741490257</v>
      </c>
      <c r="J1895" s="1">
        <f t="shared" si="8"/>
        <v>2542518705</v>
      </c>
      <c r="K1895" s="15">
        <f t="shared" si="3"/>
        <v>1696.247694</v>
      </c>
      <c r="L1895" s="1" t="str">
        <f t="shared" si="4"/>
        <v>SELL</v>
      </c>
      <c r="M1895" s="1" t="str">
        <f t="shared" si="5"/>
        <v>HOLD</v>
      </c>
      <c r="N1895" s="1">
        <f t="shared" si="6"/>
        <v>1019.6</v>
      </c>
      <c r="O1895" s="1">
        <f t="shared" si="9"/>
        <v>0</v>
      </c>
    </row>
    <row r="1896" ht="14.25" customHeight="1">
      <c r="A1896" s="4">
        <v>43930.0</v>
      </c>
      <c r="B1896" s="1">
        <v>2500.7</v>
      </c>
      <c r="C1896" s="1">
        <v>2505.0</v>
      </c>
      <c r="D1896" s="1">
        <v>2462.1</v>
      </c>
      <c r="E1896" s="1">
        <v>2485.65</v>
      </c>
      <c r="F1896" s="1">
        <v>876187.0</v>
      </c>
      <c r="G1896" s="1">
        <f t="shared" si="1"/>
        <v>2484.25</v>
      </c>
      <c r="H1896" s="13">
        <f t="shared" si="2"/>
        <v>2176667555</v>
      </c>
      <c r="I1896" s="14">
        <f t="shared" si="7"/>
        <v>4314918157812</v>
      </c>
      <c r="J1896" s="1">
        <f t="shared" si="8"/>
        <v>2543394892</v>
      </c>
      <c r="K1896" s="15">
        <f t="shared" si="3"/>
        <v>1696.519157</v>
      </c>
      <c r="L1896" s="1" t="str">
        <f t="shared" si="4"/>
        <v>SELL</v>
      </c>
      <c r="M1896" s="1" t="str">
        <f t="shared" si="5"/>
        <v>HOLD</v>
      </c>
      <c r="N1896" s="1">
        <f t="shared" si="6"/>
        <v>1019.6</v>
      </c>
      <c r="O1896" s="1">
        <f t="shared" si="9"/>
        <v>0</v>
      </c>
    </row>
    <row r="1897" ht="14.25" customHeight="1">
      <c r="A1897" s="4">
        <v>43931.0</v>
      </c>
      <c r="B1897" s="1">
        <v>2474.0</v>
      </c>
      <c r="C1897" s="1">
        <v>2549.9</v>
      </c>
      <c r="D1897" s="1">
        <v>2471.4</v>
      </c>
      <c r="E1897" s="1">
        <v>2513.8</v>
      </c>
      <c r="F1897" s="1">
        <v>1418678.0</v>
      </c>
      <c r="G1897" s="1">
        <f t="shared" si="1"/>
        <v>2511.7</v>
      </c>
      <c r="H1897" s="13">
        <f t="shared" si="2"/>
        <v>3563293533</v>
      </c>
      <c r="I1897" s="1">
        <f t="shared" si="7"/>
        <v>4318481451345</v>
      </c>
      <c r="J1897" s="1">
        <f t="shared" si="8"/>
        <v>2544813570</v>
      </c>
      <c r="K1897" s="15">
        <f t="shared" si="3"/>
        <v>1696.973602</v>
      </c>
      <c r="L1897" s="1" t="str">
        <f t="shared" si="4"/>
        <v>SELL</v>
      </c>
      <c r="M1897" s="1" t="str">
        <f t="shared" si="5"/>
        <v>HOLD</v>
      </c>
      <c r="N1897" s="1">
        <f t="shared" si="6"/>
        <v>1019.6</v>
      </c>
      <c r="O1897" s="1">
        <f t="shared" si="9"/>
        <v>0</v>
      </c>
    </row>
    <row r="1898" ht="14.25" customHeight="1">
      <c r="A1898" s="4">
        <v>43934.0</v>
      </c>
      <c r="B1898" s="1">
        <v>2505.5</v>
      </c>
      <c r="C1898" s="1">
        <v>2549.0</v>
      </c>
      <c r="D1898" s="1">
        <v>2494.3</v>
      </c>
      <c r="E1898" s="1">
        <v>2528.8</v>
      </c>
      <c r="F1898" s="1">
        <v>1152417.0</v>
      </c>
      <c r="G1898" s="1">
        <f t="shared" si="1"/>
        <v>2524.033333</v>
      </c>
      <c r="H1898" s="13">
        <f t="shared" si="2"/>
        <v>2908738922</v>
      </c>
      <c r="I1898" s="14">
        <f t="shared" si="7"/>
        <v>4321390190266</v>
      </c>
      <c r="J1898" s="1">
        <f t="shared" si="8"/>
        <v>2545965987</v>
      </c>
      <c r="K1898" s="15">
        <f t="shared" si="3"/>
        <v>1697.347966</v>
      </c>
      <c r="L1898" s="1" t="str">
        <f t="shared" si="4"/>
        <v>SELL</v>
      </c>
      <c r="M1898" s="1" t="str">
        <f t="shared" si="5"/>
        <v>HOLD</v>
      </c>
      <c r="N1898" s="1">
        <f t="shared" si="6"/>
        <v>1019.6</v>
      </c>
      <c r="O1898" s="1">
        <f t="shared" si="9"/>
        <v>0</v>
      </c>
    </row>
    <row r="1899" ht="14.25" customHeight="1">
      <c r="A1899" s="4">
        <v>43935.0</v>
      </c>
      <c r="B1899" s="1">
        <v>2523.0</v>
      </c>
      <c r="C1899" s="1">
        <v>2539.5</v>
      </c>
      <c r="D1899" s="1">
        <v>2492.0</v>
      </c>
      <c r="E1899" s="1">
        <v>2497.55</v>
      </c>
      <c r="F1899" s="1">
        <v>565663.0</v>
      </c>
      <c r="G1899" s="1">
        <f t="shared" si="1"/>
        <v>2509.683333</v>
      </c>
      <c r="H1899" s="13">
        <f t="shared" si="2"/>
        <v>1419635003</v>
      </c>
      <c r="I1899" s="1">
        <f t="shared" si="7"/>
        <v>4322809825270</v>
      </c>
      <c r="J1899" s="1">
        <f t="shared" si="8"/>
        <v>2546531650</v>
      </c>
      <c r="K1899" s="15">
        <f t="shared" si="3"/>
        <v>1697.528411</v>
      </c>
      <c r="L1899" s="1" t="str">
        <f t="shared" si="4"/>
        <v>SELL</v>
      </c>
      <c r="M1899" s="1" t="str">
        <f t="shared" si="5"/>
        <v>HOLD</v>
      </c>
      <c r="N1899" s="1">
        <f t="shared" si="6"/>
        <v>1019.6</v>
      </c>
      <c r="O1899" s="1">
        <f t="shared" si="9"/>
        <v>0</v>
      </c>
    </row>
    <row r="1900" ht="14.25" customHeight="1">
      <c r="A1900" s="4">
        <v>43936.0</v>
      </c>
      <c r="B1900" s="1">
        <v>2505.0</v>
      </c>
      <c r="C1900" s="1">
        <v>2516.8</v>
      </c>
      <c r="D1900" s="1">
        <v>2473.15</v>
      </c>
      <c r="E1900" s="1">
        <v>2489.45</v>
      </c>
      <c r="F1900" s="1">
        <v>781136.0</v>
      </c>
      <c r="G1900" s="1">
        <f t="shared" si="1"/>
        <v>2493.133333</v>
      </c>
      <c r="H1900" s="13">
        <f t="shared" si="2"/>
        <v>1947476199</v>
      </c>
      <c r="I1900" s="14">
        <f t="shared" si="7"/>
        <v>4324757301469</v>
      </c>
      <c r="J1900" s="1">
        <f t="shared" si="8"/>
        <v>2547312786</v>
      </c>
      <c r="K1900" s="15">
        <f t="shared" si="3"/>
        <v>1697.772384</v>
      </c>
      <c r="L1900" s="1" t="str">
        <f t="shared" si="4"/>
        <v>SELL</v>
      </c>
      <c r="M1900" s="1" t="str">
        <f t="shared" si="5"/>
        <v>HOLD</v>
      </c>
      <c r="N1900" s="1">
        <f t="shared" si="6"/>
        <v>1019.6</v>
      </c>
      <c r="O1900" s="1">
        <f t="shared" si="9"/>
        <v>0</v>
      </c>
    </row>
    <row r="1901" ht="14.25" customHeight="1">
      <c r="A1901" s="4">
        <v>43937.0</v>
      </c>
      <c r="B1901" s="1">
        <v>2497.7</v>
      </c>
      <c r="C1901" s="1">
        <v>2517.95</v>
      </c>
      <c r="D1901" s="1">
        <v>2486.15</v>
      </c>
      <c r="E1901" s="1">
        <v>2496.6</v>
      </c>
      <c r="F1901" s="1">
        <v>811954.0</v>
      </c>
      <c r="G1901" s="1">
        <f t="shared" si="1"/>
        <v>2500.233333</v>
      </c>
      <c r="H1901" s="13">
        <f t="shared" si="2"/>
        <v>2030074456</v>
      </c>
      <c r="I1901" s="1">
        <f t="shared" si="7"/>
        <v>4326787375925</v>
      </c>
      <c r="J1901" s="1">
        <f t="shared" si="8"/>
        <v>2548124740</v>
      </c>
      <c r="K1901" s="15">
        <f t="shared" si="3"/>
        <v>1698.028086</v>
      </c>
      <c r="L1901" s="1" t="str">
        <f t="shared" si="4"/>
        <v>SELL</v>
      </c>
      <c r="M1901" s="1" t="str">
        <f t="shared" si="5"/>
        <v>HOLD</v>
      </c>
      <c r="N1901" s="1">
        <f t="shared" si="6"/>
        <v>1019.6</v>
      </c>
      <c r="O1901" s="1">
        <f t="shared" si="9"/>
        <v>0</v>
      </c>
    </row>
    <row r="1902" ht="14.25" customHeight="1">
      <c r="A1902" s="4">
        <v>43938.0</v>
      </c>
      <c r="B1902" s="1">
        <v>2504.6</v>
      </c>
      <c r="C1902" s="1">
        <v>2505.4</v>
      </c>
      <c r="D1902" s="1">
        <v>2461.0</v>
      </c>
      <c r="E1902" s="1">
        <v>2487.3</v>
      </c>
      <c r="F1902" s="1">
        <v>1018398.0</v>
      </c>
      <c r="G1902" s="1">
        <f t="shared" si="1"/>
        <v>2484.566667</v>
      </c>
      <c r="H1902" s="13">
        <f t="shared" si="2"/>
        <v>2530277724</v>
      </c>
      <c r="I1902" s="14">
        <f t="shared" si="7"/>
        <v>4329317653649</v>
      </c>
      <c r="J1902" s="1">
        <f t="shared" si="8"/>
        <v>2549143138</v>
      </c>
      <c r="K1902" s="15">
        <f t="shared" si="3"/>
        <v>1698.342313</v>
      </c>
      <c r="L1902" s="1" t="str">
        <f t="shared" si="4"/>
        <v>SELL</v>
      </c>
      <c r="M1902" s="1" t="str">
        <f t="shared" si="5"/>
        <v>HOLD</v>
      </c>
      <c r="N1902" s="1">
        <f t="shared" si="6"/>
        <v>1019.6</v>
      </c>
      <c r="O1902" s="1">
        <f t="shared" si="9"/>
        <v>0</v>
      </c>
    </row>
    <row r="1903" ht="14.25" customHeight="1">
      <c r="A1903" s="4">
        <v>43941.0</v>
      </c>
      <c r="B1903" s="1">
        <v>2482.0</v>
      </c>
      <c r="C1903" s="1">
        <v>2496.0</v>
      </c>
      <c r="D1903" s="1">
        <v>2463.95</v>
      </c>
      <c r="E1903" s="1">
        <v>2470.85</v>
      </c>
      <c r="F1903" s="1">
        <v>656301.0</v>
      </c>
      <c r="G1903" s="1">
        <f t="shared" si="1"/>
        <v>2476.933333</v>
      </c>
      <c r="H1903" s="13">
        <f t="shared" si="2"/>
        <v>1625613824</v>
      </c>
      <c r="I1903" s="1">
        <f t="shared" si="7"/>
        <v>4330943267473</v>
      </c>
      <c r="J1903" s="1">
        <f t="shared" si="8"/>
        <v>2549799439</v>
      </c>
      <c r="K1903" s="15">
        <f t="shared" si="3"/>
        <v>1698.542717</v>
      </c>
      <c r="L1903" s="1" t="str">
        <f t="shared" si="4"/>
        <v>SELL</v>
      </c>
      <c r="M1903" s="1" t="str">
        <f t="shared" si="5"/>
        <v>HOLD</v>
      </c>
      <c r="N1903" s="1">
        <f t="shared" si="6"/>
        <v>1019.6</v>
      </c>
      <c r="O1903" s="1">
        <f t="shared" si="9"/>
        <v>0</v>
      </c>
    </row>
    <row r="1904" ht="14.25" customHeight="1">
      <c r="A1904" s="4">
        <v>43942.0</v>
      </c>
      <c r="B1904" s="1">
        <v>2481.0</v>
      </c>
      <c r="C1904" s="1">
        <v>2490.0</v>
      </c>
      <c r="D1904" s="1">
        <v>2460.1</v>
      </c>
      <c r="E1904" s="1">
        <v>2484.55</v>
      </c>
      <c r="F1904" s="1">
        <v>485391.0</v>
      </c>
      <c r="G1904" s="1">
        <f t="shared" si="1"/>
        <v>2478.216667</v>
      </c>
      <c r="H1904" s="13">
        <f t="shared" si="2"/>
        <v>1202904066</v>
      </c>
      <c r="I1904" s="14">
        <f t="shared" si="7"/>
        <v>4332146171539</v>
      </c>
      <c r="J1904" s="1">
        <f t="shared" si="8"/>
        <v>2550284830</v>
      </c>
      <c r="K1904" s="15">
        <f t="shared" si="3"/>
        <v>1698.691111</v>
      </c>
      <c r="L1904" s="1" t="str">
        <f t="shared" si="4"/>
        <v>SELL</v>
      </c>
      <c r="M1904" s="1" t="str">
        <f t="shared" si="5"/>
        <v>HOLD</v>
      </c>
      <c r="N1904" s="1">
        <f t="shared" si="6"/>
        <v>1019.6</v>
      </c>
      <c r="O1904" s="1">
        <f t="shared" si="9"/>
        <v>0</v>
      </c>
    </row>
    <row r="1905" ht="14.25" customHeight="1">
      <c r="A1905" s="4">
        <v>43943.0</v>
      </c>
      <c r="B1905" s="1">
        <v>2485.0</v>
      </c>
      <c r="C1905" s="1">
        <v>2504.4</v>
      </c>
      <c r="D1905" s="1">
        <v>2466.65</v>
      </c>
      <c r="E1905" s="1">
        <v>2496.35</v>
      </c>
      <c r="F1905" s="1">
        <v>892332.0</v>
      </c>
      <c r="G1905" s="1">
        <f t="shared" si="1"/>
        <v>2489.133333</v>
      </c>
      <c r="H1905" s="13">
        <f t="shared" si="2"/>
        <v>2221133326</v>
      </c>
      <c r="I1905" s="1">
        <f t="shared" si="7"/>
        <v>4334367304865</v>
      </c>
      <c r="J1905" s="1">
        <f t="shared" si="8"/>
        <v>2551177162</v>
      </c>
      <c r="K1905" s="15">
        <f t="shared" si="3"/>
        <v>1698.967586</v>
      </c>
      <c r="L1905" s="1" t="str">
        <f t="shared" si="4"/>
        <v>SELL</v>
      </c>
      <c r="M1905" s="1" t="str">
        <f t="shared" si="5"/>
        <v>HOLD</v>
      </c>
      <c r="N1905" s="1">
        <f t="shared" si="6"/>
        <v>1019.6</v>
      </c>
      <c r="O1905" s="1">
        <f t="shared" si="9"/>
        <v>0</v>
      </c>
    </row>
    <row r="1906" ht="14.25" customHeight="1">
      <c r="A1906" s="4">
        <v>43944.0</v>
      </c>
      <c r="B1906" s="1">
        <v>2480.0</v>
      </c>
      <c r="C1906" s="1">
        <v>2498.05</v>
      </c>
      <c r="D1906" s="1">
        <v>2436.55</v>
      </c>
      <c r="E1906" s="1">
        <v>2456.45</v>
      </c>
      <c r="F1906" s="1">
        <v>851165.0</v>
      </c>
      <c r="G1906" s="1">
        <f t="shared" si="1"/>
        <v>2463.683333</v>
      </c>
      <c r="H1906" s="13">
        <f t="shared" si="2"/>
        <v>2097001024</v>
      </c>
      <c r="I1906" s="14">
        <f t="shared" si="7"/>
        <v>4336464305889</v>
      </c>
      <c r="J1906" s="1">
        <f t="shared" si="8"/>
        <v>2552028327</v>
      </c>
      <c r="K1906" s="15">
        <f t="shared" si="3"/>
        <v>1699.222638</v>
      </c>
      <c r="L1906" s="1" t="str">
        <f t="shared" si="4"/>
        <v>SELL</v>
      </c>
      <c r="M1906" s="1" t="str">
        <f t="shared" si="5"/>
        <v>HOLD</v>
      </c>
      <c r="N1906" s="1">
        <f t="shared" si="6"/>
        <v>1019.6</v>
      </c>
      <c r="O1906" s="1">
        <f t="shared" si="9"/>
        <v>0</v>
      </c>
    </row>
    <row r="1907" ht="14.25" customHeight="1">
      <c r="A1907" s="4">
        <v>43945.0</v>
      </c>
      <c r="B1907" s="1">
        <v>2453.1</v>
      </c>
      <c r="C1907" s="1">
        <v>2461.0</v>
      </c>
      <c r="D1907" s="1">
        <v>2438.0</v>
      </c>
      <c r="E1907" s="1">
        <v>2456.2</v>
      </c>
      <c r="F1907" s="1">
        <v>531272.0</v>
      </c>
      <c r="G1907" s="1">
        <f t="shared" si="1"/>
        <v>2451.733333</v>
      </c>
      <c r="H1907" s="13">
        <f t="shared" si="2"/>
        <v>1302537271</v>
      </c>
      <c r="I1907" s="1">
        <f t="shared" si="7"/>
        <v>4337766843161</v>
      </c>
      <c r="J1907" s="1">
        <f t="shared" si="8"/>
        <v>2552559599</v>
      </c>
      <c r="K1907" s="15">
        <f t="shared" si="3"/>
        <v>1699.37926</v>
      </c>
      <c r="L1907" s="1" t="str">
        <f t="shared" si="4"/>
        <v>SELL</v>
      </c>
      <c r="M1907" s="1" t="str">
        <f t="shared" si="5"/>
        <v>HOLD</v>
      </c>
      <c r="N1907" s="1">
        <f t="shared" si="6"/>
        <v>1019.6</v>
      </c>
      <c r="O1907" s="1">
        <f t="shared" si="9"/>
        <v>0</v>
      </c>
    </row>
    <row r="1908" ht="14.25" customHeight="1">
      <c r="A1908" s="4">
        <v>43948.0</v>
      </c>
      <c r="B1908" s="1">
        <v>2460.0</v>
      </c>
      <c r="C1908" s="1">
        <v>2490.0</v>
      </c>
      <c r="D1908" s="1">
        <v>2437.05</v>
      </c>
      <c r="E1908" s="1">
        <v>2484.35</v>
      </c>
      <c r="F1908" s="1">
        <v>582997.0</v>
      </c>
      <c r="G1908" s="1">
        <f t="shared" si="1"/>
        <v>2470.466667</v>
      </c>
      <c r="H1908" s="13">
        <f t="shared" si="2"/>
        <v>1440274655</v>
      </c>
      <c r="I1908" s="14">
        <f t="shared" si="7"/>
        <v>4339207117816</v>
      </c>
      <c r="J1908" s="1">
        <f t="shared" si="8"/>
        <v>2553142596</v>
      </c>
      <c r="K1908" s="15">
        <f t="shared" si="3"/>
        <v>1699.555334</v>
      </c>
      <c r="L1908" s="1" t="str">
        <f t="shared" si="4"/>
        <v>SELL</v>
      </c>
      <c r="M1908" s="1" t="str">
        <f t="shared" si="5"/>
        <v>HOLD</v>
      </c>
      <c r="N1908" s="1">
        <f t="shared" si="6"/>
        <v>1019.6</v>
      </c>
      <c r="O1908" s="1">
        <f t="shared" si="9"/>
        <v>0</v>
      </c>
    </row>
    <row r="1909" ht="14.25" customHeight="1">
      <c r="A1909" s="4">
        <v>43949.0</v>
      </c>
      <c r="B1909" s="1">
        <v>2468.15</v>
      </c>
      <c r="C1909" s="1">
        <v>2474.85</v>
      </c>
      <c r="D1909" s="1">
        <v>2450.0</v>
      </c>
      <c r="E1909" s="1">
        <v>2453.2</v>
      </c>
      <c r="F1909" s="1">
        <v>614382.0</v>
      </c>
      <c r="G1909" s="1">
        <f t="shared" si="1"/>
        <v>2459.35</v>
      </c>
      <c r="H1909" s="13">
        <f t="shared" si="2"/>
        <v>1510980372</v>
      </c>
      <c r="I1909" s="1">
        <f t="shared" si="7"/>
        <v>4340718098188</v>
      </c>
      <c r="J1909" s="1">
        <f t="shared" si="8"/>
        <v>2553756978</v>
      </c>
      <c r="K1909" s="15">
        <f t="shared" si="3"/>
        <v>1699.738125</v>
      </c>
      <c r="L1909" s="1" t="str">
        <f t="shared" si="4"/>
        <v>SELL</v>
      </c>
      <c r="M1909" s="1" t="str">
        <f t="shared" si="5"/>
        <v>HOLD</v>
      </c>
      <c r="N1909" s="1">
        <f t="shared" si="6"/>
        <v>1019.6</v>
      </c>
      <c r="O1909" s="1">
        <f t="shared" si="9"/>
        <v>0</v>
      </c>
    </row>
    <row r="1910" ht="14.25" customHeight="1">
      <c r="A1910" s="4">
        <v>43950.0</v>
      </c>
      <c r="B1910" s="1">
        <v>2458.0</v>
      </c>
      <c r="C1910" s="1">
        <v>2468.4</v>
      </c>
      <c r="D1910" s="1">
        <v>2451.05</v>
      </c>
      <c r="E1910" s="1">
        <v>2460.1</v>
      </c>
      <c r="F1910" s="1">
        <v>435318.0</v>
      </c>
      <c r="G1910" s="1">
        <f t="shared" si="1"/>
        <v>2459.85</v>
      </c>
      <c r="H1910" s="13">
        <f t="shared" si="2"/>
        <v>1070816982</v>
      </c>
      <c r="I1910" s="14">
        <f t="shared" si="7"/>
        <v>4341788915170</v>
      </c>
      <c r="J1910" s="1">
        <f t="shared" si="8"/>
        <v>2554192296</v>
      </c>
      <c r="K1910" s="15">
        <f t="shared" si="3"/>
        <v>1699.867673</v>
      </c>
      <c r="L1910" s="1" t="str">
        <f t="shared" si="4"/>
        <v>SELL</v>
      </c>
      <c r="M1910" s="1" t="str">
        <f t="shared" si="5"/>
        <v>HOLD</v>
      </c>
      <c r="N1910" s="1">
        <f t="shared" si="6"/>
        <v>1019.6</v>
      </c>
      <c r="O1910" s="1">
        <f t="shared" si="9"/>
        <v>0</v>
      </c>
    </row>
    <row r="1911" ht="14.25" customHeight="1">
      <c r="A1911" s="4">
        <v>43951.0</v>
      </c>
      <c r="B1911" s="1">
        <v>2453.75</v>
      </c>
      <c r="C1911" s="1">
        <v>2474.0</v>
      </c>
      <c r="D1911" s="1">
        <v>2452.55</v>
      </c>
      <c r="E1911" s="1">
        <v>2470.6</v>
      </c>
      <c r="F1911" s="1">
        <v>510567.0</v>
      </c>
      <c r="G1911" s="1">
        <f t="shared" si="1"/>
        <v>2465.716667</v>
      </c>
      <c r="H1911" s="13">
        <f t="shared" si="2"/>
        <v>1258913561</v>
      </c>
      <c r="I1911" s="1">
        <f t="shared" si="7"/>
        <v>4343047828731</v>
      </c>
      <c r="J1911" s="1">
        <f t="shared" si="8"/>
        <v>2554702863</v>
      </c>
      <c r="K1911" s="15">
        <f t="shared" si="3"/>
        <v>1700.020731</v>
      </c>
      <c r="L1911" s="1" t="str">
        <f t="shared" si="4"/>
        <v>SELL</v>
      </c>
      <c r="M1911" s="1" t="str">
        <f t="shared" si="5"/>
        <v>HOLD</v>
      </c>
      <c r="N1911" s="1">
        <f t="shared" si="6"/>
        <v>1019.6</v>
      </c>
      <c r="O1911" s="1">
        <f t="shared" si="9"/>
        <v>0</v>
      </c>
    </row>
    <row r="1912" ht="14.25" customHeight="1">
      <c r="A1912" s="4">
        <v>43952.0</v>
      </c>
      <c r="B1912" s="1">
        <v>2471.2</v>
      </c>
      <c r="C1912" s="1">
        <v>2482.95</v>
      </c>
      <c r="D1912" s="1">
        <v>2450.0</v>
      </c>
      <c r="E1912" s="1">
        <v>2454.45</v>
      </c>
      <c r="F1912" s="1">
        <v>366382.0</v>
      </c>
      <c r="G1912" s="1">
        <f t="shared" si="1"/>
        <v>2462.466667</v>
      </c>
      <c r="H1912" s="13">
        <f t="shared" si="2"/>
        <v>902203462.3</v>
      </c>
      <c r="I1912" s="14">
        <f t="shared" si="7"/>
        <v>4343950032193</v>
      </c>
      <c r="J1912" s="1">
        <f t="shared" si="8"/>
        <v>2555069245</v>
      </c>
      <c r="K1912" s="15">
        <f t="shared" si="3"/>
        <v>1700.130061</v>
      </c>
      <c r="L1912" s="1" t="str">
        <f t="shared" si="4"/>
        <v>SELL</v>
      </c>
      <c r="M1912" s="1" t="str">
        <f t="shared" si="5"/>
        <v>HOLD</v>
      </c>
      <c r="N1912" s="1">
        <f t="shared" si="6"/>
        <v>1019.6</v>
      </c>
      <c r="O1912" s="1">
        <f t="shared" si="9"/>
        <v>0</v>
      </c>
    </row>
    <row r="1913" ht="14.25" customHeight="1">
      <c r="A1913" s="4">
        <v>43955.0</v>
      </c>
      <c r="B1913" s="1">
        <v>2473.9</v>
      </c>
      <c r="C1913" s="1">
        <v>2497.0</v>
      </c>
      <c r="D1913" s="1">
        <v>2457.0</v>
      </c>
      <c r="E1913" s="1">
        <v>2488.45</v>
      </c>
      <c r="F1913" s="1">
        <v>698230.0</v>
      </c>
      <c r="G1913" s="1">
        <f t="shared" si="1"/>
        <v>2480.816667</v>
      </c>
      <c r="H1913" s="13">
        <f t="shared" si="2"/>
        <v>1732180621</v>
      </c>
      <c r="I1913" s="1">
        <f t="shared" si="7"/>
        <v>4345682212815</v>
      </c>
      <c r="J1913" s="1">
        <f t="shared" si="8"/>
        <v>2555767475</v>
      </c>
      <c r="K1913" s="15">
        <f t="shared" si="3"/>
        <v>1700.343343</v>
      </c>
      <c r="L1913" s="1" t="str">
        <f t="shared" si="4"/>
        <v>SELL</v>
      </c>
      <c r="M1913" s="1" t="str">
        <f t="shared" si="5"/>
        <v>HOLD</v>
      </c>
      <c r="N1913" s="1">
        <f t="shared" si="6"/>
        <v>1019.6</v>
      </c>
      <c r="O1913" s="1">
        <f t="shared" si="9"/>
        <v>0</v>
      </c>
    </row>
    <row r="1914" ht="14.25" customHeight="1">
      <c r="A1914" s="4">
        <v>43956.0</v>
      </c>
      <c r="B1914" s="1">
        <v>2500.0</v>
      </c>
      <c r="C1914" s="1">
        <v>2531.65</v>
      </c>
      <c r="D1914" s="1">
        <v>2475.2</v>
      </c>
      <c r="E1914" s="1">
        <v>2489.2</v>
      </c>
      <c r="F1914" s="1">
        <v>639490.0</v>
      </c>
      <c r="G1914" s="1">
        <f t="shared" si="1"/>
        <v>2498.683333</v>
      </c>
      <c r="H1914" s="13">
        <f t="shared" si="2"/>
        <v>1597883005</v>
      </c>
      <c r="I1914" s="14">
        <f t="shared" si="7"/>
        <v>4347280095819</v>
      </c>
      <c r="J1914" s="1">
        <f t="shared" si="8"/>
        <v>2556406965</v>
      </c>
      <c r="K1914" s="15">
        <f t="shared" si="3"/>
        <v>1700.543049</v>
      </c>
      <c r="L1914" s="1" t="str">
        <f t="shared" si="4"/>
        <v>SELL</v>
      </c>
      <c r="M1914" s="1" t="str">
        <f t="shared" si="5"/>
        <v>HOLD</v>
      </c>
      <c r="N1914" s="1">
        <f t="shared" si="6"/>
        <v>1019.6</v>
      </c>
      <c r="O1914" s="1">
        <f t="shared" si="9"/>
        <v>0</v>
      </c>
    </row>
    <row r="1915" ht="14.25" customHeight="1">
      <c r="A1915" s="4">
        <v>43957.0</v>
      </c>
      <c r="B1915" s="1">
        <v>2482.0</v>
      </c>
      <c r="C1915" s="1">
        <v>2497.6</v>
      </c>
      <c r="D1915" s="1">
        <v>2471.9</v>
      </c>
      <c r="E1915" s="1">
        <v>2486.95</v>
      </c>
      <c r="F1915" s="1">
        <v>540755.0</v>
      </c>
      <c r="G1915" s="1">
        <f t="shared" si="1"/>
        <v>2485.483333</v>
      </c>
      <c r="H1915" s="13">
        <f t="shared" si="2"/>
        <v>1344037540</v>
      </c>
      <c r="I1915" s="1">
        <f t="shared" si="7"/>
        <v>4348624133359</v>
      </c>
      <c r="J1915" s="1">
        <f t="shared" si="8"/>
        <v>2556947720</v>
      </c>
      <c r="K1915" s="15">
        <f t="shared" si="3"/>
        <v>1700.709052</v>
      </c>
      <c r="L1915" s="1" t="str">
        <f t="shared" si="4"/>
        <v>SELL</v>
      </c>
      <c r="M1915" s="1" t="str">
        <f t="shared" si="5"/>
        <v>HOLD</v>
      </c>
      <c r="N1915" s="1">
        <f t="shared" si="6"/>
        <v>1019.6</v>
      </c>
      <c r="O1915" s="1">
        <f t="shared" si="9"/>
        <v>0</v>
      </c>
    </row>
    <row r="1916" ht="14.25" customHeight="1">
      <c r="A1916" s="4">
        <v>43958.0</v>
      </c>
      <c r="B1916" s="1">
        <v>2499.0</v>
      </c>
      <c r="C1916" s="1">
        <v>2517.0</v>
      </c>
      <c r="D1916" s="1">
        <v>2485.0</v>
      </c>
      <c r="E1916" s="1">
        <v>2506.05</v>
      </c>
      <c r="F1916" s="1">
        <v>1472036.0</v>
      </c>
      <c r="G1916" s="1">
        <f t="shared" si="1"/>
        <v>2502.683333</v>
      </c>
      <c r="H1916" s="13">
        <f t="shared" si="2"/>
        <v>3684039963</v>
      </c>
      <c r="I1916" s="14">
        <f t="shared" si="7"/>
        <v>4352308173323</v>
      </c>
      <c r="J1916" s="1">
        <f t="shared" si="8"/>
        <v>2558419756</v>
      </c>
      <c r="K1916" s="15">
        <f t="shared" si="3"/>
        <v>1701.170484</v>
      </c>
      <c r="L1916" s="1" t="str">
        <f t="shared" si="4"/>
        <v>SELL</v>
      </c>
      <c r="M1916" s="1" t="str">
        <f t="shared" si="5"/>
        <v>HOLD</v>
      </c>
      <c r="N1916" s="1">
        <f t="shared" si="6"/>
        <v>1019.6</v>
      </c>
      <c r="O1916" s="1">
        <f t="shared" si="9"/>
        <v>0</v>
      </c>
    </row>
    <row r="1917" ht="14.25" customHeight="1">
      <c r="A1917" s="4">
        <v>43959.0</v>
      </c>
      <c r="B1917" s="1">
        <v>2504.95</v>
      </c>
      <c r="C1917" s="1">
        <v>2518.95</v>
      </c>
      <c r="D1917" s="1">
        <v>2489.25</v>
      </c>
      <c r="E1917" s="1">
        <v>2499.05</v>
      </c>
      <c r="F1917" s="1">
        <v>363300.0</v>
      </c>
      <c r="G1917" s="1">
        <f t="shared" si="1"/>
        <v>2502.416667</v>
      </c>
      <c r="H1917" s="13">
        <f t="shared" si="2"/>
        <v>909127975</v>
      </c>
      <c r="I1917" s="1">
        <f t="shared" si="7"/>
        <v>4353217301298</v>
      </c>
      <c r="J1917" s="1">
        <f t="shared" si="8"/>
        <v>2558783056</v>
      </c>
      <c r="K1917" s="15">
        <f t="shared" si="3"/>
        <v>1701.284246</v>
      </c>
      <c r="L1917" s="1" t="str">
        <f t="shared" si="4"/>
        <v>SELL</v>
      </c>
      <c r="M1917" s="1" t="str">
        <f t="shared" si="5"/>
        <v>HOLD</v>
      </c>
      <c r="N1917" s="1">
        <f t="shared" si="6"/>
        <v>1019.6</v>
      </c>
      <c r="O1917" s="1">
        <f t="shared" si="9"/>
        <v>0</v>
      </c>
    </row>
    <row r="1918" ht="14.25" customHeight="1">
      <c r="A1918" s="4">
        <v>43962.0</v>
      </c>
      <c r="B1918" s="1">
        <v>2505.0</v>
      </c>
      <c r="C1918" s="1">
        <v>2505.0</v>
      </c>
      <c r="D1918" s="1">
        <v>2491.5</v>
      </c>
      <c r="E1918" s="1">
        <v>2498.25</v>
      </c>
      <c r="F1918" s="1">
        <v>391377.0</v>
      </c>
      <c r="G1918" s="1">
        <f t="shared" si="1"/>
        <v>2498.25</v>
      </c>
      <c r="H1918" s="13">
        <f t="shared" si="2"/>
        <v>977757590.3</v>
      </c>
      <c r="I1918" s="14">
        <f t="shared" si="7"/>
        <v>4354195058888</v>
      </c>
      <c r="J1918" s="1">
        <f t="shared" si="8"/>
        <v>2559174433</v>
      </c>
      <c r="K1918" s="15">
        <f t="shared" si="3"/>
        <v>1701.406126</v>
      </c>
      <c r="L1918" s="1" t="str">
        <f t="shared" si="4"/>
        <v>SELL</v>
      </c>
      <c r="M1918" s="1" t="str">
        <f t="shared" si="5"/>
        <v>HOLD</v>
      </c>
      <c r="N1918" s="1">
        <f t="shared" si="6"/>
        <v>1019.6</v>
      </c>
      <c r="O1918" s="1">
        <f t="shared" si="9"/>
        <v>0</v>
      </c>
    </row>
    <row r="1919" ht="14.25" customHeight="1">
      <c r="A1919" s="4">
        <v>43963.0</v>
      </c>
      <c r="B1919" s="1">
        <v>2514.0</v>
      </c>
      <c r="C1919" s="1">
        <v>2514.0</v>
      </c>
      <c r="D1919" s="1">
        <v>2474.3</v>
      </c>
      <c r="E1919" s="1">
        <v>2493.55</v>
      </c>
      <c r="F1919" s="1">
        <v>667321.0</v>
      </c>
      <c r="G1919" s="1">
        <f t="shared" si="1"/>
        <v>2493.95</v>
      </c>
      <c r="H1919" s="13">
        <f t="shared" si="2"/>
        <v>1664265208</v>
      </c>
      <c r="I1919" s="1">
        <f t="shared" si="7"/>
        <v>4355859324096</v>
      </c>
      <c r="J1919" s="1">
        <f t="shared" si="8"/>
        <v>2559841754</v>
      </c>
      <c r="K1919" s="15">
        <f t="shared" si="3"/>
        <v>1701.612733</v>
      </c>
      <c r="L1919" s="1" t="str">
        <f t="shared" si="4"/>
        <v>SELL</v>
      </c>
      <c r="M1919" s="1" t="str">
        <f t="shared" si="5"/>
        <v>HOLD</v>
      </c>
      <c r="N1919" s="1">
        <f t="shared" si="6"/>
        <v>1019.6</v>
      </c>
      <c r="O1919" s="1">
        <f t="shared" si="9"/>
        <v>0</v>
      </c>
    </row>
    <row r="1920" ht="14.25" customHeight="1">
      <c r="A1920" s="4">
        <v>43964.0</v>
      </c>
      <c r="B1920" s="1">
        <v>2491.05</v>
      </c>
      <c r="C1920" s="1">
        <v>2541.0</v>
      </c>
      <c r="D1920" s="1">
        <v>2480.0</v>
      </c>
      <c r="E1920" s="1">
        <v>2524.9</v>
      </c>
      <c r="F1920" s="1">
        <v>1219370.0</v>
      </c>
      <c r="G1920" s="1">
        <f t="shared" si="1"/>
        <v>2515.3</v>
      </c>
      <c r="H1920" s="13">
        <f t="shared" si="2"/>
        <v>3067081361</v>
      </c>
      <c r="I1920" s="14">
        <f t="shared" si="7"/>
        <v>4358926405457</v>
      </c>
      <c r="J1920" s="1">
        <f t="shared" si="8"/>
        <v>2561061124</v>
      </c>
      <c r="K1920" s="15">
        <f t="shared" si="3"/>
        <v>1702.000145</v>
      </c>
      <c r="L1920" s="1" t="str">
        <f t="shared" si="4"/>
        <v>SELL</v>
      </c>
      <c r="M1920" s="1" t="str">
        <f t="shared" si="5"/>
        <v>HOLD</v>
      </c>
      <c r="N1920" s="1">
        <f t="shared" si="6"/>
        <v>1019.6</v>
      </c>
      <c r="O1920" s="1">
        <f t="shared" si="9"/>
        <v>0</v>
      </c>
    </row>
    <row r="1921" ht="14.25" customHeight="1">
      <c r="A1921" s="4">
        <v>43965.0</v>
      </c>
      <c r="B1921" s="1">
        <v>2519.9</v>
      </c>
      <c r="C1921" s="1">
        <v>2526.9</v>
      </c>
      <c r="D1921" s="1">
        <v>2492.0</v>
      </c>
      <c r="E1921" s="1">
        <v>2503.6</v>
      </c>
      <c r="F1921" s="1">
        <v>1217698.0</v>
      </c>
      <c r="G1921" s="1">
        <f t="shared" si="1"/>
        <v>2507.5</v>
      </c>
      <c r="H1921" s="13">
        <f t="shared" si="2"/>
        <v>3053377735</v>
      </c>
      <c r="I1921" s="1">
        <f t="shared" si="7"/>
        <v>4361979783192</v>
      </c>
      <c r="J1921" s="1">
        <f t="shared" si="8"/>
        <v>2562278822</v>
      </c>
      <c r="K1921" s="15">
        <f t="shared" si="3"/>
        <v>1702.382951</v>
      </c>
      <c r="L1921" s="1" t="str">
        <f t="shared" si="4"/>
        <v>SELL</v>
      </c>
      <c r="M1921" s="1" t="str">
        <f t="shared" si="5"/>
        <v>HOLD</v>
      </c>
      <c r="N1921" s="1">
        <f t="shared" si="6"/>
        <v>1019.6</v>
      </c>
      <c r="O1921" s="1">
        <f t="shared" si="9"/>
        <v>0</v>
      </c>
    </row>
    <row r="1922" ht="14.25" customHeight="1">
      <c r="A1922" s="4">
        <v>43966.0</v>
      </c>
      <c r="B1922" s="1">
        <v>2496.55</v>
      </c>
      <c r="C1922" s="1">
        <v>2534.0</v>
      </c>
      <c r="D1922" s="1">
        <v>2492.75</v>
      </c>
      <c r="E1922" s="1">
        <v>2510.75</v>
      </c>
      <c r="F1922" s="1">
        <v>799779.0</v>
      </c>
      <c r="G1922" s="1">
        <f t="shared" si="1"/>
        <v>2512.5</v>
      </c>
      <c r="H1922" s="13">
        <f t="shared" si="2"/>
        <v>2009444738</v>
      </c>
      <c r="I1922" s="14">
        <f t="shared" si="7"/>
        <v>4363989227929</v>
      </c>
      <c r="J1922" s="1">
        <f t="shared" si="8"/>
        <v>2563078601</v>
      </c>
      <c r="K1922" s="15">
        <f t="shared" si="3"/>
        <v>1702.635739</v>
      </c>
      <c r="L1922" s="1" t="str">
        <f t="shared" si="4"/>
        <v>SELL</v>
      </c>
      <c r="M1922" s="1" t="str">
        <f t="shared" si="5"/>
        <v>HOLD</v>
      </c>
      <c r="N1922" s="1">
        <f t="shared" si="6"/>
        <v>1019.6</v>
      </c>
      <c r="O1922" s="1">
        <f t="shared" si="9"/>
        <v>0</v>
      </c>
    </row>
    <row r="1923" ht="14.25" customHeight="1">
      <c r="A1923" s="4">
        <v>43969.0</v>
      </c>
      <c r="B1923" s="1">
        <v>2510.0</v>
      </c>
      <c r="C1923" s="1">
        <v>2526.4</v>
      </c>
      <c r="D1923" s="1">
        <v>2466.0</v>
      </c>
      <c r="E1923" s="1">
        <v>2474.65</v>
      </c>
      <c r="F1923" s="1">
        <v>724615.0</v>
      </c>
      <c r="G1923" s="1">
        <f t="shared" si="1"/>
        <v>2489.016667</v>
      </c>
      <c r="H1923" s="13">
        <f t="shared" si="2"/>
        <v>1803578812</v>
      </c>
      <c r="I1923" s="1">
        <f t="shared" si="7"/>
        <v>4365792806741</v>
      </c>
      <c r="J1923" s="1">
        <f t="shared" si="8"/>
        <v>2563803216</v>
      </c>
      <c r="K1923" s="15">
        <f t="shared" si="3"/>
        <v>1702.857996</v>
      </c>
      <c r="L1923" s="1" t="str">
        <f t="shared" si="4"/>
        <v>SELL</v>
      </c>
      <c r="M1923" s="1" t="str">
        <f t="shared" si="5"/>
        <v>HOLD</v>
      </c>
      <c r="N1923" s="1">
        <f t="shared" si="6"/>
        <v>1019.6</v>
      </c>
      <c r="O1923" s="1">
        <f t="shared" si="9"/>
        <v>0</v>
      </c>
    </row>
    <row r="1924" ht="14.25" customHeight="1">
      <c r="A1924" s="4">
        <v>43970.0</v>
      </c>
      <c r="B1924" s="1">
        <v>2490.0</v>
      </c>
      <c r="C1924" s="1">
        <v>2512.2</v>
      </c>
      <c r="D1924" s="1">
        <v>2473.75</v>
      </c>
      <c r="E1924" s="1">
        <v>2495.0</v>
      </c>
      <c r="F1924" s="1">
        <v>1005178.0</v>
      </c>
      <c r="G1924" s="1">
        <f t="shared" si="1"/>
        <v>2493.65</v>
      </c>
      <c r="H1924" s="13">
        <f t="shared" si="2"/>
        <v>2506562120</v>
      </c>
      <c r="I1924" s="14">
        <f t="shared" si="7"/>
        <v>4368299368861</v>
      </c>
      <c r="J1924" s="1">
        <f t="shared" si="8"/>
        <v>2564808394</v>
      </c>
      <c r="K1924" s="15">
        <f t="shared" si="3"/>
        <v>1703.167917</v>
      </c>
      <c r="L1924" s="1" t="str">
        <f t="shared" si="4"/>
        <v>SELL</v>
      </c>
      <c r="M1924" s="1" t="str">
        <f t="shared" si="5"/>
        <v>HOLD</v>
      </c>
      <c r="N1924" s="1">
        <f t="shared" si="6"/>
        <v>1019.6</v>
      </c>
      <c r="O1924" s="1">
        <f t="shared" si="9"/>
        <v>0</v>
      </c>
    </row>
    <row r="1925" ht="14.25" customHeight="1">
      <c r="A1925" s="4">
        <v>43971.0</v>
      </c>
      <c r="B1925" s="1">
        <v>2494.7</v>
      </c>
      <c r="C1925" s="1">
        <v>2514.0</v>
      </c>
      <c r="D1925" s="1">
        <v>2452.0</v>
      </c>
      <c r="E1925" s="1">
        <v>2476.45</v>
      </c>
      <c r="F1925" s="1">
        <v>2166433.0</v>
      </c>
      <c r="G1925" s="1">
        <f t="shared" si="1"/>
        <v>2480.816667</v>
      </c>
      <c r="H1925" s="13">
        <f t="shared" si="2"/>
        <v>5374523094</v>
      </c>
      <c r="I1925" s="1">
        <f t="shared" si="7"/>
        <v>4373673891955</v>
      </c>
      <c r="J1925" s="1">
        <f t="shared" si="8"/>
        <v>2566974827</v>
      </c>
      <c r="K1925" s="15">
        <f t="shared" si="3"/>
        <v>1703.824224</v>
      </c>
      <c r="L1925" s="1" t="str">
        <f t="shared" si="4"/>
        <v>SELL</v>
      </c>
      <c r="M1925" s="1" t="str">
        <f t="shared" si="5"/>
        <v>HOLD</v>
      </c>
      <c r="N1925" s="1">
        <f t="shared" si="6"/>
        <v>1019.6</v>
      </c>
      <c r="O1925" s="1">
        <f t="shared" si="9"/>
        <v>0</v>
      </c>
    </row>
    <row r="1926" ht="14.25" customHeight="1">
      <c r="A1926" s="4">
        <v>43972.0</v>
      </c>
      <c r="B1926" s="1">
        <v>2479.0</v>
      </c>
      <c r="C1926" s="1">
        <v>2484.0</v>
      </c>
      <c r="D1926" s="1">
        <v>2421.5</v>
      </c>
      <c r="E1926" s="1">
        <v>2435.95</v>
      </c>
      <c r="F1926" s="1">
        <v>992507.0</v>
      </c>
      <c r="G1926" s="1">
        <f t="shared" si="1"/>
        <v>2447.15</v>
      </c>
      <c r="H1926" s="13">
        <f t="shared" si="2"/>
        <v>2428813505</v>
      </c>
      <c r="I1926" s="14">
        <f t="shared" si="7"/>
        <v>4376102705460</v>
      </c>
      <c r="J1926" s="1">
        <f t="shared" si="8"/>
        <v>2567967334</v>
      </c>
      <c r="K1926" s="15">
        <f t="shared" si="3"/>
        <v>1704.111516</v>
      </c>
      <c r="L1926" s="1" t="str">
        <f t="shared" si="4"/>
        <v>SELL</v>
      </c>
      <c r="M1926" s="1" t="str">
        <f t="shared" si="5"/>
        <v>HOLD</v>
      </c>
      <c r="N1926" s="1">
        <f t="shared" si="6"/>
        <v>1019.6</v>
      </c>
      <c r="O1926" s="1">
        <f t="shared" si="9"/>
        <v>0</v>
      </c>
    </row>
    <row r="1927" ht="14.25" customHeight="1">
      <c r="A1927" s="4">
        <v>43973.0</v>
      </c>
      <c r="B1927" s="1">
        <v>2440.0</v>
      </c>
      <c r="C1927" s="1">
        <v>2454.3</v>
      </c>
      <c r="D1927" s="1">
        <v>2427.05</v>
      </c>
      <c r="E1927" s="1">
        <v>2448.45</v>
      </c>
      <c r="F1927" s="1">
        <v>961503.0</v>
      </c>
      <c r="G1927" s="1">
        <f t="shared" si="1"/>
        <v>2443.266667</v>
      </c>
      <c r="H1927" s="13">
        <f t="shared" si="2"/>
        <v>2349208230</v>
      </c>
      <c r="I1927" s="1">
        <f t="shared" si="7"/>
        <v>4378451913689</v>
      </c>
      <c r="J1927" s="1">
        <f t="shared" si="8"/>
        <v>2568928837</v>
      </c>
      <c r="K1927" s="15">
        <f t="shared" si="3"/>
        <v>1704.388168</v>
      </c>
      <c r="L1927" s="1" t="str">
        <f t="shared" si="4"/>
        <v>SELL</v>
      </c>
      <c r="M1927" s="1" t="str">
        <f t="shared" si="5"/>
        <v>HOLD</v>
      </c>
      <c r="N1927" s="1">
        <f t="shared" si="6"/>
        <v>1019.6</v>
      </c>
      <c r="O1927" s="1">
        <f t="shared" si="9"/>
        <v>0</v>
      </c>
    </row>
    <row r="1928" ht="14.25" customHeight="1">
      <c r="A1928" s="4">
        <v>43976.0</v>
      </c>
      <c r="B1928" s="1">
        <v>2449.6</v>
      </c>
      <c r="C1928" s="1">
        <v>2454.0</v>
      </c>
      <c r="D1928" s="1">
        <v>2425.0</v>
      </c>
      <c r="E1928" s="1">
        <v>2442.3</v>
      </c>
      <c r="F1928" s="1">
        <v>650389.0</v>
      </c>
      <c r="G1928" s="1">
        <f t="shared" si="1"/>
        <v>2440.433333</v>
      </c>
      <c r="H1928" s="13">
        <f t="shared" si="2"/>
        <v>1587230995</v>
      </c>
      <c r="I1928" s="14">
        <f t="shared" si="7"/>
        <v>4380039144685</v>
      </c>
      <c r="J1928" s="1">
        <f t="shared" si="8"/>
        <v>2569579226</v>
      </c>
      <c r="K1928" s="15">
        <f t="shared" si="3"/>
        <v>1704.574469</v>
      </c>
      <c r="L1928" s="1" t="str">
        <f t="shared" si="4"/>
        <v>SELL</v>
      </c>
      <c r="M1928" s="1" t="str">
        <f t="shared" si="5"/>
        <v>HOLD</v>
      </c>
      <c r="N1928" s="1">
        <f t="shared" si="6"/>
        <v>1019.6</v>
      </c>
      <c r="O1928" s="1">
        <f t="shared" si="9"/>
        <v>0</v>
      </c>
    </row>
    <row r="1929" ht="14.25" customHeight="1">
      <c r="A1929" s="4">
        <v>43977.0</v>
      </c>
      <c r="B1929" s="1">
        <v>2441.0</v>
      </c>
      <c r="C1929" s="1">
        <v>2443.45</v>
      </c>
      <c r="D1929" s="1">
        <v>2424.4</v>
      </c>
      <c r="E1929" s="1">
        <v>2429.6</v>
      </c>
      <c r="F1929" s="1">
        <v>842343.0</v>
      </c>
      <c r="G1929" s="1">
        <f t="shared" si="1"/>
        <v>2432.483333</v>
      </c>
      <c r="H1929" s="13">
        <f t="shared" si="2"/>
        <v>2048985308</v>
      </c>
      <c r="I1929" s="1">
        <f t="shared" si="7"/>
        <v>4382088129993</v>
      </c>
      <c r="J1929" s="1">
        <f t="shared" si="8"/>
        <v>2570421569</v>
      </c>
      <c r="K1929" s="15">
        <f t="shared" si="3"/>
        <v>1704.813009</v>
      </c>
      <c r="L1929" s="1" t="str">
        <f t="shared" si="4"/>
        <v>SELL</v>
      </c>
      <c r="M1929" s="1" t="str">
        <f t="shared" si="5"/>
        <v>HOLD</v>
      </c>
      <c r="N1929" s="1">
        <f t="shared" si="6"/>
        <v>1019.6</v>
      </c>
      <c r="O1929" s="1">
        <f t="shared" si="9"/>
        <v>0</v>
      </c>
    </row>
    <row r="1930" ht="14.25" customHeight="1">
      <c r="A1930" s="4">
        <v>43978.0</v>
      </c>
      <c r="B1930" s="1">
        <v>2430.0</v>
      </c>
      <c r="C1930" s="1">
        <v>2455.0</v>
      </c>
      <c r="D1930" s="1">
        <v>2428.05</v>
      </c>
      <c r="E1930" s="1">
        <v>2446.65</v>
      </c>
      <c r="F1930" s="1">
        <v>694594.0</v>
      </c>
      <c r="G1930" s="1">
        <f t="shared" si="1"/>
        <v>2443.233333</v>
      </c>
      <c r="H1930" s="13">
        <f t="shared" si="2"/>
        <v>1697055214</v>
      </c>
      <c r="I1930" s="14">
        <f t="shared" si="7"/>
        <v>4383785185207</v>
      </c>
      <c r="J1930" s="1">
        <f t="shared" si="8"/>
        <v>2571116163</v>
      </c>
      <c r="K1930" s="15">
        <f t="shared" si="3"/>
        <v>1705.012495</v>
      </c>
      <c r="L1930" s="1" t="str">
        <f t="shared" si="4"/>
        <v>SELL</v>
      </c>
      <c r="M1930" s="1" t="str">
        <f t="shared" si="5"/>
        <v>HOLD</v>
      </c>
      <c r="N1930" s="1">
        <f t="shared" si="6"/>
        <v>1019.6</v>
      </c>
      <c r="O1930" s="1">
        <f t="shared" si="9"/>
        <v>0</v>
      </c>
    </row>
    <row r="1931" ht="14.25" customHeight="1">
      <c r="A1931" s="4">
        <v>43979.0</v>
      </c>
      <c r="B1931" s="1">
        <v>2441.05</v>
      </c>
      <c r="C1931" s="1">
        <v>2467.95</v>
      </c>
      <c r="D1931" s="1">
        <v>2441.05</v>
      </c>
      <c r="E1931" s="1">
        <v>2454.1</v>
      </c>
      <c r="F1931" s="1">
        <v>886808.0</v>
      </c>
      <c r="G1931" s="1">
        <f t="shared" si="1"/>
        <v>2454.366667</v>
      </c>
      <c r="H1931" s="13">
        <f t="shared" si="2"/>
        <v>2176551995</v>
      </c>
      <c r="I1931" s="1">
        <f t="shared" si="7"/>
        <v>4385961737202</v>
      </c>
      <c r="J1931" s="1">
        <f t="shared" si="8"/>
        <v>2572002971</v>
      </c>
      <c r="K1931" s="15">
        <f t="shared" si="3"/>
        <v>1705.270867</v>
      </c>
      <c r="L1931" s="1" t="str">
        <f t="shared" si="4"/>
        <v>SELL</v>
      </c>
      <c r="M1931" s="1" t="str">
        <f t="shared" si="5"/>
        <v>HOLD</v>
      </c>
      <c r="N1931" s="1">
        <f t="shared" si="6"/>
        <v>1019.6</v>
      </c>
      <c r="O1931" s="1">
        <f t="shared" si="9"/>
        <v>0</v>
      </c>
    </row>
    <row r="1932" ht="14.25" customHeight="1">
      <c r="A1932" s="4">
        <v>43980.0</v>
      </c>
      <c r="B1932" s="1">
        <v>2455.0</v>
      </c>
      <c r="C1932" s="1">
        <v>2469.95</v>
      </c>
      <c r="D1932" s="1">
        <v>2451.25</v>
      </c>
      <c r="E1932" s="1">
        <v>2459.25</v>
      </c>
      <c r="F1932" s="1">
        <v>611005.0</v>
      </c>
      <c r="G1932" s="1">
        <f t="shared" si="1"/>
        <v>2460.15</v>
      </c>
      <c r="H1932" s="13">
        <f t="shared" si="2"/>
        <v>1503163951</v>
      </c>
      <c r="I1932" s="14">
        <f t="shared" si="7"/>
        <v>4387464901153</v>
      </c>
      <c r="J1932" s="1">
        <f t="shared" si="8"/>
        <v>2572613976</v>
      </c>
      <c r="K1932" s="15">
        <f t="shared" si="3"/>
        <v>1705.450154</v>
      </c>
      <c r="L1932" s="1" t="str">
        <f t="shared" si="4"/>
        <v>SELL</v>
      </c>
      <c r="M1932" s="1" t="str">
        <f t="shared" si="5"/>
        <v>HOLD</v>
      </c>
      <c r="N1932" s="1">
        <f t="shared" si="6"/>
        <v>1019.6</v>
      </c>
      <c r="O1932" s="1">
        <f t="shared" si="9"/>
        <v>0</v>
      </c>
    </row>
    <row r="1933" ht="14.25" customHeight="1">
      <c r="A1933" s="4">
        <v>43983.0</v>
      </c>
      <c r="B1933" s="1">
        <v>2460.0</v>
      </c>
      <c r="C1933" s="1">
        <v>2514.45</v>
      </c>
      <c r="D1933" s="1">
        <v>2456.75</v>
      </c>
      <c r="E1933" s="1">
        <v>2500.35</v>
      </c>
      <c r="F1933" s="1">
        <v>763873.0</v>
      </c>
      <c r="G1933" s="1">
        <f t="shared" si="1"/>
        <v>2490.516667</v>
      </c>
      <c r="H1933" s="13">
        <f t="shared" si="2"/>
        <v>1902438438</v>
      </c>
      <c r="I1933" s="1">
        <f t="shared" si="7"/>
        <v>4389367339590</v>
      </c>
      <c r="J1933" s="1">
        <f t="shared" si="8"/>
        <v>2573377849</v>
      </c>
      <c r="K1933" s="15">
        <f t="shared" si="3"/>
        <v>1705.68319</v>
      </c>
      <c r="L1933" s="1" t="str">
        <f t="shared" si="4"/>
        <v>SELL</v>
      </c>
      <c r="M1933" s="1" t="str">
        <f t="shared" si="5"/>
        <v>HOLD</v>
      </c>
      <c r="N1933" s="1">
        <f t="shared" si="6"/>
        <v>1019.6</v>
      </c>
      <c r="O1933" s="1">
        <f t="shared" si="9"/>
        <v>0</v>
      </c>
    </row>
    <row r="1934" ht="14.25" customHeight="1">
      <c r="A1934" s="4">
        <v>43984.0</v>
      </c>
      <c r="B1934" s="1">
        <v>2513.0</v>
      </c>
      <c r="C1934" s="1">
        <v>2555.0</v>
      </c>
      <c r="D1934" s="1">
        <v>2507.0</v>
      </c>
      <c r="E1934" s="1">
        <v>2548.2</v>
      </c>
      <c r="F1934" s="1">
        <v>2503178.0</v>
      </c>
      <c r="G1934" s="1">
        <f t="shared" si="1"/>
        <v>2536.733333</v>
      </c>
      <c r="H1934" s="13">
        <f t="shared" si="2"/>
        <v>6349895072</v>
      </c>
      <c r="I1934" s="14">
        <f t="shared" si="7"/>
        <v>4395717234662</v>
      </c>
      <c r="J1934" s="1">
        <f t="shared" si="8"/>
        <v>2575881027</v>
      </c>
      <c r="K1934" s="15">
        <f t="shared" si="3"/>
        <v>1706.490785</v>
      </c>
      <c r="L1934" s="1" t="str">
        <f t="shared" si="4"/>
        <v>SELL</v>
      </c>
      <c r="M1934" s="1" t="str">
        <f t="shared" si="5"/>
        <v>HOLD</v>
      </c>
      <c r="N1934" s="1">
        <f t="shared" si="6"/>
        <v>1019.6</v>
      </c>
      <c r="O1934" s="1">
        <f t="shared" si="9"/>
        <v>0</v>
      </c>
    </row>
    <row r="1935" ht="14.25" customHeight="1">
      <c r="A1935" s="4">
        <v>43985.0</v>
      </c>
      <c r="B1935" s="1">
        <v>2548.2</v>
      </c>
      <c r="C1935" s="1">
        <v>2608.95</v>
      </c>
      <c r="D1935" s="1">
        <v>2523.0</v>
      </c>
      <c r="E1935" s="1">
        <v>2558.6</v>
      </c>
      <c r="F1935" s="1">
        <v>2033160.0</v>
      </c>
      <c r="G1935" s="1">
        <f t="shared" si="1"/>
        <v>2563.516667</v>
      </c>
      <c r="H1935" s="13">
        <f t="shared" si="2"/>
        <v>5212039546</v>
      </c>
      <c r="I1935" s="1">
        <f t="shared" si="7"/>
        <v>4400929274208</v>
      </c>
      <c r="J1935" s="1">
        <f t="shared" si="8"/>
        <v>2577914187</v>
      </c>
      <c r="K1935" s="15">
        <f t="shared" si="3"/>
        <v>1707.166707</v>
      </c>
      <c r="L1935" s="1" t="str">
        <f t="shared" si="4"/>
        <v>SELL</v>
      </c>
      <c r="M1935" s="1" t="str">
        <f t="shared" si="5"/>
        <v>HOLD</v>
      </c>
      <c r="N1935" s="1">
        <f t="shared" si="6"/>
        <v>1019.6</v>
      </c>
      <c r="O1935" s="1">
        <f t="shared" si="9"/>
        <v>0</v>
      </c>
    </row>
    <row r="1936" ht="14.25" customHeight="1">
      <c r="A1936" s="4">
        <v>43986.0</v>
      </c>
      <c r="B1936" s="1">
        <v>2555.05</v>
      </c>
      <c r="C1936" s="1">
        <v>2590.0</v>
      </c>
      <c r="D1936" s="1">
        <v>2555.05</v>
      </c>
      <c r="E1936" s="1">
        <v>2584.4</v>
      </c>
      <c r="F1936" s="1">
        <v>609295.0</v>
      </c>
      <c r="G1936" s="1">
        <f t="shared" si="1"/>
        <v>2576.483333</v>
      </c>
      <c r="H1936" s="13">
        <f t="shared" si="2"/>
        <v>1569838413</v>
      </c>
      <c r="I1936" s="14">
        <f t="shared" si="7"/>
        <v>4402499112621</v>
      </c>
      <c r="J1936" s="1">
        <f t="shared" si="8"/>
        <v>2578523482</v>
      </c>
      <c r="K1936" s="15">
        <f t="shared" si="3"/>
        <v>1707.372123</v>
      </c>
      <c r="L1936" s="1" t="str">
        <f t="shared" si="4"/>
        <v>SELL</v>
      </c>
      <c r="M1936" s="1" t="str">
        <f t="shared" si="5"/>
        <v>HOLD</v>
      </c>
      <c r="N1936" s="1">
        <f t="shared" si="6"/>
        <v>1019.6</v>
      </c>
      <c r="O1936" s="1">
        <f t="shared" si="9"/>
        <v>0</v>
      </c>
    </row>
    <row r="1937" ht="14.25" customHeight="1">
      <c r="A1937" s="4">
        <v>43987.0</v>
      </c>
      <c r="B1937" s="1">
        <v>2585.0</v>
      </c>
      <c r="C1937" s="1">
        <v>2614.95</v>
      </c>
      <c r="D1937" s="1">
        <v>2577.55</v>
      </c>
      <c r="E1937" s="1">
        <v>2594.55</v>
      </c>
      <c r="F1937" s="1">
        <v>721508.0</v>
      </c>
      <c r="G1937" s="1">
        <f t="shared" si="1"/>
        <v>2595.683333</v>
      </c>
      <c r="H1937" s="13">
        <f t="shared" si="2"/>
        <v>1872806290</v>
      </c>
      <c r="I1937" s="1">
        <f t="shared" si="7"/>
        <v>4404371918911</v>
      </c>
      <c r="J1937" s="1">
        <f t="shared" si="8"/>
        <v>2579244990</v>
      </c>
      <c r="K1937" s="15">
        <f t="shared" si="3"/>
        <v>1707.620616</v>
      </c>
      <c r="L1937" s="1" t="str">
        <f t="shared" si="4"/>
        <v>SELL</v>
      </c>
      <c r="M1937" s="1" t="str">
        <f t="shared" si="5"/>
        <v>HOLD</v>
      </c>
      <c r="N1937" s="1">
        <f t="shared" si="6"/>
        <v>1019.6</v>
      </c>
      <c r="O1937" s="1">
        <f t="shared" si="9"/>
        <v>0</v>
      </c>
    </row>
    <row r="1938" ht="14.25" customHeight="1">
      <c r="A1938" s="4">
        <v>43990.0</v>
      </c>
      <c r="B1938" s="1">
        <v>2595.0</v>
      </c>
      <c r="C1938" s="1">
        <v>2613.65</v>
      </c>
      <c r="D1938" s="1">
        <v>2580.0</v>
      </c>
      <c r="E1938" s="1">
        <v>2586.6</v>
      </c>
      <c r="F1938" s="1">
        <v>757072.0</v>
      </c>
      <c r="G1938" s="1">
        <f t="shared" si="1"/>
        <v>2593.416667</v>
      </c>
      <c r="H1938" s="13">
        <f t="shared" si="2"/>
        <v>1963403143</v>
      </c>
      <c r="I1938" s="14">
        <f t="shared" si="7"/>
        <v>4406335322054</v>
      </c>
      <c r="J1938" s="1">
        <f t="shared" si="8"/>
        <v>2580002062</v>
      </c>
      <c r="K1938" s="15">
        <f t="shared" si="3"/>
        <v>1707.880543</v>
      </c>
      <c r="L1938" s="1" t="str">
        <f t="shared" si="4"/>
        <v>SELL</v>
      </c>
      <c r="M1938" s="1" t="str">
        <f t="shared" si="5"/>
        <v>HOLD</v>
      </c>
      <c r="N1938" s="1">
        <f t="shared" si="6"/>
        <v>1019.6</v>
      </c>
      <c r="O1938" s="1">
        <f t="shared" si="9"/>
        <v>0</v>
      </c>
    </row>
    <row r="1939" ht="14.25" customHeight="1">
      <c r="A1939" s="4">
        <v>43991.0</v>
      </c>
      <c r="B1939" s="1">
        <v>2592.0</v>
      </c>
      <c r="C1939" s="1">
        <v>2595.8</v>
      </c>
      <c r="D1939" s="1">
        <v>2571.0</v>
      </c>
      <c r="E1939" s="1">
        <v>2583.9</v>
      </c>
      <c r="F1939" s="1">
        <v>43411.0</v>
      </c>
      <c r="G1939" s="1">
        <f t="shared" si="1"/>
        <v>2583.566667</v>
      </c>
      <c r="H1939" s="13">
        <f t="shared" si="2"/>
        <v>112155212.6</v>
      </c>
      <c r="I1939" s="1">
        <f t="shared" si="7"/>
        <v>4406447477267</v>
      </c>
      <c r="J1939" s="1">
        <f t="shared" si="8"/>
        <v>2580045473</v>
      </c>
      <c r="K1939" s="15">
        <f t="shared" si="3"/>
        <v>1707.895277</v>
      </c>
      <c r="L1939" s="1" t="str">
        <f t="shared" si="4"/>
        <v>SELL</v>
      </c>
      <c r="M1939" s="1" t="str">
        <f t="shared" si="5"/>
        <v>HOLD</v>
      </c>
      <c r="N1939" s="1">
        <f t="shared" si="6"/>
        <v>1019.6</v>
      </c>
      <c r="O1939" s="1">
        <f t="shared" si="9"/>
        <v>0</v>
      </c>
    </row>
    <row r="1940" ht="14.25" customHeight="1">
      <c r="A1940" s="4">
        <v>43992.0</v>
      </c>
      <c r="B1940" s="1">
        <v>2584.0</v>
      </c>
      <c r="C1940" s="1">
        <v>2629.0</v>
      </c>
      <c r="D1940" s="1">
        <v>2547.45</v>
      </c>
      <c r="E1940" s="1">
        <v>2587.9</v>
      </c>
      <c r="F1940" s="1">
        <v>943044.0</v>
      </c>
      <c r="G1940" s="1">
        <f t="shared" si="1"/>
        <v>2588.116667</v>
      </c>
      <c r="H1940" s="13">
        <f t="shared" si="2"/>
        <v>2440707894</v>
      </c>
      <c r="I1940" s="14">
        <f t="shared" si="7"/>
        <v>4408888185160</v>
      </c>
      <c r="J1940" s="1">
        <f t="shared" si="8"/>
        <v>2580988517</v>
      </c>
      <c r="K1940" s="15">
        <f t="shared" si="3"/>
        <v>1708.216893</v>
      </c>
      <c r="L1940" s="1" t="str">
        <f t="shared" si="4"/>
        <v>SELL</v>
      </c>
      <c r="M1940" s="1" t="str">
        <f t="shared" si="5"/>
        <v>HOLD</v>
      </c>
      <c r="N1940" s="1">
        <f t="shared" si="6"/>
        <v>1019.6</v>
      </c>
      <c r="O1940" s="1">
        <f t="shared" si="9"/>
        <v>0</v>
      </c>
    </row>
    <row r="1941" ht="14.25" customHeight="1">
      <c r="A1941" s="4">
        <v>43993.0</v>
      </c>
      <c r="B1941" s="1">
        <v>2620.0</v>
      </c>
      <c r="C1941" s="1">
        <v>2620.9</v>
      </c>
      <c r="D1941" s="1">
        <v>2569.05</v>
      </c>
      <c r="E1941" s="1">
        <v>2578.4</v>
      </c>
      <c r="F1941" s="1">
        <v>669510.0</v>
      </c>
      <c r="G1941" s="1">
        <f t="shared" si="1"/>
        <v>2589.45</v>
      </c>
      <c r="H1941" s="13">
        <f t="shared" si="2"/>
        <v>1733662670</v>
      </c>
      <c r="I1941" s="1">
        <f t="shared" si="7"/>
        <v>4410621847830</v>
      </c>
      <c r="J1941" s="1">
        <f t="shared" si="8"/>
        <v>2581658027</v>
      </c>
      <c r="K1941" s="15">
        <f t="shared" si="3"/>
        <v>1708.445426</v>
      </c>
      <c r="L1941" s="1" t="str">
        <f t="shared" si="4"/>
        <v>SELL</v>
      </c>
      <c r="M1941" s="1" t="str">
        <f t="shared" si="5"/>
        <v>HOLD</v>
      </c>
      <c r="N1941" s="1">
        <f t="shared" si="6"/>
        <v>1019.6</v>
      </c>
      <c r="O1941" s="1">
        <f t="shared" si="9"/>
        <v>0</v>
      </c>
    </row>
    <row r="1942" ht="14.25" customHeight="1">
      <c r="A1942" s="4">
        <v>43994.0</v>
      </c>
      <c r="B1942" s="1">
        <v>2578.5</v>
      </c>
      <c r="C1942" s="1">
        <v>2614.0</v>
      </c>
      <c r="D1942" s="1">
        <v>2555.0</v>
      </c>
      <c r="E1942" s="1">
        <v>2559.9</v>
      </c>
      <c r="F1942" s="1">
        <v>552553.0</v>
      </c>
      <c r="G1942" s="1">
        <f t="shared" si="1"/>
        <v>2576.3</v>
      </c>
      <c r="H1942" s="13">
        <f t="shared" si="2"/>
        <v>1423542294</v>
      </c>
      <c r="I1942" s="14">
        <f t="shared" si="7"/>
        <v>4412045390124</v>
      </c>
      <c r="J1942" s="1">
        <f t="shared" si="8"/>
        <v>2582210580</v>
      </c>
      <c r="K1942" s="15">
        <f t="shared" si="3"/>
        <v>1708.631133</v>
      </c>
      <c r="L1942" s="1" t="str">
        <f t="shared" si="4"/>
        <v>SELL</v>
      </c>
      <c r="M1942" s="1" t="str">
        <f t="shared" si="5"/>
        <v>HOLD</v>
      </c>
      <c r="N1942" s="1">
        <f t="shared" si="6"/>
        <v>1019.6</v>
      </c>
      <c r="O1942" s="1">
        <f t="shared" si="9"/>
        <v>0</v>
      </c>
    </row>
    <row r="1943" ht="14.25" customHeight="1">
      <c r="A1943" s="4">
        <v>43997.0</v>
      </c>
      <c r="B1943" s="1">
        <v>2535.1</v>
      </c>
      <c r="C1943" s="1">
        <v>2569.15</v>
      </c>
      <c r="D1943" s="1">
        <v>2517.9</v>
      </c>
      <c r="E1943" s="1">
        <v>2538.85</v>
      </c>
      <c r="F1943" s="1">
        <v>1503776.0</v>
      </c>
      <c r="G1943" s="1">
        <f t="shared" si="1"/>
        <v>2541.966667</v>
      </c>
      <c r="H1943" s="13">
        <f t="shared" si="2"/>
        <v>3822548466</v>
      </c>
      <c r="I1943" s="1">
        <f t="shared" si="7"/>
        <v>4415867938590</v>
      </c>
      <c r="J1943" s="1">
        <f t="shared" si="8"/>
        <v>2583714356</v>
      </c>
      <c r="K1943" s="15">
        <f t="shared" si="3"/>
        <v>1709.116152</v>
      </c>
      <c r="L1943" s="1" t="str">
        <f t="shared" si="4"/>
        <v>SELL</v>
      </c>
      <c r="M1943" s="1" t="str">
        <f t="shared" si="5"/>
        <v>HOLD</v>
      </c>
      <c r="N1943" s="1">
        <f t="shared" si="6"/>
        <v>1019.6</v>
      </c>
      <c r="O1943" s="1">
        <f t="shared" si="9"/>
        <v>0</v>
      </c>
    </row>
    <row r="1944" ht="14.25" customHeight="1">
      <c r="A1944" s="4">
        <v>43998.0</v>
      </c>
      <c r="B1944" s="1">
        <v>2538.0</v>
      </c>
      <c r="C1944" s="1">
        <v>2593.15</v>
      </c>
      <c r="D1944" s="1">
        <v>2530.3</v>
      </c>
      <c r="E1944" s="1">
        <v>2584.3</v>
      </c>
      <c r="F1944" s="1">
        <v>704635.0</v>
      </c>
      <c r="G1944" s="1">
        <f t="shared" si="1"/>
        <v>2569.25</v>
      </c>
      <c r="H1944" s="13">
        <f t="shared" si="2"/>
        <v>1810383474</v>
      </c>
      <c r="I1944" s="14">
        <f t="shared" si="7"/>
        <v>4417678322064</v>
      </c>
      <c r="J1944" s="1">
        <f t="shared" si="8"/>
        <v>2584418991</v>
      </c>
      <c r="K1944" s="15">
        <f t="shared" si="3"/>
        <v>1709.350665</v>
      </c>
      <c r="L1944" s="1" t="str">
        <f t="shared" si="4"/>
        <v>SELL</v>
      </c>
      <c r="M1944" s="1" t="str">
        <f t="shared" si="5"/>
        <v>HOLD</v>
      </c>
      <c r="N1944" s="1">
        <f t="shared" si="6"/>
        <v>1019.6</v>
      </c>
      <c r="O1944" s="1">
        <f t="shared" si="9"/>
        <v>0</v>
      </c>
    </row>
    <row r="1945" ht="14.25" customHeight="1">
      <c r="A1945" s="4">
        <v>43999.0</v>
      </c>
      <c r="B1945" s="1">
        <v>2586.0</v>
      </c>
      <c r="C1945" s="1">
        <v>2620.0</v>
      </c>
      <c r="D1945" s="1">
        <v>2581.7</v>
      </c>
      <c r="E1945" s="1">
        <v>2616.2</v>
      </c>
      <c r="F1945" s="1">
        <v>568626.0</v>
      </c>
      <c r="G1945" s="1">
        <f t="shared" si="1"/>
        <v>2605.966667</v>
      </c>
      <c r="H1945" s="13">
        <f t="shared" si="2"/>
        <v>1481820402</v>
      </c>
      <c r="I1945" s="1">
        <f t="shared" si="7"/>
        <v>4419160142465</v>
      </c>
      <c r="J1945" s="1">
        <f t="shared" si="8"/>
        <v>2584987617</v>
      </c>
      <c r="K1945" s="15">
        <f t="shared" si="3"/>
        <v>1709.547896</v>
      </c>
      <c r="L1945" s="1" t="str">
        <f t="shared" si="4"/>
        <v>SELL</v>
      </c>
      <c r="M1945" s="1" t="str">
        <f t="shared" si="5"/>
        <v>HOLD</v>
      </c>
      <c r="N1945" s="1">
        <f t="shared" si="6"/>
        <v>1019.6</v>
      </c>
      <c r="O1945" s="1">
        <f t="shared" si="9"/>
        <v>0</v>
      </c>
    </row>
    <row r="1946" ht="14.25" customHeight="1">
      <c r="A1946" s="4">
        <v>44000.0</v>
      </c>
      <c r="B1946" s="1">
        <v>2601.3</v>
      </c>
      <c r="C1946" s="1">
        <v>2640.0</v>
      </c>
      <c r="D1946" s="1">
        <v>2601.3</v>
      </c>
      <c r="E1946" s="1">
        <v>2624.0</v>
      </c>
      <c r="F1946" s="1">
        <v>796317.0</v>
      </c>
      <c r="G1946" s="1">
        <f t="shared" si="1"/>
        <v>2621.766667</v>
      </c>
      <c r="H1946" s="13">
        <f t="shared" si="2"/>
        <v>2087757367</v>
      </c>
      <c r="I1946" s="14">
        <f t="shared" si="7"/>
        <v>4421247899832</v>
      </c>
      <c r="J1946" s="1">
        <f t="shared" si="8"/>
        <v>2585783934</v>
      </c>
      <c r="K1946" s="15">
        <f t="shared" si="3"/>
        <v>1709.828823</v>
      </c>
      <c r="L1946" s="1" t="str">
        <f t="shared" si="4"/>
        <v>SELL</v>
      </c>
      <c r="M1946" s="1" t="str">
        <f t="shared" si="5"/>
        <v>HOLD</v>
      </c>
      <c r="N1946" s="1">
        <f t="shared" si="6"/>
        <v>1019.6</v>
      </c>
      <c r="O1946" s="1">
        <f t="shared" si="9"/>
        <v>0</v>
      </c>
    </row>
    <row r="1947" ht="14.25" customHeight="1">
      <c r="A1947" s="4">
        <v>44001.0</v>
      </c>
      <c r="B1947" s="1">
        <v>2624.0</v>
      </c>
      <c r="C1947" s="1">
        <v>2626.85</v>
      </c>
      <c r="D1947" s="1">
        <v>2578.85</v>
      </c>
      <c r="E1947" s="1">
        <v>2602.85</v>
      </c>
      <c r="F1947" s="1">
        <v>370941.0</v>
      </c>
      <c r="G1947" s="1">
        <f t="shared" si="1"/>
        <v>2602.85</v>
      </c>
      <c r="H1947" s="13">
        <f t="shared" si="2"/>
        <v>965503781.9</v>
      </c>
      <c r="I1947" s="1">
        <f t="shared" si="7"/>
        <v>4422213403614</v>
      </c>
      <c r="J1947" s="1">
        <f t="shared" si="8"/>
        <v>2586154875</v>
      </c>
      <c r="K1947" s="15">
        <f t="shared" si="3"/>
        <v>1709.956912</v>
      </c>
      <c r="L1947" s="1" t="str">
        <f t="shared" si="4"/>
        <v>SELL</v>
      </c>
      <c r="M1947" s="1" t="str">
        <f t="shared" si="5"/>
        <v>HOLD</v>
      </c>
      <c r="N1947" s="1">
        <f t="shared" si="6"/>
        <v>1019.6</v>
      </c>
      <c r="O1947" s="1">
        <f t="shared" si="9"/>
        <v>0</v>
      </c>
    </row>
    <row r="1948" ht="14.25" customHeight="1">
      <c r="A1948" s="4">
        <v>44004.0</v>
      </c>
      <c r="B1948" s="1">
        <v>2608.5</v>
      </c>
      <c r="C1948" s="1">
        <v>2674.0</v>
      </c>
      <c r="D1948" s="1">
        <v>2606.75</v>
      </c>
      <c r="E1948" s="1">
        <v>2626.15</v>
      </c>
      <c r="F1948" s="1">
        <v>734211.0</v>
      </c>
      <c r="G1948" s="1">
        <f t="shared" si="1"/>
        <v>2635.633333</v>
      </c>
      <c r="H1948" s="13">
        <f t="shared" si="2"/>
        <v>1935110985</v>
      </c>
      <c r="I1948" s="14">
        <f t="shared" si="7"/>
        <v>4424148514599</v>
      </c>
      <c r="J1948" s="1">
        <f t="shared" si="8"/>
        <v>2586889086</v>
      </c>
      <c r="K1948" s="15">
        <f t="shared" si="3"/>
        <v>1710.219637</v>
      </c>
      <c r="L1948" s="1" t="str">
        <f t="shared" si="4"/>
        <v>SELL</v>
      </c>
      <c r="M1948" s="1" t="str">
        <f t="shared" si="5"/>
        <v>HOLD</v>
      </c>
      <c r="N1948" s="1">
        <f t="shared" si="6"/>
        <v>1019.6</v>
      </c>
      <c r="O1948" s="1">
        <f t="shared" si="9"/>
        <v>0</v>
      </c>
    </row>
    <row r="1949" ht="14.25" customHeight="1">
      <c r="A1949" s="4">
        <v>44005.0</v>
      </c>
      <c r="B1949" s="1">
        <v>2632.4</v>
      </c>
      <c r="C1949" s="1">
        <v>2636.7</v>
      </c>
      <c r="D1949" s="1">
        <v>2602.8</v>
      </c>
      <c r="E1949" s="1">
        <v>2620.1</v>
      </c>
      <c r="F1949" s="1">
        <v>333443.0</v>
      </c>
      <c r="G1949" s="1">
        <f t="shared" si="1"/>
        <v>2619.866667</v>
      </c>
      <c r="H1949" s="13">
        <f t="shared" si="2"/>
        <v>873576200.9</v>
      </c>
      <c r="I1949" s="1">
        <f t="shared" si="7"/>
        <v>4425022090800</v>
      </c>
      <c r="J1949" s="1">
        <f t="shared" si="8"/>
        <v>2587222529</v>
      </c>
      <c r="K1949" s="15">
        <f t="shared" si="3"/>
        <v>1710.336873</v>
      </c>
      <c r="L1949" s="1" t="str">
        <f t="shared" si="4"/>
        <v>SELL</v>
      </c>
      <c r="M1949" s="1" t="str">
        <f t="shared" si="5"/>
        <v>HOLD</v>
      </c>
      <c r="N1949" s="1">
        <f t="shared" si="6"/>
        <v>1019.6</v>
      </c>
      <c r="O1949" s="1">
        <f t="shared" si="9"/>
        <v>0</v>
      </c>
    </row>
    <row r="1950" ht="14.25" customHeight="1">
      <c r="A1950" s="4">
        <v>44006.0</v>
      </c>
      <c r="B1950" s="1">
        <v>2620.0</v>
      </c>
      <c r="C1950" s="1">
        <v>2671.8</v>
      </c>
      <c r="D1950" s="1">
        <v>2611.75</v>
      </c>
      <c r="E1950" s="1">
        <v>2665.55</v>
      </c>
      <c r="F1950" s="1">
        <v>688500.0</v>
      </c>
      <c r="G1950" s="1">
        <f t="shared" si="1"/>
        <v>2649.7</v>
      </c>
      <c r="H1950" s="13">
        <f t="shared" si="2"/>
        <v>1824318450</v>
      </c>
      <c r="I1950" s="14">
        <f t="shared" si="7"/>
        <v>4426846409250</v>
      </c>
      <c r="J1950" s="1">
        <f t="shared" si="8"/>
        <v>2587911029</v>
      </c>
      <c r="K1950" s="15">
        <f t="shared" si="3"/>
        <v>1710.586786</v>
      </c>
      <c r="L1950" s="1" t="str">
        <f t="shared" si="4"/>
        <v>SELL</v>
      </c>
      <c r="M1950" s="1" t="str">
        <f t="shared" si="5"/>
        <v>HOLD</v>
      </c>
      <c r="N1950" s="1">
        <f t="shared" si="6"/>
        <v>1019.6</v>
      </c>
      <c r="O1950" s="1">
        <f t="shared" si="9"/>
        <v>0</v>
      </c>
    </row>
    <row r="1951" ht="14.25" customHeight="1">
      <c r="A1951" s="4">
        <v>44007.0</v>
      </c>
      <c r="B1951" s="1">
        <v>2670.0</v>
      </c>
      <c r="C1951" s="1">
        <v>2768.0</v>
      </c>
      <c r="D1951" s="1">
        <v>2666.05</v>
      </c>
      <c r="E1951" s="1">
        <v>2710.05</v>
      </c>
      <c r="F1951" s="1">
        <v>1348446.0</v>
      </c>
      <c r="G1951" s="1">
        <f t="shared" si="1"/>
        <v>2714.7</v>
      </c>
      <c r="H1951" s="13">
        <f t="shared" si="2"/>
        <v>3660626356</v>
      </c>
      <c r="I1951" s="1">
        <f t="shared" si="7"/>
        <v>4430507035606</v>
      </c>
      <c r="J1951" s="1">
        <f t="shared" si="8"/>
        <v>2589259475</v>
      </c>
      <c r="K1951" s="15">
        <f t="shared" si="3"/>
        <v>1711.109712</v>
      </c>
      <c r="L1951" s="1" t="str">
        <f t="shared" si="4"/>
        <v>SELL</v>
      </c>
      <c r="M1951" s="1" t="str">
        <f t="shared" si="5"/>
        <v>HOLD</v>
      </c>
      <c r="N1951" s="1">
        <f t="shared" si="6"/>
        <v>1019.6</v>
      </c>
      <c r="O1951" s="1">
        <f t="shared" si="9"/>
        <v>0</v>
      </c>
    </row>
    <row r="1952" ht="14.25" customHeight="1">
      <c r="A1952" s="4">
        <v>44008.0</v>
      </c>
      <c r="B1952" s="1">
        <v>2723.0</v>
      </c>
      <c r="C1952" s="1">
        <v>2759.0</v>
      </c>
      <c r="D1952" s="1">
        <v>2718.25</v>
      </c>
      <c r="E1952" s="1">
        <v>2735.0</v>
      </c>
      <c r="F1952" s="1">
        <v>701126.0</v>
      </c>
      <c r="G1952" s="1">
        <f t="shared" si="1"/>
        <v>2737.416667</v>
      </c>
      <c r="H1952" s="13">
        <f t="shared" si="2"/>
        <v>1919273998</v>
      </c>
      <c r="I1952" s="14">
        <f t="shared" si="7"/>
        <v>4432426309604</v>
      </c>
      <c r="J1952" s="1">
        <f t="shared" si="8"/>
        <v>2589960601</v>
      </c>
      <c r="K1952" s="15">
        <f t="shared" si="3"/>
        <v>1711.387543</v>
      </c>
      <c r="L1952" s="1" t="str">
        <f t="shared" si="4"/>
        <v>SELL</v>
      </c>
      <c r="M1952" s="1" t="str">
        <f t="shared" si="5"/>
        <v>HOLD</v>
      </c>
      <c r="N1952" s="1">
        <f t="shared" si="6"/>
        <v>1019.6</v>
      </c>
      <c r="O1952" s="1">
        <f t="shared" si="9"/>
        <v>0</v>
      </c>
    </row>
    <row r="1953" ht="14.25" customHeight="1">
      <c r="A1953" s="4">
        <v>44011.0</v>
      </c>
      <c r="B1953" s="1">
        <v>2750.0</v>
      </c>
      <c r="C1953" s="1">
        <v>2750.0</v>
      </c>
      <c r="D1953" s="1">
        <v>2719.3</v>
      </c>
      <c r="E1953" s="1">
        <v>2736.4</v>
      </c>
      <c r="F1953" s="1">
        <v>576216.0</v>
      </c>
      <c r="G1953" s="1">
        <f t="shared" si="1"/>
        <v>2735.233333</v>
      </c>
      <c r="H1953" s="13">
        <f t="shared" si="2"/>
        <v>1576085210</v>
      </c>
      <c r="I1953" s="1">
        <f t="shared" si="7"/>
        <v>4434002394815</v>
      </c>
      <c r="J1953" s="1">
        <f t="shared" si="8"/>
        <v>2590536817</v>
      </c>
      <c r="K1953" s="15">
        <f t="shared" si="3"/>
        <v>1711.615278</v>
      </c>
      <c r="L1953" s="1" t="str">
        <f t="shared" si="4"/>
        <v>SELL</v>
      </c>
      <c r="M1953" s="1" t="str">
        <f t="shared" si="5"/>
        <v>HOLD</v>
      </c>
      <c r="N1953" s="1">
        <f t="shared" si="6"/>
        <v>1019.6</v>
      </c>
      <c r="O1953" s="1">
        <f t="shared" si="9"/>
        <v>0</v>
      </c>
    </row>
    <row r="1954" ht="14.25" customHeight="1">
      <c r="A1954" s="4">
        <v>44012.0</v>
      </c>
      <c r="B1954" s="1">
        <v>2722.2</v>
      </c>
      <c r="C1954" s="1">
        <v>2726.0</v>
      </c>
      <c r="D1954" s="1">
        <v>2693.35</v>
      </c>
      <c r="E1954" s="1">
        <v>2708.75</v>
      </c>
      <c r="F1954" s="1">
        <v>678283.0</v>
      </c>
      <c r="G1954" s="1">
        <f t="shared" si="1"/>
        <v>2709.366667</v>
      </c>
      <c r="H1954" s="13">
        <f t="shared" si="2"/>
        <v>1837717351</v>
      </c>
      <c r="I1954" s="14">
        <f t="shared" si="7"/>
        <v>4435840112165</v>
      </c>
      <c r="J1954" s="1">
        <f t="shared" si="8"/>
        <v>2591215100</v>
      </c>
      <c r="K1954" s="15">
        <f t="shared" si="3"/>
        <v>1711.876452</v>
      </c>
      <c r="L1954" s="1" t="str">
        <f t="shared" si="4"/>
        <v>SELL</v>
      </c>
      <c r="M1954" s="1" t="str">
        <f t="shared" si="5"/>
        <v>HOLD</v>
      </c>
      <c r="N1954" s="1">
        <f t="shared" si="6"/>
        <v>1019.6</v>
      </c>
      <c r="O1954" s="1">
        <f t="shared" si="9"/>
        <v>0</v>
      </c>
    </row>
    <row r="1955" ht="14.25" customHeight="1">
      <c r="A1955" s="4">
        <v>44013.0</v>
      </c>
      <c r="B1955" s="1">
        <v>2702.05</v>
      </c>
      <c r="C1955" s="1">
        <v>2777.4</v>
      </c>
      <c r="D1955" s="1">
        <v>2702.05</v>
      </c>
      <c r="E1955" s="1">
        <v>2758.95</v>
      </c>
      <c r="F1955" s="1">
        <v>748498.0</v>
      </c>
      <c r="G1955" s="1">
        <f t="shared" si="1"/>
        <v>2746.133333</v>
      </c>
      <c r="H1955" s="13">
        <f t="shared" si="2"/>
        <v>2055475308</v>
      </c>
      <c r="I1955" s="1">
        <f t="shared" si="7"/>
        <v>4437895587473</v>
      </c>
      <c r="J1955" s="1">
        <f t="shared" si="8"/>
        <v>2591963598</v>
      </c>
      <c r="K1955" s="15">
        <f t="shared" si="3"/>
        <v>1712.175121</v>
      </c>
      <c r="L1955" s="1" t="str">
        <f t="shared" si="4"/>
        <v>SELL</v>
      </c>
      <c r="M1955" s="1" t="str">
        <f t="shared" si="5"/>
        <v>HOLD</v>
      </c>
      <c r="N1955" s="1">
        <f t="shared" si="6"/>
        <v>1019.6</v>
      </c>
      <c r="O1955" s="1">
        <f t="shared" si="9"/>
        <v>0</v>
      </c>
    </row>
    <row r="1956" ht="14.25" customHeight="1">
      <c r="A1956" s="4">
        <v>44014.0</v>
      </c>
      <c r="B1956" s="1">
        <v>2756.55</v>
      </c>
      <c r="C1956" s="1">
        <v>2756.55</v>
      </c>
      <c r="D1956" s="1">
        <v>2707.5</v>
      </c>
      <c r="E1956" s="1">
        <v>2714.6</v>
      </c>
      <c r="F1956" s="1">
        <v>828626.0</v>
      </c>
      <c r="G1956" s="1">
        <f t="shared" si="1"/>
        <v>2726.216667</v>
      </c>
      <c r="H1956" s="13">
        <f t="shared" si="2"/>
        <v>2259014012</v>
      </c>
      <c r="I1956" s="14">
        <f t="shared" si="7"/>
        <v>4440154601485</v>
      </c>
      <c r="J1956" s="1">
        <f t="shared" si="8"/>
        <v>2592792224</v>
      </c>
      <c r="K1956" s="15">
        <f t="shared" si="3"/>
        <v>1712.499197</v>
      </c>
      <c r="L1956" s="1" t="str">
        <f t="shared" si="4"/>
        <v>SELL</v>
      </c>
      <c r="M1956" s="1" t="str">
        <f t="shared" si="5"/>
        <v>HOLD</v>
      </c>
      <c r="N1956" s="1">
        <f t="shared" si="6"/>
        <v>1019.6</v>
      </c>
      <c r="O1956" s="1">
        <f t="shared" si="9"/>
        <v>0</v>
      </c>
    </row>
    <row r="1957" ht="14.25" customHeight="1">
      <c r="A1957" s="4">
        <v>44015.0</v>
      </c>
      <c r="B1957" s="1">
        <v>2706.0</v>
      </c>
      <c r="C1957" s="1">
        <v>2755.0</v>
      </c>
      <c r="D1957" s="1">
        <v>2701.35</v>
      </c>
      <c r="E1957" s="1">
        <v>2705.3</v>
      </c>
      <c r="F1957" s="1">
        <v>3335417.0</v>
      </c>
      <c r="G1957" s="1">
        <f t="shared" si="1"/>
        <v>2720.55</v>
      </c>
      <c r="H1957" s="13">
        <f t="shared" si="2"/>
        <v>9074168719</v>
      </c>
      <c r="I1957" s="1">
        <f t="shared" si="7"/>
        <v>4449228770204</v>
      </c>
      <c r="J1957" s="1">
        <f t="shared" si="8"/>
        <v>2596127641</v>
      </c>
      <c r="K1957" s="15">
        <f t="shared" si="3"/>
        <v>1713.794307</v>
      </c>
      <c r="L1957" s="1" t="str">
        <f t="shared" si="4"/>
        <v>SELL</v>
      </c>
      <c r="M1957" s="1" t="str">
        <f t="shared" si="5"/>
        <v>HOLD</v>
      </c>
      <c r="N1957" s="1">
        <f t="shared" si="6"/>
        <v>1019.6</v>
      </c>
      <c r="O1957" s="1">
        <f t="shared" si="9"/>
        <v>0</v>
      </c>
    </row>
    <row r="1958" ht="14.25" customHeight="1">
      <c r="A1958" s="4">
        <v>44018.0</v>
      </c>
      <c r="B1958" s="1">
        <v>2710.0</v>
      </c>
      <c r="C1958" s="1">
        <v>2763.0</v>
      </c>
      <c r="D1958" s="1">
        <v>2686.95</v>
      </c>
      <c r="E1958" s="1">
        <v>2746.65</v>
      </c>
      <c r="F1958" s="1">
        <v>826741.0</v>
      </c>
      <c r="G1958" s="1">
        <f t="shared" si="1"/>
        <v>2732.2</v>
      </c>
      <c r="H1958" s="13">
        <f t="shared" si="2"/>
        <v>2258821760</v>
      </c>
      <c r="I1958" s="14">
        <f t="shared" si="7"/>
        <v>4451487591964</v>
      </c>
      <c r="J1958" s="1">
        <f t="shared" si="8"/>
        <v>2596954382</v>
      </c>
      <c r="K1958" s="15">
        <f t="shared" si="3"/>
        <v>1714.118516</v>
      </c>
      <c r="L1958" s="1" t="str">
        <f t="shared" si="4"/>
        <v>SELL</v>
      </c>
      <c r="M1958" s="1" t="str">
        <f t="shared" si="5"/>
        <v>HOLD</v>
      </c>
      <c r="N1958" s="1">
        <f t="shared" si="6"/>
        <v>1019.6</v>
      </c>
      <c r="O1958" s="1">
        <f t="shared" si="9"/>
        <v>0</v>
      </c>
    </row>
    <row r="1959" ht="14.25" customHeight="1">
      <c r="A1959" s="4">
        <v>44019.0</v>
      </c>
      <c r="B1959" s="1">
        <v>2748.1</v>
      </c>
      <c r="C1959" s="1">
        <v>2748.1</v>
      </c>
      <c r="D1959" s="1">
        <v>2703.6</v>
      </c>
      <c r="E1959" s="1">
        <v>2707.3</v>
      </c>
      <c r="F1959" s="1">
        <v>662732.0</v>
      </c>
      <c r="G1959" s="1">
        <f t="shared" si="1"/>
        <v>2719.666667</v>
      </c>
      <c r="H1959" s="13">
        <f t="shared" si="2"/>
        <v>1802410129</v>
      </c>
      <c r="I1959" s="1">
        <f t="shared" si="7"/>
        <v>4453290002094</v>
      </c>
      <c r="J1959" s="1">
        <f t="shared" si="8"/>
        <v>2597617114</v>
      </c>
      <c r="K1959" s="15">
        <f t="shared" si="3"/>
        <v>1714.375062</v>
      </c>
      <c r="L1959" s="1" t="str">
        <f t="shared" si="4"/>
        <v>SELL</v>
      </c>
      <c r="M1959" s="1" t="str">
        <f t="shared" si="5"/>
        <v>HOLD</v>
      </c>
      <c r="N1959" s="1">
        <f t="shared" si="6"/>
        <v>1019.6</v>
      </c>
      <c r="O1959" s="1">
        <f t="shared" si="9"/>
        <v>0</v>
      </c>
    </row>
    <row r="1960" ht="14.25" customHeight="1">
      <c r="A1960" s="4">
        <v>44020.0</v>
      </c>
      <c r="B1960" s="1">
        <v>2715.0</v>
      </c>
      <c r="C1960" s="1">
        <v>2726.9</v>
      </c>
      <c r="D1960" s="1">
        <v>2695.3</v>
      </c>
      <c r="E1960" s="1">
        <v>2703.45</v>
      </c>
      <c r="F1960" s="1">
        <v>507249.0</v>
      </c>
      <c r="G1960" s="1">
        <f t="shared" si="1"/>
        <v>2708.55</v>
      </c>
      <c r="H1960" s="13">
        <f t="shared" si="2"/>
        <v>1373909279</v>
      </c>
      <c r="I1960" s="14">
        <f t="shared" si="7"/>
        <v>4454663911373</v>
      </c>
      <c r="J1960" s="1">
        <f t="shared" si="8"/>
        <v>2598124363</v>
      </c>
      <c r="K1960" s="15">
        <f t="shared" si="3"/>
        <v>1714.569162</v>
      </c>
      <c r="L1960" s="1" t="str">
        <f t="shared" si="4"/>
        <v>SELL</v>
      </c>
      <c r="M1960" s="1" t="str">
        <f t="shared" si="5"/>
        <v>HOLD</v>
      </c>
      <c r="N1960" s="1">
        <f t="shared" si="6"/>
        <v>1019.6</v>
      </c>
      <c r="O1960" s="1">
        <f t="shared" si="9"/>
        <v>0</v>
      </c>
    </row>
    <row r="1961" ht="14.25" customHeight="1">
      <c r="A1961" s="4">
        <v>44021.0</v>
      </c>
      <c r="B1961" s="1">
        <v>2701.0</v>
      </c>
      <c r="C1961" s="1">
        <v>2701.0</v>
      </c>
      <c r="D1961" s="1">
        <v>2666.0</v>
      </c>
      <c r="E1961" s="1">
        <v>2672.95</v>
      </c>
      <c r="F1961" s="1">
        <v>763870.0</v>
      </c>
      <c r="G1961" s="1">
        <f t="shared" si="1"/>
        <v>2679.983333</v>
      </c>
      <c r="H1961" s="13">
        <f t="shared" si="2"/>
        <v>2047158869</v>
      </c>
      <c r="I1961" s="1">
        <f t="shared" si="7"/>
        <v>4456711070241</v>
      </c>
      <c r="J1961" s="1">
        <f t="shared" si="8"/>
        <v>2598888233</v>
      </c>
      <c r="K1961" s="15">
        <f t="shared" si="3"/>
        <v>1714.852918</v>
      </c>
      <c r="L1961" s="1" t="str">
        <f t="shared" si="4"/>
        <v>SELL</v>
      </c>
      <c r="M1961" s="1" t="str">
        <f t="shared" si="5"/>
        <v>HOLD</v>
      </c>
      <c r="N1961" s="1">
        <f t="shared" si="6"/>
        <v>1019.6</v>
      </c>
      <c r="O1961" s="1">
        <f t="shared" si="9"/>
        <v>0</v>
      </c>
    </row>
    <row r="1962" ht="14.25" customHeight="1">
      <c r="A1962" s="4">
        <v>44022.0</v>
      </c>
      <c r="B1962" s="1">
        <v>2673.0</v>
      </c>
      <c r="C1962" s="1">
        <v>2709.7</v>
      </c>
      <c r="D1962" s="1">
        <v>2672.4</v>
      </c>
      <c r="E1962" s="1">
        <v>2680.65</v>
      </c>
      <c r="F1962" s="1">
        <v>911312.0</v>
      </c>
      <c r="G1962" s="1">
        <f t="shared" si="1"/>
        <v>2687.583333</v>
      </c>
      <c r="H1962" s="13">
        <f t="shared" si="2"/>
        <v>2449226943</v>
      </c>
      <c r="I1962" s="14">
        <f t="shared" si="7"/>
        <v>4459160297184</v>
      </c>
      <c r="J1962" s="1">
        <f t="shared" si="8"/>
        <v>2599799545</v>
      </c>
      <c r="K1962" s="15">
        <f t="shared" si="3"/>
        <v>1715.193891</v>
      </c>
      <c r="L1962" s="1" t="str">
        <f t="shared" si="4"/>
        <v>SELL</v>
      </c>
      <c r="M1962" s="1" t="str">
        <f t="shared" si="5"/>
        <v>HOLD</v>
      </c>
      <c r="N1962" s="1">
        <f t="shared" si="6"/>
        <v>1019.6</v>
      </c>
      <c r="O1962" s="1">
        <f t="shared" si="9"/>
        <v>0</v>
      </c>
    </row>
    <row r="1963" ht="14.25" customHeight="1">
      <c r="A1963" s="4">
        <v>44025.0</v>
      </c>
      <c r="B1963" s="1">
        <v>2681.0</v>
      </c>
      <c r="C1963" s="1">
        <v>2693.0</v>
      </c>
      <c r="D1963" s="1">
        <v>2669.0</v>
      </c>
      <c r="E1963" s="1">
        <v>2681.25</v>
      </c>
      <c r="F1963" s="1">
        <v>396735.0</v>
      </c>
      <c r="G1963" s="1">
        <f t="shared" si="1"/>
        <v>2681.083333</v>
      </c>
      <c r="H1963" s="13">
        <f t="shared" si="2"/>
        <v>1063679596</v>
      </c>
      <c r="I1963" s="1">
        <f t="shared" si="7"/>
        <v>4460223976780</v>
      </c>
      <c r="J1963" s="1">
        <f t="shared" si="8"/>
        <v>2600196280</v>
      </c>
      <c r="K1963" s="15">
        <f t="shared" si="3"/>
        <v>1715.341265</v>
      </c>
      <c r="L1963" s="1" t="str">
        <f t="shared" si="4"/>
        <v>SELL</v>
      </c>
      <c r="M1963" s="1" t="str">
        <f t="shared" si="5"/>
        <v>HOLD</v>
      </c>
      <c r="N1963" s="1">
        <f t="shared" si="6"/>
        <v>1019.6</v>
      </c>
      <c r="O1963" s="1">
        <f t="shared" si="9"/>
        <v>0</v>
      </c>
    </row>
    <row r="1964" ht="14.25" customHeight="1">
      <c r="A1964" s="4">
        <v>44026.0</v>
      </c>
      <c r="B1964" s="1">
        <v>2682.0</v>
      </c>
      <c r="C1964" s="1">
        <v>2702.9</v>
      </c>
      <c r="D1964" s="1">
        <v>2673.1</v>
      </c>
      <c r="E1964" s="1">
        <v>2688.05</v>
      </c>
      <c r="F1964" s="1">
        <v>1143756.0</v>
      </c>
      <c r="G1964" s="1">
        <f t="shared" si="1"/>
        <v>2688.016667</v>
      </c>
      <c r="H1964" s="13">
        <f t="shared" si="2"/>
        <v>3074435191</v>
      </c>
      <c r="I1964" s="14">
        <f t="shared" si="7"/>
        <v>4463298411971</v>
      </c>
      <c r="J1964" s="1">
        <f t="shared" si="8"/>
        <v>2601340036</v>
      </c>
      <c r="K1964" s="15">
        <f t="shared" si="3"/>
        <v>1715.768931</v>
      </c>
      <c r="L1964" s="1" t="str">
        <f t="shared" si="4"/>
        <v>SELL</v>
      </c>
      <c r="M1964" s="1" t="str">
        <f t="shared" si="5"/>
        <v>HOLD</v>
      </c>
      <c r="N1964" s="1">
        <f t="shared" si="6"/>
        <v>1019.6</v>
      </c>
      <c r="O1964" s="1">
        <f t="shared" si="9"/>
        <v>0</v>
      </c>
    </row>
    <row r="1965" ht="14.25" customHeight="1">
      <c r="A1965" s="4">
        <v>44027.0</v>
      </c>
      <c r="B1965" s="1">
        <v>2688.0</v>
      </c>
      <c r="C1965" s="1">
        <v>2695.9</v>
      </c>
      <c r="D1965" s="1">
        <v>2662.2</v>
      </c>
      <c r="E1965" s="1">
        <v>2685.85</v>
      </c>
      <c r="F1965" s="1">
        <v>928393.0</v>
      </c>
      <c r="G1965" s="1">
        <f t="shared" si="1"/>
        <v>2681.316667</v>
      </c>
      <c r="H1965" s="13">
        <f t="shared" si="2"/>
        <v>2489315624</v>
      </c>
      <c r="I1965" s="1">
        <f t="shared" si="7"/>
        <v>4465787727595</v>
      </c>
      <c r="J1965" s="1">
        <f t="shared" si="8"/>
        <v>2602268429</v>
      </c>
      <c r="K1965" s="15">
        <f t="shared" si="3"/>
        <v>1716.113402</v>
      </c>
      <c r="L1965" s="1" t="str">
        <f t="shared" si="4"/>
        <v>SELL</v>
      </c>
      <c r="M1965" s="1" t="str">
        <f t="shared" si="5"/>
        <v>HOLD</v>
      </c>
      <c r="N1965" s="1">
        <f t="shared" si="6"/>
        <v>1019.6</v>
      </c>
      <c r="O1965" s="1">
        <f t="shared" si="9"/>
        <v>0</v>
      </c>
    </row>
    <row r="1966" ht="14.25" customHeight="1">
      <c r="A1966" s="4">
        <v>44028.0</v>
      </c>
      <c r="B1966" s="1">
        <v>2686.0</v>
      </c>
      <c r="C1966" s="1">
        <v>2702.4</v>
      </c>
      <c r="D1966" s="1">
        <v>2670.0</v>
      </c>
      <c r="E1966" s="1">
        <v>2685.3</v>
      </c>
      <c r="F1966" s="1">
        <v>455858.0</v>
      </c>
      <c r="G1966" s="1">
        <f t="shared" si="1"/>
        <v>2685.9</v>
      </c>
      <c r="H1966" s="13">
        <f t="shared" si="2"/>
        <v>1224389002</v>
      </c>
      <c r="I1966" s="14">
        <f t="shared" si="7"/>
        <v>4467012116597</v>
      </c>
      <c r="J1966" s="1">
        <f t="shared" si="8"/>
        <v>2602724287</v>
      </c>
      <c r="K1966" s="15">
        <f t="shared" si="3"/>
        <v>1716.283257</v>
      </c>
      <c r="L1966" s="1" t="str">
        <f t="shared" si="4"/>
        <v>SELL</v>
      </c>
      <c r="M1966" s="1" t="str">
        <f t="shared" si="5"/>
        <v>HOLD</v>
      </c>
      <c r="N1966" s="1">
        <f t="shared" si="6"/>
        <v>1019.6</v>
      </c>
      <c r="O1966" s="1">
        <f t="shared" si="9"/>
        <v>0</v>
      </c>
    </row>
    <row r="1967" ht="14.25" customHeight="1">
      <c r="A1967" s="4">
        <v>44029.0</v>
      </c>
      <c r="B1967" s="1">
        <v>2677.5</v>
      </c>
      <c r="C1967" s="1">
        <v>2693.0</v>
      </c>
      <c r="D1967" s="1">
        <v>2650.0</v>
      </c>
      <c r="E1967" s="1">
        <v>2658.15</v>
      </c>
      <c r="F1967" s="1">
        <v>723766.0</v>
      </c>
      <c r="G1967" s="1">
        <f t="shared" si="1"/>
        <v>2667.05</v>
      </c>
      <c r="H1967" s="13">
        <f t="shared" si="2"/>
        <v>1930320110</v>
      </c>
      <c r="I1967" s="1">
        <f t="shared" si="7"/>
        <v>4468942436708</v>
      </c>
      <c r="J1967" s="1">
        <f t="shared" si="8"/>
        <v>2603448053</v>
      </c>
      <c r="K1967" s="15">
        <f t="shared" si="3"/>
        <v>1716.547573</v>
      </c>
      <c r="L1967" s="1" t="str">
        <f t="shared" si="4"/>
        <v>SELL</v>
      </c>
      <c r="M1967" s="1" t="str">
        <f t="shared" si="5"/>
        <v>HOLD</v>
      </c>
      <c r="N1967" s="1">
        <f t="shared" si="6"/>
        <v>1019.6</v>
      </c>
      <c r="O1967" s="1">
        <f t="shared" si="9"/>
        <v>0</v>
      </c>
    </row>
    <row r="1968" ht="14.25" customHeight="1">
      <c r="A1968" s="4">
        <v>44032.0</v>
      </c>
      <c r="B1968" s="1">
        <v>2653.65</v>
      </c>
      <c r="C1968" s="1">
        <v>2666.95</v>
      </c>
      <c r="D1968" s="1">
        <v>2623.0</v>
      </c>
      <c r="E1968" s="1">
        <v>2637.0</v>
      </c>
      <c r="F1968" s="1">
        <v>2149981.0</v>
      </c>
      <c r="G1968" s="1">
        <f t="shared" si="1"/>
        <v>2642.316667</v>
      </c>
      <c r="H1968" s="13">
        <f t="shared" si="2"/>
        <v>5680930629</v>
      </c>
      <c r="I1968" s="14">
        <f t="shared" si="7"/>
        <v>4474623367337</v>
      </c>
      <c r="J1968" s="1">
        <f t="shared" si="8"/>
        <v>2605598034</v>
      </c>
      <c r="K1968" s="15">
        <f t="shared" si="3"/>
        <v>1717.311461</v>
      </c>
      <c r="L1968" s="1" t="str">
        <f t="shared" si="4"/>
        <v>SELL</v>
      </c>
      <c r="M1968" s="1" t="str">
        <f t="shared" si="5"/>
        <v>HOLD</v>
      </c>
      <c r="N1968" s="1">
        <f t="shared" si="6"/>
        <v>1019.6</v>
      </c>
      <c r="O1968" s="1">
        <f t="shared" si="9"/>
        <v>0</v>
      </c>
    </row>
    <row r="1969" ht="14.25" customHeight="1">
      <c r="A1969" s="4">
        <v>44033.0</v>
      </c>
      <c r="B1969" s="1">
        <v>2635.0</v>
      </c>
      <c r="C1969" s="1">
        <v>2668.0</v>
      </c>
      <c r="D1969" s="1">
        <v>2621.5</v>
      </c>
      <c r="E1969" s="1">
        <v>2629.95</v>
      </c>
      <c r="F1969" s="1">
        <v>515572.0</v>
      </c>
      <c r="G1969" s="1">
        <f t="shared" si="1"/>
        <v>2639.816667</v>
      </c>
      <c r="H1969" s="13">
        <f t="shared" si="2"/>
        <v>1361015558</v>
      </c>
      <c r="I1969" s="1">
        <f t="shared" si="7"/>
        <v>4475984382895</v>
      </c>
      <c r="J1969" s="1">
        <f t="shared" si="8"/>
        <v>2606113606</v>
      </c>
      <c r="K1969" s="15">
        <f t="shared" si="3"/>
        <v>1717.493962</v>
      </c>
      <c r="L1969" s="1" t="str">
        <f t="shared" si="4"/>
        <v>SELL</v>
      </c>
      <c r="M1969" s="1" t="str">
        <f t="shared" si="5"/>
        <v>HOLD</v>
      </c>
      <c r="N1969" s="1">
        <f t="shared" si="6"/>
        <v>1019.6</v>
      </c>
      <c r="O1969" s="1">
        <f t="shared" si="9"/>
        <v>0</v>
      </c>
    </row>
    <row r="1970" ht="14.25" customHeight="1">
      <c r="A1970" s="4">
        <v>44034.0</v>
      </c>
      <c r="B1970" s="1">
        <v>2622.0</v>
      </c>
      <c r="C1970" s="1">
        <v>2658.5</v>
      </c>
      <c r="D1970" s="1">
        <v>2602.95</v>
      </c>
      <c r="E1970" s="1">
        <v>2632.35</v>
      </c>
      <c r="F1970" s="1">
        <v>629552.0</v>
      </c>
      <c r="G1970" s="1">
        <f t="shared" si="1"/>
        <v>2631.266667</v>
      </c>
      <c r="H1970" s="13">
        <f t="shared" si="2"/>
        <v>1656519193</v>
      </c>
      <c r="I1970" s="14">
        <f t="shared" si="7"/>
        <v>4477640902088</v>
      </c>
      <c r="J1970" s="1">
        <f t="shared" si="8"/>
        <v>2606743158</v>
      </c>
      <c r="K1970" s="15">
        <f t="shared" si="3"/>
        <v>1717.714646</v>
      </c>
      <c r="L1970" s="1" t="str">
        <f t="shared" si="4"/>
        <v>SELL</v>
      </c>
      <c r="M1970" s="1" t="str">
        <f t="shared" si="5"/>
        <v>HOLD</v>
      </c>
      <c r="N1970" s="1">
        <f t="shared" si="6"/>
        <v>1019.6</v>
      </c>
      <c r="O1970" s="1">
        <f t="shared" si="9"/>
        <v>0</v>
      </c>
    </row>
    <row r="1971" ht="14.25" customHeight="1">
      <c r="A1971" s="4">
        <v>44035.0</v>
      </c>
      <c r="B1971" s="1">
        <v>2631.0</v>
      </c>
      <c r="C1971" s="1">
        <v>2651.7</v>
      </c>
      <c r="D1971" s="1">
        <v>2628.15</v>
      </c>
      <c r="E1971" s="1">
        <v>2635.55</v>
      </c>
      <c r="F1971" s="1">
        <v>583957.0</v>
      </c>
      <c r="G1971" s="1">
        <f t="shared" si="1"/>
        <v>2638.466667</v>
      </c>
      <c r="H1971" s="13">
        <f t="shared" si="2"/>
        <v>1540751079</v>
      </c>
      <c r="I1971" s="1">
        <f t="shared" si="7"/>
        <v>4479181653167</v>
      </c>
      <c r="J1971" s="1">
        <f t="shared" si="8"/>
        <v>2607327115</v>
      </c>
      <c r="K1971" s="15">
        <f t="shared" si="3"/>
        <v>1717.920865</v>
      </c>
      <c r="L1971" s="1" t="str">
        <f t="shared" si="4"/>
        <v>SELL</v>
      </c>
      <c r="M1971" s="1" t="str">
        <f t="shared" si="5"/>
        <v>HOLD</v>
      </c>
      <c r="N1971" s="1">
        <f t="shared" si="6"/>
        <v>1019.6</v>
      </c>
      <c r="O1971" s="1">
        <f t="shared" si="9"/>
        <v>0</v>
      </c>
    </row>
    <row r="1972" ht="14.25" customHeight="1">
      <c r="A1972" s="4">
        <v>44036.0</v>
      </c>
      <c r="B1972" s="1">
        <v>2636.0</v>
      </c>
      <c r="C1972" s="1">
        <v>2645.0</v>
      </c>
      <c r="D1972" s="1">
        <v>2612.85</v>
      </c>
      <c r="E1972" s="1">
        <v>2633.3</v>
      </c>
      <c r="F1972" s="1">
        <v>703759.0</v>
      </c>
      <c r="G1972" s="1">
        <f t="shared" si="1"/>
        <v>2630.383333</v>
      </c>
      <c r="H1972" s="13">
        <f t="shared" si="2"/>
        <v>1851155944</v>
      </c>
      <c r="I1972" s="14">
        <f t="shared" si="7"/>
        <v>4481032809111</v>
      </c>
      <c r="J1972" s="1">
        <f t="shared" si="8"/>
        <v>2608030874</v>
      </c>
      <c r="K1972" s="15">
        <f t="shared" si="3"/>
        <v>1718.167087</v>
      </c>
      <c r="L1972" s="1" t="str">
        <f t="shared" si="4"/>
        <v>SELL</v>
      </c>
      <c r="M1972" s="1" t="str">
        <f t="shared" si="5"/>
        <v>HOLD</v>
      </c>
      <c r="N1972" s="1">
        <f t="shared" si="6"/>
        <v>1019.6</v>
      </c>
      <c r="O1972" s="1">
        <f t="shared" si="9"/>
        <v>0</v>
      </c>
    </row>
    <row r="1973" ht="14.25" customHeight="1">
      <c r="A1973" s="4">
        <v>44039.0</v>
      </c>
      <c r="B1973" s="1">
        <v>2632.3</v>
      </c>
      <c r="C1973" s="1">
        <v>2645.95</v>
      </c>
      <c r="D1973" s="1">
        <v>2615.0</v>
      </c>
      <c r="E1973" s="1">
        <v>2617.25</v>
      </c>
      <c r="F1973" s="1">
        <v>663150.0</v>
      </c>
      <c r="G1973" s="1">
        <f t="shared" si="1"/>
        <v>2626.066667</v>
      </c>
      <c r="H1973" s="13">
        <f t="shared" si="2"/>
        <v>1741476110</v>
      </c>
      <c r="I1973" s="1">
        <f t="shared" si="7"/>
        <v>4482774285221</v>
      </c>
      <c r="J1973" s="1">
        <f t="shared" si="8"/>
        <v>2608694024</v>
      </c>
      <c r="K1973" s="15">
        <f t="shared" si="3"/>
        <v>1718.397882</v>
      </c>
      <c r="L1973" s="1" t="str">
        <f t="shared" si="4"/>
        <v>SELL</v>
      </c>
      <c r="M1973" s="1" t="str">
        <f t="shared" si="5"/>
        <v>HOLD</v>
      </c>
      <c r="N1973" s="1">
        <f t="shared" si="6"/>
        <v>1019.6</v>
      </c>
      <c r="O1973" s="1">
        <f t="shared" si="9"/>
        <v>0</v>
      </c>
    </row>
    <row r="1974" ht="14.25" customHeight="1">
      <c r="A1974" s="4">
        <v>44040.0</v>
      </c>
      <c r="B1974" s="1">
        <v>2618.0</v>
      </c>
      <c r="C1974" s="1">
        <v>2645.0</v>
      </c>
      <c r="D1974" s="1">
        <v>2597.0</v>
      </c>
      <c r="E1974" s="1">
        <v>2601.5</v>
      </c>
      <c r="F1974" s="1">
        <v>692774.0</v>
      </c>
      <c r="G1974" s="1">
        <f t="shared" si="1"/>
        <v>2614.5</v>
      </c>
      <c r="H1974" s="13">
        <f t="shared" si="2"/>
        <v>1811257623</v>
      </c>
      <c r="I1974" s="14">
        <f t="shared" si="7"/>
        <v>4484585542844</v>
      </c>
      <c r="J1974" s="1">
        <f t="shared" si="8"/>
        <v>2609386798</v>
      </c>
      <c r="K1974" s="15">
        <f t="shared" si="3"/>
        <v>1718.635791</v>
      </c>
      <c r="L1974" s="1" t="str">
        <f t="shared" si="4"/>
        <v>SELL</v>
      </c>
      <c r="M1974" s="1" t="str">
        <f t="shared" si="5"/>
        <v>HOLD</v>
      </c>
      <c r="N1974" s="1">
        <f t="shared" si="6"/>
        <v>1019.6</v>
      </c>
      <c r="O1974" s="1">
        <f t="shared" si="9"/>
        <v>0</v>
      </c>
    </row>
    <row r="1975" ht="14.25" customHeight="1">
      <c r="A1975" s="4">
        <v>44041.0</v>
      </c>
      <c r="B1975" s="1">
        <v>2608.35</v>
      </c>
      <c r="C1975" s="1">
        <v>2672.65</v>
      </c>
      <c r="D1975" s="1">
        <v>2608.35</v>
      </c>
      <c r="E1975" s="1">
        <v>2661.1</v>
      </c>
      <c r="F1975" s="1">
        <v>504001.0</v>
      </c>
      <c r="G1975" s="1">
        <f t="shared" si="1"/>
        <v>2647.366667</v>
      </c>
      <c r="H1975" s="13">
        <f t="shared" si="2"/>
        <v>1334275447</v>
      </c>
      <c r="I1975" s="1">
        <f t="shared" si="7"/>
        <v>4485919818292</v>
      </c>
      <c r="J1975" s="1">
        <f t="shared" si="8"/>
        <v>2609890799</v>
      </c>
      <c r="K1975" s="15">
        <f t="shared" si="3"/>
        <v>1718.81514</v>
      </c>
      <c r="L1975" s="1" t="str">
        <f t="shared" si="4"/>
        <v>SELL</v>
      </c>
      <c r="M1975" s="1" t="str">
        <f t="shared" si="5"/>
        <v>HOLD</v>
      </c>
      <c r="N1975" s="1">
        <f t="shared" si="6"/>
        <v>1019.6</v>
      </c>
      <c r="O1975" s="1">
        <f t="shared" si="9"/>
        <v>0</v>
      </c>
    </row>
    <row r="1976" ht="14.25" customHeight="1">
      <c r="A1976" s="4">
        <v>44042.0</v>
      </c>
      <c r="B1976" s="1">
        <v>2661.0</v>
      </c>
      <c r="C1976" s="1">
        <v>2662.0</v>
      </c>
      <c r="D1976" s="1">
        <v>2607.4</v>
      </c>
      <c r="E1976" s="1">
        <v>2612.15</v>
      </c>
      <c r="F1976" s="1">
        <v>941123.0</v>
      </c>
      <c r="G1976" s="1">
        <f t="shared" si="1"/>
        <v>2627.183333</v>
      </c>
      <c r="H1976" s="13">
        <f t="shared" si="2"/>
        <v>2472502660</v>
      </c>
      <c r="I1976" s="14">
        <f t="shared" si="7"/>
        <v>4488392320952</v>
      </c>
      <c r="J1976" s="1">
        <f t="shared" si="8"/>
        <v>2610831922</v>
      </c>
      <c r="K1976" s="15">
        <f t="shared" si="3"/>
        <v>1719.142578</v>
      </c>
      <c r="L1976" s="1" t="str">
        <f t="shared" si="4"/>
        <v>SELL</v>
      </c>
      <c r="M1976" s="1" t="str">
        <f t="shared" si="5"/>
        <v>HOLD</v>
      </c>
      <c r="N1976" s="1">
        <f t="shared" si="6"/>
        <v>1019.6</v>
      </c>
      <c r="O1976" s="1">
        <f t="shared" si="9"/>
        <v>0</v>
      </c>
    </row>
    <row r="1977" ht="14.25" customHeight="1">
      <c r="A1977" s="4">
        <v>44043.0</v>
      </c>
      <c r="B1977" s="1">
        <v>2611.4</v>
      </c>
      <c r="C1977" s="1">
        <v>2651.45</v>
      </c>
      <c r="D1977" s="1">
        <v>2601.0</v>
      </c>
      <c r="E1977" s="1">
        <v>2628.4</v>
      </c>
      <c r="F1977" s="1">
        <v>1480729.0</v>
      </c>
      <c r="G1977" s="1">
        <f t="shared" si="1"/>
        <v>2626.95</v>
      </c>
      <c r="H1977" s="13">
        <f t="shared" si="2"/>
        <v>3889801047</v>
      </c>
      <c r="I1977" s="1">
        <f t="shared" si="7"/>
        <v>4492282121999</v>
      </c>
      <c r="J1977" s="1">
        <f t="shared" si="8"/>
        <v>2612312651</v>
      </c>
      <c r="K1977" s="15">
        <f t="shared" si="3"/>
        <v>1719.657148</v>
      </c>
      <c r="L1977" s="1" t="str">
        <f t="shared" si="4"/>
        <v>SELL</v>
      </c>
      <c r="M1977" s="1" t="str">
        <f t="shared" si="5"/>
        <v>HOLD</v>
      </c>
      <c r="N1977" s="1">
        <f t="shared" si="6"/>
        <v>1019.6</v>
      </c>
      <c r="O1977" s="1">
        <f t="shared" si="9"/>
        <v>0</v>
      </c>
    </row>
    <row r="1978" ht="14.25" customHeight="1">
      <c r="A1978" s="4">
        <v>44046.0</v>
      </c>
      <c r="B1978" s="1">
        <v>2632.0</v>
      </c>
      <c r="C1978" s="1">
        <v>2632.0</v>
      </c>
      <c r="D1978" s="1">
        <v>2531.1</v>
      </c>
      <c r="E1978" s="1">
        <v>2557.8</v>
      </c>
      <c r="F1978" s="1">
        <v>2752075.0</v>
      </c>
      <c r="G1978" s="1">
        <f t="shared" si="1"/>
        <v>2573.633333</v>
      </c>
      <c r="H1978" s="13">
        <f t="shared" si="2"/>
        <v>7082831956</v>
      </c>
      <c r="I1978" s="14">
        <f t="shared" si="7"/>
        <v>4499364953954</v>
      </c>
      <c r="J1978" s="1">
        <f t="shared" si="8"/>
        <v>2615064726</v>
      </c>
      <c r="K1978" s="15">
        <f t="shared" si="3"/>
        <v>1720.555866</v>
      </c>
      <c r="L1978" s="1" t="str">
        <f t="shared" si="4"/>
        <v>SELL</v>
      </c>
      <c r="M1978" s="1" t="str">
        <f t="shared" si="5"/>
        <v>HOLD</v>
      </c>
      <c r="N1978" s="1">
        <f t="shared" si="6"/>
        <v>1019.6</v>
      </c>
      <c r="O1978" s="1">
        <f t="shared" si="9"/>
        <v>0</v>
      </c>
    </row>
    <row r="1979" ht="14.25" customHeight="1">
      <c r="A1979" s="4">
        <v>44047.0</v>
      </c>
      <c r="B1979" s="1">
        <v>2563.75</v>
      </c>
      <c r="C1979" s="1">
        <v>2584.45</v>
      </c>
      <c r="D1979" s="1">
        <v>2536.85</v>
      </c>
      <c r="E1979" s="1">
        <v>2545.6</v>
      </c>
      <c r="F1979" s="1">
        <v>1359069.0</v>
      </c>
      <c r="G1979" s="1">
        <f t="shared" si="1"/>
        <v>2555.633333</v>
      </c>
      <c r="H1979" s="13">
        <f t="shared" si="2"/>
        <v>3473282039</v>
      </c>
      <c r="I1979" s="1">
        <f t="shared" si="7"/>
        <v>4502838235993</v>
      </c>
      <c r="J1979" s="1">
        <f t="shared" si="8"/>
        <v>2616423795</v>
      </c>
      <c r="K1979" s="15">
        <f t="shared" si="3"/>
        <v>1720.989637</v>
      </c>
      <c r="L1979" s="1" t="str">
        <f t="shared" si="4"/>
        <v>SELL</v>
      </c>
      <c r="M1979" s="1" t="str">
        <f t="shared" si="5"/>
        <v>HOLD</v>
      </c>
      <c r="N1979" s="1">
        <f t="shared" si="6"/>
        <v>1019.6</v>
      </c>
      <c r="O1979" s="1">
        <f t="shared" si="9"/>
        <v>0</v>
      </c>
    </row>
    <row r="1980" ht="14.25" customHeight="1">
      <c r="A1980" s="4">
        <v>44048.0</v>
      </c>
      <c r="B1980" s="1">
        <v>2537.0</v>
      </c>
      <c r="C1980" s="1">
        <v>2588.95</v>
      </c>
      <c r="D1980" s="1">
        <v>2494.35</v>
      </c>
      <c r="E1980" s="1">
        <v>2580.5</v>
      </c>
      <c r="F1980" s="1">
        <v>1090332.0</v>
      </c>
      <c r="G1980" s="1">
        <f t="shared" si="1"/>
        <v>2554.6</v>
      </c>
      <c r="H1980" s="13">
        <f t="shared" si="2"/>
        <v>2785362127</v>
      </c>
      <c r="I1980" s="14">
        <f t="shared" si="7"/>
        <v>4505623598120</v>
      </c>
      <c r="J1980" s="1">
        <f t="shared" si="8"/>
        <v>2617514127</v>
      </c>
      <c r="K1980" s="15">
        <f t="shared" si="3"/>
        <v>1721.336879</v>
      </c>
      <c r="L1980" s="1" t="str">
        <f t="shared" si="4"/>
        <v>SELL</v>
      </c>
      <c r="M1980" s="1" t="str">
        <f t="shared" si="5"/>
        <v>HOLD</v>
      </c>
      <c r="N1980" s="1">
        <f t="shared" si="6"/>
        <v>1019.6</v>
      </c>
      <c r="O1980" s="1">
        <f t="shared" si="9"/>
        <v>0</v>
      </c>
    </row>
    <row r="1981" ht="14.25" customHeight="1">
      <c r="A1981" s="4">
        <v>44049.0</v>
      </c>
      <c r="B1981" s="1">
        <v>2576.0</v>
      </c>
      <c r="C1981" s="1">
        <v>2597.8</v>
      </c>
      <c r="D1981" s="1">
        <v>2564.7</v>
      </c>
      <c r="E1981" s="1">
        <v>2575.3</v>
      </c>
      <c r="F1981" s="1">
        <v>900976.0</v>
      </c>
      <c r="G1981" s="1">
        <f t="shared" si="1"/>
        <v>2579.266667</v>
      </c>
      <c r="H1981" s="13">
        <f t="shared" si="2"/>
        <v>2323857364</v>
      </c>
      <c r="I1981" s="1">
        <f t="shared" si="7"/>
        <v>4507947455485</v>
      </c>
      <c r="J1981" s="1">
        <f t="shared" si="8"/>
        <v>2618415103</v>
      </c>
      <c r="K1981" s="15">
        <f t="shared" si="3"/>
        <v>1721.632086</v>
      </c>
      <c r="L1981" s="1" t="str">
        <f t="shared" si="4"/>
        <v>SELL</v>
      </c>
      <c r="M1981" s="1" t="str">
        <f t="shared" si="5"/>
        <v>HOLD</v>
      </c>
      <c r="N1981" s="1">
        <f t="shared" si="6"/>
        <v>1019.6</v>
      </c>
      <c r="O1981" s="1">
        <f t="shared" si="9"/>
        <v>0</v>
      </c>
    </row>
    <row r="1982" ht="14.25" customHeight="1">
      <c r="A1982" s="4">
        <v>44050.0</v>
      </c>
      <c r="B1982" s="1">
        <v>2582.0</v>
      </c>
      <c r="C1982" s="1">
        <v>2592.75</v>
      </c>
      <c r="D1982" s="1">
        <v>2550.65</v>
      </c>
      <c r="E1982" s="1">
        <v>2588.95</v>
      </c>
      <c r="F1982" s="1">
        <v>788785.0</v>
      </c>
      <c r="G1982" s="1">
        <f t="shared" si="1"/>
        <v>2577.45</v>
      </c>
      <c r="H1982" s="13">
        <f t="shared" si="2"/>
        <v>2033053898</v>
      </c>
      <c r="I1982" s="14">
        <f t="shared" si="7"/>
        <v>4509980509383</v>
      </c>
      <c r="J1982" s="1">
        <f t="shared" si="8"/>
        <v>2619203888</v>
      </c>
      <c r="K1982" s="15">
        <f t="shared" si="3"/>
        <v>1721.889819</v>
      </c>
      <c r="L1982" s="1" t="str">
        <f t="shared" si="4"/>
        <v>SELL</v>
      </c>
      <c r="M1982" s="1" t="str">
        <f t="shared" si="5"/>
        <v>HOLD</v>
      </c>
      <c r="N1982" s="1">
        <f t="shared" si="6"/>
        <v>1019.6</v>
      </c>
      <c r="O1982" s="1">
        <f t="shared" si="9"/>
        <v>0</v>
      </c>
    </row>
    <row r="1983" ht="14.25" customHeight="1">
      <c r="A1983" s="4">
        <v>44053.0</v>
      </c>
      <c r="B1983" s="1">
        <v>2587.0</v>
      </c>
      <c r="C1983" s="1">
        <v>2608.0</v>
      </c>
      <c r="D1983" s="1">
        <v>2580.05</v>
      </c>
      <c r="E1983" s="1">
        <v>2595.7</v>
      </c>
      <c r="F1983" s="1">
        <v>646824.0</v>
      </c>
      <c r="G1983" s="1">
        <f t="shared" si="1"/>
        <v>2594.583333</v>
      </c>
      <c r="H1983" s="13">
        <f t="shared" si="2"/>
        <v>1678238770</v>
      </c>
      <c r="I1983" s="1">
        <f t="shared" si="7"/>
        <v>4511658748153</v>
      </c>
      <c r="J1983" s="1">
        <f t="shared" si="8"/>
        <v>2619850712</v>
      </c>
      <c r="K1983" s="15">
        <f t="shared" si="3"/>
        <v>1722.105282</v>
      </c>
      <c r="L1983" s="1" t="str">
        <f t="shared" si="4"/>
        <v>SELL</v>
      </c>
      <c r="M1983" s="1" t="str">
        <f t="shared" si="5"/>
        <v>HOLD</v>
      </c>
      <c r="N1983" s="1">
        <f t="shared" si="6"/>
        <v>1019.6</v>
      </c>
      <c r="O1983" s="1">
        <f t="shared" si="9"/>
        <v>0</v>
      </c>
    </row>
    <row r="1984" ht="14.25" customHeight="1">
      <c r="A1984" s="4">
        <v>44054.0</v>
      </c>
      <c r="B1984" s="1">
        <v>2604.0</v>
      </c>
      <c r="C1984" s="1">
        <v>2663.9</v>
      </c>
      <c r="D1984" s="1">
        <v>2590.2</v>
      </c>
      <c r="E1984" s="1">
        <v>2646.75</v>
      </c>
      <c r="F1984" s="1">
        <v>1832832.0</v>
      </c>
      <c r="G1984" s="1">
        <f t="shared" si="1"/>
        <v>2633.616667</v>
      </c>
      <c r="H1984" s="13">
        <f t="shared" si="2"/>
        <v>4826976902</v>
      </c>
      <c r="I1984" s="14">
        <f t="shared" si="7"/>
        <v>4516485725055</v>
      </c>
      <c r="J1984" s="1">
        <f t="shared" si="8"/>
        <v>2621683544</v>
      </c>
      <c r="K1984" s="15">
        <f t="shared" si="3"/>
        <v>1722.742524</v>
      </c>
      <c r="L1984" s="1" t="str">
        <f t="shared" si="4"/>
        <v>SELL</v>
      </c>
      <c r="M1984" s="1" t="str">
        <f t="shared" si="5"/>
        <v>HOLD</v>
      </c>
      <c r="N1984" s="1">
        <f t="shared" si="6"/>
        <v>1019.6</v>
      </c>
      <c r="O1984" s="1">
        <f t="shared" si="9"/>
        <v>0</v>
      </c>
    </row>
    <row r="1985" ht="14.25" customHeight="1">
      <c r="A1985" s="4">
        <v>44055.0</v>
      </c>
      <c r="B1985" s="1">
        <v>2686.0</v>
      </c>
      <c r="C1985" s="1">
        <v>2689.75</v>
      </c>
      <c r="D1985" s="1">
        <v>2631.6</v>
      </c>
      <c r="E1985" s="1">
        <v>2649.45</v>
      </c>
      <c r="F1985" s="1">
        <v>1087893.0</v>
      </c>
      <c r="G1985" s="1">
        <f t="shared" si="1"/>
        <v>2656.933333</v>
      </c>
      <c r="H1985" s="13">
        <f t="shared" si="2"/>
        <v>2890459175</v>
      </c>
      <c r="I1985" s="1">
        <f t="shared" si="7"/>
        <v>4519376184230</v>
      </c>
      <c r="J1985" s="1">
        <f t="shared" si="8"/>
        <v>2622771437</v>
      </c>
      <c r="K1985" s="15">
        <f t="shared" si="3"/>
        <v>1723.130014</v>
      </c>
      <c r="L1985" s="1" t="str">
        <f t="shared" si="4"/>
        <v>SELL</v>
      </c>
      <c r="M1985" s="1" t="str">
        <f t="shared" si="5"/>
        <v>HOLD</v>
      </c>
      <c r="N1985" s="1">
        <f t="shared" si="6"/>
        <v>1019.6</v>
      </c>
      <c r="O1985" s="1">
        <f t="shared" si="9"/>
        <v>0</v>
      </c>
    </row>
    <row r="1986" ht="14.25" customHeight="1">
      <c r="A1986" s="4">
        <v>44056.0</v>
      </c>
      <c r="B1986" s="1">
        <v>2649.45</v>
      </c>
      <c r="C1986" s="1">
        <v>2658.5</v>
      </c>
      <c r="D1986" s="1">
        <v>2610.5</v>
      </c>
      <c r="E1986" s="1">
        <v>2619.9</v>
      </c>
      <c r="F1986" s="1">
        <v>369642.0</v>
      </c>
      <c r="G1986" s="1">
        <f t="shared" si="1"/>
        <v>2629.633333</v>
      </c>
      <c r="H1986" s="13">
        <f t="shared" si="2"/>
        <v>972022924.6</v>
      </c>
      <c r="I1986" s="14">
        <f t="shared" si="7"/>
        <v>4520348207155</v>
      </c>
      <c r="J1986" s="1">
        <f t="shared" si="8"/>
        <v>2623141079</v>
      </c>
      <c r="K1986" s="15">
        <f t="shared" si="3"/>
        <v>1723.257755</v>
      </c>
      <c r="L1986" s="1" t="str">
        <f t="shared" si="4"/>
        <v>SELL</v>
      </c>
      <c r="M1986" s="1" t="str">
        <f t="shared" si="5"/>
        <v>HOLD</v>
      </c>
      <c r="N1986" s="1">
        <f t="shared" si="6"/>
        <v>1019.6</v>
      </c>
      <c r="O1986" s="1">
        <f t="shared" si="9"/>
        <v>0</v>
      </c>
    </row>
    <row r="1987" ht="14.25" customHeight="1">
      <c r="A1987" s="4">
        <v>44057.0</v>
      </c>
      <c r="B1987" s="1">
        <v>2608.8</v>
      </c>
      <c r="C1987" s="1">
        <v>2653.5</v>
      </c>
      <c r="D1987" s="1">
        <v>2605.65</v>
      </c>
      <c r="E1987" s="1">
        <v>2626.95</v>
      </c>
      <c r="F1987" s="1">
        <v>1302544.0</v>
      </c>
      <c r="G1987" s="1">
        <f t="shared" si="1"/>
        <v>2628.7</v>
      </c>
      <c r="H1987" s="13">
        <f t="shared" si="2"/>
        <v>3423997413</v>
      </c>
      <c r="I1987" s="1">
        <f t="shared" si="7"/>
        <v>4523772204567</v>
      </c>
      <c r="J1987" s="1">
        <f t="shared" si="8"/>
        <v>2624443623</v>
      </c>
      <c r="K1987" s="15">
        <f t="shared" si="3"/>
        <v>1723.707137</v>
      </c>
      <c r="L1987" s="1" t="str">
        <f t="shared" si="4"/>
        <v>SELL</v>
      </c>
      <c r="M1987" s="1" t="str">
        <f t="shared" si="5"/>
        <v>HOLD</v>
      </c>
      <c r="N1987" s="1">
        <f t="shared" si="6"/>
        <v>1019.6</v>
      </c>
      <c r="O1987" s="1">
        <f t="shared" si="9"/>
        <v>0</v>
      </c>
    </row>
    <row r="1988" ht="14.25" customHeight="1">
      <c r="A1988" s="4">
        <v>44060.0</v>
      </c>
      <c r="B1988" s="1">
        <v>2623.1</v>
      </c>
      <c r="C1988" s="1">
        <v>2708.9</v>
      </c>
      <c r="D1988" s="1">
        <v>2618.55</v>
      </c>
      <c r="E1988" s="1">
        <v>2701.2</v>
      </c>
      <c r="F1988" s="1">
        <v>1304771.0</v>
      </c>
      <c r="G1988" s="1">
        <f t="shared" si="1"/>
        <v>2676.216667</v>
      </c>
      <c r="H1988" s="13">
        <f t="shared" si="2"/>
        <v>3491849896</v>
      </c>
      <c r="I1988" s="14">
        <f t="shared" si="7"/>
        <v>4527264054464</v>
      </c>
      <c r="J1988" s="1">
        <f t="shared" si="8"/>
        <v>2625748394</v>
      </c>
      <c r="K1988" s="15">
        <f t="shared" si="3"/>
        <v>1724.180453</v>
      </c>
      <c r="L1988" s="1" t="str">
        <f t="shared" si="4"/>
        <v>SELL</v>
      </c>
      <c r="M1988" s="1" t="str">
        <f t="shared" si="5"/>
        <v>HOLD</v>
      </c>
      <c r="N1988" s="1">
        <f t="shared" si="6"/>
        <v>1019.6</v>
      </c>
      <c r="O1988" s="1">
        <f>(N1988-G1988)/N1988</f>
        <v>-1.624771152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3" width="9.86"/>
    <col customWidth="1" min="4" max="4" width="9.43"/>
    <col customWidth="1" min="5" max="6" width="10.29"/>
    <col customWidth="1" min="7" max="7" width="11.86"/>
    <col customWidth="1" min="8" max="8" width="9.57"/>
    <col customWidth="1" min="9" max="9" width="14.14"/>
    <col customWidth="1" min="10" max="10" width="13.14"/>
    <col customWidth="1" min="11" max="11" width="13.86"/>
    <col customWidth="1" min="12" max="12" width="15.29"/>
    <col customWidth="1" min="13" max="13" width="7.57"/>
    <col customWidth="1" min="14" max="14" width="13.29"/>
    <col customWidth="1" min="15" max="15" width="7.71"/>
    <col customWidth="1" min="16" max="16" width="12.57"/>
    <col customWidth="1" min="17" max="17" width="16.14"/>
    <col customWidth="1" min="18" max="19" width="8.71"/>
    <col customWidth="1" min="20" max="20" width="37.86"/>
    <col customWidth="1" min="21" max="21" width="14.43"/>
    <col customWidth="1" min="22" max="22" width="13.0"/>
    <col customWidth="1" min="2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2" t="s">
        <v>28</v>
      </c>
      <c r="H1" s="16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24</v>
      </c>
      <c r="N1" s="3" t="s">
        <v>34</v>
      </c>
      <c r="O1" s="3" t="s">
        <v>35</v>
      </c>
      <c r="P1" s="3" t="s">
        <v>7</v>
      </c>
      <c r="Q1" s="3" t="s">
        <v>8</v>
      </c>
    </row>
    <row r="2" ht="14.25" customHeight="1">
      <c r="A2" s="4">
        <v>41278.0</v>
      </c>
      <c r="B2" s="1">
        <v>754.8</v>
      </c>
      <c r="C2" s="1">
        <v>758.9</v>
      </c>
      <c r="D2" s="1">
        <v>749.05</v>
      </c>
      <c r="E2" s="1">
        <v>751.65</v>
      </c>
      <c r="F2" s="1">
        <v>981841.0</v>
      </c>
      <c r="G2" s="15"/>
      <c r="H2" s="17"/>
      <c r="T2" s="18" t="s">
        <v>36</v>
      </c>
    </row>
    <row r="3" ht="14.25" customHeight="1">
      <c r="A3" s="4">
        <v>41281.0</v>
      </c>
      <c r="B3" s="1">
        <v>755.0</v>
      </c>
      <c r="C3" s="1">
        <v>759.55</v>
      </c>
      <c r="D3" s="1">
        <v>746.55</v>
      </c>
      <c r="E3" s="1">
        <v>751.85</v>
      </c>
      <c r="F3" s="1">
        <v>1007244.0</v>
      </c>
      <c r="G3" s="15">
        <f t="shared" ref="G3:G1988" si="1">IF(E3&gt;E2,E3-E2,0)</f>
        <v>0.2</v>
      </c>
      <c r="H3" s="17">
        <f t="shared" ref="H3:H1988" si="2">IF(E2&gt;E3,E2-E3,0)</f>
        <v>0</v>
      </c>
      <c r="T3" s="18" t="s">
        <v>37</v>
      </c>
    </row>
    <row r="4" ht="14.25" customHeight="1">
      <c r="A4" s="4">
        <v>41282.0</v>
      </c>
      <c r="B4" s="1">
        <v>751.85</v>
      </c>
      <c r="C4" s="1">
        <v>752.2</v>
      </c>
      <c r="D4" s="1">
        <v>733.0</v>
      </c>
      <c r="E4" s="1">
        <v>734.85</v>
      </c>
      <c r="F4" s="1">
        <v>1674588.0</v>
      </c>
      <c r="G4" s="15">
        <f t="shared" si="1"/>
        <v>0</v>
      </c>
      <c r="H4" s="17">
        <f t="shared" si="2"/>
        <v>17</v>
      </c>
      <c r="T4" s="18" t="s">
        <v>38</v>
      </c>
    </row>
    <row r="5" ht="14.25" customHeight="1">
      <c r="A5" s="4">
        <v>41283.0</v>
      </c>
      <c r="B5" s="1">
        <v>735.5</v>
      </c>
      <c r="C5" s="1">
        <v>739.4</v>
      </c>
      <c r="D5" s="1">
        <v>711.0</v>
      </c>
      <c r="E5" s="1">
        <v>714.4</v>
      </c>
      <c r="F5" s="1">
        <v>3237446.0</v>
      </c>
      <c r="G5" s="15">
        <f t="shared" si="1"/>
        <v>0</v>
      </c>
      <c r="H5" s="17">
        <f t="shared" si="2"/>
        <v>20.45</v>
      </c>
    </row>
    <row r="6" ht="14.25" customHeight="1">
      <c r="A6" s="4">
        <v>41284.0</v>
      </c>
      <c r="B6" s="1">
        <v>716.0</v>
      </c>
      <c r="C6" s="1">
        <v>718.5</v>
      </c>
      <c r="D6" s="1">
        <v>696.5</v>
      </c>
      <c r="E6" s="1">
        <v>699.8</v>
      </c>
      <c r="F6" s="1">
        <v>3024089.0</v>
      </c>
      <c r="G6" s="15">
        <f t="shared" si="1"/>
        <v>0</v>
      </c>
      <c r="H6" s="17">
        <f t="shared" si="2"/>
        <v>14.6</v>
      </c>
      <c r="T6" s="3" t="s">
        <v>39</v>
      </c>
    </row>
    <row r="7" ht="14.25" customHeight="1">
      <c r="A7" s="4">
        <v>41285.0</v>
      </c>
      <c r="B7" s="1">
        <v>704.0</v>
      </c>
      <c r="C7" s="1">
        <v>720.1</v>
      </c>
      <c r="D7" s="1">
        <v>700.4</v>
      </c>
      <c r="E7" s="1">
        <v>714.2</v>
      </c>
      <c r="F7" s="1">
        <v>2159204.0</v>
      </c>
      <c r="G7" s="15">
        <f t="shared" si="1"/>
        <v>14.4</v>
      </c>
      <c r="H7" s="17">
        <f t="shared" si="2"/>
        <v>0</v>
      </c>
    </row>
    <row r="8" ht="14.25" customHeight="1">
      <c r="A8" s="4">
        <v>41288.0</v>
      </c>
      <c r="B8" s="1">
        <v>732.0</v>
      </c>
      <c r="C8" s="1">
        <v>754.0</v>
      </c>
      <c r="D8" s="1">
        <v>727.0</v>
      </c>
      <c r="E8" s="1">
        <v>750.05</v>
      </c>
      <c r="F8" s="1">
        <v>4513845.0</v>
      </c>
      <c r="G8" s="15">
        <f t="shared" si="1"/>
        <v>35.85</v>
      </c>
      <c r="H8" s="17">
        <f t="shared" si="2"/>
        <v>0</v>
      </c>
    </row>
    <row r="9" ht="14.25" customHeight="1">
      <c r="A9" s="4">
        <v>41289.0</v>
      </c>
      <c r="B9" s="1">
        <v>745.0</v>
      </c>
      <c r="C9" s="1">
        <v>796.4</v>
      </c>
      <c r="D9" s="1">
        <v>744.65</v>
      </c>
      <c r="E9" s="1">
        <v>788.55</v>
      </c>
      <c r="F9" s="1">
        <v>5455136.0</v>
      </c>
      <c r="G9" s="15">
        <f t="shared" si="1"/>
        <v>38.5</v>
      </c>
      <c r="H9" s="17">
        <f t="shared" si="2"/>
        <v>0</v>
      </c>
    </row>
    <row r="10" ht="14.25" customHeight="1">
      <c r="A10" s="4">
        <v>41290.0</v>
      </c>
      <c r="B10" s="1">
        <v>798.45</v>
      </c>
      <c r="C10" s="1">
        <v>798.45</v>
      </c>
      <c r="D10" s="1">
        <v>769.35</v>
      </c>
      <c r="E10" s="1">
        <v>779.85</v>
      </c>
      <c r="F10" s="1">
        <v>5163807.0</v>
      </c>
      <c r="G10" s="15">
        <f t="shared" si="1"/>
        <v>0</v>
      </c>
      <c r="H10" s="17">
        <f t="shared" si="2"/>
        <v>8.7</v>
      </c>
    </row>
    <row r="11" ht="14.25" customHeight="1">
      <c r="A11" s="4">
        <v>41291.0</v>
      </c>
      <c r="B11" s="1">
        <v>796.0</v>
      </c>
      <c r="C11" s="1">
        <v>799.6</v>
      </c>
      <c r="D11" s="1">
        <v>772.25</v>
      </c>
      <c r="E11" s="1">
        <v>791.4</v>
      </c>
      <c r="F11" s="1">
        <v>3972504.0</v>
      </c>
      <c r="G11" s="15">
        <f t="shared" si="1"/>
        <v>11.55</v>
      </c>
      <c r="H11" s="17">
        <f t="shared" si="2"/>
        <v>0</v>
      </c>
    </row>
    <row r="12" ht="14.25" customHeight="1">
      <c r="A12" s="4">
        <v>41292.0</v>
      </c>
      <c r="B12" s="1">
        <v>800.0</v>
      </c>
      <c r="C12" s="1">
        <v>829.0</v>
      </c>
      <c r="D12" s="1">
        <v>793.0</v>
      </c>
      <c r="E12" s="1">
        <v>802.2</v>
      </c>
      <c r="F12" s="1">
        <v>3630542.0</v>
      </c>
      <c r="G12" s="15">
        <f t="shared" si="1"/>
        <v>10.8</v>
      </c>
      <c r="H12" s="17">
        <f t="shared" si="2"/>
        <v>0</v>
      </c>
    </row>
    <row r="13" ht="14.25" customHeight="1">
      <c r="A13" s="4">
        <v>41295.0</v>
      </c>
      <c r="B13" s="1">
        <v>802.2</v>
      </c>
      <c r="C13" s="1">
        <v>802.2</v>
      </c>
      <c r="D13" s="1">
        <v>778.65</v>
      </c>
      <c r="E13" s="1">
        <v>780.7</v>
      </c>
      <c r="F13" s="1">
        <v>2577425.0</v>
      </c>
      <c r="G13" s="15">
        <f t="shared" si="1"/>
        <v>0</v>
      </c>
      <c r="H13" s="17">
        <f t="shared" si="2"/>
        <v>21.5</v>
      </c>
    </row>
    <row r="14" ht="14.25" customHeight="1">
      <c r="A14" s="4">
        <v>41296.0</v>
      </c>
      <c r="B14" s="1">
        <v>792.2</v>
      </c>
      <c r="C14" s="1">
        <v>792.2</v>
      </c>
      <c r="D14" s="1">
        <v>770.9</v>
      </c>
      <c r="E14" s="1">
        <v>779.4</v>
      </c>
      <c r="F14" s="1">
        <v>2173527.0</v>
      </c>
      <c r="G14" s="15">
        <f t="shared" si="1"/>
        <v>0</v>
      </c>
      <c r="H14" s="17">
        <f t="shared" si="2"/>
        <v>1.3</v>
      </c>
    </row>
    <row r="15" ht="14.25" customHeight="1">
      <c r="A15" s="4">
        <v>41297.0</v>
      </c>
      <c r="B15" s="1">
        <v>772.25</v>
      </c>
      <c r="C15" s="1">
        <v>791.95</v>
      </c>
      <c r="D15" s="1">
        <v>767.9</v>
      </c>
      <c r="E15" s="1">
        <v>770.65</v>
      </c>
      <c r="F15" s="1">
        <v>2544752.0</v>
      </c>
      <c r="G15" s="15">
        <f t="shared" si="1"/>
        <v>0</v>
      </c>
      <c r="H15" s="17">
        <f t="shared" si="2"/>
        <v>8.75</v>
      </c>
      <c r="I15" s="15">
        <f t="shared" ref="I15:J15" si="3">AVERAGE(G3:G15)</f>
        <v>8.561538462</v>
      </c>
      <c r="J15" s="15">
        <f t="shared" si="3"/>
        <v>7.1</v>
      </c>
      <c r="K15" s="1">
        <f t="shared" ref="K15:K1988" si="5">I15/J15</f>
        <v>1.205850488</v>
      </c>
      <c r="L15" s="1">
        <f t="shared" ref="L15:L1988" si="6">100-(100/(K15+1))</f>
        <v>54.66601179</v>
      </c>
      <c r="M15" s="1">
        <f t="shared" ref="M15:M1988" si="7">IF(L15&gt;65,"SELL",IF(L15&lt;35,"BUY",0))</f>
        <v>0</v>
      </c>
      <c r="N15" s="3">
        <v>0.0</v>
      </c>
    </row>
    <row r="16" ht="14.25" customHeight="1">
      <c r="A16" s="4">
        <v>41298.0</v>
      </c>
      <c r="B16" s="1">
        <v>761.0</v>
      </c>
      <c r="C16" s="1">
        <v>765.0</v>
      </c>
      <c r="D16" s="1">
        <v>744.7</v>
      </c>
      <c r="E16" s="1">
        <v>757.85</v>
      </c>
      <c r="F16" s="1">
        <v>3787495.0</v>
      </c>
      <c r="G16" s="15">
        <f t="shared" si="1"/>
        <v>0</v>
      </c>
      <c r="H16" s="17">
        <f t="shared" si="2"/>
        <v>12.8</v>
      </c>
      <c r="I16" s="15">
        <f t="shared" ref="I16:J16" si="4">AVERAGE(G4:G16)</f>
        <v>8.546153846</v>
      </c>
      <c r="J16" s="15">
        <f t="shared" si="4"/>
        <v>8.084615385</v>
      </c>
      <c r="K16" s="1">
        <f t="shared" si="5"/>
        <v>1.057088487</v>
      </c>
      <c r="L16" s="1">
        <f t="shared" si="6"/>
        <v>51.38760407</v>
      </c>
      <c r="M16" s="1">
        <f t="shared" si="7"/>
        <v>0</v>
      </c>
      <c r="N16" s="3">
        <v>0.0</v>
      </c>
    </row>
    <row r="17" ht="14.25" customHeight="1">
      <c r="A17" s="4">
        <v>41299.0</v>
      </c>
      <c r="B17" s="1">
        <v>757.5</v>
      </c>
      <c r="C17" s="1">
        <v>765.5</v>
      </c>
      <c r="D17" s="1">
        <v>741.15</v>
      </c>
      <c r="E17" s="1">
        <v>756.2</v>
      </c>
      <c r="F17" s="1">
        <v>1504143.0</v>
      </c>
      <c r="G17" s="15">
        <f t="shared" si="1"/>
        <v>0</v>
      </c>
      <c r="H17" s="17">
        <f t="shared" si="2"/>
        <v>1.65</v>
      </c>
      <c r="I17" s="15">
        <f t="shared" ref="I17:J17" si="8">AVERAGE(G5:G17)</f>
        <v>8.546153846</v>
      </c>
      <c r="J17" s="15">
        <f t="shared" si="8"/>
        <v>6.903846154</v>
      </c>
      <c r="K17" s="1">
        <f t="shared" si="5"/>
        <v>1.237883008</v>
      </c>
      <c r="L17" s="1">
        <f t="shared" si="6"/>
        <v>55.31491163</v>
      </c>
      <c r="M17" s="1">
        <f t="shared" si="7"/>
        <v>0</v>
      </c>
      <c r="N17" s="3">
        <v>0.0</v>
      </c>
    </row>
    <row r="18" ht="14.25" customHeight="1">
      <c r="A18" s="4">
        <v>41302.0</v>
      </c>
      <c r="B18" s="1">
        <v>750.0</v>
      </c>
      <c r="C18" s="1">
        <v>759.7</v>
      </c>
      <c r="D18" s="1">
        <v>740.15</v>
      </c>
      <c r="E18" s="1">
        <v>743.3</v>
      </c>
      <c r="F18" s="1">
        <v>2422199.0</v>
      </c>
      <c r="G18" s="15">
        <f t="shared" si="1"/>
        <v>0</v>
      </c>
      <c r="H18" s="17">
        <f t="shared" si="2"/>
        <v>12.9</v>
      </c>
      <c r="I18" s="15">
        <f t="shared" ref="I18:J18" si="9">AVERAGE(G6:G18)</f>
        <v>8.546153846</v>
      </c>
      <c r="J18" s="15">
        <f t="shared" si="9"/>
        <v>6.323076923</v>
      </c>
      <c r="K18" s="1">
        <f t="shared" si="5"/>
        <v>1.351581509</v>
      </c>
      <c r="L18" s="1">
        <f t="shared" si="6"/>
        <v>57.4754268</v>
      </c>
      <c r="M18" s="1">
        <f t="shared" si="7"/>
        <v>0</v>
      </c>
      <c r="N18" s="3">
        <v>0.0</v>
      </c>
    </row>
    <row r="19" ht="14.25" customHeight="1">
      <c r="A19" s="4">
        <v>41303.0</v>
      </c>
      <c r="B19" s="1">
        <v>749.5</v>
      </c>
      <c r="C19" s="1">
        <v>757.95</v>
      </c>
      <c r="D19" s="1">
        <v>727.7</v>
      </c>
      <c r="E19" s="1">
        <v>741.75</v>
      </c>
      <c r="F19" s="1">
        <v>3268598.0</v>
      </c>
      <c r="G19" s="15">
        <f t="shared" si="1"/>
        <v>0</v>
      </c>
      <c r="H19" s="17">
        <f t="shared" si="2"/>
        <v>1.55</v>
      </c>
      <c r="I19" s="15">
        <f t="shared" ref="I19:J19" si="10">AVERAGE(G7:G19)</f>
        <v>8.546153846</v>
      </c>
      <c r="J19" s="15">
        <f t="shared" si="10"/>
        <v>5.319230769</v>
      </c>
      <c r="K19" s="1">
        <f t="shared" si="5"/>
        <v>1.606652205</v>
      </c>
      <c r="L19" s="1">
        <f t="shared" si="6"/>
        <v>61.63661581</v>
      </c>
      <c r="M19" s="1">
        <f t="shared" si="7"/>
        <v>0</v>
      </c>
      <c r="N19" s="3">
        <v>0.0</v>
      </c>
    </row>
    <row r="20" ht="14.25" customHeight="1">
      <c r="A20" s="4">
        <v>41304.0</v>
      </c>
      <c r="B20" s="1">
        <v>734.0</v>
      </c>
      <c r="C20" s="1">
        <v>739.8</v>
      </c>
      <c r="D20" s="1">
        <v>712.15</v>
      </c>
      <c r="E20" s="1">
        <v>736.2</v>
      </c>
      <c r="F20" s="1">
        <v>2736663.0</v>
      </c>
      <c r="G20" s="15">
        <f t="shared" si="1"/>
        <v>0</v>
      </c>
      <c r="H20" s="17">
        <f t="shared" si="2"/>
        <v>5.55</v>
      </c>
      <c r="I20" s="15">
        <f t="shared" ref="I20:J20" si="11">AVERAGE(G8:G20)</f>
        <v>7.438461538</v>
      </c>
      <c r="J20" s="15">
        <f t="shared" si="11"/>
        <v>5.746153846</v>
      </c>
      <c r="K20" s="1">
        <f t="shared" si="5"/>
        <v>1.294511379</v>
      </c>
      <c r="L20" s="1">
        <f t="shared" si="6"/>
        <v>56.41773629</v>
      </c>
      <c r="M20" s="1">
        <f t="shared" si="7"/>
        <v>0</v>
      </c>
      <c r="N20" s="3">
        <v>0.0</v>
      </c>
    </row>
    <row r="21" ht="14.25" customHeight="1">
      <c r="A21" s="4">
        <v>41305.0</v>
      </c>
      <c r="B21" s="1">
        <v>734.35</v>
      </c>
      <c r="C21" s="1">
        <v>762.8</v>
      </c>
      <c r="D21" s="1">
        <v>720.0</v>
      </c>
      <c r="E21" s="1">
        <v>746.15</v>
      </c>
      <c r="F21" s="1">
        <v>1689006.0</v>
      </c>
      <c r="G21" s="15">
        <f t="shared" si="1"/>
        <v>9.95</v>
      </c>
      <c r="H21" s="17">
        <f t="shared" si="2"/>
        <v>0</v>
      </c>
      <c r="I21" s="15">
        <f t="shared" ref="I21:J21" si="12">AVERAGE(G9:G21)</f>
        <v>5.446153846</v>
      </c>
      <c r="J21" s="15">
        <f t="shared" si="12"/>
        <v>5.746153846</v>
      </c>
      <c r="K21" s="1">
        <f t="shared" si="5"/>
        <v>0.9477911647</v>
      </c>
      <c r="L21" s="1">
        <f t="shared" si="6"/>
        <v>48.65979381</v>
      </c>
      <c r="M21" s="1">
        <f t="shared" si="7"/>
        <v>0</v>
      </c>
      <c r="N21" s="3">
        <v>0.0</v>
      </c>
    </row>
    <row r="22" ht="14.25" customHeight="1">
      <c r="A22" s="4">
        <v>41306.0</v>
      </c>
      <c r="B22" s="1">
        <v>755.0</v>
      </c>
      <c r="C22" s="1">
        <v>762.65</v>
      </c>
      <c r="D22" s="1">
        <v>735.0</v>
      </c>
      <c r="E22" s="1">
        <v>738.4</v>
      </c>
      <c r="F22" s="1">
        <v>2369594.0</v>
      </c>
      <c r="G22" s="15">
        <f t="shared" si="1"/>
        <v>0</v>
      </c>
      <c r="H22" s="17">
        <f t="shared" si="2"/>
        <v>7.75</v>
      </c>
      <c r="I22" s="15">
        <f t="shared" ref="I22:J22" si="13">AVERAGE(G10:G22)</f>
        <v>2.484615385</v>
      </c>
      <c r="J22" s="15">
        <f t="shared" si="13"/>
        <v>6.342307692</v>
      </c>
      <c r="K22" s="1">
        <f t="shared" si="5"/>
        <v>0.3917525773</v>
      </c>
      <c r="L22" s="1">
        <f t="shared" si="6"/>
        <v>28.14814815</v>
      </c>
      <c r="M22" s="1" t="str">
        <f t="shared" si="7"/>
        <v>BUY</v>
      </c>
      <c r="N22" s="3">
        <f t="shared" ref="N22:N1988" si="15">IF(AND(M22="BUY",N21&lt;&gt;1),1,IF(AND(M22="SELL",N21&lt;&gt;-1),-1,N21))</f>
        <v>1</v>
      </c>
      <c r="O22" s="1" t="str">
        <f t="shared" ref="O22:O1988" si="16">IF(AND(M22="BUY",N21&lt;&gt;1),"BUY",IF(AND(M22="SELL",N21&lt;&gt;-1),"SELL","HOLD"))</f>
        <v>BUY</v>
      </c>
      <c r="P22" s="1">
        <f t="shared" ref="P22:P1988" si="17">IF(O22="HOLD",P21,E22)</f>
        <v>738.4</v>
      </c>
    </row>
    <row r="23" ht="14.25" customHeight="1">
      <c r="A23" s="4">
        <v>41309.0</v>
      </c>
      <c r="B23" s="1">
        <v>744.0</v>
      </c>
      <c r="C23" s="1">
        <v>756.9</v>
      </c>
      <c r="D23" s="1">
        <v>735.5</v>
      </c>
      <c r="E23" s="1">
        <v>752.95</v>
      </c>
      <c r="F23" s="1">
        <v>1488838.0</v>
      </c>
      <c r="G23" s="15">
        <f t="shared" si="1"/>
        <v>14.55</v>
      </c>
      <c r="H23" s="17">
        <f t="shared" si="2"/>
        <v>0</v>
      </c>
      <c r="I23" s="15">
        <f t="shared" ref="I23:J23" si="14">AVERAGE(G11:G23)</f>
        <v>3.603846154</v>
      </c>
      <c r="J23" s="15">
        <f t="shared" si="14"/>
        <v>5.673076923</v>
      </c>
      <c r="K23" s="1">
        <f t="shared" si="5"/>
        <v>0.6352542373</v>
      </c>
      <c r="L23" s="1">
        <f t="shared" si="6"/>
        <v>38.84742952</v>
      </c>
      <c r="M23" s="1">
        <f t="shared" si="7"/>
        <v>0</v>
      </c>
      <c r="N23" s="3">
        <f t="shared" si="15"/>
        <v>1</v>
      </c>
      <c r="O23" s="1" t="str">
        <f t="shared" si="16"/>
        <v>HOLD</v>
      </c>
      <c r="P23" s="1">
        <f t="shared" si="17"/>
        <v>738.4</v>
      </c>
    </row>
    <row r="24" ht="14.25" customHeight="1">
      <c r="A24" s="4">
        <v>41310.0</v>
      </c>
      <c r="B24" s="1">
        <v>752.95</v>
      </c>
      <c r="C24" s="1">
        <v>753.9</v>
      </c>
      <c r="D24" s="1">
        <v>732.5</v>
      </c>
      <c r="E24" s="1">
        <v>738.7</v>
      </c>
      <c r="F24" s="1">
        <v>1358306.0</v>
      </c>
      <c r="G24" s="15">
        <f t="shared" si="1"/>
        <v>0</v>
      </c>
      <c r="H24" s="17">
        <f t="shared" si="2"/>
        <v>14.25</v>
      </c>
      <c r="I24" s="15">
        <f t="shared" ref="I24:J24" si="18">AVERAGE(G12:G24)</f>
        <v>2.715384615</v>
      </c>
      <c r="J24" s="15">
        <f t="shared" si="18"/>
        <v>6.769230769</v>
      </c>
      <c r="K24" s="1">
        <f t="shared" si="5"/>
        <v>0.4011363636</v>
      </c>
      <c r="L24" s="1">
        <f t="shared" si="6"/>
        <v>28.62935929</v>
      </c>
      <c r="M24" s="1" t="str">
        <f t="shared" si="7"/>
        <v>BUY</v>
      </c>
      <c r="N24" s="3">
        <f t="shared" si="15"/>
        <v>1</v>
      </c>
      <c r="O24" s="1" t="str">
        <f t="shared" si="16"/>
        <v>HOLD</v>
      </c>
      <c r="P24" s="1">
        <f t="shared" si="17"/>
        <v>738.4</v>
      </c>
    </row>
    <row r="25" ht="14.25" customHeight="1">
      <c r="A25" s="4">
        <v>41311.0</v>
      </c>
      <c r="B25" s="1">
        <v>735.0</v>
      </c>
      <c r="C25" s="1">
        <v>735.0</v>
      </c>
      <c r="D25" s="1">
        <v>716.6</v>
      </c>
      <c r="E25" s="1">
        <v>723.5</v>
      </c>
      <c r="F25" s="1">
        <v>2303559.0</v>
      </c>
      <c r="G25" s="15">
        <f t="shared" si="1"/>
        <v>0</v>
      </c>
      <c r="H25" s="17">
        <f t="shared" si="2"/>
        <v>15.2</v>
      </c>
      <c r="I25" s="15">
        <f t="shared" ref="I25:J25" si="19">AVERAGE(G13:G25)</f>
        <v>1.884615385</v>
      </c>
      <c r="J25" s="15">
        <f t="shared" si="19"/>
        <v>7.938461538</v>
      </c>
      <c r="K25" s="1">
        <f t="shared" si="5"/>
        <v>0.2374031008</v>
      </c>
      <c r="L25" s="1">
        <f t="shared" si="6"/>
        <v>19.18559123</v>
      </c>
      <c r="M25" s="1" t="str">
        <f t="shared" si="7"/>
        <v>BUY</v>
      </c>
      <c r="N25" s="3">
        <f t="shared" si="15"/>
        <v>1</v>
      </c>
      <c r="O25" s="1" t="str">
        <f t="shared" si="16"/>
        <v>HOLD</v>
      </c>
      <c r="P25" s="1">
        <f t="shared" si="17"/>
        <v>738.4</v>
      </c>
    </row>
    <row r="26" ht="14.25" customHeight="1">
      <c r="A26" s="4">
        <v>41312.0</v>
      </c>
      <c r="B26" s="1">
        <v>728.0</v>
      </c>
      <c r="C26" s="1">
        <v>732.5</v>
      </c>
      <c r="D26" s="1">
        <v>721.15</v>
      </c>
      <c r="E26" s="1">
        <v>729.7</v>
      </c>
      <c r="F26" s="1">
        <v>79487.0</v>
      </c>
      <c r="G26" s="15">
        <f t="shared" si="1"/>
        <v>6.2</v>
      </c>
      <c r="H26" s="17">
        <f t="shared" si="2"/>
        <v>0</v>
      </c>
      <c r="I26" s="15">
        <f t="shared" ref="I26:J26" si="20">AVERAGE(G14:G26)</f>
        <v>2.361538462</v>
      </c>
      <c r="J26" s="15">
        <f t="shared" si="20"/>
        <v>6.284615385</v>
      </c>
      <c r="K26" s="1">
        <f t="shared" si="5"/>
        <v>0.3757649939</v>
      </c>
      <c r="L26" s="1">
        <f t="shared" si="6"/>
        <v>27.31316726</v>
      </c>
      <c r="M26" s="1" t="str">
        <f t="shared" si="7"/>
        <v>BUY</v>
      </c>
      <c r="N26" s="3">
        <f t="shared" si="15"/>
        <v>1</v>
      </c>
      <c r="O26" s="1" t="str">
        <f t="shared" si="16"/>
        <v>HOLD</v>
      </c>
      <c r="P26" s="1">
        <f t="shared" si="17"/>
        <v>738.4</v>
      </c>
    </row>
    <row r="27" ht="14.25" customHeight="1">
      <c r="A27" s="4">
        <v>41313.0</v>
      </c>
      <c r="B27" s="1">
        <v>729.0</v>
      </c>
      <c r="C27" s="1">
        <v>734.75</v>
      </c>
      <c r="D27" s="1">
        <v>708.15</v>
      </c>
      <c r="E27" s="1">
        <v>724.15</v>
      </c>
      <c r="F27" s="1">
        <v>2085172.0</v>
      </c>
      <c r="G27" s="15">
        <f t="shared" si="1"/>
        <v>0</v>
      </c>
      <c r="H27" s="17">
        <f t="shared" si="2"/>
        <v>5.55</v>
      </c>
      <c r="I27" s="15">
        <f t="shared" ref="I27:J27" si="21">AVERAGE(G15:G27)</f>
        <v>2.361538462</v>
      </c>
      <c r="J27" s="15">
        <f t="shared" si="21"/>
        <v>6.611538462</v>
      </c>
      <c r="K27" s="1">
        <f t="shared" si="5"/>
        <v>0.3571844095</v>
      </c>
      <c r="L27" s="1">
        <f t="shared" si="6"/>
        <v>26.31804544</v>
      </c>
      <c r="M27" s="1" t="str">
        <f t="shared" si="7"/>
        <v>BUY</v>
      </c>
      <c r="N27" s="3">
        <f t="shared" si="15"/>
        <v>1</v>
      </c>
      <c r="O27" s="1" t="str">
        <f t="shared" si="16"/>
        <v>HOLD</v>
      </c>
      <c r="P27" s="1">
        <f t="shared" si="17"/>
        <v>738.4</v>
      </c>
    </row>
    <row r="28" ht="14.25" customHeight="1">
      <c r="A28" s="4">
        <v>41316.0</v>
      </c>
      <c r="B28" s="1">
        <v>725.0</v>
      </c>
      <c r="C28" s="1">
        <v>741.95</v>
      </c>
      <c r="D28" s="1">
        <v>721.05</v>
      </c>
      <c r="E28" s="1">
        <v>735.15</v>
      </c>
      <c r="F28" s="1">
        <v>1502947.0</v>
      </c>
      <c r="G28" s="15">
        <f t="shared" si="1"/>
        <v>11</v>
      </c>
      <c r="H28" s="17">
        <f t="shared" si="2"/>
        <v>0</v>
      </c>
      <c r="I28" s="15">
        <f t="shared" ref="I28:J28" si="22">AVERAGE(G16:G28)</f>
        <v>3.207692308</v>
      </c>
      <c r="J28" s="15">
        <f t="shared" si="22"/>
        <v>5.938461538</v>
      </c>
      <c r="K28" s="1">
        <f t="shared" si="5"/>
        <v>0.5401554404</v>
      </c>
      <c r="L28" s="1">
        <f t="shared" si="6"/>
        <v>35.07148865</v>
      </c>
      <c r="M28" s="1">
        <f t="shared" si="7"/>
        <v>0</v>
      </c>
      <c r="N28" s="3">
        <f t="shared" si="15"/>
        <v>1</v>
      </c>
      <c r="O28" s="1" t="str">
        <f t="shared" si="16"/>
        <v>HOLD</v>
      </c>
      <c r="P28" s="1">
        <f t="shared" si="17"/>
        <v>738.4</v>
      </c>
    </row>
    <row r="29" ht="14.25" customHeight="1">
      <c r="A29" s="4">
        <v>41317.0</v>
      </c>
      <c r="B29" s="1">
        <v>739.9</v>
      </c>
      <c r="C29" s="1">
        <v>743.7</v>
      </c>
      <c r="D29" s="1">
        <v>728.1</v>
      </c>
      <c r="E29" s="1">
        <v>732.3</v>
      </c>
      <c r="F29" s="1">
        <v>1168687.0</v>
      </c>
      <c r="G29" s="15">
        <f t="shared" si="1"/>
        <v>0</v>
      </c>
      <c r="H29" s="17">
        <f t="shared" si="2"/>
        <v>2.85</v>
      </c>
      <c r="I29" s="15">
        <f t="shared" ref="I29:J29" si="23">AVERAGE(G17:G29)</f>
        <v>3.207692308</v>
      </c>
      <c r="J29" s="15">
        <f t="shared" si="23"/>
        <v>5.173076923</v>
      </c>
      <c r="K29" s="1">
        <f t="shared" si="5"/>
        <v>0.6200743494</v>
      </c>
      <c r="L29" s="1">
        <f t="shared" si="6"/>
        <v>38.27443782</v>
      </c>
      <c r="M29" s="1">
        <f t="shared" si="7"/>
        <v>0</v>
      </c>
      <c r="N29" s="3">
        <f t="shared" si="15"/>
        <v>1</v>
      </c>
      <c r="O29" s="1" t="str">
        <f t="shared" si="16"/>
        <v>HOLD</v>
      </c>
      <c r="P29" s="1">
        <f t="shared" si="17"/>
        <v>738.4</v>
      </c>
    </row>
    <row r="30" ht="14.25" customHeight="1">
      <c r="A30" s="4">
        <v>41318.0</v>
      </c>
      <c r="B30" s="1">
        <v>737.95</v>
      </c>
      <c r="C30" s="1">
        <v>747.95</v>
      </c>
      <c r="D30" s="1">
        <v>735.0</v>
      </c>
      <c r="E30" s="1">
        <v>742.7</v>
      </c>
      <c r="F30" s="1">
        <v>1206578.0</v>
      </c>
      <c r="G30" s="15">
        <f t="shared" si="1"/>
        <v>10.4</v>
      </c>
      <c r="H30" s="17">
        <f t="shared" si="2"/>
        <v>0</v>
      </c>
      <c r="I30" s="15">
        <f t="shared" ref="I30:J30" si="24">AVERAGE(G18:G30)</f>
        <v>4.007692308</v>
      </c>
      <c r="J30" s="15">
        <f t="shared" si="24"/>
        <v>5.046153846</v>
      </c>
      <c r="K30" s="1">
        <f t="shared" si="5"/>
        <v>0.7942073171</v>
      </c>
      <c r="L30" s="1">
        <f t="shared" si="6"/>
        <v>44.26508071</v>
      </c>
      <c r="M30" s="1">
        <f t="shared" si="7"/>
        <v>0</v>
      </c>
      <c r="N30" s="3">
        <f t="shared" si="15"/>
        <v>1</v>
      </c>
      <c r="O30" s="1" t="str">
        <f t="shared" si="16"/>
        <v>HOLD</v>
      </c>
      <c r="P30" s="1">
        <f t="shared" si="17"/>
        <v>738.4</v>
      </c>
    </row>
    <row r="31" ht="14.25" customHeight="1">
      <c r="A31" s="4">
        <v>41319.0</v>
      </c>
      <c r="B31" s="1">
        <v>750.0</v>
      </c>
      <c r="C31" s="1">
        <v>750.0</v>
      </c>
      <c r="D31" s="1">
        <v>738.55</v>
      </c>
      <c r="E31" s="1">
        <v>746.15</v>
      </c>
      <c r="F31" s="1">
        <v>978241.0</v>
      </c>
      <c r="G31" s="15">
        <f t="shared" si="1"/>
        <v>3.45</v>
      </c>
      <c r="H31" s="17">
        <f t="shared" si="2"/>
        <v>0</v>
      </c>
      <c r="I31" s="15">
        <f t="shared" ref="I31:J31" si="25">AVERAGE(G19:G31)</f>
        <v>4.273076923</v>
      </c>
      <c r="J31" s="15">
        <f t="shared" si="25"/>
        <v>4.053846154</v>
      </c>
      <c r="K31" s="1">
        <f t="shared" si="5"/>
        <v>1.054079696</v>
      </c>
      <c r="L31" s="1">
        <f t="shared" si="6"/>
        <v>51.31639723</v>
      </c>
      <c r="M31" s="1">
        <f t="shared" si="7"/>
        <v>0</v>
      </c>
      <c r="N31" s="3">
        <f t="shared" si="15"/>
        <v>1</v>
      </c>
      <c r="O31" s="1" t="str">
        <f t="shared" si="16"/>
        <v>HOLD</v>
      </c>
      <c r="P31" s="1">
        <f t="shared" si="17"/>
        <v>738.4</v>
      </c>
    </row>
    <row r="32" ht="14.25" customHeight="1">
      <c r="A32" s="4">
        <v>41320.0</v>
      </c>
      <c r="B32" s="1">
        <v>747.25</v>
      </c>
      <c r="C32" s="1">
        <v>764.95</v>
      </c>
      <c r="D32" s="1">
        <v>742.2</v>
      </c>
      <c r="E32" s="1">
        <v>758.15</v>
      </c>
      <c r="F32" s="1">
        <v>830245.0</v>
      </c>
      <c r="G32" s="15">
        <f t="shared" si="1"/>
        <v>12</v>
      </c>
      <c r="H32" s="17">
        <f t="shared" si="2"/>
        <v>0</v>
      </c>
      <c r="I32" s="15">
        <f t="shared" ref="I32:J32" si="26">AVERAGE(G20:G32)</f>
        <v>5.196153846</v>
      </c>
      <c r="J32" s="15">
        <f t="shared" si="26"/>
        <v>3.934615385</v>
      </c>
      <c r="K32" s="1">
        <f t="shared" si="5"/>
        <v>1.320625611</v>
      </c>
      <c r="L32" s="1">
        <f t="shared" si="6"/>
        <v>56.90817186</v>
      </c>
      <c r="M32" s="1">
        <f t="shared" si="7"/>
        <v>0</v>
      </c>
      <c r="N32" s="3">
        <f t="shared" si="15"/>
        <v>1</v>
      </c>
      <c r="O32" s="1" t="str">
        <f t="shared" si="16"/>
        <v>HOLD</v>
      </c>
      <c r="P32" s="1">
        <f t="shared" si="17"/>
        <v>738.4</v>
      </c>
    </row>
    <row r="33" ht="14.25" customHeight="1">
      <c r="A33" s="4">
        <v>41323.0</v>
      </c>
      <c r="B33" s="1">
        <v>764.9</v>
      </c>
      <c r="C33" s="1">
        <v>767.95</v>
      </c>
      <c r="D33" s="1">
        <v>752.55</v>
      </c>
      <c r="E33" s="1">
        <v>758.65</v>
      </c>
      <c r="F33" s="1">
        <v>1264145.0</v>
      </c>
      <c r="G33" s="15">
        <f t="shared" si="1"/>
        <v>0.5</v>
      </c>
      <c r="H33" s="17">
        <f t="shared" si="2"/>
        <v>0</v>
      </c>
      <c r="I33" s="15">
        <f t="shared" ref="I33:J33" si="27">AVERAGE(G21:G33)</f>
        <v>5.234615385</v>
      </c>
      <c r="J33" s="15">
        <f t="shared" si="27"/>
        <v>3.507692308</v>
      </c>
      <c r="K33" s="1">
        <f t="shared" si="5"/>
        <v>1.492324561</v>
      </c>
      <c r="L33" s="1">
        <f t="shared" si="6"/>
        <v>59.87681478</v>
      </c>
      <c r="M33" s="1">
        <f t="shared" si="7"/>
        <v>0</v>
      </c>
      <c r="N33" s="3">
        <f t="shared" si="15"/>
        <v>1</v>
      </c>
      <c r="O33" s="1" t="str">
        <f t="shared" si="16"/>
        <v>HOLD</v>
      </c>
      <c r="P33" s="1">
        <f t="shared" si="17"/>
        <v>738.4</v>
      </c>
    </row>
    <row r="34" ht="14.25" customHeight="1">
      <c r="A34" s="4">
        <v>41324.0</v>
      </c>
      <c r="B34" s="1">
        <v>760.0</v>
      </c>
      <c r="C34" s="1">
        <v>766.95</v>
      </c>
      <c r="D34" s="1">
        <v>755.5</v>
      </c>
      <c r="E34" s="1">
        <v>758.8</v>
      </c>
      <c r="F34" s="1">
        <v>907403.0</v>
      </c>
      <c r="G34" s="15">
        <f t="shared" si="1"/>
        <v>0.15</v>
      </c>
      <c r="H34" s="17">
        <f t="shared" si="2"/>
        <v>0</v>
      </c>
      <c r="I34" s="15">
        <f t="shared" ref="I34:J34" si="28">AVERAGE(G22:G34)</f>
        <v>4.480769231</v>
      </c>
      <c r="J34" s="15">
        <f t="shared" si="28"/>
        <v>3.507692308</v>
      </c>
      <c r="K34" s="1">
        <f t="shared" si="5"/>
        <v>1.277412281</v>
      </c>
      <c r="L34" s="1">
        <f t="shared" si="6"/>
        <v>56.09051517</v>
      </c>
      <c r="M34" s="1">
        <f t="shared" si="7"/>
        <v>0</v>
      </c>
      <c r="N34" s="3">
        <f t="shared" si="15"/>
        <v>1</v>
      </c>
      <c r="O34" s="1" t="str">
        <f t="shared" si="16"/>
        <v>HOLD</v>
      </c>
      <c r="P34" s="1">
        <f t="shared" si="17"/>
        <v>738.4</v>
      </c>
    </row>
    <row r="35" ht="14.25" customHeight="1">
      <c r="A35" s="4">
        <v>41325.0</v>
      </c>
      <c r="B35" s="1">
        <v>754.9</v>
      </c>
      <c r="C35" s="1">
        <v>759.5</v>
      </c>
      <c r="D35" s="1">
        <v>745.8</v>
      </c>
      <c r="E35" s="1">
        <v>750.55</v>
      </c>
      <c r="F35" s="1">
        <v>1107940.0</v>
      </c>
      <c r="G35" s="15">
        <f t="shared" si="1"/>
        <v>0</v>
      </c>
      <c r="H35" s="17">
        <f t="shared" si="2"/>
        <v>8.25</v>
      </c>
      <c r="I35" s="15">
        <f t="shared" ref="I35:J35" si="29">AVERAGE(G23:G35)</f>
        <v>4.480769231</v>
      </c>
      <c r="J35" s="15">
        <f t="shared" si="29"/>
        <v>3.546153846</v>
      </c>
      <c r="K35" s="1">
        <f t="shared" si="5"/>
        <v>1.263557484</v>
      </c>
      <c r="L35" s="1">
        <f t="shared" si="6"/>
        <v>55.82175371</v>
      </c>
      <c r="M35" s="1">
        <f t="shared" si="7"/>
        <v>0</v>
      </c>
      <c r="N35" s="3">
        <f t="shared" si="15"/>
        <v>1</v>
      </c>
      <c r="O35" s="1" t="str">
        <f t="shared" si="16"/>
        <v>HOLD</v>
      </c>
      <c r="P35" s="1">
        <f t="shared" si="17"/>
        <v>738.4</v>
      </c>
    </row>
    <row r="36" ht="14.25" customHeight="1">
      <c r="A36" s="4">
        <v>41326.0</v>
      </c>
      <c r="B36" s="1">
        <v>757.0</v>
      </c>
      <c r="C36" s="1">
        <v>763.7</v>
      </c>
      <c r="D36" s="1">
        <v>753.8</v>
      </c>
      <c r="E36" s="1">
        <v>757.25</v>
      </c>
      <c r="F36" s="1">
        <v>1071730.0</v>
      </c>
      <c r="G36" s="15">
        <f t="shared" si="1"/>
        <v>6.7</v>
      </c>
      <c r="H36" s="17">
        <f t="shared" si="2"/>
        <v>0</v>
      </c>
      <c r="I36" s="15">
        <f t="shared" ref="I36:J36" si="30">AVERAGE(G24:G36)</f>
        <v>3.876923077</v>
      </c>
      <c r="J36" s="15">
        <f t="shared" si="30"/>
        <v>3.546153846</v>
      </c>
      <c r="K36" s="1">
        <f t="shared" si="5"/>
        <v>1.093275488</v>
      </c>
      <c r="L36" s="1">
        <f t="shared" si="6"/>
        <v>52.22797927</v>
      </c>
      <c r="M36" s="1">
        <f t="shared" si="7"/>
        <v>0</v>
      </c>
      <c r="N36" s="3">
        <f t="shared" si="15"/>
        <v>1</v>
      </c>
      <c r="O36" s="1" t="str">
        <f t="shared" si="16"/>
        <v>HOLD</v>
      </c>
      <c r="P36" s="1">
        <f t="shared" si="17"/>
        <v>738.4</v>
      </c>
    </row>
    <row r="37" ht="14.25" customHeight="1">
      <c r="A37" s="4">
        <v>41327.0</v>
      </c>
      <c r="B37" s="1">
        <v>759.0</v>
      </c>
      <c r="C37" s="1">
        <v>765.0</v>
      </c>
      <c r="D37" s="1">
        <v>751.25</v>
      </c>
      <c r="E37" s="1">
        <v>762.1</v>
      </c>
      <c r="F37" s="1">
        <v>926526.0</v>
      </c>
      <c r="G37" s="15">
        <f t="shared" si="1"/>
        <v>4.85</v>
      </c>
      <c r="H37" s="17">
        <f t="shared" si="2"/>
        <v>0</v>
      </c>
      <c r="I37" s="15">
        <f t="shared" ref="I37:J37" si="31">AVERAGE(G25:G37)</f>
        <v>4.25</v>
      </c>
      <c r="J37" s="15">
        <f t="shared" si="31"/>
        <v>2.45</v>
      </c>
      <c r="K37" s="1">
        <f t="shared" si="5"/>
        <v>1.734693878</v>
      </c>
      <c r="L37" s="1">
        <f t="shared" si="6"/>
        <v>63.43283582</v>
      </c>
      <c r="M37" s="1">
        <f t="shared" si="7"/>
        <v>0</v>
      </c>
      <c r="N37" s="3">
        <f t="shared" si="15"/>
        <v>1</v>
      </c>
      <c r="O37" s="1" t="str">
        <f t="shared" si="16"/>
        <v>HOLD</v>
      </c>
      <c r="P37" s="1">
        <f t="shared" si="17"/>
        <v>738.4</v>
      </c>
    </row>
    <row r="38" ht="14.25" customHeight="1">
      <c r="A38" s="4">
        <v>41330.0</v>
      </c>
      <c r="B38" s="1">
        <v>756.0</v>
      </c>
      <c r="C38" s="1">
        <v>770.7</v>
      </c>
      <c r="D38" s="1">
        <v>752.1</v>
      </c>
      <c r="E38" s="1">
        <v>765.35</v>
      </c>
      <c r="F38" s="1">
        <v>2038029.0</v>
      </c>
      <c r="G38" s="15">
        <f t="shared" si="1"/>
        <v>3.25</v>
      </c>
      <c r="H38" s="17">
        <f t="shared" si="2"/>
        <v>0</v>
      </c>
      <c r="I38" s="15">
        <f t="shared" ref="I38:J38" si="32">AVERAGE(G26:G38)</f>
        <v>4.5</v>
      </c>
      <c r="J38" s="15">
        <f t="shared" si="32"/>
        <v>1.280769231</v>
      </c>
      <c r="K38" s="1">
        <f t="shared" si="5"/>
        <v>3.513513514</v>
      </c>
      <c r="L38" s="1">
        <f t="shared" si="6"/>
        <v>77.84431138</v>
      </c>
      <c r="M38" s="1" t="str">
        <f t="shared" si="7"/>
        <v>SELL</v>
      </c>
      <c r="N38" s="3">
        <f t="shared" si="15"/>
        <v>-1</v>
      </c>
      <c r="O38" s="1" t="str">
        <f t="shared" si="16"/>
        <v>SELL</v>
      </c>
      <c r="P38" s="1">
        <f t="shared" si="17"/>
        <v>765.35</v>
      </c>
      <c r="Q38" s="1">
        <f t="shared" ref="Q38:Q1987" si="34">IF(O38="SELL",(P38-P37)/P37,IF(O38="BUY",(P37-P38)/P37,0))</f>
        <v>0.03649783315</v>
      </c>
      <c r="T38" s="3" t="s">
        <v>10</v>
      </c>
      <c r="U38" s="1">
        <f>SUMIF(Q:Q,"&gt;0")</f>
        <v>2.842890008</v>
      </c>
      <c r="V38" s="1">
        <f t="shared" ref="V38:V40" si="35">U38*100</f>
        <v>284.2890008</v>
      </c>
    </row>
    <row r="39" ht="14.25" customHeight="1">
      <c r="A39" s="4">
        <v>41331.0</v>
      </c>
      <c r="B39" s="1">
        <v>769.8</v>
      </c>
      <c r="C39" s="1">
        <v>769.8</v>
      </c>
      <c r="D39" s="1">
        <v>761.25</v>
      </c>
      <c r="E39" s="1">
        <v>766.25</v>
      </c>
      <c r="F39" s="1">
        <v>1336492.0</v>
      </c>
      <c r="G39" s="15">
        <f t="shared" si="1"/>
        <v>0.9</v>
      </c>
      <c r="H39" s="17">
        <f t="shared" si="2"/>
        <v>0</v>
      </c>
      <c r="I39" s="15">
        <f t="shared" ref="I39:J39" si="33">AVERAGE(G27:G39)</f>
        <v>4.092307692</v>
      </c>
      <c r="J39" s="15">
        <f t="shared" si="33"/>
        <v>1.280769231</v>
      </c>
      <c r="K39" s="1">
        <f t="shared" si="5"/>
        <v>3.195195195</v>
      </c>
      <c r="L39" s="1">
        <f t="shared" si="6"/>
        <v>76.16320687</v>
      </c>
      <c r="M39" s="1" t="str">
        <f t="shared" si="7"/>
        <v>SELL</v>
      </c>
      <c r="N39" s="3">
        <f t="shared" si="15"/>
        <v>-1</v>
      </c>
      <c r="O39" s="1" t="str">
        <f t="shared" si="16"/>
        <v>HOLD</v>
      </c>
      <c r="P39" s="1">
        <f t="shared" si="17"/>
        <v>765.35</v>
      </c>
      <c r="Q39" s="1">
        <f t="shared" si="34"/>
        <v>0</v>
      </c>
      <c r="T39" s="3" t="s">
        <v>11</v>
      </c>
      <c r="U39" s="1">
        <f>SUMIF(Q:Q,"&lt;0")</f>
        <v>-1.329812222</v>
      </c>
      <c r="V39" s="1">
        <f t="shared" si="35"/>
        <v>-132.9812222</v>
      </c>
    </row>
    <row r="40" ht="14.25" customHeight="1">
      <c r="A40" s="4">
        <v>41332.0</v>
      </c>
      <c r="B40" s="1">
        <v>767.1</v>
      </c>
      <c r="C40" s="1">
        <v>778.55</v>
      </c>
      <c r="D40" s="1">
        <v>746.15</v>
      </c>
      <c r="E40" s="1">
        <v>761.8</v>
      </c>
      <c r="F40" s="1">
        <v>1507967.0</v>
      </c>
      <c r="G40" s="15">
        <f t="shared" si="1"/>
        <v>0</v>
      </c>
      <c r="H40" s="17">
        <f t="shared" si="2"/>
        <v>4.45</v>
      </c>
      <c r="I40" s="15">
        <f t="shared" ref="I40:J40" si="36">AVERAGE(G28:G40)</f>
        <v>4.092307692</v>
      </c>
      <c r="J40" s="15">
        <f t="shared" si="36"/>
        <v>1.196153846</v>
      </c>
      <c r="K40" s="1">
        <f t="shared" si="5"/>
        <v>3.421221865</v>
      </c>
      <c r="L40" s="1">
        <f t="shared" si="6"/>
        <v>77.38181818</v>
      </c>
      <c r="M40" s="1" t="str">
        <f t="shared" si="7"/>
        <v>SELL</v>
      </c>
      <c r="N40" s="3">
        <f t="shared" si="15"/>
        <v>-1</v>
      </c>
      <c r="O40" s="1" t="str">
        <f t="shared" si="16"/>
        <v>HOLD</v>
      </c>
      <c r="P40" s="1">
        <f t="shared" si="17"/>
        <v>765.35</v>
      </c>
      <c r="Q40" s="1">
        <f t="shared" si="34"/>
        <v>0</v>
      </c>
      <c r="T40" s="3" t="s">
        <v>12</v>
      </c>
      <c r="U40" s="1">
        <f>SUM(Q:Q)</f>
        <v>1.513077786</v>
      </c>
      <c r="V40" s="1">
        <f t="shared" si="35"/>
        <v>151.3077786</v>
      </c>
    </row>
    <row r="41" ht="14.25" customHeight="1">
      <c r="A41" s="4">
        <v>41333.0</v>
      </c>
      <c r="B41" s="1">
        <v>762.0</v>
      </c>
      <c r="C41" s="1">
        <v>769.0</v>
      </c>
      <c r="D41" s="1">
        <v>755.0</v>
      </c>
      <c r="E41" s="1">
        <v>763.2</v>
      </c>
      <c r="F41" s="1">
        <v>2026676.0</v>
      </c>
      <c r="G41" s="15">
        <f t="shared" si="1"/>
        <v>1.4</v>
      </c>
      <c r="H41" s="17">
        <f t="shared" si="2"/>
        <v>0</v>
      </c>
      <c r="I41" s="15">
        <f t="shared" ref="I41:J41" si="37">AVERAGE(G29:G41)</f>
        <v>3.353846154</v>
      </c>
      <c r="J41" s="15">
        <f t="shared" si="37"/>
        <v>1.196153846</v>
      </c>
      <c r="K41" s="1">
        <f t="shared" si="5"/>
        <v>2.803858521</v>
      </c>
      <c r="L41" s="1">
        <f t="shared" si="6"/>
        <v>73.71090448</v>
      </c>
      <c r="M41" s="1" t="str">
        <f t="shared" si="7"/>
        <v>SELL</v>
      </c>
      <c r="N41" s="3">
        <f t="shared" si="15"/>
        <v>-1</v>
      </c>
      <c r="O41" s="1" t="str">
        <f t="shared" si="16"/>
        <v>HOLD</v>
      </c>
      <c r="P41" s="1">
        <f t="shared" si="17"/>
        <v>765.35</v>
      </c>
      <c r="Q41" s="1">
        <f t="shared" si="34"/>
        <v>0</v>
      </c>
      <c r="T41" s="3" t="s">
        <v>13</v>
      </c>
      <c r="U41" s="1">
        <f>COUNTIF(Q:Q,"&gt;0")</f>
        <v>63</v>
      </c>
    </row>
    <row r="42" ht="14.25" customHeight="1">
      <c r="A42" s="4">
        <v>41334.0</v>
      </c>
      <c r="B42" s="1">
        <v>769.0</v>
      </c>
      <c r="C42" s="1">
        <v>774.0</v>
      </c>
      <c r="D42" s="1">
        <v>764.15</v>
      </c>
      <c r="E42" s="1">
        <v>768.75</v>
      </c>
      <c r="F42" s="1">
        <v>1377371.0</v>
      </c>
      <c r="G42" s="15">
        <f t="shared" si="1"/>
        <v>5.55</v>
      </c>
      <c r="H42" s="17">
        <f t="shared" si="2"/>
        <v>0</v>
      </c>
      <c r="I42" s="15">
        <f t="shared" ref="I42:J42" si="38">AVERAGE(G30:G42)</f>
        <v>3.780769231</v>
      </c>
      <c r="J42" s="15">
        <f t="shared" si="38"/>
        <v>0.9769230769</v>
      </c>
      <c r="K42" s="1">
        <f t="shared" si="5"/>
        <v>3.87007874</v>
      </c>
      <c r="L42" s="1">
        <f t="shared" si="6"/>
        <v>79.46645109</v>
      </c>
      <c r="M42" s="1" t="str">
        <f t="shared" si="7"/>
        <v>SELL</v>
      </c>
      <c r="N42" s="3">
        <f t="shared" si="15"/>
        <v>-1</v>
      </c>
      <c r="O42" s="1" t="str">
        <f t="shared" si="16"/>
        <v>HOLD</v>
      </c>
      <c r="P42" s="1">
        <f t="shared" si="17"/>
        <v>765.35</v>
      </c>
      <c r="Q42" s="1">
        <f t="shared" si="34"/>
        <v>0</v>
      </c>
      <c r="T42" s="3" t="s">
        <v>14</v>
      </c>
      <c r="U42" s="1">
        <f>COUNTIF(Q:Q,"&lt;0")</f>
        <v>26</v>
      </c>
    </row>
    <row r="43" ht="14.25" customHeight="1">
      <c r="A43" s="4">
        <v>41337.0</v>
      </c>
      <c r="B43" s="1">
        <v>768.0</v>
      </c>
      <c r="C43" s="1">
        <v>770.0</v>
      </c>
      <c r="D43" s="1">
        <v>757.0</v>
      </c>
      <c r="E43" s="1">
        <v>763.9</v>
      </c>
      <c r="F43" s="1">
        <v>1026803.0</v>
      </c>
      <c r="G43" s="15">
        <f t="shared" si="1"/>
        <v>0</v>
      </c>
      <c r="H43" s="17">
        <f t="shared" si="2"/>
        <v>4.85</v>
      </c>
      <c r="I43" s="15">
        <f t="shared" ref="I43:J43" si="39">AVERAGE(G31:G43)</f>
        <v>2.980769231</v>
      </c>
      <c r="J43" s="15">
        <f t="shared" si="39"/>
        <v>1.35</v>
      </c>
      <c r="K43" s="1">
        <f t="shared" si="5"/>
        <v>2.207977208</v>
      </c>
      <c r="L43" s="1">
        <f t="shared" si="6"/>
        <v>68.8277087</v>
      </c>
      <c r="M43" s="1" t="str">
        <f t="shared" si="7"/>
        <v>SELL</v>
      </c>
      <c r="N43" s="3">
        <f t="shared" si="15"/>
        <v>-1</v>
      </c>
      <c r="O43" s="1" t="str">
        <f t="shared" si="16"/>
        <v>HOLD</v>
      </c>
      <c r="P43" s="1">
        <f t="shared" si="17"/>
        <v>765.35</v>
      </c>
      <c r="Q43" s="1">
        <f t="shared" si="34"/>
        <v>0</v>
      </c>
      <c r="T43" s="3" t="s">
        <v>15</v>
      </c>
      <c r="U43" s="1">
        <f>COUNTIF(Q2:Q1988,"&lt;&gt;0")</f>
        <v>89</v>
      </c>
      <c r="V43" s="3"/>
    </row>
    <row r="44" ht="14.25" customHeight="1">
      <c r="A44" s="4">
        <v>41338.0</v>
      </c>
      <c r="B44" s="1">
        <v>765.0</v>
      </c>
      <c r="C44" s="1">
        <v>766.95</v>
      </c>
      <c r="D44" s="1">
        <v>760.15</v>
      </c>
      <c r="E44" s="1">
        <v>762.6</v>
      </c>
      <c r="F44" s="1">
        <v>643656.0</v>
      </c>
      <c r="G44" s="15">
        <f t="shared" si="1"/>
        <v>0</v>
      </c>
      <c r="H44" s="17">
        <f t="shared" si="2"/>
        <v>1.3</v>
      </c>
      <c r="I44" s="15">
        <f t="shared" ref="I44:J44" si="40">AVERAGE(G32:G44)</f>
        <v>2.715384615</v>
      </c>
      <c r="J44" s="15">
        <f t="shared" si="40"/>
        <v>1.45</v>
      </c>
      <c r="K44" s="1">
        <f t="shared" si="5"/>
        <v>1.872679045</v>
      </c>
      <c r="L44" s="1">
        <f t="shared" si="6"/>
        <v>65.18928901</v>
      </c>
      <c r="M44" s="1" t="str">
        <f t="shared" si="7"/>
        <v>SELL</v>
      </c>
      <c r="N44" s="3">
        <f t="shared" si="15"/>
        <v>-1</v>
      </c>
      <c r="O44" s="1" t="str">
        <f t="shared" si="16"/>
        <v>HOLD</v>
      </c>
      <c r="P44" s="1">
        <f t="shared" si="17"/>
        <v>765.35</v>
      </c>
      <c r="Q44" s="1">
        <f t="shared" si="34"/>
        <v>0</v>
      </c>
      <c r="T44" s="3" t="s">
        <v>16</v>
      </c>
      <c r="U44" s="1">
        <f>(U41/U43)*100</f>
        <v>70.78651685</v>
      </c>
    </row>
    <row r="45" ht="14.25" customHeight="1">
      <c r="A45" s="4">
        <v>41339.0</v>
      </c>
      <c r="B45" s="1">
        <v>767.6</v>
      </c>
      <c r="C45" s="1">
        <v>770.0</v>
      </c>
      <c r="D45" s="1">
        <v>760.3</v>
      </c>
      <c r="E45" s="1">
        <v>762.7</v>
      </c>
      <c r="F45" s="1">
        <v>1507870.0</v>
      </c>
      <c r="G45" s="15">
        <f t="shared" si="1"/>
        <v>0.1</v>
      </c>
      <c r="H45" s="17">
        <f t="shared" si="2"/>
        <v>0</v>
      </c>
      <c r="I45" s="15">
        <f t="shared" ref="I45:J45" si="41">AVERAGE(G33:G45)</f>
        <v>1.8</v>
      </c>
      <c r="J45" s="15">
        <f t="shared" si="41"/>
        <v>1.45</v>
      </c>
      <c r="K45" s="1">
        <f t="shared" si="5"/>
        <v>1.24137931</v>
      </c>
      <c r="L45" s="1">
        <f t="shared" si="6"/>
        <v>55.38461538</v>
      </c>
      <c r="M45" s="1">
        <f t="shared" si="7"/>
        <v>0</v>
      </c>
      <c r="N45" s="3">
        <f t="shared" si="15"/>
        <v>-1</v>
      </c>
      <c r="O45" s="1" t="str">
        <f t="shared" si="16"/>
        <v>HOLD</v>
      </c>
      <c r="P45" s="1">
        <f t="shared" si="17"/>
        <v>765.35</v>
      </c>
      <c r="Q45" s="1">
        <f t="shared" si="34"/>
        <v>0</v>
      </c>
      <c r="T45" s="3" t="s">
        <v>17</v>
      </c>
      <c r="U45" s="1">
        <f>U40/U43</f>
        <v>0.017000874</v>
      </c>
      <c r="V45" s="1">
        <f>U45*100</f>
        <v>1.7000874</v>
      </c>
    </row>
    <row r="46" ht="14.25" customHeight="1">
      <c r="A46" s="4">
        <v>41340.0</v>
      </c>
      <c r="B46" s="1">
        <v>763.0</v>
      </c>
      <c r="C46" s="1">
        <v>778.5</v>
      </c>
      <c r="D46" s="1">
        <v>763.0</v>
      </c>
      <c r="E46" s="1">
        <v>768.7</v>
      </c>
      <c r="F46" s="1">
        <v>1728866.0</v>
      </c>
      <c r="G46" s="15">
        <f t="shared" si="1"/>
        <v>6</v>
      </c>
      <c r="H46" s="17">
        <f t="shared" si="2"/>
        <v>0</v>
      </c>
      <c r="I46" s="15">
        <f t="shared" ref="I46:J46" si="42">AVERAGE(G34:G46)</f>
        <v>2.223076923</v>
      </c>
      <c r="J46" s="15">
        <f t="shared" si="42"/>
        <v>1.45</v>
      </c>
      <c r="K46" s="1">
        <f t="shared" si="5"/>
        <v>1.533156499</v>
      </c>
      <c r="L46" s="1">
        <f t="shared" si="6"/>
        <v>60.52356021</v>
      </c>
      <c r="M46" s="1">
        <f t="shared" si="7"/>
        <v>0</v>
      </c>
      <c r="N46" s="3">
        <f t="shared" si="15"/>
        <v>-1</v>
      </c>
      <c r="O46" s="1" t="str">
        <f t="shared" si="16"/>
        <v>HOLD</v>
      </c>
      <c r="P46" s="1">
        <f t="shared" si="17"/>
        <v>765.35</v>
      </c>
      <c r="Q46" s="1">
        <f t="shared" si="34"/>
        <v>0</v>
      </c>
    </row>
    <row r="47" ht="14.25" customHeight="1">
      <c r="A47" s="4">
        <v>41341.0</v>
      </c>
      <c r="B47" s="1">
        <v>763.7</v>
      </c>
      <c r="C47" s="1">
        <v>784.45</v>
      </c>
      <c r="D47" s="1">
        <v>760.0</v>
      </c>
      <c r="E47" s="1">
        <v>780.05</v>
      </c>
      <c r="F47" s="1">
        <v>2293937.0</v>
      </c>
      <c r="G47" s="15">
        <f t="shared" si="1"/>
        <v>11.35</v>
      </c>
      <c r="H47" s="17">
        <f t="shared" si="2"/>
        <v>0</v>
      </c>
      <c r="I47" s="15">
        <f t="shared" ref="I47:J47" si="43">AVERAGE(G35:G47)</f>
        <v>3.084615385</v>
      </c>
      <c r="J47" s="15">
        <f t="shared" si="43"/>
        <v>1.45</v>
      </c>
      <c r="K47" s="1">
        <f t="shared" si="5"/>
        <v>2.127320955</v>
      </c>
      <c r="L47" s="1">
        <f t="shared" si="6"/>
        <v>68.02374894</v>
      </c>
      <c r="M47" s="1" t="str">
        <f t="shared" si="7"/>
        <v>SELL</v>
      </c>
      <c r="N47" s="3">
        <f t="shared" si="15"/>
        <v>-1</v>
      </c>
      <c r="O47" s="1" t="str">
        <f t="shared" si="16"/>
        <v>HOLD</v>
      </c>
      <c r="P47" s="1">
        <f t="shared" si="17"/>
        <v>765.35</v>
      </c>
      <c r="Q47" s="1">
        <f t="shared" si="34"/>
        <v>0</v>
      </c>
    </row>
    <row r="48" ht="14.25" customHeight="1">
      <c r="A48" s="4">
        <v>41344.0</v>
      </c>
      <c r="B48" s="1">
        <v>780.05</v>
      </c>
      <c r="C48" s="1">
        <v>794.9</v>
      </c>
      <c r="D48" s="1">
        <v>771.95</v>
      </c>
      <c r="E48" s="1">
        <v>791.6</v>
      </c>
      <c r="F48" s="1">
        <v>1607015.0</v>
      </c>
      <c r="G48" s="15">
        <f t="shared" si="1"/>
        <v>11.55</v>
      </c>
      <c r="H48" s="17">
        <f t="shared" si="2"/>
        <v>0</v>
      </c>
      <c r="I48" s="15">
        <f t="shared" ref="I48:J48" si="44">AVERAGE(G36:G48)</f>
        <v>3.973076923</v>
      </c>
      <c r="J48" s="15">
        <f t="shared" si="44"/>
        <v>0.8153846154</v>
      </c>
      <c r="K48" s="1">
        <f t="shared" si="5"/>
        <v>4.872641509</v>
      </c>
      <c r="L48" s="1">
        <f t="shared" si="6"/>
        <v>82.97188755</v>
      </c>
      <c r="M48" s="1" t="str">
        <f t="shared" si="7"/>
        <v>SELL</v>
      </c>
      <c r="N48" s="3">
        <f t="shared" si="15"/>
        <v>-1</v>
      </c>
      <c r="O48" s="1" t="str">
        <f t="shared" si="16"/>
        <v>HOLD</v>
      </c>
      <c r="P48" s="1">
        <f t="shared" si="17"/>
        <v>765.35</v>
      </c>
      <c r="Q48" s="1">
        <f t="shared" si="34"/>
        <v>0</v>
      </c>
    </row>
    <row r="49" ht="14.25" customHeight="1">
      <c r="A49" s="4">
        <v>41345.0</v>
      </c>
      <c r="B49" s="1">
        <v>800.0</v>
      </c>
      <c r="C49" s="1">
        <v>800.0</v>
      </c>
      <c r="D49" s="1">
        <v>792.0</v>
      </c>
      <c r="E49" s="1">
        <v>796.95</v>
      </c>
      <c r="F49" s="1">
        <v>1255488.0</v>
      </c>
      <c r="G49" s="15">
        <f t="shared" si="1"/>
        <v>5.35</v>
      </c>
      <c r="H49" s="17">
        <f t="shared" si="2"/>
        <v>0</v>
      </c>
      <c r="I49" s="15">
        <f t="shared" ref="I49:J49" si="45">AVERAGE(G37:G49)</f>
        <v>3.869230769</v>
      </c>
      <c r="J49" s="15">
        <f t="shared" si="45"/>
        <v>0.8153846154</v>
      </c>
      <c r="K49" s="1">
        <f t="shared" si="5"/>
        <v>4.745283019</v>
      </c>
      <c r="L49" s="1">
        <f t="shared" si="6"/>
        <v>82.59441708</v>
      </c>
      <c r="M49" s="1" t="str">
        <f t="shared" si="7"/>
        <v>SELL</v>
      </c>
      <c r="N49" s="3">
        <f t="shared" si="15"/>
        <v>-1</v>
      </c>
      <c r="O49" s="1" t="str">
        <f t="shared" si="16"/>
        <v>HOLD</v>
      </c>
      <c r="P49" s="1">
        <f t="shared" si="17"/>
        <v>765.35</v>
      </c>
      <c r="Q49" s="1">
        <f t="shared" si="34"/>
        <v>0</v>
      </c>
    </row>
    <row r="50" ht="14.25" customHeight="1">
      <c r="A50" s="4">
        <v>41346.0</v>
      </c>
      <c r="B50" s="1">
        <v>796.95</v>
      </c>
      <c r="C50" s="1">
        <v>820.0</v>
      </c>
      <c r="D50" s="1">
        <v>791.15</v>
      </c>
      <c r="E50" s="1">
        <v>818.0</v>
      </c>
      <c r="F50" s="1">
        <v>3027217.0</v>
      </c>
      <c r="G50" s="15">
        <f t="shared" si="1"/>
        <v>21.05</v>
      </c>
      <c r="H50" s="17">
        <f t="shared" si="2"/>
        <v>0</v>
      </c>
      <c r="I50" s="15">
        <f t="shared" ref="I50:J50" si="46">AVERAGE(G38:G50)</f>
        <v>5.115384615</v>
      </c>
      <c r="J50" s="15">
        <f t="shared" si="46"/>
        <v>0.8153846154</v>
      </c>
      <c r="K50" s="1">
        <f t="shared" si="5"/>
        <v>6.273584906</v>
      </c>
      <c r="L50" s="1">
        <f t="shared" si="6"/>
        <v>86.25162127</v>
      </c>
      <c r="M50" s="1" t="str">
        <f t="shared" si="7"/>
        <v>SELL</v>
      </c>
      <c r="N50" s="3">
        <f t="shared" si="15"/>
        <v>-1</v>
      </c>
      <c r="O50" s="1" t="str">
        <f t="shared" si="16"/>
        <v>HOLD</v>
      </c>
      <c r="P50" s="1">
        <f t="shared" si="17"/>
        <v>765.35</v>
      </c>
      <c r="Q50" s="1">
        <f t="shared" si="34"/>
        <v>0</v>
      </c>
    </row>
    <row r="51" ht="14.25" customHeight="1">
      <c r="A51" s="4">
        <v>41347.0</v>
      </c>
      <c r="B51" s="1">
        <v>821.5</v>
      </c>
      <c r="C51" s="1">
        <v>831.95</v>
      </c>
      <c r="D51" s="1">
        <v>815.8</v>
      </c>
      <c r="E51" s="1">
        <v>829.0</v>
      </c>
      <c r="F51" s="1">
        <v>1544428.0</v>
      </c>
      <c r="G51" s="15">
        <f t="shared" si="1"/>
        <v>11</v>
      </c>
      <c r="H51" s="17">
        <f t="shared" si="2"/>
        <v>0</v>
      </c>
      <c r="I51" s="15">
        <f t="shared" ref="I51:J51" si="47">AVERAGE(G39:G51)</f>
        <v>5.711538462</v>
      </c>
      <c r="J51" s="15">
        <f t="shared" si="47"/>
        <v>0.8153846154</v>
      </c>
      <c r="K51" s="1">
        <f t="shared" si="5"/>
        <v>7.004716981</v>
      </c>
      <c r="L51" s="1">
        <f t="shared" si="6"/>
        <v>87.50736594</v>
      </c>
      <c r="M51" s="1" t="str">
        <f t="shared" si="7"/>
        <v>SELL</v>
      </c>
      <c r="N51" s="3">
        <f t="shared" si="15"/>
        <v>-1</v>
      </c>
      <c r="O51" s="1" t="str">
        <f t="shared" si="16"/>
        <v>HOLD</v>
      </c>
      <c r="P51" s="1">
        <f t="shared" si="17"/>
        <v>765.35</v>
      </c>
      <c r="Q51" s="1">
        <f t="shared" si="34"/>
        <v>0</v>
      </c>
    </row>
    <row r="52" ht="14.25" customHeight="1">
      <c r="A52" s="4">
        <v>41348.0</v>
      </c>
      <c r="B52" s="1">
        <v>834.0</v>
      </c>
      <c r="C52" s="1">
        <v>845.9</v>
      </c>
      <c r="D52" s="1">
        <v>830.0</v>
      </c>
      <c r="E52" s="1">
        <v>840.7</v>
      </c>
      <c r="F52" s="1">
        <v>2087397.0</v>
      </c>
      <c r="G52" s="15">
        <f t="shared" si="1"/>
        <v>11.7</v>
      </c>
      <c r="H52" s="17">
        <f t="shared" si="2"/>
        <v>0</v>
      </c>
      <c r="I52" s="15">
        <f t="shared" ref="I52:J52" si="48">AVERAGE(G40:G52)</f>
        <v>6.542307692</v>
      </c>
      <c r="J52" s="15">
        <f t="shared" si="48"/>
        <v>0.8153846154</v>
      </c>
      <c r="K52" s="1">
        <f t="shared" si="5"/>
        <v>8.023584906</v>
      </c>
      <c r="L52" s="1">
        <f t="shared" si="6"/>
        <v>88.91792995</v>
      </c>
      <c r="M52" s="1" t="str">
        <f t="shared" si="7"/>
        <v>SELL</v>
      </c>
      <c r="N52" s="3">
        <f t="shared" si="15"/>
        <v>-1</v>
      </c>
      <c r="O52" s="1" t="str">
        <f t="shared" si="16"/>
        <v>HOLD</v>
      </c>
      <c r="P52" s="1">
        <f t="shared" si="17"/>
        <v>765.35</v>
      </c>
      <c r="Q52" s="1">
        <f t="shared" si="34"/>
        <v>0</v>
      </c>
    </row>
    <row r="53" ht="14.25" customHeight="1">
      <c r="A53" s="4">
        <v>41351.0</v>
      </c>
      <c r="B53" s="1">
        <v>845.0</v>
      </c>
      <c r="C53" s="1">
        <v>845.0</v>
      </c>
      <c r="D53" s="1">
        <v>820.5</v>
      </c>
      <c r="E53" s="1">
        <v>825.85</v>
      </c>
      <c r="F53" s="1">
        <v>1862277.0</v>
      </c>
      <c r="G53" s="15">
        <f t="shared" si="1"/>
        <v>0</v>
      </c>
      <c r="H53" s="17">
        <f t="shared" si="2"/>
        <v>14.85</v>
      </c>
      <c r="I53" s="15">
        <f t="shared" ref="I53:J53" si="49">AVERAGE(G41:G53)</f>
        <v>6.542307692</v>
      </c>
      <c r="J53" s="15">
        <f t="shared" si="49"/>
        <v>1.615384615</v>
      </c>
      <c r="K53" s="1">
        <f t="shared" si="5"/>
        <v>4.05</v>
      </c>
      <c r="L53" s="1">
        <f t="shared" si="6"/>
        <v>80.1980198</v>
      </c>
      <c r="M53" s="1" t="str">
        <f t="shared" si="7"/>
        <v>SELL</v>
      </c>
      <c r="N53" s="3">
        <f t="shared" si="15"/>
        <v>-1</v>
      </c>
      <c r="O53" s="1" t="str">
        <f t="shared" si="16"/>
        <v>HOLD</v>
      </c>
      <c r="P53" s="1">
        <f t="shared" si="17"/>
        <v>765.35</v>
      </c>
      <c r="Q53" s="1">
        <f t="shared" si="34"/>
        <v>0</v>
      </c>
    </row>
    <row r="54" ht="14.25" customHeight="1">
      <c r="A54" s="4">
        <v>41352.0</v>
      </c>
      <c r="B54" s="1">
        <v>805.25</v>
      </c>
      <c r="C54" s="1">
        <v>834.45</v>
      </c>
      <c r="D54" s="1">
        <v>805.25</v>
      </c>
      <c r="E54" s="1">
        <v>820.9</v>
      </c>
      <c r="F54" s="1">
        <v>2358312.0</v>
      </c>
      <c r="G54" s="15">
        <f t="shared" si="1"/>
        <v>0</v>
      </c>
      <c r="H54" s="17">
        <f t="shared" si="2"/>
        <v>4.95</v>
      </c>
      <c r="I54" s="15">
        <f t="shared" ref="I54:J54" si="50">AVERAGE(G42:G54)</f>
        <v>6.434615385</v>
      </c>
      <c r="J54" s="15">
        <f t="shared" si="50"/>
        <v>1.996153846</v>
      </c>
      <c r="K54" s="1">
        <f t="shared" si="5"/>
        <v>3.223506744</v>
      </c>
      <c r="L54" s="1">
        <f t="shared" si="6"/>
        <v>76.3229927</v>
      </c>
      <c r="M54" s="1" t="str">
        <f t="shared" si="7"/>
        <v>SELL</v>
      </c>
      <c r="N54" s="3">
        <f t="shared" si="15"/>
        <v>-1</v>
      </c>
      <c r="O54" s="1" t="str">
        <f t="shared" si="16"/>
        <v>HOLD</v>
      </c>
      <c r="P54" s="1">
        <f t="shared" si="17"/>
        <v>765.35</v>
      </c>
      <c r="Q54" s="1">
        <f t="shared" si="34"/>
        <v>0</v>
      </c>
    </row>
    <row r="55" ht="14.25" customHeight="1">
      <c r="A55" s="4">
        <v>41353.0</v>
      </c>
      <c r="B55" s="1">
        <v>814.9</v>
      </c>
      <c r="C55" s="1">
        <v>833.8</v>
      </c>
      <c r="D55" s="1">
        <v>806.15</v>
      </c>
      <c r="E55" s="1">
        <v>827.6</v>
      </c>
      <c r="F55" s="1">
        <v>1655055.0</v>
      </c>
      <c r="G55" s="15">
        <f t="shared" si="1"/>
        <v>6.7</v>
      </c>
      <c r="H55" s="17">
        <f t="shared" si="2"/>
        <v>0</v>
      </c>
      <c r="I55" s="15">
        <f t="shared" ref="I55:J55" si="51">AVERAGE(G43:G55)</f>
        <v>6.523076923</v>
      </c>
      <c r="J55" s="15">
        <f t="shared" si="51"/>
        <v>1.996153846</v>
      </c>
      <c r="K55" s="1">
        <f t="shared" si="5"/>
        <v>3.267822736</v>
      </c>
      <c r="L55" s="1">
        <f t="shared" si="6"/>
        <v>76.56884876</v>
      </c>
      <c r="M55" s="1" t="str">
        <f t="shared" si="7"/>
        <v>SELL</v>
      </c>
      <c r="N55" s="3">
        <f t="shared" si="15"/>
        <v>-1</v>
      </c>
      <c r="O55" s="1" t="str">
        <f t="shared" si="16"/>
        <v>HOLD</v>
      </c>
      <c r="P55" s="1">
        <f t="shared" si="17"/>
        <v>765.35</v>
      </c>
      <c r="Q55" s="1">
        <f t="shared" si="34"/>
        <v>0</v>
      </c>
    </row>
    <row r="56" ht="14.25" customHeight="1">
      <c r="A56" s="4">
        <v>41354.0</v>
      </c>
      <c r="B56" s="1">
        <v>830.0</v>
      </c>
      <c r="C56" s="1">
        <v>833.0</v>
      </c>
      <c r="D56" s="1">
        <v>822.1</v>
      </c>
      <c r="E56" s="1">
        <v>828.65</v>
      </c>
      <c r="F56" s="1">
        <v>847482.0</v>
      </c>
      <c r="G56" s="15">
        <f t="shared" si="1"/>
        <v>1.05</v>
      </c>
      <c r="H56" s="17">
        <f t="shared" si="2"/>
        <v>0</v>
      </c>
      <c r="I56" s="15">
        <f t="shared" ref="I56:J56" si="52">AVERAGE(G44:G56)</f>
        <v>6.603846154</v>
      </c>
      <c r="J56" s="15">
        <f t="shared" si="52"/>
        <v>1.623076923</v>
      </c>
      <c r="K56" s="1">
        <f t="shared" si="5"/>
        <v>4.068720379</v>
      </c>
      <c r="L56" s="1">
        <f t="shared" si="6"/>
        <v>80.27115475</v>
      </c>
      <c r="M56" s="1" t="str">
        <f t="shared" si="7"/>
        <v>SELL</v>
      </c>
      <c r="N56" s="3">
        <f t="shared" si="15"/>
        <v>-1</v>
      </c>
      <c r="O56" s="1" t="str">
        <f t="shared" si="16"/>
        <v>HOLD</v>
      </c>
      <c r="P56" s="1">
        <f t="shared" si="17"/>
        <v>765.35</v>
      </c>
      <c r="Q56" s="1">
        <f t="shared" si="34"/>
        <v>0</v>
      </c>
    </row>
    <row r="57" ht="14.25" customHeight="1">
      <c r="A57" s="4">
        <v>41355.0</v>
      </c>
      <c r="B57" s="1">
        <v>824.1</v>
      </c>
      <c r="C57" s="1">
        <v>836.8</v>
      </c>
      <c r="D57" s="1">
        <v>818.0</v>
      </c>
      <c r="E57" s="1">
        <v>829.8</v>
      </c>
      <c r="F57" s="1">
        <v>2758791.0</v>
      </c>
      <c r="G57" s="15">
        <f t="shared" si="1"/>
        <v>1.15</v>
      </c>
      <c r="H57" s="17">
        <f t="shared" si="2"/>
        <v>0</v>
      </c>
      <c r="I57" s="15">
        <f t="shared" ref="I57:J57" si="53">AVERAGE(G45:G57)</f>
        <v>6.692307692</v>
      </c>
      <c r="J57" s="15">
        <f t="shared" si="53"/>
        <v>1.523076923</v>
      </c>
      <c r="K57" s="1">
        <f t="shared" si="5"/>
        <v>4.393939394</v>
      </c>
      <c r="L57" s="1">
        <f t="shared" si="6"/>
        <v>81.46067416</v>
      </c>
      <c r="M57" s="1" t="str">
        <f t="shared" si="7"/>
        <v>SELL</v>
      </c>
      <c r="N57" s="3">
        <f t="shared" si="15"/>
        <v>-1</v>
      </c>
      <c r="O57" s="1" t="str">
        <f t="shared" si="16"/>
        <v>HOLD</v>
      </c>
      <c r="P57" s="1">
        <f t="shared" si="17"/>
        <v>765.35</v>
      </c>
      <c r="Q57" s="1">
        <f t="shared" si="34"/>
        <v>0</v>
      </c>
    </row>
    <row r="58" ht="14.25" customHeight="1">
      <c r="A58" s="4">
        <v>41358.0</v>
      </c>
      <c r="B58" s="1">
        <v>830.0</v>
      </c>
      <c r="C58" s="1">
        <v>836.0</v>
      </c>
      <c r="D58" s="1">
        <v>822.3</v>
      </c>
      <c r="E58" s="1">
        <v>825.05</v>
      </c>
      <c r="F58" s="1">
        <v>998903.0</v>
      </c>
      <c r="G58" s="15">
        <f t="shared" si="1"/>
        <v>0</v>
      </c>
      <c r="H58" s="17">
        <f t="shared" si="2"/>
        <v>4.75</v>
      </c>
      <c r="I58" s="15">
        <f t="shared" ref="I58:J58" si="54">AVERAGE(G46:G58)</f>
        <v>6.684615385</v>
      </c>
      <c r="J58" s="15">
        <f t="shared" si="54"/>
        <v>1.888461538</v>
      </c>
      <c r="K58" s="1">
        <f t="shared" si="5"/>
        <v>3.539714868</v>
      </c>
      <c r="L58" s="1">
        <f t="shared" si="6"/>
        <v>77.97218484</v>
      </c>
      <c r="M58" s="1" t="str">
        <f t="shared" si="7"/>
        <v>SELL</v>
      </c>
      <c r="N58" s="3">
        <f t="shared" si="15"/>
        <v>-1</v>
      </c>
      <c r="O58" s="1" t="str">
        <f t="shared" si="16"/>
        <v>HOLD</v>
      </c>
      <c r="P58" s="1">
        <f t="shared" si="17"/>
        <v>765.35</v>
      </c>
      <c r="Q58" s="1">
        <f t="shared" si="34"/>
        <v>0</v>
      </c>
    </row>
    <row r="59" ht="14.25" customHeight="1">
      <c r="A59" s="4">
        <v>41359.0</v>
      </c>
      <c r="B59" s="1">
        <v>824.0</v>
      </c>
      <c r="C59" s="1">
        <v>829.3</v>
      </c>
      <c r="D59" s="1">
        <v>808.55</v>
      </c>
      <c r="E59" s="1">
        <v>811.95</v>
      </c>
      <c r="F59" s="1">
        <v>1721633.0</v>
      </c>
      <c r="G59" s="15">
        <f t="shared" si="1"/>
        <v>0</v>
      </c>
      <c r="H59" s="17">
        <f t="shared" si="2"/>
        <v>13.1</v>
      </c>
      <c r="I59" s="15">
        <f t="shared" ref="I59:J59" si="55">AVERAGE(G47:G59)</f>
        <v>6.223076923</v>
      </c>
      <c r="J59" s="15">
        <f t="shared" si="55"/>
        <v>2.896153846</v>
      </c>
      <c r="K59" s="1">
        <f t="shared" si="5"/>
        <v>2.14873838</v>
      </c>
      <c r="L59" s="1">
        <f t="shared" si="6"/>
        <v>68.24124842</v>
      </c>
      <c r="M59" s="1" t="str">
        <f t="shared" si="7"/>
        <v>SELL</v>
      </c>
      <c r="N59" s="3">
        <f t="shared" si="15"/>
        <v>-1</v>
      </c>
      <c r="O59" s="1" t="str">
        <f t="shared" si="16"/>
        <v>HOLD</v>
      </c>
      <c r="P59" s="1">
        <f t="shared" si="17"/>
        <v>765.35</v>
      </c>
      <c r="Q59" s="1">
        <f t="shared" si="34"/>
        <v>0</v>
      </c>
    </row>
    <row r="60" ht="14.25" customHeight="1">
      <c r="A60" s="4">
        <v>41360.0</v>
      </c>
      <c r="B60" s="1">
        <v>808.6</v>
      </c>
      <c r="C60" s="1">
        <v>816.1</v>
      </c>
      <c r="D60" s="1">
        <v>797.15</v>
      </c>
      <c r="E60" s="1">
        <v>800.0</v>
      </c>
      <c r="F60" s="1">
        <v>1548580.0</v>
      </c>
      <c r="G60" s="15">
        <f t="shared" si="1"/>
        <v>0</v>
      </c>
      <c r="H60" s="17">
        <f t="shared" si="2"/>
        <v>11.95</v>
      </c>
      <c r="I60" s="15">
        <f t="shared" ref="I60:J60" si="56">AVERAGE(G48:G60)</f>
        <v>5.35</v>
      </c>
      <c r="J60" s="15">
        <f t="shared" si="56"/>
        <v>3.815384615</v>
      </c>
      <c r="K60" s="1">
        <f t="shared" si="5"/>
        <v>1.402217742</v>
      </c>
      <c r="L60" s="1">
        <f t="shared" si="6"/>
        <v>58.37180025</v>
      </c>
      <c r="M60" s="1">
        <f t="shared" si="7"/>
        <v>0</v>
      </c>
      <c r="N60" s="3">
        <f t="shared" si="15"/>
        <v>-1</v>
      </c>
      <c r="O60" s="1" t="str">
        <f t="shared" si="16"/>
        <v>HOLD</v>
      </c>
      <c r="P60" s="1">
        <f t="shared" si="17"/>
        <v>765.35</v>
      </c>
      <c r="Q60" s="1">
        <f t="shared" si="34"/>
        <v>0</v>
      </c>
    </row>
    <row r="61" ht="14.25" customHeight="1">
      <c r="A61" s="4">
        <v>41361.0</v>
      </c>
      <c r="B61" s="1">
        <v>800.0</v>
      </c>
      <c r="C61" s="1">
        <v>807.25</v>
      </c>
      <c r="D61" s="1">
        <v>777.3</v>
      </c>
      <c r="E61" s="1">
        <v>780.65</v>
      </c>
      <c r="F61" s="1">
        <v>3541523.0</v>
      </c>
      <c r="G61" s="15">
        <f t="shared" si="1"/>
        <v>0</v>
      </c>
      <c r="H61" s="17">
        <f t="shared" si="2"/>
        <v>19.35</v>
      </c>
      <c r="I61" s="15">
        <f t="shared" ref="I61:J61" si="57">AVERAGE(G49:G61)</f>
        <v>4.461538462</v>
      </c>
      <c r="J61" s="15">
        <f t="shared" si="57"/>
        <v>5.303846154</v>
      </c>
      <c r="K61" s="1">
        <f t="shared" si="5"/>
        <v>0.8411892676</v>
      </c>
      <c r="L61" s="1">
        <f t="shared" si="6"/>
        <v>45.68727846</v>
      </c>
      <c r="M61" s="1">
        <f t="shared" si="7"/>
        <v>0</v>
      </c>
      <c r="N61" s="3">
        <f t="shared" si="15"/>
        <v>-1</v>
      </c>
      <c r="O61" s="1" t="str">
        <f t="shared" si="16"/>
        <v>HOLD</v>
      </c>
      <c r="P61" s="1">
        <f t="shared" si="17"/>
        <v>765.35</v>
      </c>
      <c r="Q61" s="1">
        <f t="shared" si="34"/>
        <v>0</v>
      </c>
    </row>
    <row r="62" ht="14.25" customHeight="1">
      <c r="A62" s="4">
        <v>41362.0</v>
      </c>
      <c r="B62" s="1">
        <v>786.35</v>
      </c>
      <c r="C62" s="1">
        <v>809.8</v>
      </c>
      <c r="D62" s="1">
        <v>782.1</v>
      </c>
      <c r="E62" s="1">
        <v>807.8</v>
      </c>
      <c r="F62" s="1">
        <v>2890716.0</v>
      </c>
      <c r="G62" s="15">
        <f t="shared" si="1"/>
        <v>27.15</v>
      </c>
      <c r="H62" s="17">
        <f t="shared" si="2"/>
        <v>0</v>
      </c>
      <c r="I62" s="15">
        <f t="shared" ref="I62:J62" si="58">AVERAGE(G50:G62)</f>
        <v>6.138461538</v>
      </c>
      <c r="J62" s="15">
        <f t="shared" si="58"/>
        <v>5.303846154</v>
      </c>
      <c r="K62" s="1">
        <f t="shared" si="5"/>
        <v>1.157360406</v>
      </c>
      <c r="L62" s="1">
        <f t="shared" si="6"/>
        <v>53.64705882</v>
      </c>
      <c r="M62" s="1">
        <f t="shared" si="7"/>
        <v>0</v>
      </c>
      <c r="N62" s="3">
        <f t="shared" si="15"/>
        <v>-1</v>
      </c>
      <c r="O62" s="1" t="str">
        <f t="shared" si="16"/>
        <v>HOLD</v>
      </c>
      <c r="P62" s="1">
        <f t="shared" si="17"/>
        <v>765.35</v>
      </c>
      <c r="Q62" s="1">
        <f t="shared" si="34"/>
        <v>0</v>
      </c>
    </row>
    <row r="63" ht="14.25" customHeight="1">
      <c r="A63" s="4">
        <v>41365.0</v>
      </c>
      <c r="B63" s="1">
        <v>817.0</v>
      </c>
      <c r="C63" s="1">
        <v>817.0</v>
      </c>
      <c r="D63" s="1">
        <v>799.25</v>
      </c>
      <c r="E63" s="1">
        <v>803.35</v>
      </c>
      <c r="F63" s="1">
        <v>1500918.0</v>
      </c>
      <c r="G63" s="15">
        <f t="shared" si="1"/>
        <v>0</v>
      </c>
      <c r="H63" s="17">
        <f t="shared" si="2"/>
        <v>4.45</v>
      </c>
      <c r="I63" s="15">
        <f t="shared" ref="I63:J63" si="59">AVERAGE(G51:G63)</f>
        <v>4.519230769</v>
      </c>
      <c r="J63" s="15">
        <f t="shared" si="59"/>
        <v>5.646153846</v>
      </c>
      <c r="K63" s="1">
        <f t="shared" si="5"/>
        <v>0.8004087193</v>
      </c>
      <c r="L63" s="1">
        <f t="shared" si="6"/>
        <v>44.45705638</v>
      </c>
      <c r="M63" s="1">
        <f t="shared" si="7"/>
        <v>0</v>
      </c>
      <c r="N63" s="3">
        <f t="shared" si="15"/>
        <v>-1</v>
      </c>
      <c r="O63" s="1" t="str">
        <f t="shared" si="16"/>
        <v>HOLD</v>
      </c>
      <c r="P63" s="1">
        <f t="shared" si="17"/>
        <v>765.35</v>
      </c>
      <c r="Q63" s="1">
        <f t="shared" si="34"/>
        <v>0</v>
      </c>
    </row>
    <row r="64" ht="14.25" customHeight="1">
      <c r="A64" s="4">
        <v>41366.0</v>
      </c>
      <c r="B64" s="1">
        <v>808.9</v>
      </c>
      <c r="C64" s="1">
        <v>808.9</v>
      </c>
      <c r="D64" s="1">
        <v>792.15</v>
      </c>
      <c r="E64" s="1">
        <v>796.05</v>
      </c>
      <c r="F64" s="1">
        <v>1851183.0</v>
      </c>
      <c r="G64" s="15">
        <f t="shared" si="1"/>
        <v>0</v>
      </c>
      <c r="H64" s="17">
        <f t="shared" si="2"/>
        <v>7.3</v>
      </c>
      <c r="I64" s="15">
        <f t="shared" ref="I64:J64" si="60">AVERAGE(G52:G64)</f>
        <v>3.673076923</v>
      </c>
      <c r="J64" s="15">
        <f t="shared" si="60"/>
        <v>6.207692308</v>
      </c>
      <c r="K64" s="1">
        <f t="shared" si="5"/>
        <v>0.5916976456</v>
      </c>
      <c r="L64" s="1">
        <f t="shared" si="6"/>
        <v>37.17399766</v>
      </c>
      <c r="M64" s="1">
        <f t="shared" si="7"/>
        <v>0</v>
      </c>
      <c r="N64" s="3">
        <f t="shared" si="15"/>
        <v>-1</v>
      </c>
      <c r="O64" s="1" t="str">
        <f t="shared" si="16"/>
        <v>HOLD</v>
      </c>
      <c r="P64" s="1">
        <f t="shared" si="17"/>
        <v>765.35</v>
      </c>
      <c r="Q64" s="1">
        <f t="shared" si="34"/>
        <v>0</v>
      </c>
    </row>
    <row r="65" ht="14.25" customHeight="1">
      <c r="A65" s="4">
        <v>41367.0</v>
      </c>
      <c r="B65" s="1">
        <v>790.0</v>
      </c>
      <c r="C65" s="1">
        <v>809.0</v>
      </c>
      <c r="D65" s="1">
        <v>781.15</v>
      </c>
      <c r="E65" s="1">
        <v>798.05</v>
      </c>
      <c r="F65" s="1">
        <v>1512279.0</v>
      </c>
      <c r="G65" s="15">
        <f t="shared" si="1"/>
        <v>2</v>
      </c>
      <c r="H65" s="17">
        <f t="shared" si="2"/>
        <v>0</v>
      </c>
      <c r="I65" s="15">
        <f t="shared" ref="I65:J65" si="61">AVERAGE(G53:G65)</f>
        <v>2.926923077</v>
      </c>
      <c r="J65" s="15">
        <f t="shared" si="61"/>
        <v>6.207692308</v>
      </c>
      <c r="K65" s="1">
        <f t="shared" si="5"/>
        <v>0.4714993804</v>
      </c>
      <c r="L65" s="1">
        <f t="shared" si="6"/>
        <v>32.04210526</v>
      </c>
      <c r="M65" s="1" t="str">
        <f t="shared" si="7"/>
        <v>BUY</v>
      </c>
      <c r="N65" s="3">
        <f t="shared" si="15"/>
        <v>1</v>
      </c>
      <c r="O65" s="1" t="str">
        <f t="shared" si="16"/>
        <v>BUY</v>
      </c>
      <c r="P65" s="1">
        <f t="shared" si="17"/>
        <v>798.05</v>
      </c>
      <c r="Q65" s="1">
        <f t="shared" si="34"/>
        <v>-0.0427255504</v>
      </c>
    </row>
    <row r="66" ht="14.25" customHeight="1">
      <c r="A66" s="4">
        <v>41368.0</v>
      </c>
      <c r="B66" s="1">
        <v>796.0</v>
      </c>
      <c r="C66" s="1">
        <v>807.5</v>
      </c>
      <c r="D66" s="1">
        <v>790.0</v>
      </c>
      <c r="E66" s="1">
        <v>799.45</v>
      </c>
      <c r="F66" s="1">
        <v>2247219.0</v>
      </c>
      <c r="G66" s="15">
        <f t="shared" si="1"/>
        <v>1.4</v>
      </c>
      <c r="H66" s="17">
        <f t="shared" si="2"/>
        <v>0</v>
      </c>
      <c r="I66" s="15">
        <f t="shared" ref="I66:J66" si="62">AVERAGE(G54:G66)</f>
        <v>3.034615385</v>
      </c>
      <c r="J66" s="15">
        <f t="shared" si="62"/>
        <v>5.065384615</v>
      </c>
      <c r="K66" s="1">
        <f t="shared" si="5"/>
        <v>0.5990888383</v>
      </c>
      <c r="L66" s="1">
        <f t="shared" si="6"/>
        <v>37.46438746</v>
      </c>
      <c r="M66" s="1">
        <f t="shared" si="7"/>
        <v>0</v>
      </c>
      <c r="N66" s="3">
        <f t="shared" si="15"/>
        <v>1</v>
      </c>
      <c r="O66" s="1" t="str">
        <f t="shared" si="16"/>
        <v>HOLD</v>
      </c>
      <c r="P66" s="1">
        <f t="shared" si="17"/>
        <v>798.05</v>
      </c>
      <c r="Q66" s="1">
        <f t="shared" si="34"/>
        <v>0</v>
      </c>
    </row>
    <row r="67" ht="14.25" customHeight="1">
      <c r="A67" s="4">
        <v>41369.0</v>
      </c>
      <c r="B67" s="1">
        <v>802.0</v>
      </c>
      <c r="C67" s="1">
        <v>807.9</v>
      </c>
      <c r="D67" s="1">
        <v>788.25</v>
      </c>
      <c r="E67" s="1">
        <v>791.6</v>
      </c>
      <c r="F67" s="1">
        <v>1509006.0</v>
      </c>
      <c r="G67" s="15">
        <f t="shared" si="1"/>
        <v>0</v>
      </c>
      <c r="H67" s="17">
        <f t="shared" si="2"/>
        <v>7.85</v>
      </c>
      <c r="I67" s="15">
        <f t="shared" ref="I67:J67" si="63">AVERAGE(G55:G67)</f>
        <v>3.034615385</v>
      </c>
      <c r="J67" s="15">
        <f t="shared" si="63"/>
        <v>5.288461538</v>
      </c>
      <c r="K67" s="1">
        <f t="shared" si="5"/>
        <v>0.5738181818</v>
      </c>
      <c r="L67" s="1">
        <f t="shared" si="6"/>
        <v>36.46025878</v>
      </c>
      <c r="M67" s="1">
        <f t="shared" si="7"/>
        <v>0</v>
      </c>
      <c r="N67" s="3">
        <f t="shared" si="15"/>
        <v>1</v>
      </c>
      <c r="O67" s="1" t="str">
        <f t="shared" si="16"/>
        <v>HOLD</v>
      </c>
      <c r="P67" s="1">
        <f t="shared" si="17"/>
        <v>798.05</v>
      </c>
      <c r="Q67" s="1">
        <f t="shared" si="34"/>
        <v>0</v>
      </c>
    </row>
    <row r="68" ht="14.25" customHeight="1">
      <c r="A68" s="4">
        <v>41372.0</v>
      </c>
      <c r="B68" s="1">
        <v>791.0</v>
      </c>
      <c r="C68" s="1">
        <v>800.0</v>
      </c>
      <c r="D68" s="1">
        <v>790.1</v>
      </c>
      <c r="E68" s="1">
        <v>798.1</v>
      </c>
      <c r="F68" s="1">
        <v>1434941.0</v>
      </c>
      <c r="G68" s="15">
        <f t="shared" si="1"/>
        <v>6.5</v>
      </c>
      <c r="H68" s="17">
        <f t="shared" si="2"/>
        <v>0</v>
      </c>
      <c r="I68" s="15">
        <f t="shared" ref="I68:J68" si="64">AVERAGE(G56:G68)</f>
        <v>3.019230769</v>
      </c>
      <c r="J68" s="15">
        <f t="shared" si="64"/>
        <v>5.288461538</v>
      </c>
      <c r="K68" s="1">
        <f t="shared" si="5"/>
        <v>0.5709090909</v>
      </c>
      <c r="L68" s="1">
        <f t="shared" si="6"/>
        <v>36.34259259</v>
      </c>
      <c r="M68" s="1">
        <f t="shared" si="7"/>
        <v>0</v>
      </c>
      <c r="N68" s="3">
        <f t="shared" si="15"/>
        <v>1</v>
      </c>
      <c r="O68" s="1" t="str">
        <f t="shared" si="16"/>
        <v>HOLD</v>
      </c>
      <c r="P68" s="1">
        <f t="shared" si="17"/>
        <v>798.05</v>
      </c>
      <c r="Q68" s="1">
        <f t="shared" si="34"/>
        <v>0</v>
      </c>
    </row>
    <row r="69" ht="14.25" customHeight="1">
      <c r="A69" s="4">
        <v>41373.0</v>
      </c>
      <c r="B69" s="1">
        <v>800.0</v>
      </c>
      <c r="C69" s="1">
        <v>823.8</v>
      </c>
      <c r="D69" s="1">
        <v>787.25</v>
      </c>
      <c r="E69" s="1">
        <v>820.85</v>
      </c>
      <c r="F69" s="1">
        <v>4202458.0</v>
      </c>
      <c r="G69" s="15">
        <f t="shared" si="1"/>
        <v>22.75</v>
      </c>
      <c r="H69" s="17">
        <f t="shared" si="2"/>
        <v>0</v>
      </c>
      <c r="I69" s="15">
        <f t="shared" ref="I69:J69" si="65">AVERAGE(G57:G69)</f>
        <v>4.688461538</v>
      </c>
      <c r="J69" s="15">
        <f t="shared" si="65"/>
        <v>5.288461538</v>
      </c>
      <c r="K69" s="1">
        <f t="shared" si="5"/>
        <v>0.8865454545</v>
      </c>
      <c r="L69" s="1">
        <f t="shared" si="6"/>
        <v>46.99306091</v>
      </c>
      <c r="M69" s="1">
        <f t="shared" si="7"/>
        <v>0</v>
      </c>
      <c r="N69" s="3">
        <f t="shared" si="15"/>
        <v>1</v>
      </c>
      <c r="O69" s="1" t="str">
        <f t="shared" si="16"/>
        <v>HOLD</v>
      </c>
      <c r="P69" s="1">
        <f t="shared" si="17"/>
        <v>798.05</v>
      </c>
      <c r="Q69" s="1">
        <f t="shared" si="34"/>
        <v>0</v>
      </c>
    </row>
    <row r="70" ht="14.25" customHeight="1">
      <c r="A70" s="4">
        <v>41374.0</v>
      </c>
      <c r="B70" s="1">
        <v>822.0</v>
      </c>
      <c r="C70" s="1">
        <v>834.9</v>
      </c>
      <c r="D70" s="1">
        <v>819.05</v>
      </c>
      <c r="E70" s="1">
        <v>821.7</v>
      </c>
      <c r="F70" s="1">
        <v>2145476.0</v>
      </c>
      <c r="G70" s="15">
        <f t="shared" si="1"/>
        <v>0.85</v>
      </c>
      <c r="H70" s="17">
        <f t="shared" si="2"/>
        <v>0</v>
      </c>
      <c r="I70" s="15">
        <f t="shared" ref="I70:J70" si="66">AVERAGE(G58:G70)</f>
        <v>4.665384615</v>
      </c>
      <c r="J70" s="15">
        <f t="shared" si="66"/>
        <v>5.288461538</v>
      </c>
      <c r="K70" s="1">
        <f t="shared" si="5"/>
        <v>0.8821818182</v>
      </c>
      <c r="L70" s="1">
        <f t="shared" si="6"/>
        <v>46.87017002</v>
      </c>
      <c r="M70" s="1">
        <f t="shared" si="7"/>
        <v>0</v>
      </c>
      <c r="N70" s="3">
        <f t="shared" si="15"/>
        <v>1</v>
      </c>
      <c r="O70" s="1" t="str">
        <f t="shared" si="16"/>
        <v>HOLD</v>
      </c>
      <c r="P70" s="1">
        <f t="shared" si="17"/>
        <v>798.05</v>
      </c>
      <c r="Q70" s="1">
        <f t="shared" si="34"/>
        <v>0</v>
      </c>
    </row>
    <row r="71" ht="14.25" customHeight="1">
      <c r="A71" s="4">
        <v>41375.0</v>
      </c>
      <c r="B71" s="1">
        <v>819.0</v>
      </c>
      <c r="C71" s="1">
        <v>828.0</v>
      </c>
      <c r="D71" s="1">
        <v>811.85</v>
      </c>
      <c r="E71" s="1">
        <v>815.1</v>
      </c>
      <c r="F71" s="1">
        <v>1905479.0</v>
      </c>
      <c r="G71" s="15">
        <f t="shared" si="1"/>
        <v>0</v>
      </c>
      <c r="H71" s="17">
        <f t="shared" si="2"/>
        <v>6.6</v>
      </c>
      <c r="I71" s="15">
        <f t="shared" ref="I71:J71" si="67">AVERAGE(G59:G71)</f>
        <v>4.665384615</v>
      </c>
      <c r="J71" s="15">
        <f t="shared" si="67"/>
        <v>5.430769231</v>
      </c>
      <c r="K71" s="1">
        <f t="shared" si="5"/>
        <v>0.8590651558</v>
      </c>
      <c r="L71" s="1">
        <f t="shared" si="6"/>
        <v>46.20952381</v>
      </c>
      <c r="M71" s="1">
        <f t="shared" si="7"/>
        <v>0</v>
      </c>
      <c r="N71" s="3">
        <f t="shared" si="15"/>
        <v>1</v>
      </c>
      <c r="O71" s="1" t="str">
        <f t="shared" si="16"/>
        <v>HOLD</v>
      </c>
      <c r="P71" s="1">
        <f t="shared" si="17"/>
        <v>798.05</v>
      </c>
      <c r="Q71" s="1">
        <f t="shared" si="34"/>
        <v>0</v>
      </c>
    </row>
    <row r="72" ht="14.25" customHeight="1">
      <c r="A72" s="4">
        <v>41376.0</v>
      </c>
      <c r="B72" s="1">
        <v>810.0</v>
      </c>
      <c r="C72" s="1">
        <v>825.0</v>
      </c>
      <c r="D72" s="1">
        <v>800.75</v>
      </c>
      <c r="E72" s="1">
        <v>811.95</v>
      </c>
      <c r="F72" s="1">
        <v>3473852.0</v>
      </c>
      <c r="G72" s="15">
        <f t="shared" si="1"/>
        <v>0</v>
      </c>
      <c r="H72" s="17">
        <f t="shared" si="2"/>
        <v>3.15</v>
      </c>
      <c r="I72" s="15">
        <f t="shared" ref="I72:J72" si="68">AVERAGE(G60:G72)</f>
        <v>4.665384615</v>
      </c>
      <c r="J72" s="15">
        <f t="shared" si="68"/>
        <v>4.665384615</v>
      </c>
      <c r="K72" s="1">
        <f t="shared" si="5"/>
        <v>1</v>
      </c>
      <c r="L72" s="1">
        <f t="shared" si="6"/>
        <v>50</v>
      </c>
      <c r="M72" s="1">
        <f t="shared" si="7"/>
        <v>0</v>
      </c>
      <c r="N72" s="3">
        <f t="shared" si="15"/>
        <v>1</v>
      </c>
      <c r="O72" s="1" t="str">
        <f t="shared" si="16"/>
        <v>HOLD</v>
      </c>
      <c r="P72" s="1">
        <f t="shared" si="17"/>
        <v>798.05</v>
      </c>
      <c r="Q72" s="1">
        <f t="shared" si="34"/>
        <v>0</v>
      </c>
    </row>
    <row r="73" ht="14.25" customHeight="1">
      <c r="A73" s="4">
        <v>41379.0</v>
      </c>
      <c r="B73" s="1">
        <v>825.0</v>
      </c>
      <c r="C73" s="1">
        <v>832.65</v>
      </c>
      <c r="D73" s="1">
        <v>787.0</v>
      </c>
      <c r="E73" s="1">
        <v>789.5</v>
      </c>
      <c r="F73" s="1">
        <v>6008493.0</v>
      </c>
      <c r="G73" s="15">
        <f t="shared" si="1"/>
        <v>0</v>
      </c>
      <c r="H73" s="17">
        <f t="shared" si="2"/>
        <v>22.45</v>
      </c>
      <c r="I73" s="15">
        <f t="shared" ref="I73:J73" si="69">AVERAGE(G61:G73)</f>
        <v>4.665384615</v>
      </c>
      <c r="J73" s="15">
        <f t="shared" si="69"/>
        <v>5.473076923</v>
      </c>
      <c r="K73" s="1">
        <f t="shared" si="5"/>
        <v>0.8524244554</v>
      </c>
      <c r="L73" s="1">
        <f t="shared" si="6"/>
        <v>46.01669196</v>
      </c>
      <c r="M73" s="1">
        <f t="shared" si="7"/>
        <v>0</v>
      </c>
      <c r="N73" s="3">
        <f t="shared" si="15"/>
        <v>1</v>
      </c>
      <c r="O73" s="1" t="str">
        <f t="shared" si="16"/>
        <v>HOLD</v>
      </c>
      <c r="P73" s="1">
        <f t="shared" si="17"/>
        <v>798.05</v>
      </c>
      <c r="Q73" s="1">
        <f t="shared" si="34"/>
        <v>0</v>
      </c>
    </row>
    <row r="74" ht="14.25" customHeight="1">
      <c r="A74" s="4">
        <v>41380.0</v>
      </c>
      <c r="B74" s="1">
        <v>795.0</v>
      </c>
      <c r="C74" s="1">
        <v>799.0</v>
      </c>
      <c r="D74" s="1">
        <v>780.25</v>
      </c>
      <c r="E74" s="1">
        <v>785.0</v>
      </c>
      <c r="F74" s="1">
        <v>3553745.0</v>
      </c>
      <c r="G74" s="15">
        <f t="shared" si="1"/>
        <v>0</v>
      </c>
      <c r="H74" s="17">
        <f t="shared" si="2"/>
        <v>4.5</v>
      </c>
      <c r="I74" s="15">
        <f t="shared" ref="I74:J74" si="70">AVERAGE(G62:G74)</f>
        <v>4.665384615</v>
      </c>
      <c r="J74" s="15">
        <f t="shared" si="70"/>
        <v>4.330769231</v>
      </c>
      <c r="K74" s="1">
        <f t="shared" si="5"/>
        <v>1.077264654</v>
      </c>
      <c r="L74" s="1">
        <f t="shared" si="6"/>
        <v>51.85976913</v>
      </c>
      <c r="M74" s="1">
        <f t="shared" si="7"/>
        <v>0</v>
      </c>
      <c r="N74" s="3">
        <f t="shared" si="15"/>
        <v>1</v>
      </c>
      <c r="O74" s="1" t="str">
        <f t="shared" si="16"/>
        <v>HOLD</v>
      </c>
      <c r="P74" s="1">
        <f t="shared" si="17"/>
        <v>798.05</v>
      </c>
      <c r="Q74" s="1">
        <f t="shared" si="34"/>
        <v>0</v>
      </c>
    </row>
    <row r="75" ht="14.25" customHeight="1">
      <c r="A75" s="4">
        <v>41381.0</v>
      </c>
      <c r="B75" s="1">
        <v>789.1</v>
      </c>
      <c r="C75" s="1">
        <v>793.65</v>
      </c>
      <c r="D75" s="1">
        <v>781.0</v>
      </c>
      <c r="E75" s="1">
        <v>785.95</v>
      </c>
      <c r="F75" s="1">
        <v>2375558.0</v>
      </c>
      <c r="G75" s="15">
        <f t="shared" si="1"/>
        <v>0.95</v>
      </c>
      <c r="H75" s="17">
        <f t="shared" si="2"/>
        <v>0</v>
      </c>
      <c r="I75" s="15">
        <f t="shared" ref="I75:J75" si="71">AVERAGE(G63:G75)</f>
        <v>2.65</v>
      </c>
      <c r="J75" s="15">
        <f t="shared" si="71"/>
        <v>4.330769231</v>
      </c>
      <c r="K75" s="1">
        <f t="shared" si="5"/>
        <v>0.6119005329</v>
      </c>
      <c r="L75" s="1">
        <f t="shared" si="6"/>
        <v>37.96143251</v>
      </c>
      <c r="M75" s="1">
        <f t="shared" si="7"/>
        <v>0</v>
      </c>
      <c r="N75" s="3">
        <f t="shared" si="15"/>
        <v>1</v>
      </c>
      <c r="O75" s="1" t="str">
        <f t="shared" si="16"/>
        <v>HOLD</v>
      </c>
      <c r="P75" s="1">
        <f t="shared" si="17"/>
        <v>798.05</v>
      </c>
      <c r="Q75" s="1">
        <f t="shared" si="34"/>
        <v>0</v>
      </c>
    </row>
    <row r="76" ht="14.25" customHeight="1">
      <c r="A76" s="4">
        <v>41382.0</v>
      </c>
      <c r="B76" s="1">
        <v>788.05</v>
      </c>
      <c r="C76" s="1">
        <v>792.0</v>
      </c>
      <c r="D76" s="1">
        <v>777.5</v>
      </c>
      <c r="E76" s="1">
        <v>780.2</v>
      </c>
      <c r="F76" s="1">
        <v>2153034.0</v>
      </c>
      <c r="G76" s="15">
        <f t="shared" si="1"/>
        <v>0</v>
      </c>
      <c r="H76" s="17">
        <f t="shared" si="2"/>
        <v>5.75</v>
      </c>
      <c r="I76" s="15">
        <f t="shared" ref="I76:J76" si="72">AVERAGE(G64:G76)</f>
        <v>2.65</v>
      </c>
      <c r="J76" s="15">
        <f t="shared" si="72"/>
        <v>4.430769231</v>
      </c>
      <c r="K76" s="1">
        <f t="shared" si="5"/>
        <v>0.5980902778</v>
      </c>
      <c r="L76" s="1">
        <f t="shared" si="6"/>
        <v>37.42531233</v>
      </c>
      <c r="M76" s="1">
        <f t="shared" si="7"/>
        <v>0</v>
      </c>
      <c r="N76" s="3">
        <f t="shared" si="15"/>
        <v>1</v>
      </c>
      <c r="O76" s="1" t="str">
        <f t="shared" si="16"/>
        <v>HOLD</v>
      </c>
      <c r="P76" s="1">
        <f t="shared" si="17"/>
        <v>798.05</v>
      </c>
      <c r="Q76" s="1">
        <f t="shared" si="34"/>
        <v>0</v>
      </c>
    </row>
    <row r="77" ht="14.25" customHeight="1">
      <c r="A77" s="4">
        <v>41383.0</v>
      </c>
      <c r="B77" s="1">
        <v>786.0</v>
      </c>
      <c r="C77" s="1">
        <v>791.0</v>
      </c>
      <c r="D77" s="1">
        <v>780.2</v>
      </c>
      <c r="E77" s="1">
        <v>785.1</v>
      </c>
      <c r="F77" s="1">
        <v>1256274.0</v>
      </c>
      <c r="G77" s="15">
        <f t="shared" si="1"/>
        <v>4.9</v>
      </c>
      <c r="H77" s="17">
        <f t="shared" si="2"/>
        <v>0</v>
      </c>
      <c r="I77" s="15">
        <f t="shared" ref="I77:J77" si="73">AVERAGE(G65:G77)</f>
        <v>3.026923077</v>
      </c>
      <c r="J77" s="15">
        <f t="shared" si="73"/>
        <v>3.869230769</v>
      </c>
      <c r="K77" s="1">
        <f t="shared" si="5"/>
        <v>0.782306163</v>
      </c>
      <c r="L77" s="1">
        <f t="shared" si="6"/>
        <v>43.8929169</v>
      </c>
      <c r="M77" s="1">
        <f t="shared" si="7"/>
        <v>0</v>
      </c>
      <c r="N77" s="3">
        <f t="shared" si="15"/>
        <v>1</v>
      </c>
      <c r="O77" s="1" t="str">
        <f t="shared" si="16"/>
        <v>HOLD</v>
      </c>
      <c r="P77" s="1">
        <f t="shared" si="17"/>
        <v>798.05</v>
      </c>
      <c r="Q77" s="1">
        <f t="shared" si="34"/>
        <v>0</v>
      </c>
    </row>
    <row r="78" ht="14.25" customHeight="1">
      <c r="A78" s="4">
        <v>41386.0</v>
      </c>
      <c r="B78" s="1">
        <v>785.95</v>
      </c>
      <c r="C78" s="1">
        <v>789.9</v>
      </c>
      <c r="D78" s="1">
        <v>781.05</v>
      </c>
      <c r="E78" s="1">
        <v>787.3</v>
      </c>
      <c r="F78" s="1">
        <v>1310617.0</v>
      </c>
      <c r="G78" s="15">
        <f t="shared" si="1"/>
        <v>2.2</v>
      </c>
      <c r="H78" s="17">
        <f t="shared" si="2"/>
        <v>0</v>
      </c>
      <c r="I78" s="15">
        <f t="shared" ref="I78:J78" si="74">AVERAGE(G66:G78)</f>
        <v>3.042307692</v>
      </c>
      <c r="J78" s="15">
        <f t="shared" si="74"/>
        <v>3.869230769</v>
      </c>
      <c r="K78" s="1">
        <f t="shared" si="5"/>
        <v>0.7862823062</v>
      </c>
      <c r="L78" s="1">
        <f t="shared" si="6"/>
        <v>44.01780746</v>
      </c>
      <c r="M78" s="1">
        <f t="shared" si="7"/>
        <v>0</v>
      </c>
      <c r="N78" s="3">
        <f t="shared" si="15"/>
        <v>1</v>
      </c>
      <c r="O78" s="1" t="str">
        <f t="shared" si="16"/>
        <v>HOLD</v>
      </c>
      <c r="P78" s="1">
        <f t="shared" si="17"/>
        <v>798.05</v>
      </c>
      <c r="Q78" s="1">
        <f t="shared" si="34"/>
        <v>0</v>
      </c>
    </row>
    <row r="79" ht="14.25" customHeight="1">
      <c r="A79" s="4">
        <v>41387.0</v>
      </c>
      <c r="B79" s="1">
        <v>780.0</v>
      </c>
      <c r="C79" s="1">
        <v>783.95</v>
      </c>
      <c r="D79" s="1">
        <v>765.0</v>
      </c>
      <c r="E79" s="1">
        <v>770.3</v>
      </c>
      <c r="F79" s="1">
        <v>1200191.0</v>
      </c>
      <c r="G79" s="15">
        <f t="shared" si="1"/>
        <v>0</v>
      </c>
      <c r="H79" s="17">
        <f t="shared" si="2"/>
        <v>17</v>
      </c>
      <c r="I79" s="15">
        <f t="shared" ref="I79:J79" si="75">AVERAGE(G67:G79)</f>
        <v>2.934615385</v>
      </c>
      <c r="J79" s="15">
        <f t="shared" si="75"/>
        <v>5.176923077</v>
      </c>
      <c r="K79" s="1">
        <f t="shared" si="5"/>
        <v>0.5668647845</v>
      </c>
      <c r="L79" s="1">
        <f t="shared" si="6"/>
        <v>36.17828355</v>
      </c>
      <c r="M79" s="1">
        <f t="shared" si="7"/>
        <v>0</v>
      </c>
      <c r="N79" s="3">
        <f t="shared" si="15"/>
        <v>1</v>
      </c>
      <c r="O79" s="1" t="str">
        <f t="shared" si="16"/>
        <v>HOLD</v>
      </c>
      <c r="P79" s="1">
        <f t="shared" si="17"/>
        <v>798.05</v>
      </c>
      <c r="Q79" s="1">
        <f t="shared" si="34"/>
        <v>0</v>
      </c>
    </row>
    <row r="80" ht="14.25" customHeight="1">
      <c r="A80" s="4">
        <v>41388.0</v>
      </c>
      <c r="B80" s="1">
        <v>775.1</v>
      </c>
      <c r="C80" s="1">
        <v>775.25</v>
      </c>
      <c r="D80" s="1">
        <v>755.6</v>
      </c>
      <c r="E80" s="1">
        <v>759.75</v>
      </c>
      <c r="F80" s="1">
        <v>2311482.0</v>
      </c>
      <c r="G80" s="15">
        <f t="shared" si="1"/>
        <v>0</v>
      </c>
      <c r="H80" s="17">
        <f t="shared" si="2"/>
        <v>10.55</v>
      </c>
      <c r="I80" s="15">
        <f t="shared" ref="I80:J80" si="76">AVERAGE(G68:G80)</f>
        <v>2.934615385</v>
      </c>
      <c r="J80" s="15">
        <f t="shared" si="76"/>
        <v>5.384615385</v>
      </c>
      <c r="K80" s="1">
        <f t="shared" si="5"/>
        <v>0.545</v>
      </c>
      <c r="L80" s="1">
        <f t="shared" si="6"/>
        <v>35.27508091</v>
      </c>
      <c r="M80" s="1">
        <f t="shared" si="7"/>
        <v>0</v>
      </c>
      <c r="N80" s="3">
        <f t="shared" si="15"/>
        <v>1</v>
      </c>
      <c r="O80" s="1" t="str">
        <f t="shared" si="16"/>
        <v>HOLD</v>
      </c>
      <c r="P80" s="1">
        <f t="shared" si="17"/>
        <v>798.05</v>
      </c>
      <c r="Q80" s="1">
        <f t="shared" si="34"/>
        <v>0</v>
      </c>
    </row>
    <row r="81" ht="14.25" customHeight="1">
      <c r="A81" s="4">
        <v>41389.0</v>
      </c>
      <c r="B81" s="1">
        <v>765.0</v>
      </c>
      <c r="C81" s="1">
        <v>772.8</v>
      </c>
      <c r="D81" s="1">
        <v>762.55</v>
      </c>
      <c r="E81" s="1">
        <v>765.4</v>
      </c>
      <c r="F81" s="1">
        <v>1845112.0</v>
      </c>
      <c r="G81" s="15">
        <f t="shared" si="1"/>
        <v>5.65</v>
      </c>
      <c r="H81" s="17">
        <f t="shared" si="2"/>
        <v>0</v>
      </c>
      <c r="I81" s="15">
        <f t="shared" ref="I81:J81" si="77">AVERAGE(G69:G81)</f>
        <v>2.869230769</v>
      </c>
      <c r="J81" s="15">
        <f t="shared" si="77"/>
        <v>5.384615385</v>
      </c>
      <c r="K81" s="1">
        <f t="shared" si="5"/>
        <v>0.5328571429</v>
      </c>
      <c r="L81" s="1">
        <f t="shared" si="6"/>
        <v>34.76234856</v>
      </c>
      <c r="M81" s="1" t="str">
        <f t="shared" si="7"/>
        <v>BUY</v>
      </c>
      <c r="N81" s="3">
        <f t="shared" si="15"/>
        <v>1</v>
      </c>
      <c r="O81" s="1" t="str">
        <f t="shared" si="16"/>
        <v>HOLD</v>
      </c>
      <c r="P81" s="1">
        <f t="shared" si="17"/>
        <v>798.05</v>
      </c>
      <c r="Q81" s="1">
        <f t="shared" si="34"/>
        <v>0</v>
      </c>
    </row>
    <row r="82" ht="14.25" customHeight="1">
      <c r="A82" s="4">
        <v>41390.0</v>
      </c>
      <c r="B82" s="1">
        <v>761.25</v>
      </c>
      <c r="C82" s="1">
        <v>771.4</v>
      </c>
      <c r="D82" s="1">
        <v>754.1</v>
      </c>
      <c r="E82" s="1">
        <v>766.8</v>
      </c>
      <c r="F82" s="1">
        <v>1208280.0</v>
      </c>
      <c r="G82" s="15">
        <f t="shared" si="1"/>
        <v>1.4</v>
      </c>
      <c r="H82" s="17">
        <f t="shared" si="2"/>
        <v>0</v>
      </c>
      <c r="I82" s="15">
        <f t="shared" ref="I82:J82" si="78">AVERAGE(G70:G82)</f>
        <v>1.226923077</v>
      </c>
      <c r="J82" s="15">
        <f t="shared" si="78"/>
        <v>5.384615385</v>
      </c>
      <c r="K82" s="1">
        <f t="shared" si="5"/>
        <v>0.2278571429</v>
      </c>
      <c r="L82" s="1">
        <f t="shared" si="6"/>
        <v>18.55730076</v>
      </c>
      <c r="M82" s="1" t="str">
        <f t="shared" si="7"/>
        <v>BUY</v>
      </c>
      <c r="N82" s="3">
        <f t="shared" si="15"/>
        <v>1</v>
      </c>
      <c r="O82" s="1" t="str">
        <f t="shared" si="16"/>
        <v>HOLD</v>
      </c>
      <c r="P82" s="1">
        <f t="shared" si="17"/>
        <v>798.05</v>
      </c>
      <c r="Q82" s="1">
        <f t="shared" si="34"/>
        <v>0</v>
      </c>
    </row>
    <row r="83" ht="14.25" customHeight="1">
      <c r="A83" s="4">
        <v>41393.0</v>
      </c>
      <c r="B83" s="1">
        <v>774.85</v>
      </c>
      <c r="C83" s="1">
        <v>774.85</v>
      </c>
      <c r="D83" s="1">
        <v>756.8</v>
      </c>
      <c r="E83" s="1">
        <v>761.0</v>
      </c>
      <c r="F83" s="1">
        <v>1448014.0</v>
      </c>
      <c r="G83" s="15">
        <f t="shared" si="1"/>
        <v>0</v>
      </c>
      <c r="H83" s="17">
        <f t="shared" si="2"/>
        <v>5.8</v>
      </c>
      <c r="I83" s="15">
        <f t="shared" ref="I83:J83" si="79">AVERAGE(G71:G83)</f>
        <v>1.161538462</v>
      </c>
      <c r="J83" s="15">
        <f t="shared" si="79"/>
        <v>5.830769231</v>
      </c>
      <c r="K83" s="1">
        <f t="shared" si="5"/>
        <v>0.1992084433</v>
      </c>
      <c r="L83" s="1">
        <f t="shared" si="6"/>
        <v>16.61166117</v>
      </c>
      <c r="M83" s="1" t="str">
        <f t="shared" si="7"/>
        <v>BUY</v>
      </c>
      <c r="N83" s="3">
        <f t="shared" si="15"/>
        <v>1</v>
      </c>
      <c r="O83" s="1" t="str">
        <f t="shared" si="16"/>
        <v>HOLD</v>
      </c>
      <c r="P83" s="1">
        <f t="shared" si="17"/>
        <v>798.05</v>
      </c>
      <c r="Q83" s="1">
        <f t="shared" si="34"/>
        <v>0</v>
      </c>
    </row>
    <row r="84" ht="14.25" customHeight="1">
      <c r="A84" s="4">
        <v>41394.0</v>
      </c>
      <c r="B84" s="1">
        <v>750.0</v>
      </c>
      <c r="C84" s="1">
        <v>768.0</v>
      </c>
      <c r="D84" s="1">
        <v>740.15</v>
      </c>
      <c r="E84" s="1">
        <v>765.75</v>
      </c>
      <c r="F84" s="1">
        <v>2185615.0</v>
      </c>
      <c r="G84" s="15">
        <f t="shared" si="1"/>
        <v>4.75</v>
      </c>
      <c r="H84" s="17">
        <f t="shared" si="2"/>
        <v>0</v>
      </c>
      <c r="I84" s="15">
        <f t="shared" ref="I84:J84" si="80">AVERAGE(G72:G84)</f>
        <v>1.526923077</v>
      </c>
      <c r="J84" s="15">
        <f t="shared" si="80"/>
        <v>5.323076923</v>
      </c>
      <c r="K84" s="1">
        <f t="shared" si="5"/>
        <v>0.286849711</v>
      </c>
      <c r="L84" s="1">
        <f t="shared" si="6"/>
        <v>22.29084784</v>
      </c>
      <c r="M84" s="1" t="str">
        <f t="shared" si="7"/>
        <v>BUY</v>
      </c>
      <c r="N84" s="3">
        <f t="shared" si="15"/>
        <v>1</v>
      </c>
      <c r="O84" s="1" t="str">
        <f t="shared" si="16"/>
        <v>HOLD</v>
      </c>
      <c r="P84" s="1">
        <f t="shared" si="17"/>
        <v>798.05</v>
      </c>
      <c r="Q84" s="1">
        <f t="shared" si="34"/>
        <v>0</v>
      </c>
    </row>
    <row r="85" ht="14.25" customHeight="1">
      <c r="A85" s="4">
        <v>41395.0</v>
      </c>
      <c r="B85" s="1">
        <v>767.95</v>
      </c>
      <c r="C85" s="1">
        <v>770.9</v>
      </c>
      <c r="D85" s="1">
        <v>759.2</v>
      </c>
      <c r="E85" s="1">
        <v>767.1</v>
      </c>
      <c r="F85" s="1">
        <v>1290436.0</v>
      </c>
      <c r="G85" s="15">
        <f t="shared" si="1"/>
        <v>1.35</v>
      </c>
      <c r="H85" s="17">
        <f t="shared" si="2"/>
        <v>0</v>
      </c>
      <c r="I85" s="15">
        <f t="shared" ref="I85:J85" si="81">AVERAGE(G73:G85)</f>
        <v>1.630769231</v>
      </c>
      <c r="J85" s="15">
        <f t="shared" si="81"/>
        <v>5.080769231</v>
      </c>
      <c r="K85" s="1">
        <f t="shared" si="5"/>
        <v>0.3209689629</v>
      </c>
      <c r="L85" s="1">
        <f t="shared" si="6"/>
        <v>24.29799427</v>
      </c>
      <c r="M85" s="1" t="str">
        <f t="shared" si="7"/>
        <v>BUY</v>
      </c>
      <c r="N85" s="3">
        <f t="shared" si="15"/>
        <v>1</v>
      </c>
      <c r="O85" s="1" t="str">
        <f t="shared" si="16"/>
        <v>HOLD</v>
      </c>
      <c r="P85" s="1">
        <f t="shared" si="17"/>
        <v>798.05</v>
      </c>
      <c r="Q85" s="1">
        <f t="shared" si="34"/>
        <v>0</v>
      </c>
    </row>
    <row r="86" ht="14.25" customHeight="1">
      <c r="A86" s="4">
        <v>41396.0</v>
      </c>
      <c r="B86" s="1">
        <v>757.0</v>
      </c>
      <c r="C86" s="1">
        <v>762.6</v>
      </c>
      <c r="D86" s="1">
        <v>735.0</v>
      </c>
      <c r="E86" s="1">
        <v>741.4</v>
      </c>
      <c r="F86" s="1">
        <v>2133576.0</v>
      </c>
      <c r="G86" s="15">
        <f t="shared" si="1"/>
        <v>0</v>
      </c>
      <c r="H86" s="17">
        <f t="shared" si="2"/>
        <v>25.7</v>
      </c>
      <c r="I86" s="15">
        <f t="shared" ref="I86:J86" si="82">AVERAGE(G74:G86)</f>
        <v>1.630769231</v>
      </c>
      <c r="J86" s="15">
        <f t="shared" si="82"/>
        <v>5.330769231</v>
      </c>
      <c r="K86" s="1">
        <f t="shared" si="5"/>
        <v>0.3059163059</v>
      </c>
      <c r="L86" s="1">
        <f t="shared" si="6"/>
        <v>23.42541436</v>
      </c>
      <c r="M86" s="1" t="str">
        <f t="shared" si="7"/>
        <v>BUY</v>
      </c>
      <c r="N86" s="3">
        <f t="shared" si="15"/>
        <v>1</v>
      </c>
      <c r="O86" s="1" t="str">
        <f t="shared" si="16"/>
        <v>HOLD</v>
      </c>
      <c r="P86" s="1">
        <f t="shared" si="17"/>
        <v>798.05</v>
      </c>
      <c r="Q86" s="1">
        <f t="shared" si="34"/>
        <v>0</v>
      </c>
    </row>
    <row r="87" ht="14.25" customHeight="1">
      <c r="A87" s="4">
        <v>41397.0</v>
      </c>
      <c r="B87" s="1">
        <v>760.0</v>
      </c>
      <c r="C87" s="1">
        <v>843.0</v>
      </c>
      <c r="D87" s="1">
        <v>745.0</v>
      </c>
      <c r="E87" s="1">
        <v>770.25</v>
      </c>
      <c r="F87" s="1">
        <v>1163907.0</v>
      </c>
      <c r="G87" s="15">
        <f t="shared" si="1"/>
        <v>28.85</v>
      </c>
      <c r="H87" s="17">
        <f t="shared" si="2"/>
        <v>0</v>
      </c>
      <c r="I87" s="15">
        <f t="shared" ref="I87:J87" si="83">AVERAGE(G75:G87)</f>
        <v>3.85</v>
      </c>
      <c r="J87" s="15">
        <f t="shared" si="83"/>
        <v>4.984615385</v>
      </c>
      <c r="K87" s="1">
        <f t="shared" si="5"/>
        <v>0.7723765432</v>
      </c>
      <c r="L87" s="1">
        <f t="shared" si="6"/>
        <v>43.57858076</v>
      </c>
      <c r="M87" s="1">
        <f t="shared" si="7"/>
        <v>0</v>
      </c>
      <c r="N87" s="3">
        <f t="shared" si="15"/>
        <v>1</v>
      </c>
      <c r="O87" s="1" t="str">
        <f t="shared" si="16"/>
        <v>HOLD</v>
      </c>
      <c r="P87" s="1">
        <f t="shared" si="17"/>
        <v>798.05</v>
      </c>
      <c r="Q87" s="1">
        <f t="shared" si="34"/>
        <v>0</v>
      </c>
    </row>
    <row r="88" ht="14.25" customHeight="1">
      <c r="A88" s="4">
        <v>41400.0</v>
      </c>
      <c r="B88" s="1">
        <v>775.0</v>
      </c>
      <c r="C88" s="1">
        <v>779.0</v>
      </c>
      <c r="D88" s="1">
        <v>753.9</v>
      </c>
      <c r="E88" s="1">
        <v>756.3</v>
      </c>
      <c r="F88" s="1">
        <v>675644.0</v>
      </c>
      <c r="G88" s="15">
        <f t="shared" si="1"/>
        <v>0</v>
      </c>
      <c r="H88" s="17">
        <f t="shared" si="2"/>
        <v>13.95</v>
      </c>
      <c r="I88" s="15">
        <f t="shared" ref="I88:J88" si="84">AVERAGE(G76:G88)</f>
        <v>3.776923077</v>
      </c>
      <c r="J88" s="15">
        <f t="shared" si="84"/>
        <v>6.057692308</v>
      </c>
      <c r="K88" s="1">
        <f t="shared" si="5"/>
        <v>0.6234920635</v>
      </c>
      <c r="L88" s="1">
        <f t="shared" si="6"/>
        <v>38.40438013</v>
      </c>
      <c r="M88" s="1">
        <f t="shared" si="7"/>
        <v>0</v>
      </c>
      <c r="N88" s="3">
        <f t="shared" si="15"/>
        <v>1</v>
      </c>
      <c r="O88" s="1" t="str">
        <f t="shared" si="16"/>
        <v>HOLD</v>
      </c>
      <c r="P88" s="1">
        <f t="shared" si="17"/>
        <v>798.05</v>
      </c>
      <c r="Q88" s="1">
        <f t="shared" si="34"/>
        <v>0</v>
      </c>
    </row>
    <row r="89" ht="14.25" customHeight="1">
      <c r="A89" s="4">
        <v>41401.0</v>
      </c>
      <c r="B89" s="1">
        <v>757.0</v>
      </c>
      <c r="C89" s="1">
        <v>767.95</v>
      </c>
      <c r="D89" s="1">
        <v>751.1</v>
      </c>
      <c r="E89" s="1">
        <v>759.45</v>
      </c>
      <c r="F89" s="1">
        <v>1370038.0</v>
      </c>
      <c r="G89" s="15">
        <f t="shared" si="1"/>
        <v>3.15</v>
      </c>
      <c r="H89" s="17">
        <f t="shared" si="2"/>
        <v>0</v>
      </c>
      <c r="I89" s="15">
        <f t="shared" ref="I89:J89" si="85">AVERAGE(G77:G89)</f>
        <v>4.019230769</v>
      </c>
      <c r="J89" s="15">
        <f t="shared" si="85"/>
        <v>5.615384615</v>
      </c>
      <c r="K89" s="1">
        <f t="shared" si="5"/>
        <v>0.7157534247</v>
      </c>
      <c r="L89" s="1">
        <f t="shared" si="6"/>
        <v>41.71656687</v>
      </c>
      <c r="M89" s="1">
        <f t="shared" si="7"/>
        <v>0</v>
      </c>
      <c r="N89" s="3">
        <f t="shared" si="15"/>
        <v>1</v>
      </c>
      <c r="O89" s="1" t="str">
        <f t="shared" si="16"/>
        <v>HOLD</v>
      </c>
      <c r="P89" s="1">
        <f t="shared" si="17"/>
        <v>798.05</v>
      </c>
      <c r="Q89" s="1">
        <f t="shared" si="34"/>
        <v>0</v>
      </c>
    </row>
    <row r="90" ht="14.25" customHeight="1">
      <c r="A90" s="4">
        <v>41402.0</v>
      </c>
      <c r="B90" s="1">
        <v>765.1</v>
      </c>
      <c r="C90" s="1">
        <v>773.2</v>
      </c>
      <c r="D90" s="1">
        <v>761.45</v>
      </c>
      <c r="E90" s="1">
        <v>765.6</v>
      </c>
      <c r="F90" s="1">
        <v>660726.0</v>
      </c>
      <c r="G90" s="15">
        <f t="shared" si="1"/>
        <v>6.15</v>
      </c>
      <c r="H90" s="17">
        <f t="shared" si="2"/>
        <v>0</v>
      </c>
      <c r="I90" s="15">
        <f t="shared" ref="I90:J90" si="86">AVERAGE(G78:G90)</f>
        <v>4.115384615</v>
      </c>
      <c r="J90" s="15">
        <f t="shared" si="86"/>
        <v>5.615384615</v>
      </c>
      <c r="K90" s="1">
        <f t="shared" si="5"/>
        <v>0.7328767123</v>
      </c>
      <c r="L90" s="1">
        <f t="shared" si="6"/>
        <v>42.29249012</v>
      </c>
      <c r="M90" s="1">
        <f t="shared" si="7"/>
        <v>0</v>
      </c>
      <c r="N90" s="3">
        <f t="shared" si="15"/>
        <v>1</v>
      </c>
      <c r="O90" s="1" t="str">
        <f t="shared" si="16"/>
        <v>HOLD</v>
      </c>
      <c r="P90" s="1">
        <f t="shared" si="17"/>
        <v>798.05</v>
      </c>
      <c r="Q90" s="1">
        <f t="shared" si="34"/>
        <v>0</v>
      </c>
    </row>
    <row r="91" ht="14.25" customHeight="1">
      <c r="A91" s="4">
        <v>41403.0</v>
      </c>
      <c r="B91" s="1">
        <v>766.0</v>
      </c>
      <c r="C91" s="1">
        <v>777.0</v>
      </c>
      <c r="D91" s="1">
        <v>755.0</v>
      </c>
      <c r="E91" s="1">
        <v>763.85</v>
      </c>
      <c r="F91" s="1">
        <v>1013498.0</v>
      </c>
      <c r="G91" s="15">
        <f t="shared" si="1"/>
        <v>0</v>
      </c>
      <c r="H91" s="17">
        <f t="shared" si="2"/>
        <v>1.75</v>
      </c>
      <c r="I91" s="15">
        <f t="shared" ref="I91:J91" si="87">AVERAGE(G79:G91)</f>
        <v>3.946153846</v>
      </c>
      <c r="J91" s="15">
        <f t="shared" si="87"/>
        <v>5.75</v>
      </c>
      <c r="K91" s="1">
        <f t="shared" si="5"/>
        <v>0.6862876254</v>
      </c>
      <c r="L91" s="1">
        <f t="shared" si="6"/>
        <v>40.69813566</v>
      </c>
      <c r="M91" s="1">
        <f t="shared" si="7"/>
        <v>0</v>
      </c>
      <c r="N91" s="3">
        <f t="shared" si="15"/>
        <v>1</v>
      </c>
      <c r="O91" s="1" t="str">
        <f t="shared" si="16"/>
        <v>HOLD</v>
      </c>
      <c r="P91" s="1">
        <f t="shared" si="17"/>
        <v>798.05</v>
      </c>
      <c r="Q91" s="1">
        <f t="shared" si="34"/>
        <v>0</v>
      </c>
    </row>
    <row r="92" ht="14.25" customHeight="1">
      <c r="A92" s="4">
        <v>41404.0</v>
      </c>
      <c r="B92" s="1">
        <v>774.95</v>
      </c>
      <c r="C92" s="1">
        <v>774.95</v>
      </c>
      <c r="D92" s="1">
        <v>734.1</v>
      </c>
      <c r="E92" s="1">
        <v>745.75</v>
      </c>
      <c r="F92" s="1">
        <v>1861025.0</v>
      </c>
      <c r="G92" s="15">
        <f t="shared" si="1"/>
        <v>0</v>
      </c>
      <c r="H92" s="17">
        <f t="shared" si="2"/>
        <v>18.1</v>
      </c>
      <c r="I92" s="15">
        <f t="shared" ref="I92:J92" si="88">AVERAGE(G80:G92)</f>
        <v>3.946153846</v>
      </c>
      <c r="J92" s="15">
        <f t="shared" si="88"/>
        <v>5.834615385</v>
      </c>
      <c r="K92" s="1">
        <f t="shared" si="5"/>
        <v>0.6763348715</v>
      </c>
      <c r="L92" s="1">
        <f t="shared" si="6"/>
        <v>40.34604797</v>
      </c>
      <c r="M92" s="1">
        <f t="shared" si="7"/>
        <v>0</v>
      </c>
      <c r="N92" s="3">
        <f t="shared" si="15"/>
        <v>1</v>
      </c>
      <c r="O92" s="1" t="str">
        <f t="shared" si="16"/>
        <v>HOLD</v>
      </c>
      <c r="P92" s="1">
        <f t="shared" si="17"/>
        <v>798.05</v>
      </c>
      <c r="Q92" s="1">
        <f t="shared" si="34"/>
        <v>0</v>
      </c>
    </row>
    <row r="93" ht="14.25" customHeight="1">
      <c r="A93" s="4">
        <v>41407.0</v>
      </c>
      <c r="B93" s="1">
        <v>746.0</v>
      </c>
      <c r="C93" s="1">
        <v>746.0</v>
      </c>
      <c r="D93" s="1">
        <v>726.3</v>
      </c>
      <c r="E93" s="1">
        <v>735.1</v>
      </c>
      <c r="F93" s="1">
        <v>1599590.0</v>
      </c>
      <c r="G93" s="15">
        <f t="shared" si="1"/>
        <v>0</v>
      </c>
      <c r="H93" s="17">
        <f t="shared" si="2"/>
        <v>10.65</v>
      </c>
      <c r="I93" s="15">
        <f t="shared" ref="I93:J93" si="89">AVERAGE(G81:G93)</f>
        <v>3.946153846</v>
      </c>
      <c r="J93" s="15">
        <f t="shared" si="89"/>
        <v>5.842307692</v>
      </c>
      <c r="K93" s="1">
        <f t="shared" si="5"/>
        <v>0.6754443713</v>
      </c>
      <c r="L93" s="1">
        <f t="shared" si="6"/>
        <v>40.31434185</v>
      </c>
      <c r="M93" s="1">
        <f t="shared" si="7"/>
        <v>0</v>
      </c>
      <c r="N93" s="3">
        <f t="shared" si="15"/>
        <v>1</v>
      </c>
      <c r="O93" s="1" t="str">
        <f t="shared" si="16"/>
        <v>HOLD</v>
      </c>
      <c r="P93" s="1">
        <f t="shared" si="17"/>
        <v>798.05</v>
      </c>
      <c r="Q93" s="1">
        <f t="shared" si="34"/>
        <v>0</v>
      </c>
    </row>
    <row r="94" ht="14.25" customHeight="1">
      <c r="A94" s="4">
        <v>41408.0</v>
      </c>
      <c r="B94" s="1">
        <v>730.0</v>
      </c>
      <c r="C94" s="1">
        <v>733.0</v>
      </c>
      <c r="D94" s="1">
        <v>716.3</v>
      </c>
      <c r="E94" s="1">
        <v>721.5</v>
      </c>
      <c r="F94" s="1">
        <v>1964633.0</v>
      </c>
      <c r="G94" s="15">
        <f t="shared" si="1"/>
        <v>0</v>
      </c>
      <c r="H94" s="17">
        <f t="shared" si="2"/>
        <v>13.6</v>
      </c>
      <c r="I94" s="15">
        <f t="shared" ref="I94:J94" si="90">AVERAGE(G82:G94)</f>
        <v>3.511538462</v>
      </c>
      <c r="J94" s="15">
        <f t="shared" si="90"/>
        <v>6.888461538</v>
      </c>
      <c r="K94" s="1">
        <f t="shared" si="5"/>
        <v>0.5097710776</v>
      </c>
      <c r="L94" s="1">
        <f t="shared" si="6"/>
        <v>33.7647929</v>
      </c>
      <c r="M94" s="1" t="str">
        <f t="shared" si="7"/>
        <v>BUY</v>
      </c>
      <c r="N94" s="3">
        <f t="shared" si="15"/>
        <v>1</v>
      </c>
      <c r="O94" s="1" t="str">
        <f t="shared" si="16"/>
        <v>HOLD</v>
      </c>
      <c r="P94" s="1">
        <f t="shared" si="17"/>
        <v>798.05</v>
      </c>
      <c r="Q94" s="1">
        <f t="shared" si="34"/>
        <v>0</v>
      </c>
    </row>
    <row r="95" ht="14.25" customHeight="1">
      <c r="A95" s="4">
        <v>41409.0</v>
      </c>
      <c r="B95" s="1">
        <v>729.0</v>
      </c>
      <c r="C95" s="1">
        <v>732.3</v>
      </c>
      <c r="D95" s="1">
        <v>716.15</v>
      </c>
      <c r="E95" s="1">
        <v>730.0</v>
      </c>
      <c r="F95" s="1">
        <v>1199046.0</v>
      </c>
      <c r="G95" s="15">
        <f t="shared" si="1"/>
        <v>8.5</v>
      </c>
      <c r="H95" s="17">
        <f t="shared" si="2"/>
        <v>0</v>
      </c>
      <c r="I95" s="15">
        <f t="shared" ref="I95:J95" si="91">AVERAGE(G83:G95)</f>
        <v>4.057692308</v>
      </c>
      <c r="J95" s="15">
        <f t="shared" si="91"/>
        <v>6.888461538</v>
      </c>
      <c r="K95" s="1">
        <f t="shared" si="5"/>
        <v>0.5890563931</v>
      </c>
      <c r="L95" s="1">
        <f t="shared" si="6"/>
        <v>37.06957133</v>
      </c>
      <c r="M95" s="1">
        <f t="shared" si="7"/>
        <v>0</v>
      </c>
      <c r="N95" s="3">
        <f t="shared" si="15"/>
        <v>1</v>
      </c>
      <c r="O95" s="1" t="str">
        <f t="shared" si="16"/>
        <v>HOLD</v>
      </c>
      <c r="P95" s="1">
        <f t="shared" si="17"/>
        <v>798.05</v>
      </c>
      <c r="Q95" s="1">
        <f t="shared" si="34"/>
        <v>0</v>
      </c>
    </row>
    <row r="96" ht="14.25" customHeight="1">
      <c r="A96" s="4">
        <v>41410.0</v>
      </c>
      <c r="B96" s="1">
        <v>710.0</v>
      </c>
      <c r="C96" s="1">
        <v>725.9</v>
      </c>
      <c r="D96" s="1">
        <v>685.25</v>
      </c>
      <c r="E96" s="1">
        <v>718.7</v>
      </c>
      <c r="F96" s="1">
        <v>1337546.0</v>
      </c>
      <c r="G96" s="15">
        <f t="shared" si="1"/>
        <v>0</v>
      </c>
      <c r="H96" s="17">
        <f t="shared" si="2"/>
        <v>11.3</v>
      </c>
      <c r="I96" s="15">
        <f t="shared" ref="I96:J96" si="92">AVERAGE(G84:G96)</f>
        <v>4.057692308</v>
      </c>
      <c r="J96" s="15">
        <f t="shared" si="92"/>
        <v>7.311538462</v>
      </c>
      <c r="K96" s="1">
        <f t="shared" si="5"/>
        <v>0.5549710679</v>
      </c>
      <c r="L96" s="1">
        <f t="shared" si="6"/>
        <v>35.69012179</v>
      </c>
      <c r="M96" s="1">
        <f t="shared" si="7"/>
        <v>0</v>
      </c>
      <c r="N96" s="3">
        <f t="shared" si="15"/>
        <v>1</v>
      </c>
      <c r="O96" s="1" t="str">
        <f t="shared" si="16"/>
        <v>HOLD</v>
      </c>
      <c r="P96" s="1">
        <f t="shared" si="17"/>
        <v>798.05</v>
      </c>
      <c r="Q96" s="1">
        <f t="shared" si="34"/>
        <v>0</v>
      </c>
    </row>
    <row r="97" ht="14.25" customHeight="1">
      <c r="A97" s="4">
        <v>41411.0</v>
      </c>
      <c r="B97" s="1">
        <v>725.0</v>
      </c>
      <c r="C97" s="1">
        <v>730.0</v>
      </c>
      <c r="D97" s="1">
        <v>712.7</v>
      </c>
      <c r="E97" s="1">
        <v>717.6</v>
      </c>
      <c r="F97" s="1">
        <v>1442714.0</v>
      </c>
      <c r="G97" s="15">
        <f t="shared" si="1"/>
        <v>0</v>
      </c>
      <c r="H97" s="17">
        <f t="shared" si="2"/>
        <v>1.1</v>
      </c>
      <c r="I97" s="15">
        <f t="shared" ref="I97:J97" si="93">AVERAGE(G85:G97)</f>
        <v>3.692307692</v>
      </c>
      <c r="J97" s="15">
        <f t="shared" si="93"/>
        <v>7.396153846</v>
      </c>
      <c r="K97" s="1">
        <f t="shared" si="5"/>
        <v>0.4992199688</v>
      </c>
      <c r="L97" s="1">
        <f t="shared" si="6"/>
        <v>33.29864724</v>
      </c>
      <c r="M97" s="1" t="str">
        <f t="shared" si="7"/>
        <v>BUY</v>
      </c>
      <c r="N97" s="3">
        <f t="shared" si="15"/>
        <v>1</v>
      </c>
      <c r="O97" s="1" t="str">
        <f t="shared" si="16"/>
        <v>HOLD</v>
      </c>
      <c r="P97" s="1">
        <f t="shared" si="17"/>
        <v>798.05</v>
      </c>
      <c r="Q97" s="1">
        <f t="shared" si="34"/>
        <v>0</v>
      </c>
    </row>
    <row r="98" ht="14.25" customHeight="1">
      <c r="A98" s="4">
        <v>41414.0</v>
      </c>
      <c r="B98" s="1">
        <v>708.0</v>
      </c>
      <c r="C98" s="1">
        <v>714.0</v>
      </c>
      <c r="D98" s="1">
        <v>691.55</v>
      </c>
      <c r="E98" s="1">
        <v>699.55</v>
      </c>
      <c r="F98" s="1">
        <v>1148683.0</v>
      </c>
      <c r="G98" s="15">
        <f t="shared" si="1"/>
        <v>0</v>
      </c>
      <c r="H98" s="17">
        <f t="shared" si="2"/>
        <v>18.05</v>
      </c>
      <c r="I98" s="15">
        <f t="shared" ref="I98:J98" si="94">AVERAGE(G86:G98)</f>
        <v>3.588461538</v>
      </c>
      <c r="J98" s="15">
        <f t="shared" si="94"/>
        <v>8.784615385</v>
      </c>
      <c r="K98" s="1">
        <f t="shared" si="5"/>
        <v>0.4084938704</v>
      </c>
      <c r="L98" s="1">
        <f t="shared" si="6"/>
        <v>29.00217594</v>
      </c>
      <c r="M98" s="1" t="str">
        <f t="shared" si="7"/>
        <v>BUY</v>
      </c>
      <c r="N98" s="3">
        <f t="shared" si="15"/>
        <v>1</v>
      </c>
      <c r="O98" s="1" t="str">
        <f t="shared" si="16"/>
        <v>HOLD</v>
      </c>
      <c r="P98" s="1">
        <f t="shared" si="17"/>
        <v>798.05</v>
      </c>
      <c r="Q98" s="1">
        <f t="shared" si="34"/>
        <v>0</v>
      </c>
    </row>
    <row r="99" ht="14.25" customHeight="1">
      <c r="A99" s="4">
        <v>41415.0</v>
      </c>
      <c r="B99" s="1">
        <v>708.0</v>
      </c>
      <c r="C99" s="1">
        <v>744.8</v>
      </c>
      <c r="D99" s="1">
        <v>704.1</v>
      </c>
      <c r="E99" s="1">
        <v>738.0</v>
      </c>
      <c r="F99" s="1">
        <v>1844732.0</v>
      </c>
      <c r="G99" s="15">
        <f t="shared" si="1"/>
        <v>38.45</v>
      </c>
      <c r="H99" s="17">
        <f t="shared" si="2"/>
        <v>0</v>
      </c>
      <c r="I99" s="15">
        <f t="shared" ref="I99:J99" si="95">AVERAGE(G87:G99)</f>
        <v>6.546153846</v>
      </c>
      <c r="J99" s="15">
        <f t="shared" si="95"/>
        <v>6.807692308</v>
      </c>
      <c r="K99" s="1">
        <f t="shared" si="5"/>
        <v>0.9615819209</v>
      </c>
      <c r="L99" s="1">
        <f t="shared" si="6"/>
        <v>49.02073733</v>
      </c>
      <c r="M99" s="1">
        <f t="shared" si="7"/>
        <v>0</v>
      </c>
      <c r="N99" s="3">
        <f t="shared" si="15"/>
        <v>1</v>
      </c>
      <c r="O99" s="1" t="str">
        <f t="shared" si="16"/>
        <v>HOLD</v>
      </c>
      <c r="P99" s="1">
        <f t="shared" si="17"/>
        <v>798.05</v>
      </c>
      <c r="Q99" s="1">
        <f t="shared" si="34"/>
        <v>0</v>
      </c>
    </row>
    <row r="100" ht="14.25" customHeight="1">
      <c r="A100" s="4">
        <v>41416.0</v>
      </c>
      <c r="B100" s="1">
        <v>735.0</v>
      </c>
      <c r="C100" s="1">
        <v>749.95</v>
      </c>
      <c r="D100" s="1">
        <v>727.2</v>
      </c>
      <c r="E100" s="1">
        <v>741.85</v>
      </c>
      <c r="F100" s="1">
        <v>3441936.0</v>
      </c>
      <c r="G100" s="15">
        <f t="shared" si="1"/>
        <v>3.85</v>
      </c>
      <c r="H100" s="17">
        <f t="shared" si="2"/>
        <v>0</v>
      </c>
      <c r="I100" s="15">
        <f t="shared" ref="I100:J100" si="96">AVERAGE(G88:G100)</f>
        <v>4.623076923</v>
      </c>
      <c r="J100" s="15">
        <f t="shared" si="96"/>
        <v>6.807692308</v>
      </c>
      <c r="K100" s="1">
        <f t="shared" si="5"/>
        <v>0.6790960452</v>
      </c>
      <c r="L100" s="1">
        <f t="shared" si="6"/>
        <v>40.44414536</v>
      </c>
      <c r="M100" s="1">
        <f t="shared" si="7"/>
        <v>0</v>
      </c>
      <c r="N100" s="3">
        <f t="shared" si="15"/>
        <v>1</v>
      </c>
      <c r="O100" s="1" t="str">
        <f t="shared" si="16"/>
        <v>HOLD</v>
      </c>
      <c r="P100" s="1">
        <f t="shared" si="17"/>
        <v>798.05</v>
      </c>
      <c r="Q100" s="1">
        <f t="shared" si="34"/>
        <v>0</v>
      </c>
    </row>
    <row r="101" ht="14.25" customHeight="1">
      <c r="A101" s="4">
        <v>41417.0</v>
      </c>
      <c r="B101" s="1">
        <v>749.8</v>
      </c>
      <c r="C101" s="1">
        <v>753.5</v>
      </c>
      <c r="D101" s="1">
        <v>735.5</v>
      </c>
      <c r="E101" s="1">
        <v>750.8</v>
      </c>
      <c r="F101" s="1">
        <v>1239687.0</v>
      </c>
      <c r="G101" s="15">
        <f t="shared" si="1"/>
        <v>8.95</v>
      </c>
      <c r="H101" s="17">
        <f t="shared" si="2"/>
        <v>0</v>
      </c>
      <c r="I101" s="15">
        <f t="shared" ref="I101:J101" si="97">AVERAGE(G89:G101)</f>
        <v>5.311538462</v>
      </c>
      <c r="J101" s="15">
        <f t="shared" si="97"/>
        <v>5.734615385</v>
      </c>
      <c r="K101" s="1">
        <f t="shared" si="5"/>
        <v>0.9262240107</v>
      </c>
      <c r="L101" s="1">
        <f t="shared" si="6"/>
        <v>48.08495822</v>
      </c>
      <c r="M101" s="1">
        <f t="shared" si="7"/>
        <v>0</v>
      </c>
      <c r="N101" s="3">
        <f t="shared" si="15"/>
        <v>1</v>
      </c>
      <c r="O101" s="1" t="str">
        <f t="shared" si="16"/>
        <v>HOLD</v>
      </c>
      <c r="P101" s="1">
        <f t="shared" si="17"/>
        <v>798.05</v>
      </c>
      <c r="Q101" s="1">
        <f t="shared" si="34"/>
        <v>0</v>
      </c>
    </row>
    <row r="102" ht="14.25" customHeight="1">
      <c r="A102" s="4">
        <v>41418.0</v>
      </c>
      <c r="B102" s="1">
        <v>748.5</v>
      </c>
      <c r="C102" s="1">
        <v>752.9</v>
      </c>
      <c r="D102" s="1">
        <v>738.0</v>
      </c>
      <c r="E102" s="1">
        <v>743.05</v>
      </c>
      <c r="F102" s="1">
        <v>1663830.0</v>
      </c>
      <c r="G102" s="15">
        <f t="shared" si="1"/>
        <v>0</v>
      </c>
      <c r="H102" s="17">
        <f t="shared" si="2"/>
        <v>7.75</v>
      </c>
      <c r="I102" s="15">
        <f t="shared" ref="I102:J102" si="98">AVERAGE(G90:G102)</f>
        <v>5.069230769</v>
      </c>
      <c r="J102" s="15">
        <f t="shared" si="98"/>
        <v>6.330769231</v>
      </c>
      <c r="K102" s="1">
        <f t="shared" si="5"/>
        <v>0.8007290401</v>
      </c>
      <c r="L102" s="1">
        <f t="shared" si="6"/>
        <v>44.46693657</v>
      </c>
      <c r="M102" s="1">
        <f t="shared" si="7"/>
        <v>0</v>
      </c>
      <c r="N102" s="3">
        <f t="shared" si="15"/>
        <v>1</v>
      </c>
      <c r="O102" s="1" t="str">
        <f t="shared" si="16"/>
        <v>HOLD</v>
      </c>
      <c r="P102" s="1">
        <f t="shared" si="17"/>
        <v>798.05</v>
      </c>
      <c r="Q102" s="1">
        <f t="shared" si="34"/>
        <v>0</v>
      </c>
    </row>
    <row r="103" ht="14.25" customHeight="1">
      <c r="A103" s="4">
        <v>41421.0</v>
      </c>
      <c r="B103" s="1">
        <v>743.05</v>
      </c>
      <c r="C103" s="1">
        <v>751.95</v>
      </c>
      <c r="D103" s="1">
        <v>734.7</v>
      </c>
      <c r="E103" s="1">
        <v>739.2</v>
      </c>
      <c r="F103" s="1">
        <v>1568456.0</v>
      </c>
      <c r="G103" s="15">
        <f t="shared" si="1"/>
        <v>0</v>
      </c>
      <c r="H103" s="17">
        <f t="shared" si="2"/>
        <v>3.85</v>
      </c>
      <c r="I103" s="15">
        <f t="shared" ref="I103:J103" si="99">AVERAGE(G91:G103)</f>
        <v>4.596153846</v>
      </c>
      <c r="J103" s="15">
        <f t="shared" si="99"/>
        <v>6.626923077</v>
      </c>
      <c r="K103" s="1">
        <f t="shared" si="5"/>
        <v>0.6935577481</v>
      </c>
      <c r="L103" s="1">
        <f t="shared" si="6"/>
        <v>40.95270733</v>
      </c>
      <c r="M103" s="1">
        <f t="shared" si="7"/>
        <v>0</v>
      </c>
      <c r="N103" s="3">
        <f t="shared" si="15"/>
        <v>1</v>
      </c>
      <c r="O103" s="1" t="str">
        <f t="shared" si="16"/>
        <v>HOLD</v>
      </c>
      <c r="P103" s="1">
        <f t="shared" si="17"/>
        <v>798.05</v>
      </c>
      <c r="Q103" s="1">
        <f t="shared" si="34"/>
        <v>0</v>
      </c>
    </row>
    <row r="104" ht="14.25" customHeight="1">
      <c r="A104" s="4">
        <v>41422.0</v>
      </c>
      <c r="B104" s="1">
        <v>737.8</v>
      </c>
      <c r="C104" s="1">
        <v>759.5</v>
      </c>
      <c r="D104" s="1">
        <v>736.3</v>
      </c>
      <c r="E104" s="1">
        <v>754.25</v>
      </c>
      <c r="F104" s="1">
        <v>1384665.0</v>
      </c>
      <c r="G104" s="15">
        <f t="shared" si="1"/>
        <v>15.05</v>
      </c>
      <c r="H104" s="17">
        <f t="shared" si="2"/>
        <v>0</v>
      </c>
      <c r="I104" s="15">
        <f t="shared" ref="I104:J104" si="100">AVERAGE(G92:G104)</f>
        <v>5.753846154</v>
      </c>
      <c r="J104" s="15">
        <f t="shared" si="100"/>
        <v>6.492307692</v>
      </c>
      <c r="K104" s="1">
        <f t="shared" si="5"/>
        <v>0.8862559242</v>
      </c>
      <c r="L104" s="1">
        <f t="shared" si="6"/>
        <v>46.98492462</v>
      </c>
      <c r="M104" s="1">
        <f t="shared" si="7"/>
        <v>0</v>
      </c>
      <c r="N104" s="3">
        <f t="shared" si="15"/>
        <v>1</v>
      </c>
      <c r="O104" s="1" t="str">
        <f t="shared" si="16"/>
        <v>HOLD</v>
      </c>
      <c r="P104" s="1">
        <f t="shared" si="17"/>
        <v>798.05</v>
      </c>
      <c r="Q104" s="1">
        <f t="shared" si="34"/>
        <v>0</v>
      </c>
    </row>
    <row r="105" ht="14.25" customHeight="1">
      <c r="A105" s="4">
        <v>41423.0</v>
      </c>
      <c r="B105" s="1">
        <v>760.0</v>
      </c>
      <c r="C105" s="1">
        <v>769.0</v>
      </c>
      <c r="D105" s="1">
        <v>745.1</v>
      </c>
      <c r="E105" s="1">
        <v>765.45</v>
      </c>
      <c r="F105" s="1">
        <v>842217.0</v>
      </c>
      <c r="G105" s="15">
        <f t="shared" si="1"/>
        <v>11.2</v>
      </c>
      <c r="H105" s="17">
        <f t="shared" si="2"/>
        <v>0</v>
      </c>
      <c r="I105" s="15">
        <f t="shared" ref="I105:J105" si="101">AVERAGE(G93:G105)</f>
        <v>6.615384615</v>
      </c>
      <c r="J105" s="15">
        <f t="shared" si="101"/>
        <v>5.1</v>
      </c>
      <c r="K105" s="1">
        <f t="shared" si="5"/>
        <v>1.297134238</v>
      </c>
      <c r="L105" s="1">
        <f t="shared" si="6"/>
        <v>56.46749836</v>
      </c>
      <c r="M105" s="1">
        <f t="shared" si="7"/>
        <v>0</v>
      </c>
      <c r="N105" s="3">
        <f t="shared" si="15"/>
        <v>1</v>
      </c>
      <c r="O105" s="1" t="str">
        <f t="shared" si="16"/>
        <v>HOLD</v>
      </c>
      <c r="P105" s="1">
        <f t="shared" si="17"/>
        <v>798.05</v>
      </c>
      <c r="Q105" s="1">
        <f t="shared" si="34"/>
        <v>0</v>
      </c>
    </row>
    <row r="106" ht="14.25" customHeight="1">
      <c r="A106" s="4">
        <v>41424.0</v>
      </c>
      <c r="B106" s="1">
        <v>765.45</v>
      </c>
      <c r="C106" s="1">
        <v>769.7</v>
      </c>
      <c r="D106" s="1">
        <v>755.2</v>
      </c>
      <c r="E106" s="1">
        <v>765.35</v>
      </c>
      <c r="F106" s="1">
        <v>684105.0</v>
      </c>
      <c r="G106" s="15">
        <f t="shared" si="1"/>
        <v>0</v>
      </c>
      <c r="H106" s="17">
        <f t="shared" si="2"/>
        <v>0.1</v>
      </c>
      <c r="I106" s="15">
        <f t="shared" ref="I106:J106" si="102">AVERAGE(G94:G106)</f>
        <v>6.615384615</v>
      </c>
      <c r="J106" s="15">
        <f t="shared" si="102"/>
        <v>4.288461538</v>
      </c>
      <c r="K106" s="1">
        <f t="shared" si="5"/>
        <v>1.542600897</v>
      </c>
      <c r="L106" s="1">
        <f t="shared" si="6"/>
        <v>60.670194</v>
      </c>
      <c r="M106" s="1">
        <f t="shared" si="7"/>
        <v>0</v>
      </c>
      <c r="N106" s="3">
        <f t="shared" si="15"/>
        <v>1</v>
      </c>
      <c r="O106" s="1" t="str">
        <f t="shared" si="16"/>
        <v>HOLD</v>
      </c>
      <c r="P106" s="1">
        <f t="shared" si="17"/>
        <v>798.05</v>
      </c>
      <c r="Q106" s="1">
        <f t="shared" si="34"/>
        <v>0</v>
      </c>
    </row>
    <row r="107" ht="14.25" customHeight="1">
      <c r="A107" s="4">
        <v>41425.0</v>
      </c>
      <c r="B107" s="1">
        <v>749.9</v>
      </c>
      <c r="C107" s="1">
        <v>757.8</v>
      </c>
      <c r="D107" s="1">
        <v>736.0</v>
      </c>
      <c r="E107" s="1">
        <v>753.25</v>
      </c>
      <c r="F107" s="1">
        <v>867461.0</v>
      </c>
      <c r="G107" s="15">
        <f t="shared" si="1"/>
        <v>0</v>
      </c>
      <c r="H107" s="17">
        <f t="shared" si="2"/>
        <v>12.1</v>
      </c>
      <c r="I107" s="15">
        <f t="shared" ref="I107:J107" si="103">AVERAGE(G95:G107)</f>
        <v>6.615384615</v>
      </c>
      <c r="J107" s="15">
        <f t="shared" si="103"/>
        <v>4.173076923</v>
      </c>
      <c r="K107" s="1">
        <f t="shared" si="5"/>
        <v>1.585253456</v>
      </c>
      <c r="L107" s="1">
        <f t="shared" si="6"/>
        <v>61.31907308</v>
      </c>
      <c r="M107" s="1">
        <f t="shared" si="7"/>
        <v>0</v>
      </c>
      <c r="N107" s="3">
        <f t="shared" si="15"/>
        <v>1</v>
      </c>
      <c r="O107" s="1" t="str">
        <f t="shared" si="16"/>
        <v>HOLD</v>
      </c>
      <c r="P107" s="1">
        <f t="shared" si="17"/>
        <v>798.05</v>
      </c>
      <c r="Q107" s="1">
        <f t="shared" si="34"/>
        <v>0</v>
      </c>
    </row>
    <row r="108" ht="14.25" customHeight="1">
      <c r="A108" s="4">
        <v>41428.0</v>
      </c>
      <c r="B108" s="1">
        <v>754.0</v>
      </c>
      <c r="C108" s="1">
        <v>762.0</v>
      </c>
      <c r="D108" s="1">
        <v>747.0</v>
      </c>
      <c r="E108" s="1">
        <v>750.2</v>
      </c>
      <c r="F108" s="1">
        <v>1121111.0</v>
      </c>
      <c r="G108" s="15">
        <f t="shared" si="1"/>
        <v>0</v>
      </c>
      <c r="H108" s="17">
        <f t="shared" si="2"/>
        <v>3.05</v>
      </c>
      <c r="I108" s="15">
        <f t="shared" ref="I108:J108" si="104">AVERAGE(G96:G108)</f>
        <v>5.961538462</v>
      </c>
      <c r="J108" s="15">
        <f t="shared" si="104"/>
        <v>4.407692308</v>
      </c>
      <c r="K108" s="1">
        <f t="shared" si="5"/>
        <v>1.352530541</v>
      </c>
      <c r="L108" s="1">
        <f t="shared" si="6"/>
        <v>57.4925816</v>
      </c>
      <c r="M108" s="1">
        <f t="shared" si="7"/>
        <v>0</v>
      </c>
      <c r="N108" s="3">
        <f t="shared" si="15"/>
        <v>1</v>
      </c>
      <c r="O108" s="1" t="str">
        <f t="shared" si="16"/>
        <v>HOLD</v>
      </c>
      <c r="P108" s="1">
        <f t="shared" si="17"/>
        <v>798.05</v>
      </c>
      <c r="Q108" s="1">
        <f t="shared" si="34"/>
        <v>0</v>
      </c>
    </row>
    <row r="109" ht="14.25" customHeight="1">
      <c r="A109" s="4">
        <v>41429.0</v>
      </c>
      <c r="B109" s="1">
        <v>752.0</v>
      </c>
      <c r="C109" s="1">
        <v>758.55</v>
      </c>
      <c r="D109" s="1">
        <v>731.0</v>
      </c>
      <c r="E109" s="1">
        <v>733.05</v>
      </c>
      <c r="F109" s="1">
        <v>2433700.0</v>
      </c>
      <c r="G109" s="15">
        <f t="shared" si="1"/>
        <v>0</v>
      </c>
      <c r="H109" s="17">
        <f t="shared" si="2"/>
        <v>17.15</v>
      </c>
      <c r="I109" s="15">
        <f t="shared" ref="I109:J109" si="105">AVERAGE(G97:G109)</f>
        <v>5.961538462</v>
      </c>
      <c r="J109" s="15">
        <f t="shared" si="105"/>
        <v>4.857692308</v>
      </c>
      <c r="K109" s="1">
        <f t="shared" si="5"/>
        <v>1.227236738</v>
      </c>
      <c r="L109" s="1">
        <f t="shared" si="6"/>
        <v>55.10131532</v>
      </c>
      <c r="M109" s="1">
        <f t="shared" si="7"/>
        <v>0</v>
      </c>
      <c r="N109" s="3">
        <f t="shared" si="15"/>
        <v>1</v>
      </c>
      <c r="O109" s="1" t="str">
        <f t="shared" si="16"/>
        <v>HOLD</v>
      </c>
      <c r="P109" s="1">
        <f t="shared" si="17"/>
        <v>798.05</v>
      </c>
      <c r="Q109" s="1">
        <f t="shared" si="34"/>
        <v>0</v>
      </c>
    </row>
    <row r="110" ht="14.25" customHeight="1">
      <c r="A110" s="4">
        <v>41430.0</v>
      </c>
      <c r="B110" s="1">
        <v>730.0</v>
      </c>
      <c r="C110" s="1">
        <v>753.0</v>
      </c>
      <c r="D110" s="1">
        <v>730.0</v>
      </c>
      <c r="E110" s="1">
        <v>750.5</v>
      </c>
      <c r="F110" s="1">
        <v>898018.0</v>
      </c>
      <c r="G110" s="15">
        <f t="shared" si="1"/>
        <v>17.45</v>
      </c>
      <c r="H110" s="17">
        <f t="shared" si="2"/>
        <v>0</v>
      </c>
      <c r="I110" s="15">
        <f t="shared" ref="I110:J110" si="106">AVERAGE(G98:G110)</f>
        <v>7.303846154</v>
      </c>
      <c r="J110" s="15">
        <f t="shared" si="106"/>
        <v>4.773076923</v>
      </c>
      <c r="K110" s="1">
        <f t="shared" si="5"/>
        <v>1.530217566</v>
      </c>
      <c r="L110" s="1">
        <f t="shared" si="6"/>
        <v>60.47770701</v>
      </c>
      <c r="M110" s="1">
        <f t="shared" si="7"/>
        <v>0</v>
      </c>
      <c r="N110" s="3">
        <f t="shared" si="15"/>
        <v>1</v>
      </c>
      <c r="O110" s="1" t="str">
        <f t="shared" si="16"/>
        <v>HOLD</v>
      </c>
      <c r="P110" s="1">
        <f t="shared" si="17"/>
        <v>798.05</v>
      </c>
      <c r="Q110" s="1">
        <f t="shared" si="34"/>
        <v>0</v>
      </c>
    </row>
    <row r="111" ht="14.25" customHeight="1">
      <c r="A111" s="4">
        <v>41431.0</v>
      </c>
      <c r="B111" s="1">
        <v>761.8</v>
      </c>
      <c r="C111" s="1">
        <v>763.3</v>
      </c>
      <c r="D111" s="1">
        <v>751.0</v>
      </c>
      <c r="E111" s="1">
        <v>759.1</v>
      </c>
      <c r="F111" s="1">
        <v>1618512.0</v>
      </c>
      <c r="G111" s="15">
        <f t="shared" si="1"/>
        <v>8.6</v>
      </c>
      <c r="H111" s="17">
        <f t="shared" si="2"/>
        <v>0</v>
      </c>
      <c r="I111" s="15">
        <f t="shared" ref="I111:J111" si="107">AVERAGE(G99:G111)</f>
        <v>7.965384615</v>
      </c>
      <c r="J111" s="15">
        <f t="shared" si="107"/>
        <v>3.384615385</v>
      </c>
      <c r="K111" s="1">
        <f t="shared" si="5"/>
        <v>2.353409091</v>
      </c>
      <c r="L111" s="1">
        <f t="shared" si="6"/>
        <v>70.17960014</v>
      </c>
      <c r="M111" s="1" t="str">
        <f t="shared" si="7"/>
        <v>SELL</v>
      </c>
      <c r="N111" s="3">
        <f t="shared" si="15"/>
        <v>-1</v>
      </c>
      <c r="O111" s="1" t="str">
        <f t="shared" si="16"/>
        <v>SELL</v>
      </c>
      <c r="P111" s="1">
        <f t="shared" si="17"/>
        <v>759.1</v>
      </c>
      <c r="Q111" s="1">
        <f t="shared" si="34"/>
        <v>-0.04880646576</v>
      </c>
    </row>
    <row r="112" ht="14.25" customHeight="1">
      <c r="A112" s="4">
        <v>41432.0</v>
      </c>
      <c r="B112" s="1">
        <v>763.35</v>
      </c>
      <c r="C112" s="1">
        <v>787.1</v>
      </c>
      <c r="D112" s="1">
        <v>758.0</v>
      </c>
      <c r="E112" s="1">
        <v>781.0</v>
      </c>
      <c r="F112" s="1">
        <v>1775246.0</v>
      </c>
      <c r="G112" s="15">
        <f t="shared" si="1"/>
        <v>21.9</v>
      </c>
      <c r="H112" s="17">
        <f t="shared" si="2"/>
        <v>0</v>
      </c>
      <c r="I112" s="15">
        <f t="shared" ref="I112:J112" si="108">AVERAGE(G100:G112)</f>
        <v>6.692307692</v>
      </c>
      <c r="J112" s="15">
        <f t="shared" si="108"/>
        <v>3.384615385</v>
      </c>
      <c r="K112" s="1">
        <f t="shared" si="5"/>
        <v>1.977272727</v>
      </c>
      <c r="L112" s="1">
        <f t="shared" si="6"/>
        <v>66.41221374</v>
      </c>
      <c r="M112" s="1" t="str">
        <f t="shared" si="7"/>
        <v>SELL</v>
      </c>
      <c r="N112" s="3">
        <f t="shared" si="15"/>
        <v>-1</v>
      </c>
      <c r="O112" s="1" t="str">
        <f t="shared" si="16"/>
        <v>HOLD</v>
      </c>
      <c r="P112" s="1">
        <f t="shared" si="17"/>
        <v>759.1</v>
      </c>
      <c r="Q112" s="1">
        <f t="shared" si="34"/>
        <v>0</v>
      </c>
    </row>
    <row r="113" ht="14.25" customHeight="1">
      <c r="A113" s="4">
        <v>41435.0</v>
      </c>
      <c r="B113" s="1">
        <v>756.65</v>
      </c>
      <c r="C113" s="1">
        <v>777.7</v>
      </c>
      <c r="D113" s="1">
        <v>756.65</v>
      </c>
      <c r="E113" s="1">
        <v>766.1</v>
      </c>
      <c r="F113" s="1">
        <v>1321488.0</v>
      </c>
      <c r="G113" s="15">
        <f t="shared" si="1"/>
        <v>0</v>
      </c>
      <c r="H113" s="17">
        <f t="shared" si="2"/>
        <v>14.9</v>
      </c>
      <c r="I113" s="15">
        <f t="shared" ref="I113:J113" si="109">AVERAGE(G101:G113)</f>
        <v>6.396153846</v>
      </c>
      <c r="J113" s="15">
        <f t="shared" si="109"/>
        <v>4.530769231</v>
      </c>
      <c r="K113" s="1">
        <f t="shared" si="5"/>
        <v>1.411714771</v>
      </c>
      <c r="L113" s="1">
        <f t="shared" si="6"/>
        <v>58.53572686</v>
      </c>
      <c r="M113" s="1">
        <f t="shared" si="7"/>
        <v>0</v>
      </c>
      <c r="N113" s="3">
        <f t="shared" si="15"/>
        <v>-1</v>
      </c>
      <c r="O113" s="1" t="str">
        <f t="shared" si="16"/>
        <v>HOLD</v>
      </c>
      <c r="P113" s="1">
        <f t="shared" si="17"/>
        <v>759.1</v>
      </c>
      <c r="Q113" s="1">
        <f t="shared" si="34"/>
        <v>0</v>
      </c>
    </row>
    <row r="114" ht="14.25" customHeight="1">
      <c r="A114" s="4">
        <v>41436.0</v>
      </c>
      <c r="B114" s="1">
        <v>777.1</v>
      </c>
      <c r="C114" s="1">
        <v>779.95</v>
      </c>
      <c r="D114" s="1">
        <v>767.3</v>
      </c>
      <c r="E114" s="1">
        <v>774.8</v>
      </c>
      <c r="F114" s="1">
        <v>1164408.0</v>
      </c>
      <c r="G114" s="15">
        <f t="shared" si="1"/>
        <v>8.7</v>
      </c>
      <c r="H114" s="17">
        <f t="shared" si="2"/>
        <v>0</v>
      </c>
      <c r="I114" s="15">
        <f t="shared" ref="I114:J114" si="110">AVERAGE(G102:G114)</f>
        <v>6.376923077</v>
      </c>
      <c r="J114" s="15">
        <f t="shared" si="110"/>
        <v>4.530769231</v>
      </c>
      <c r="K114" s="1">
        <f t="shared" si="5"/>
        <v>1.407470289</v>
      </c>
      <c r="L114" s="1">
        <f t="shared" si="6"/>
        <v>58.46262341</v>
      </c>
      <c r="M114" s="1">
        <f t="shared" si="7"/>
        <v>0</v>
      </c>
      <c r="N114" s="3">
        <f t="shared" si="15"/>
        <v>-1</v>
      </c>
      <c r="O114" s="1" t="str">
        <f t="shared" si="16"/>
        <v>HOLD</v>
      </c>
      <c r="P114" s="1">
        <f t="shared" si="17"/>
        <v>759.1</v>
      </c>
      <c r="Q114" s="1">
        <f t="shared" si="34"/>
        <v>0</v>
      </c>
    </row>
    <row r="115" ht="14.25" customHeight="1">
      <c r="A115" s="4">
        <v>41437.0</v>
      </c>
      <c r="B115" s="1">
        <v>777.0</v>
      </c>
      <c r="C115" s="1">
        <v>784.8</v>
      </c>
      <c r="D115" s="1">
        <v>763.7</v>
      </c>
      <c r="E115" s="1">
        <v>775.3</v>
      </c>
      <c r="F115" s="1">
        <v>764460.0</v>
      </c>
      <c r="G115" s="15">
        <f t="shared" si="1"/>
        <v>0.5</v>
      </c>
      <c r="H115" s="17">
        <f t="shared" si="2"/>
        <v>0</v>
      </c>
      <c r="I115" s="15">
        <f t="shared" ref="I115:J115" si="111">AVERAGE(G103:G115)</f>
        <v>6.415384615</v>
      </c>
      <c r="J115" s="15">
        <f t="shared" si="111"/>
        <v>3.934615385</v>
      </c>
      <c r="K115" s="1">
        <f t="shared" si="5"/>
        <v>1.630498534</v>
      </c>
      <c r="L115" s="1">
        <f t="shared" si="6"/>
        <v>61.98439242</v>
      </c>
      <c r="M115" s="1">
        <f t="shared" si="7"/>
        <v>0</v>
      </c>
      <c r="N115" s="3">
        <f t="shared" si="15"/>
        <v>-1</v>
      </c>
      <c r="O115" s="1" t="str">
        <f t="shared" si="16"/>
        <v>HOLD</v>
      </c>
      <c r="P115" s="1">
        <f t="shared" si="17"/>
        <v>759.1</v>
      </c>
      <c r="Q115" s="1">
        <f t="shared" si="34"/>
        <v>0</v>
      </c>
    </row>
    <row r="116" ht="14.25" customHeight="1">
      <c r="A116" s="4">
        <v>41438.0</v>
      </c>
      <c r="B116" s="1">
        <v>775.3</v>
      </c>
      <c r="C116" s="1">
        <v>788.9</v>
      </c>
      <c r="D116" s="1">
        <v>772.25</v>
      </c>
      <c r="E116" s="1">
        <v>783.2</v>
      </c>
      <c r="F116" s="1">
        <v>1112836.0</v>
      </c>
      <c r="G116" s="15">
        <f t="shared" si="1"/>
        <v>7.9</v>
      </c>
      <c r="H116" s="17">
        <f t="shared" si="2"/>
        <v>0</v>
      </c>
      <c r="I116" s="15">
        <f t="shared" ref="I116:J116" si="112">AVERAGE(G104:G116)</f>
        <v>7.023076923</v>
      </c>
      <c r="J116" s="15">
        <f t="shared" si="112"/>
        <v>3.638461538</v>
      </c>
      <c r="K116" s="1">
        <f t="shared" si="5"/>
        <v>1.930232558</v>
      </c>
      <c r="L116" s="1">
        <f t="shared" si="6"/>
        <v>65.87301587</v>
      </c>
      <c r="M116" s="1" t="str">
        <f t="shared" si="7"/>
        <v>SELL</v>
      </c>
      <c r="N116" s="3">
        <f t="shared" si="15"/>
        <v>-1</v>
      </c>
      <c r="O116" s="1" t="str">
        <f t="shared" si="16"/>
        <v>HOLD</v>
      </c>
      <c r="P116" s="1">
        <f t="shared" si="17"/>
        <v>759.1</v>
      </c>
      <c r="Q116" s="1">
        <f t="shared" si="34"/>
        <v>0</v>
      </c>
    </row>
    <row r="117" ht="14.25" customHeight="1">
      <c r="A117" s="4">
        <v>41439.0</v>
      </c>
      <c r="B117" s="1">
        <v>792.9</v>
      </c>
      <c r="C117" s="1">
        <v>794.0</v>
      </c>
      <c r="D117" s="1">
        <v>784.6</v>
      </c>
      <c r="E117" s="1">
        <v>787.7</v>
      </c>
      <c r="F117" s="1">
        <v>953714.0</v>
      </c>
      <c r="G117" s="15">
        <f t="shared" si="1"/>
        <v>4.5</v>
      </c>
      <c r="H117" s="17">
        <f t="shared" si="2"/>
        <v>0</v>
      </c>
      <c r="I117" s="15">
        <f t="shared" ref="I117:J117" si="113">AVERAGE(G105:G117)</f>
        <v>6.211538462</v>
      </c>
      <c r="J117" s="15">
        <f t="shared" si="113"/>
        <v>3.638461538</v>
      </c>
      <c r="K117" s="1">
        <f t="shared" si="5"/>
        <v>1.707188161</v>
      </c>
      <c r="L117" s="1">
        <f t="shared" si="6"/>
        <v>63.06130418</v>
      </c>
      <c r="M117" s="1">
        <f t="shared" si="7"/>
        <v>0</v>
      </c>
      <c r="N117" s="3">
        <f t="shared" si="15"/>
        <v>-1</v>
      </c>
      <c r="O117" s="1" t="str">
        <f t="shared" si="16"/>
        <v>HOLD</v>
      </c>
      <c r="P117" s="1">
        <f t="shared" si="17"/>
        <v>759.1</v>
      </c>
      <c r="Q117" s="1">
        <f t="shared" si="34"/>
        <v>0</v>
      </c>
    </row>
    <row r="118" ht="14.25" customHeight="1">
      <c r="A118" s="4">
        <v>41442.0</v>
      </c>
      <c r="B118" s="1">
        <v>785.0</v>
      </c>
      <c r="C118" s="1">
        <v>786.5</v>
      </c>
      <c r="D118" s="1">
        <v>773.3</v>
      </c>
      <c r="E118" s="1">
        <v>778.65</v>
      </c>
      <c r="F118" s="1">
        <v>734162.0</v>
      </c>
      <c r="G118" s="15">
        <f t="shared" si="1"/>
        <v>0</v>
      </c>
      <c r="H118" s="17">
        <f t="shared" si="2"/>
        <v>9.05</v>
      </c>
      <c r="I118" s="15">
        <f t="shared" ref="I118:J118" si="114">AVERAGE(G106:G118)</f>
        <v>5.35</v>
      </c>
      <c r="J118" s="15">
        <f t="shared" si="114"/>
        <v>4.334615385</v>
      </c>
      <c r="K118" s="1">
        <f t="shared" si="5"/>
        <v>1.234250222</v>
      </c>
      <c r="L118" s="1">
        <f t="shared" si="6"/>
        <v>55.24225576</v>
      </c>
      <c r="M118" s="1">
        <f t="shared" si="7"/>
        <v>0</v>
      </c>
      <c r="N118" s="3">
        <f t="shared" si="15"/>
        <v>-1</v>
      </c>
      <c r="O118" s="1" t="str">
        <f t="shared" si="16"/>
        <v>HOLD</v>
      </c>
      <c r="P118" s="1">
        <f t="shared" si="17"/>
        <v>759.1</v>
      </c>
      <c r="Q118" s="1">
        <f t="shared" si="34"/>
        <v>0</v>
      </c>
    </row>
    <row r="119" ht="14.25" customHeight="1">
      <c r="A119" s="4">
        <v>41443.0</v>
      </c>
      <c r="B119" s="1">
        <v>770.0</v>
      </c>
      <c r="C119" s="1">
        <v>788.95</v>
      </c>
      <c r="D119" s="1">
        <v>769.85</v>
      </c>
      <c r="E119" s="1">
        <v>786.3</v>
      </c>
      <c r="F119" s="1">
        <v>1479762.0</v>
      </c>
      <c r="G119" s="15">
        <f t="shared" si="1"/>
        <v>7.65</v>
      </c>
      <c r="H119" s="17">
        <f t="shared" si="2"/>
        <v>0</v>
      </c>
      <c r="I119" s="15">
        <f t="shared" ref="I119:J119" si="115">AVERAGE(G107:G119)</f>
        <v>5.938461538</v>
      </c>
      <c r="J119" s="15">
        <f t="shared" si="115"/>
        <v>4.326923077</v>
      </c>
      <c r="K119" s="1">
        <f t="shared" si="5"/>
        <v>1.372444444</v>
      </c>
      <c r="L119" s="1">
        <f t="shared" si="6"/>
        <v>57.84938179</v>
      </c>
      <c r="M119" s="1">
        <f t="shared" si="7"/>
        <v>0</v>
      </c>
      <c r="N119" s="3">
        <f t="shared" si="15"/>
        <v>-1</v>
      </c>
      <c r="O119" s="1" t="str">
        <f t="shared" si="16"/>
        <v>HOLD</v>
      </c>
      <c r="P119" s="1">
        <f t="shared" si="17"/>
        <v>759.1</v>
      </c>
      <c r="Q119" s="1">
        <f t="shared" si="34"/>
        <v>0</v>
      </c>
    </row>
    <row r="120" ht="14.25" customHeight="1">
      <c r="A120" s="4">
        <v>41444.0</v>
      </c>
      <c r="B120" s="1">
        <v>786.3</v>
      </c>
      <c r="C120" s="1">
        <v>788.5</v>
      </c>
      <c r="D120" s="1">
        <v>767.7</v>
      </c>
      <c r="E120" s="1">
        <v>773.45</v>
      </c>
      <c r="F120" s="1">
        <v>1888755.0</v>
      </c>
      <c r="G120" s="15">
        <f t="shared" si="1"/>
        <v>0</v>
      </c>
      <c r="H120" s="17">
        <f t="shared" si="2"/>
        <v>12.85</v>
      </c>
      <c r="I120" s="15">
        <f t="shared" ref="I120:J120" si="116">AVERAGE(G108:G120)</f>
        <v>5.938461538</v>
      </c>
      <c r="J120" s="15">
        <f t="shared" si="116"/>
        <v>4.384615385</v>
      </c>
      <c r="K120" s="1">
        <f t="shared" si="5"/>
        <v>1.354385965</v>
      </c>
      <c r="L120" s="1">
        <f t="shared" si="6"/>
        <v>57.52608048</v>
      </c>
      <c r="M120" s="1">
        <f t="shared" si="7"/>
        <v>0</v>
      </c>
      <c r="N120" s="3">
        <f t="shared" si="15"/>
        <v>-1</v>
      </c>
      <c r="O120" s="1" t="str">
        <f t="shared" si="16"/>
        <v>HOLD</v>
      </c>
      <c r="P120" s="1">
        <f t="shared" si="17"/>
        <v>759.1</v>
      </c>
      <c r="Q120" s="1">
        <f t="shared" si="34"/>
        <v>0</v>
      </c>
    </row>
    <row r="121" ht="14.25" customHeight="1">
      <c r="A121" s="4">
        <v>41445.0</v>
      </c>
      <c r="B121" s="1">
        <v>775.8</v>
      </c>
      <c r="C121" s="1">
        <v>775.8</v>
      </c>
      <c r="D121" s="1">
        <v>756.1</v>
      </c>
      <c r="E121" s="1">
        <v>758.5</v>
      </c>
      <c r="F121" s="1">
        <v>1018661.0</v>
      </c>
      <c r="G121" s="15">
        <f t="shared" si="1"/>
        <v>0</v>
      </c>
      <c r="H121" s="17">
        <f t="shared" si="2"/>
        <v>14.95</v>
      </c>
      <c r="I121" s="15">
        <f t="shared" ref="I121:J121" si="117">AVERAGE(G109:G121)</f>
        <v>5.938461538</v>
      </c>
      <c r="J121" s="15">
        <f t="shared" si="117"/>
        <v>5.3</v>
      </c>
      <c r="K121" s="1">
        <f t="shared" si="5"/>
        <v>1.120464441</v>
      </c>
      <c r="L121" s="1">
        <f t="shared" si="6"/>
        <v>52.84052019</v>
      </c>
      <c r="M121" s="1">
        <f t="shared" si="7"/>
        <v>0</v>
      </c>
      <c r="N121" s="3">
        <f t="shared" si="15"/>
        <v>-1</v>
      </c>
      <c r="O121" s="1" t="str">
        <f t="shared" si="16"/>
        <v>HOLD</v>
      </c>
      <c r="P121" s="1">
        <f t="shared" si="17"/>
        <v>759.1</v>
      </c>
      <c r="Q121" s="1">
        <f t="shared" si="34"/>
        <v>0</v>
      </c>
    </row>
    <row r="122" ht="14.25" customHeight="1">
      <c r="A122" s="4">
        <v>41446.0</v>
      </c>
      <c r="B122" s="1">
        <v>758.45</v>
      </c>
      <c r="C122" s="1">
        <v>767.15</v>
      </c>
      <c r="D122" s="1">
        <v>757.6</v>
      </c>
      <c r="E122" s="1">
        <v>764.75</v>
      </c>
      <c r="F122" s="1">
        <v>576562.0</v>
      </c>
      <c r="G122" s="15">
        <f t="shared" si="1"/>
        <v>6.25</v>
      </c>
      <c r="H122" s="17">
        <f t="shared" si="2"/>
        <v>0</v>
      </c>
      <c r="I122" s="15">
        <f t="shared" ref="I122:J122" si="118">AVERAGE(G110:G122)</f>
        <v>6.419230769</v>
      </c>
      <c r="J122" s="15">
        <f t="shared" si="118"/>
        <v>3.980769231</v>
      </c>
      <c r="K122" s="1">
        <f t="shared" si="5"/>
        <v>1.612560386</v>
      </c>
      <c r="L122" s="1">
        <f t="shared" si="6"/>
        <v>61.72337278</v>
      </c>
      <c r="M122" s="1">
        <f t="shared" si="7"/>
        <v>0</v>
      </c>
      <c r="N122" s="3">
        <f t="shared" si="15"/>
        <v>-1</v>
      </c>
      <c r="O122" s="1" t="str">
        <f t="shared" si="16"/>
        <v>HOLD</v>
      </c>
      <c r="P122" s="1">
        <f t="shared" si="17"/>
        <v>759.1</v>
      </c>
      <c r="Q122" s="1">
        <f t="shared" si="34"/>
        <v>0</v>
      </c>
    </row>
    <row r="123" ht="14.25" customHeight="1">
      <c r="A123" s="4">
        <v>41449.0</v>
      </c>
      <c r="B123" s="1">
        <v>765.0</v>
      </c>
      <c r="C123" s="1">
        <v>765.0</v>
      </c>
      <c r="D123" s="1">
        <v>749.0</v>
      </c>
      <c r="E123" s="1">
        <v>753.8</v>
      </c>
      <c r="F123" s="1">
        <v>1307331.0</v>
      </c>
      <c r="G123" s="15">
        <f t="shared" si="1"/>
        <v>0</v>
      </c>
      <c r="H123" s="17">
        <f t="shared" si="2"/>
        <v>10.95</v>
      </c>
      <c r="I123" s="15">
        <f t="shared" ref="I123:J123" si="119">AVERAGE(G111:G123)</f>
        <v>5.076923077</v>
      </c>
      <c r="J123" s="15">
        <f t="shared" si="119"/>
        <v>4.823076923</v>
      </c>
      <c r="K123" s="1">
        <f t="shared" si="5"/>
        <v>1.052631579</v>
      </c>
      <c r="L123" s="1">
        <f t="shared" si="6"/>
        <v>51.28205128</v>
      </c>
      <c r="M123" s="1">
        <f t="shared" si="7"/>
        <v>0</v>
      </c>
      <c r="N123" s="3">
        <f t="shared" si="15"/>
        <v>-1</v>
      </c>
      <c r="O123" s="1" t="str">
        <f t="shared" si="16"/>
        <v>HOLD</v>
      </c>
      <c r="P123" s="1">
        <f t="shared" si="17"/>
        <v>759.1</v>
      </c>
      <c r="Q123" s="1">
        <f t="shared" si="34"/>
        <v>0</v>
      </c>
    </row>
    <row r="124" ht="14.25" customHeight="1">
      <c r="A124" s="4">
        <v>41450.0</v>
      </c>
      <c r="B124" s="1">
        <v>755.0</v>
      </c>
      <c r="C124" s="1">
        <v>759.9</v>
      </c>
      <c r="D124" s="1">
        <v>741.25</v>
      </c>
      <c r="E124" s="1">
        <v>751.0</v>
      </c>
      <c r="F124" s="1">
        <v>1658258.0</v>
      </c>
      <c r="G124" s="15">
        <f t="shared" si="1"/>
        <v>0</v>
      </c>
      <c r="H124" s="17">
        <f t="shared" si="2"/>
        <v>2.8</v>
      </c>
      <c r="I124" s="15">
        <f t="shared" ref="I124:J124" si="120">AVERAGE(G112:G124)</f>
        <v>4.415384615</v>
      </c>
      <c r="J124" s="15">
        <f t="shared" si="120"/>
        <v>5.038461538</v>
      </c>
      <c r="K124" s="1">
        <f t="shared" si="5"/>
        <v>0.8763358779</v>
      </c>
      <c r="L124" s="1">
        <f t="shared" si="6"/>
        <v>46.70463792</v>
      </c>
      <c r="M124" s="1">
        <f t="shared" si="7"/>
        <v>0</v>
      </c>
      <c r="N124" s="3">
        <f t="shared" si="15"/>
        <v>-1</v>
      </c>
      <c r="O124" s="1" t="str">
        <f t="shared" si="16"/>
        <v>HOLD</v>
      </c>
      <c r="P124" s="1">
        <f t="shared" si="17"/>
        <v>759.1</v>
      </c>
      <c r="Q124" s="1">
        <f t="shared" si="34"/>
        <v>0</v>
      </c>
    </row>
    <row r="125" ht="14.25" customHeight="1">
      <c r="A125" s="4">
        <v>41451.0</v>
      </c>
      <c r="B125" s="1">
        <v>750.0</v>
      </c>
      <c r="C125" s="1">
        <v>750.0</v>
      </c>
      <c r="D125" s="1">
        <v>725.75</v>
      </c>
      <c r="E125" s="1">
        <v>732.0</v>
      </c>
      <c r="F125" s="1">
        <v>1703872.0</v>
      </c>
      <c r="G125" s="15">
        <f t="shared" si="1"/>
        <v>0</v>
      </c>
      <c r="H125" s="17">
        <f t="shared" si="2"/>
        <v>19</v>
      </c>
      <c r="I125" s="15">
        <f t="shared" ref="I125:J125" si="121">AVERAGE(G113:G125)</f>
        <v>2.730769231</v>
      </c>
      <c r="J125" s="15">
        <f t="shared" si="121"/>
        <v>6.5</v>
      </c>
      <c r="K125" s="1">
        <f t="shared" si="5"/>
        <v>0.4201183432</v>
      </c>
      <c r="L125" s="1">
        <f t="shared" si="6"/>
        <v>29.58333333</v>
      </c>
      <c r="M125" s="1" t="str">
        <f t="shared" si="7"/>
        <v>BUY</v>
      </c>
      <c r="N125" s="3">
        <f t="shared" si="15"/>
        <v>1</v>
      </c>
      <c r="O125" s="1" t="str">
        <f t="shared" si="16"/>
        <v>BUY</v>
      </c>
      <c r="P125" s="1">
        <f t="shared" si="17"/>
        <v>732</v>
      </c>
      <c r="Q125" s="1">
        <f t="shared" si="34"/>
        <v>0.03570017126</v>
      </c>
    </row>
    <row r="126" ht="14.25" customHeight="1">
      <c r="A126" s="4">
        <v>41452.0</v>
      </c>
      <c r="B126" s="1">
        <v>734.8</v>
      </c>
      <c r="C126" s="1">
        <v>746.0</v>
      </c>
      <c r="D126" s="1">
        <v>730.85</v>
      </c>
      <c r="E126" s="1">
        <v>743.8</v>
      </c>
      <c r="F126" s="1">
        <v>1471775.0</v>
      </c>
      <c r="G126" s="15">
        <f t="shared" si="1"/>
        <v>11.8</v>
      </c>
      <c r="H126" s="17">
        <f t="shared" si="2"/>
        <v>0</v>
      </c>
      <c r="I126" s="15">
        <f t="shared" ref="I126:J126" si="122">AVERAGE(G114:G126)</f>
        <v>3.638461538</v>
      </c>
      <c r="J126" s="15">
        <f t="shared" si="122"/>
        <v>5.353846154</v>
      </c>
      <c r="K126" s="1">
        <f t="shared" si="5"/>
        <v>0.6795977011</v>
      </c>
      <c r="L126" s="1">
        <f t="shared" si="6"/>
        <v>40.46193328</v>
      </c>
      <c r="M126" s="1">
        <f t="shared" si="7"/>
        <v>0</v>
      </c>
      <c r="N126" s="3">
        <f t="shared" si="15"/>
        <v>1</v>
      </c>
      <c r="O126" s="1" t="str">
        <f t="shared" si="16"/>
        <v>HOLD</v>
      </c>
      <c r="P126" s="1">
        <f t="shared" si="17"/>
        <v>732</v>
      </c>
      <c r="Q126" s="1">
        <f t="shared" si="34"/>
        <v>0</v>
      </c>
    </row>
    <row r="127" ht="14.25" customHeight="1">
      <c r="A127" s="4">
        <v>41453.0</v>
      </c>
      <c r="B127" s="1">
        <v>748.8</v>
      </c>
      <c r="C127" s="1">
        <v>748.9</v>
      </c>
      <c r="D127" s="1">
        <v>737.1</v>
      </c>
      <c r="E127" s="1">
        <v>739.0</v>
      </c>
      <c r="F127" s="1">
        <v>1082798.0</v>
      </c>
      <c r="G127" s="15">
        <f t="shared" si="1"/>
        <v>0</v>
      </c>
      <c r="H127" s="17">
        <f t="shared" si="2"/>
        <v>4.8</v>
      </c>
      <c r="I127" s="15">
        <f t="shared" ref="I127:J127" si="123">AVERAGE(G115:G127)</f>
        <v>2.969230769</v>
      </c>
      <c r="J127" s="15">
        <f t="shared" si="123"/>
        <v>5.723076923</v>
      </c>
      <c r="K127" s="1">
        <f t="shared" si="5"/>
        <v>0.5188172043</v>
      </c>
      <c r="L127" s="1">
        <f t="shared" si="6"/>
        <v>34.15929204</v>
      </c>
      <c r="M127" s="1" t="str">
        <f t="shared" si="7"/>
        <v>BUY</v>
      </c>
      <c r="N127" s="3">
        <f t="shared" si="15"/>
        <v>1</v>
      </c>
      <c r="O127" s="1" t="str">
        <f t="shared" si="16"/>
        <v>HOLD</v>
      </c>
      <c r="P127" s="1">
        <f t="shared" si="17"/>
        <v>732</v>
      </c>
      <c r="Q127" s="1">
        <f t="shared" si="34"/>
        <v>0</v>
      </c>
    </row>
    <row r="128" ht="14.25" customHeight="1">
      <c r="A128" s="4">
        <v>41456.0</v>
      </c>
      <c r="B128" s="1">
        <v>736.5</v>
      </c>
      <c r="C128" s="1">
        <v>761.9</v>
      </c>
      <c r="D128" s="1">
        <v>735.85</v>
      </c>
      <c r="E128" s="1">
        <v>759.15</v>
      </c>
      <c r="F128" s="1">
        <v>1380452.0</v>
      </c>
      <c r="G128" s="15">
        <f t="shared" si="1"/>
        <v>20.15</v>
      </c>
      <c r="H128" s="17">
        <f t="shared" si="2"/>
        <v>0</v>
      </c>
      <c r="I128" s="15">
        <f t="shared" ref="I128:J128" si="124">AVERAGE(G116:G128)</f>
        <v>4.480769231</v>
      </c>
      <c r="J128" s="15">
        <f t="shared" si="124"/>
        <v>5.723076923</v>
      </c>
      <c r="K128" s="1">
        <f t="shared" si="5"/>
        <v>0.7829301075</v>
      </c>
      <c r="L128" s="1">
        <f t="shared" si="6"/>
        <v>43.91255183</v>
      </c>
      <c r="M128" s="1">
        <f t="shared" si="7"/>
        <v>0</v>
      </c>
      <c r="N128" s="3">
        <f t="shared" si="15"/>
        <v>1</v>
      </c>
      <c r="O128" s="1" t="str">
        <f t="shared" si="16"/>
        <v>HOLD</v>
      </c>
      <c r="P128" s="1">
        <f t="shared" si="17"/>
        <v>732</v>
      </c>
      <c r="Q128" s="1">
        <f t="shared" si="34"/>
        <v>0</v>
      </c>
    </row>
    <row r="129" ht="14.25" customHeight="1">
      <c r="A129" s="4">
        <v>41457.0</v>
      </c>
      <c r="B129" s="1">
        <v>761.4</v>
      </c>
      <c r="C129" s="1">
        <v>767.4</v>
      </c>
      <c r="D129" s="1">
        <v>748.95</v>
      </c>
      <c r="E129" s="1">
        <v>764.6</v>
      </c>
      <c r="F129" s="1">
        <v>1076467.0</v>
      </c>
      <c r="G129" s="15">
        <f t="shared" si="1"/>
        <v>5.45</v>
      </c>
      <c r="H129" s="17">
        <f t="shared" si="2"/>
        <v>0</v>
      </c>
      <c r="I129" s="15">
        <f t="shared" ref="I129:J129" si="125">AVERAGE(G117:G129)</f>
        <v>4.292307692</v>
      </c>
      <c r="J129" s="15">
        <f t="shared" si="125"/>
        <v>5.723076923</v>
      </c>
      <c r="K129" s="1">
        <f t="shared" si="5"/>
        <v>0.75</v>
      </c>
      <c r="L129" s="1">
        <f t="shared" si="6"/>
        <v>42.85714286</v>
      </c>
      <c r="M129" s="1">
        <f t="shared" si="7"/>
        <v>0</v>
      </c>
      <c r="N129" s="3">
        <f t="shared" si="15"/>
        <v>1</v>
      </c>
      <c r="O129" s="1" t="str">
        <f t="shared" si="16"/>
        <v>HOLD</v>
      </c>
      <c r="P129" s="1">
        <f t="shared" si="17"/>
        <v>732</v>
      </c>
      <c r="Q129" s="1">
        <f t="shared" si="34"/>
        <v>0</v>
      </c>
    </row>
    <row r="130" ht="14.25" customHeight="1">
      <c r="A130" s="4">
        <v>41458.0</v>
      </c>
      <c r="B130" s="1">
        <v>772.0</v>
      </c>
      <c r="C130" s="1">
        <v>779.0</v>
      </c>
      <c r="D130" s="1">
        <v>769.65</v>
      </c>
      <c r="E130" s="1">
        <v>776.8</v>
      </c>
      <c r="F130" s="1">
        <v>1093782.0</v>
      </c>
      <c r="G130" s="15">
        <f t="shared" si="1"/>
        <v>12.2</v>
      </c>
      <c r="H130" s="17">
        <f t="shared" si="2"/>
        <v>0</v>
      </c>
      <c r="I130" s="15">
        <f t="shared" ref="I130:J130" si="126">AVERAGE(G118:G130)</f>
        <v>4.884615385</v>
      </c>
      <c r="J130" s="15">
        <f t="shared" si="126"/>
        <v>5.723076923</v>
      </c>
      <c r="K130" s="1">
        <f t="shared" si="5"/>
        <v>0.8534946237</v>
      </c>
      <c r="L130" s="1">
        <f t="shared" si="6"/>
        <v>46.04786077</v>
      </c>
      <c r="M130" s="1">
        <f t="shared" si="7"/>
        <v>0</v>
      </c>
      <c r="N130" s="3">
        <f t="shared" si="15"/>
        <v>1</v>
      </c>
      <c r="O130" s="1" t="str">
        <f t="shared" si="16"/>
        <v>HOLD</v>
      </c>
      <c r="P130" s="1">
        <f t="shared" si="17"/>
        <v>732</v>
      </c>
      <c r="Q130" s="1">
        <f t="shared" si="34"/>
        <v>0</v>
      </c>
    </row>
    <row r="131" ht="14.25" customHeight="1">
      <c r="A131" s="4">
        <v>41459.0</v>
      </c>
      <c r="B131" s="1">
        <v>780.0</v>
      </c>
      <c r="C131" s="1">
        <v>784.0</v>
      </c>
      <c r="D131" s="1">
        <v>770.75</v>
      </c>
      <c r="E131" s="1">
        <v>774.45</v>
      </c>
      <c r="F131" s="1">
        <v>918333.0</v>
      </c>
      <c r="G131" s="15">
        <f t="shared" si="1"/>
        <v>0</v>
      </c>
      <c r="H131" s="17">
        <f t="shared" si="2"/>
        <v>2.35</v>
      </c>
      <c r="I131" s="15">
        <f t="shared" ref="I131:J131" si="127">AVERAGE(G119:G131)</f>
        <v>4.884615385</v>
      </c>
      <c r="J131" s="15">
        <f t="shared" si="127"/>
        <v>5.207692308</v>
      </c>
      <c r="K131" s="1">
        <f t="shared" si="5"/>
        <v>0.9379615953</v>
      </c>
      <c r="L131" s="1">
        <f t="shared" si="6"/>
        <v>48.39939024</v>
      </c>
      <c r="M131" s="1">
        <f t="shared" si="7"/>
        <v>0</v>
      </c>
      <c r="N131" s="3">
        <f t="shared" si="15"/>
        <v>1</v>
      </c>
      <c r="O131" s="1" t="str">
        <f t="shared" si="16"/>
        <v>HOLD</v>
      </c>
      <c r="P131" s="1">
        <f t="shared" si="17"/>
        <v>732</v>
      </c>
      <c r="Q131" s="1">
        <f t="shared" si="34"/>
        <v>0</v>
      </c>
    </row>
    <row r="132" ht="14.25" customHeight="1">
      <c r="A132" s="4">
        <v>41460.0</v>
      </c>
      <c r="B132" s="1">
        <v>779.8</v>
      </c>
      <c r="C132" s="1">
        <v>794.0</v>
      </c>
      <c r="D132" s="1">
        <v>779.8</v>
      </c>
      <c r="E132" s="1">
        <v>791.7</v>
      </c>
      <c r="F132" s="1">
        <v>1362888.0</v>
      </c>
      <c r="G132" s="15">
        <f t="shared" si="1"/>
        <v>17.25</v>
      </c>
      <c r="H132" s="17">
        <f t="shared" si="2"/>
        <v>0</v>
      </c>
      <c r="I132" s="15">
        <f t="shared" ref="I132:J132" si="128">AVERAGE(G120:G132)</f>
        <v>5.623076923</v>
      </c>
      <c r="J132" s="15">
        <f t="shared" si="128"/>
        <v>5.207692308</v>
      </c>
      <c r="K132" s="1">
        <f t="shared" si="5"/>
        <v>1.079763663</v>
      </c>
      <c r="L132" s="1">
        <f t="shared" si="6"/>
        <v>51.91761364</v>
      </c>
      <c r="M132" s="1">
        <f t="shared" si="7"/>
        <v>0</v>
      </c>
      <c r="N132" s="3">
        <f t="shared" si="15"/>
        <v>1</v>
      </c>
      <c r="O132" s="1" t="str">
        <f t="shared" si="16"/>
        <v>HOLD</v>
      </c>
      <c r="P132" s="1">
        <f t="shared" si="17"/>
        <v>732</v>
      </c>
      <c r="Q132" s="1">
        <f t="shared" si="34"/>
        <v>0</v>
      </c>
    </row>
    <row r="133" ht="14.25" customHeight="1">
      <c r="A133" s="4">
        <v>41463.0</v>
      </c>
      <c r="B133" s="1">
        <v>792.0</v>
      </c>
      <c r="C133" s="1">
        <v>792.0</v>
      </c>
      <c r="D133" s="1">
        <v>769.55</v>
      </c>
      <c r="E133" s="1">
        <v>774.65</v>
      </c>
      <c r="F133" s="1">
        <v>2772943.0</v>
      </c>
      <c r="G133" s="15">
        <f t="shared" si="1"/>
        <v>0</v>
      </c>
      <c r="H133" s="17">
        <f t="shared" si="2"/>
        <v>17.05</v>
      </c>
      <c r="I133" s="15">
        <f t="shared" ref="I133:J133" si="129">AVERAGE(G121:G133)</f>
        <v>5.623076923</v>
      </c>
      <c r="J133" s="15">
        <f t="shared" si="129"/>
        <v>5.530769231</v>
      </c>
      <c r="K133" s="1">
        <f t="shared" si="5"/>
        <v>1.016689847</v>
      </c>
      <c r="L133" s="1">
        <f t="shared" si="6"/>
        <v>50.4137931</v>
      </c>
      <c r="M133" s="1">
        <f t="shared" si="7"/>
        <v>0</v>
      </c>
      <c r="N133" s="3">
        <f t="shared" si="15"/>
        <v>1</v>
      </c>
      <c r="O133" s="1" t="str">
        <f t="shared" si="16"/>
        <v>HOLD</v>
      </c>
      <c r="P133" s="1">
        <f t="shared" si="17"/>
        <v>732</v>
      </c>
      <c r="Q133" s="1">
        <f t="shared" si="34"/>
        <v>0</v>
      </c>
    </row>
    <row r="134" ht="14.25" customHeight="1">
      <c r="A134" s="4">
        <v>41464.0</v>
      </c>
      <c r="B134" s="1">
        <v>778.0</v>
      </c>
      <c r="C134" s="1">
        <v>784.7</v>
      </c>
      <c r="D134" s="1">
        <v>770.25</v>
      </c>
      <c r="E134" s="1">
        <v>774.65</v>
      </c>
      <c r="F134" s="1">
        <v>1416921.0</v>
      </c>
      <c r="G134" s="15">
        <f t="shared" si="1"/>
        <v>0</v>
      </c>
      <c r="H134" s="17">
        <f t="shared" si="2"/>
        <v>0</v>
      </c>
      <c r="I134" s="15">
        <f t="shared" ref="I134:J134" si="130">AVERAGE(G122:G134)</f>
        <v>5.623076923</v>
      </c>
      <c r="J134" s="15">
        <f t="shared" si="130"/>
        <v>4.380769231</v>
      </c>
      <c r="K134" s="1">
        <f t="shared" si="5"/>
        <v>1.28358209</v>
      </c>
      <c r="L134" s="1">
        <f t="shared" si="6"/>
        <v>56.20915033</v>
      </c>
      <c r="M134" s="1">
        <f t="shared" si="7"/>
        <v>0</v>
      </c>
      <c r="N134" s="3">
        <f t="shared" si="15"/>
        <v>1</v>
      </c>
      <c r="O134" s="1" t="str">
        <f t="shared" si="16"/>
        <v>HOLD</v>
      </c>
      <c r="P134" s="1">
        <f t="shared" si="17"/>
        <v>732</v>
      </c>
      <c r="Q134" s="1">
        <f t="shared" si="34"/>
        <v>0</v>
      </c>
    </row>
    <row r="135" ht="14.25" customHeight="1">
      <c r="A135" s="4">
        <v>41465.0</v>
      </c>
      <c r="B135" s="1">
        <v>771.0</v>
      </c>
      <c r="C135" s="1">
        <v>784.9</v>
      </c>
      <c r="D135" s="1">
        <v>765.25</v>
      </c>
      <c r="E135" s="1">
        <v>782.1</v>
      </c>
      <c r="F135" s="1">
        <v>1897768.0</v>
      </c>
      <c r="G135" s="15">
        <f t="shared" si="1"/>
        <v>7.45</v>
      </c>
      <c r="H135" s="17">
        <f t="shared" si="2"/>
        <v>0</v>
      </c>
      <c r="I135" s="15">
        <f t="shared" ref="I135:J135" si="131">AVERAGE(G123:G135)</f>
        <v>5.715384615</v>
      </c>
      <c r="J135" s="15">
        <f t="shared" si="131"/>
        <v>4.380769231</v>
      </c>
      <c r="K135" s="1">
        <f t="shared" si="5"/>
        <v>1.304653205</v>
      </c>
      <c r="L135" s="1">
        <f t="shared" si="6"/>
        <v>56.60952381</v>
      </c>
      <c r="M135" s="1">
        <f t="shared" si="7"/>
        <v>0</v>
      </c>
      <c r="N135" s="3">
        <f t="shared" si="15"/>
        <v>1</v>
      </c>
      <c r="O135" s="1" t="str">
        <f t="shared" si="16"/>
        <v>HOLD</v>
      </c>
      <c r="P135" s="1">
        <f t="shared" si="17"/>
        <v>732</v>
      </c>
      <c r="Q135" s="1">
        <f t="shared" si="34"/>
        <v>0</v>
      </c>
    </row>
    <row r="136" ht="14.25" customHeight="1">
      <c r="A136" s="4">
        <v>41466.0</v>
      </c>
      <c r="B136" s="1">
        <v>795.0</v>
      </c>
      <c r="C136" s="1">
        <v>838.5</v>
      </c>
      <c r="D136" s="1">
        <v>795.0</v>
      </c>
      <c r="E136" s="1">
        <v>833.65</v>
      </c>
      <c r="F136" s="1">
        <v>9567726.0</v>
      </c>
      <c r="G136" s="15">
        <f t="shared" si="1"/>
        <v>51.55</v>
      </c>
      <c r="H136" s="17">
        <f t="shared" si="2"/>
        <v>0</v>
      </c>
      <c r="I136" s="15">
        <f t="shared" ref="I136:J136" si="132">AVERAGE(G124:G136)</f>
        <v>9.680769231</v>
      </c>
      <c r="J136" s="15">
        <f t="shared" si="132"/>
        <v>3.538461538</v>
      </c>
      <c r="K136" s="1">
        <f t="shared" si="5"/>
        <v>2.735869565</v>
      </c>
      <c r="L136" s="1">
        <f t="shared" si="6"/>
        <v>73.23247018</v>
      </c>
      <c r="M136" s="1" t="str">
        <f t="shared" si="7"/>
        <v>SELL</v>
      </c>
      <c r="N136" s="3">
        <f t="shared" si="15"/>
        <v>-1</v>
      </c>
      <c r="O136" s="1" t="str">
        <f t="shared" si="16"/>
        <v>SELL</v>
      </c>
      <c r="P136" s="1">
        <f t="shared" si="17"/>
        <v>833.65</v>
      </c>
      <c r="Q136" s="1">
        <f t="shared" si="34"/>
        <v>0.1388661202</v>
      </c>
    </row>
    <row r="137" ht="14.25" customHeight="1">
      <c r="A137" s="4">
        <v>41467.0</v>
      </c>
      <c r="B137" s="1">
        <v>831.45</v>
      </c>
      <c r="C137" s="1">
        <v>834.7</v>
      </c>
      <c r="D137" s="1">
        <v>823.25</v>
      </c>
      <c r="E137" s="1">
        <v>826.7</v>
      </c>
      <c r="F137" s="1">
        <v>1513962.0</v>
      </c>
      <c r="G137" s="15">
        <f t="shared" si="1"/>
        <v>0</v>
      </c>
      <c r="H137" s="17">
        <f t="shared" si="2"/>
        <v>6.95</v>
      </c>
      <c r="I137" s="15">
        <f t="shared" ref="I137:J137" si="133">AVERAGE(G125:G137)</f>
        <v>9.680769231</v>
      </c>
      <c r="J137" s="15">
        <f t="shared" si="133"/>
        <v>3.857692308</v>
      </c>
      <c r="K137" s="1">
        <f t="shared" si="5"/>
        <v>2.509471585</v>
      </c>
      <c r="L137" s="1">
        <f t="shared" si="6"/>
        <v>71.50568182</v>
      </c>
      <c r="M137" s="1" t="str">
        <f t="shared" si="7"/>
        <v>SELL</v>
      </c>
      <c r="N137" s="3">
        <f t="shared" si="15"/>
        <v>-1</v>
      </c>
      <c r="O137" s="1" t="str">
        <f t="shared" si="16"/>
        <v>HOLD</v>
      </c>
      <c r="P137" s="1">
        <f t="shared" si="17"/>
        <v>833.65</v>
      </c>
      <c r="Q137" s="1">
        <f t="shared" si="34"/>
        <v>0</v>
      </c>
    </row>
    <row r="138" ht="14.25" customHeight="1">
      <c r="A138" s="4">
        <v>41470.0</v>
      </c>
      <c r="B138" s="1">
        <v>826.7</v>
      </c>
      <c r="C138" s="1">
        <v>834.55</v>
      </c>
      <c r="D138" s="1">
        <v>825.0</v>
      </c>
      <c r="E138" s="1">
        <v>827.25</v>
      </c>
      <c r="F138" s="1">
        <v>1171031.0</v>
      </c>
      <c r="G138" s="15">
        <f t="shared" si="1"/>
        <v>0.55</v>
      </c>
      <c r="H138" s="17">
        <f t="shared" si="2"/>
        <v>0</v>
      </c>
      <c r="I138" s="15">
        <f t="shared" ref="I138:J138" si="134">AVERAGE(G126:G138)</f>
        <v>9.723076923</v>
      </c>
      <c r="J138" s="15">
        <f t="shared" si="134"/>
        <v>2.396153846</v>
      </c>
      <c r="K138" s="1">
        <f t="shared" si="5"/>
        <v>4.057784912</v>
      </c>
      <c r="L138" s="1">
        <f t="shared" si="6"/>
        <v>80.22849889</v>
      </c>
      <c r="M138" s="1" t="str">
        <f t="shared" si="7"/>
        <v>SELL</v>
      </c>
      <c r="N138" s="3">
        <f t="shared" si="15"/>
        <v>-1</v>
      </c>
      <c r="O138" s="1" t="str">
        <f t="shared" si="16"/>
        <v>HOLD</v>
      </c>
      <c r="P138" s="1">
        <f t="shared" si="17"/>
        <v>833.65</v>
      </c>
      <c r="Q138" s="1">
        <f t="shared" si="34"/>
        <v>0</v>
      </c>
    </row>
    <row r="139" ht="14.25" customHeight="1">
      <c r="A139" s="4">
        <v>41471.0</v>
      </c>
      <c r="B139" s="1">
        <v>832.0</v>
      </c>
      <c r="C139" s="1">
        <v>844.8</v>
      </c>
      <c r="D139" s="1">
        <v>829.6</v>
      </c>
      <c r="E139" s="1">
        <v>843.0</v>
      </c>
      <c r="F139" s="1">
        <v>1471860.0</v>
      </c>
      <c r="G139" s="15">
        <f t="shared" si="1"/>
        <v>15.75</v>
      </c>
      <c r="H139" s="17">
        <f t="shared" si="2"/>
        <v>0</v>
      </c>
      <c r="I139" s="15">
        <f t="shared" ref="I139:J139" si="135">AVERAGE(G127:G139)</f>
        <v>10.02692308</v>
      </c>
      <c r="J139" s="15">
        <f t="shared" si="135"/>
        <v>2.396153846</v>
      </c>
      <c r="K139" s="1">
        <f t="shared" si="5"/>
        <v>4.18459069</v>
      </c>
      <c r="L139" s="1">
        <f t="shared" si="6"/>
        <v>80.7120743</v>
      </c>
      <c r="M139" s="1" t="str">
        <f t="shared" si="7"/>
        <v>SELL</v>
      </c>
      <c r="N139" s="3">
        <f t="shared" si="15"/>
        <v>-1</v>
      </c>
      <c r="O139" s="1" t="str">
        <f t="shared" si="16"/>
        <v>HOLD</v>
      </c>
      <c r="P139" s="1">
        <f t="shared" si="17"/>
        <v>833.65</v>
      </c>
      <c r="Q139" s="1">
        <f t="shared" si="34"/>
        <v>0</v>
      </c>
    </row>
    <row r="140" ht="14.25" customHeight="1">
      <c r="A140" s="4">
        <v>41472.0</v>
      </c>
      <c r="B140" s="1">
        <v>843.0</v>
      </c>
      <c r="C140" s="1">
        <v>846.0</v>
      </c>
      <c r="D140" s="1">
        <v>832.5</v>
      </c>
      <c r="E140" s="1">
        <v>843.7</v>
      </c>
      <c r="F140" s="1">
        <v>681441.0</v>
      </c>
      <c r="G140" s="15">
        <f t="shared" si="1"/>
        <v>0.7</v>
      </c>
      <c r="H140" s="17">
        <f t="shared" si="2"/>
        <v>0</v>
      </c>
      <c r="I140" s="15">
        <f t="shared" ref="I140:J140" si="136">AVERAGE(G128:G140)</f>
        <v>10.08076923</v>
      </c>
      <c r="J140" s="15">
        <f t="shared" si="136"/>
        <v>2.026923077</v>
      </c>
      <c r="K140" s="1">
        <f t="shared" si="5"/>
        <v>4.973434535</v>
      </c>
      <c r="L140" s="1">
        <f t="shared" si="6"/>
        <v>83.2592122</v>
      </c>
      <c r="M140" s="1" t="str">
        <f t="shared" si="7"/>
        <v>SELL</v>
      </c>
      <c r="N140" s="3">
        <f t="shared" si="15"/>
        <v>-1</v>
      </c>
      <c r="O140" s="1" t="str">
        <f t="shared" si="16"/>
        <v>HOLD</v>
      </c>
      <c r="P140" s="1">
        <f t="shared" si="17"/>
        <v>833.65</v>
      </c>
      <c r="Q140" s="1">
        <f t="shared" si="34"/>
        <v>0</v>
      </c>
    </row>
    <row r="141" ht="14.25" customHeight="1">
      <c r="A141" s="4">
        <v>41473.0</v>
      </c>
      <c r="B141" s="1">
        <v>850.0</v>
      </c>
      <c r="C141" s="1">
        <v>850.0</v>
      </c>
      <c r="D141" s="1">
        <v>835.1</v>
      </c>
      <c r="E141" s="1">
        <v>839.3</v>
      </c>
      <c r="F141" s="1">
        <v>947236.0</v>
      </c>
      <c r="G141" s="15">
        <f t="shared" si="1"/>
        <v>0</v>
      </c>
      <c r="H141" s="17">
        <f t="shared" si="2"/>
        <v>4.4</v>
      </c>
      <c r="I141" s="15">
        <f t="shared" ref="I141:J141" si="137">AVERAGE(G129:G141)</f>
        <v>8.530769231</v>
      </c>
      <c r="J141" s="15">
        <f t="shared" si="137"/>
        <v>2.365384615</v>
      </c>
      <c r="K141" s="1">
        <f t="shared" si="5"/>
        <v>3.606504065</v>
      </c>
      <c r="L141" s="1">
        <f t="shared" si="6"/>
        <v>78.29156371</v>
      </c>
      <c r="M141" s="1" t="str">
        <f t="shared" si="7"/>
        <v>SELL</v>
      </c>
      <c r="N141" s="3">
        <f t="shared" si="15"/>
        <v>-1</v>
      </c>
      <c r="O141" s="1" t="str">
        <f t="shared" si="16"/>
        <v>HOLD</v>
      </c>
      <c r="P141" s="1">
        <f t="shared" si="17"/>
        <v>833.65</v>
      </c>
      <c r="Q141" s="1">
        <f t="shared" si="34"/>
        <v>0</v>
      </c>
    </row>
    <row r="142" ht="14.25" customHeight="1">
      <c r="A142" s="4">
        <v>41474.0</v>
      </c>
      <c r="B142" s="1">
        <v>842.4</v>
      </c>
      <c r="C142" s="1">
        <v>851.6</v>
      </c>
      <c r="D142" s="1">
        <v>840.4</v>
      </c>
      <c r="E142" s="1">
        <v>849.25</v>
      </c>
      <c r="F142" s="1">
        <v>1383245.0</v>
      </c>
      <c r="G142" s="15">
        <f t="shared" si="1"/>
        <v>9.95</v>
      </c>
      <c r="H142" s="17">
        <f t="shared" si="2"/>
        <v>0</v>
      </c>
      <c r="I142" s="15">
        <f t="shared" ref="I142:J142" si="138">AVERAGE(G130:G142)</f>
        <v>8.876923077</v>
      </c>
      <c r="J142" s="15">
        <f t="shared" si="138"/>
        <v>2.365384615</v>
      </c>
      <c r="K142" s="1">
        <f t="shared" si="5"/>
        <v>3.752845528</v>
      </c>
      <c r="L142" s="1">
        <f t="shared" si="6"/>
        <v>78.95997263</v>
      </c>
      <c r="M142" s="1" t="str">
        <f t="shared" si="7"/>
        <v>SELL</v>
      </c>
      <c r="N142" s="3">
        <f t="shared" si="15"/>
        <v>-1</v>
      </c>
      <c r="O142" s="1" t="str">
        <f t="shared" si="16"/>
        <v>HOLD</v>
      </c>
      <c r="P142" s="1">
        <f t="shared" si="17"/>
        <v>833.65</v>
      </c>
      <c r="Q142" s="1">
        <f t="shared" si="34"/>
        <v>0</v>
      </c>
    </row>
    <row r="143" ht="14.25" customHeight="1">
      <c r="A143" s="4">
        <v>41477.0</v>
      </c>
      <c r="B143" s="1">
        <v>855.0</v>
      </c>
      <c r="C143" s="1">
        <v>859.8</v>
      </c>
      <c r="D143" s="1">
        <v>846.2</v>
      </c>
      <c r="E143" s="1">
        <v>849.15</v>
      </c>
      <c r="F143" s="1">
        <v>1053301.0</v>
      </c>
      <c r="G143" s="15">
        <f t="shared" si="1"/>
        <v>0</v>
      </c>
      <c r="H143" s="17">
        <f t="shared" si="2"/>
        <v>0.1</v>
      </c>
      <c r="I143" s="15">
        <f t="shared" ref="I143:J143" si="139">AVERAGE(G131:G143)</f>
        <v>7.938461538</v>
      </c>
      <c r="J143" s="15">
        <f t="shared" si="139"/>
        <v>2.373076923</v>
      </c>
      <c r="K143" s="1">
        <f t="shared" si="5"/>
        <v>3.345218801</v>
      </c>
      <c r="L143" s="1">
        <f t="shared" si="6"/>
        <v>76.98619918</v>
      </c>
      <c r="M143" s="1" t="str">
        <f t="shared" si="7"/>
        <v>SELL</v>
      </c>
      <c r="N143" s="3">
        <f t="shared" si="15"/>
        <v>-1</v>
      </c>
      <c r="O143" s="1" t="str">
        <f t="shared" si="16"/>
        <v>HOLD</v>
      </c>
      <c r="P143" s="1">
        <f t="shared" si="17"/>
        <v>833.65</v>
      </c>
      <c r="Q143" s="1">
        <f t="shared" si="34"/>
        <v>0</v>
      </c>
    </row>
    <row r="144" ht="14.25" customHeight="1">
      <c r="A144" s="4">
        <v>41478.0</v>
      </c>
      <c r="B144" s="1">
        <v>851.0</v>
      </c>
      <c r="C144" s="1">
        <v>857.95</v>
      </c>
      <c r="D144" s="1">
        <v>847.0</v>
      </c>
      <c r="E144" s="1">
        <v>854.45</v>
      </c>
      <c r="F144" s="1">
        <v>2179614.0</v>
      </c>
      <c r="G144" s="15">
        <f t="shared" si="1"/>
        <v>5.3</v>
      </c>
      <c r="H144" s="17">
        <f t="shared" si="2"/>
        <v>0</v>
      </c>
      <c r="I144" s="15">
        <f t="shared" ref="I144:J144" si="140">AVERAGE(G132:G144)</f>
        <v>8.346153846</v>
      </c>
      <c r="J144" s="15">
        <f t="shared" si="140"/>
        <v>2.192307692</v>
      </c>
      <c r="K144" s="1">
        <f t="shared" si="5"/>
        <v>3.807017544</v>
      </c>
      <c r="L144" s="1">
        <f t="shared" si="6"/>
        <v>79.19708029</v>
      </c>
      <c r="M144" s="1" t="str">
        <f t="shared" si="7"/>
        <v>SELL</v>
      </c>
      <c r="N144" s="3">
        <f t="shared" si="15"/>
        <v>-1</v>
      </c>
      <c r="O144" s="1" t="str">
        <f t="shared" si="16"/>
        <v>HOLD</v>
      </c>
      <c r="P144" s="1">
        <f t="shared" si="17"/>
        <v>833.65</v>
      </c>
      <c r="Q144" s="1">
        <f t="shared" si="34"/>
        <v>0</v>
      </c>
    </row>
    <row r="145" ht="14.25" customHeight="1">
      <c r="A145" s="4">
        <v>41479.0</v>
      </c>
      <c r="B145" s="1">
        <v>855.0</v>
      </c>
      <c r="C145" s="1">
        <v>855.0</v>
      </c>
      <c r="D145" s="1">
        <v>849.0</v>
      </c>
      <c r="E145" s="1">
        <v>850.0</v>
      </c>
      <c r="F145" s="1">
        <v>2665952.0</v>
      </c>
      <c r="G145" s="15">
        <f t="shared" si="1"/>
        <v>0</v>
      </c>
      <c r="H145" s="17">
        <f t="shared" si="2"/>
        <v>4.45</v>
      </c>
      <c r="I145" s="15">
        <f t="shared" ref="I145:J145" si="141">AVERAGE(G133:G145)</f>
        <v>7.019230769</v>
      </c>
      <c r="J145" s="15">
        <f t="shared" si="141"/>
        <v>2.534615385</v>
      </c>
      <c r="K145" s="1">
        <f t="shared" si="5"/>
        <v>2.769347496</v>
      </c>
      <c r="L145" s="1">
        <f t="shared" si="6"/>
        <v>73.47020934</v>
      </c>
      <c r="M145" s="1" t="str">
        <f t="shared" si="7"/>
        <v>SELL</v>
      </c>
      <c r="N145" s="3">
        <f t="shared" si="15"/>
        <v>-1</v>
      </c>
      <c r="O145" s="1" t="str">
        <f t="shared" si="16"/>
        <v>HOLD</v>
      </c>
      <c r="P145" s="1">
        <f t="shared" si="17"/>
        <v>833.65</v>
      </c>
      <c r="Q145" s="1">
        <f t="shared" si="34"/>
        <v>0</v>
      </c>
    </row>
    <row r="146" ht="14.25" customHeight="1">
      <c r="A146" s="4">
        <v>41480.0</v>
      </c>
      <c r="B146" s="1">
        <v>849.0</v>
      </c>
      <c r="C146" s="1">
        <v>850.0</v>
      </c>
      <c r="D146" s="1">
        <v>835.0</v>
      </c>
      <c r="E146" s="1">
        <v>839.8</v>
      </c>
      <c r="F146" s="1">
        <v>641713.0</v>
      </c>
      <c r="G146" s="15">
        <f t="shared" si="1"/>
        <v>0</v>
      </c>
      <c r="H146" s="17">
        <f t="shared" si="2"/>
        <v>10.2</v>
      </c>
      <c r="I146" s="15">
        <f t="shared" ref="I146:J146" si="142">AVERAGE(G134:G146)</f>
        <v>7.019230769</v>
      </c>
      <c r="J146" s="15">
        <f t="shared" si="142"/>
        <v>2.007692308</v>
      </c>
      <c r="K146" s="1">
        <f t="shared" si="5"/>
        <v>3.496168582</v>
      </c>
      <c r="L146" s="1">
        <f t="shared" si="6"/>
        <v>77.75884107</v>
      </c>
      <c r="M146" s="1" t="str">
        <f t="shared" si="7"/>
        <v>SELL</v>
      </c>
      <c r="N146" s="3">
        <f t="shared" si="15"/>
        <v>-1</v>
      </c>
      <c r="O146" s="1" t="str">
        <f t="shared" si="16"/>
        <v>HOLD</v>
      </c>
      <c r="P146" s="1">
        <f t="shared" si="17"/>
        <v>833.65</v>
      </c>
      <c r="Q146" s="1">
        <f t="shared" si="34"/>
        <v>0</v>
      </c>
    </row>
    <row r="147" ht="14.25" customHeight="1">
      <c r="A147" s="4">
        <v>41481.0</v>
      </c>
      <c r="B147" s="1">
        <v>843.0</v>
      </c>
      <c r="C147" s="1">
        <v>848.45</v>
      </c>
      <c r="D147" s="1">
        <v>837.0</v>
      </c>
      <c r="E147" s="1">
        <v>838.3</v>
      </c>
      <c r="F147" s="1">
        <v>1413881.0</v>
      </c>
      <c r="G147" s="15">
        <f t="shared" si="1"/>
        <v>0</v>
      </c>
      <c r="H147" s="17">
        <f t="shared" si="2"/>
        <v>1.5</v>
      </c>
      <c r="I147" s="15">
        <f t="shared" ref="I147:J147" si="143">AVERAGE(G135:G147)</f>
        <v>7.019230769</v>
      </c>
      <c r="J147" s="15">
        <f t="shared" si="143"/>
        <v>2.123076923</v>
      </c>
      <c r="K147" s="1">
        <f t="shared" si="5"/>
        <v>3.30615942</v>
      </c>
      <c r="L147" s="1">
        <f t="shared" si="6"/>
        <v>76.77745057</v>
      </c>
      <c r="M147" s="1" t="str">
        <f t="shared" si="7"/>
        <v>SELL</v>
      </c>
      <c r="N147" s="3">
        <f t="shared" si="15"/>
        <v>-1</v>
      </c>
      <c r="O147" s="1" t="str">
        <f t="shared" si="16"/>
        <v>HOLD</v>
      </c>
      <c r="P147" s="1">
        <f t="shared" si="17"/>
        <v>833.65</v>
      </c>
      <c r="Q147" s="1">
        <f t="shared" si="34"/>
        <v>0</v>
      </c>
    </row>
    <row r="148" ht="14.25" customHeight="1">
      <c r="A148" s="4">
        <v>41484.0</v>
      </c>
      <c r="B148" s="1">
        <v>841.0</v>
      </c>
      <c r="C148" s="1">
        <v>844.5</v>
      </c>
      <c r="D148" s="1">
        <v>828.55</v>
      </c>
      <c r="E148" s="1">
        <v>832.05</v>
      </c>
      <c r="F148" s="1">
        <v>640776.0</v>
      </c>
      <c r="G148" s="15">
        <f t="shared" si="1"/>
        <v>0</v>
      </c>
      <c r="H148" s="17">
        <f t="shared" si="2"/>
        <v>6.25</v>
      </c>
      <c r="I148" s="15">
        <f t="shared" ref="I148:J148" si="144">AVERAGE(G136:G148)</f>
        <v>6.446153846</v>
      </c>
      <c r="J148" s="15">
        <f t="shared" si="144"/>
        <v>2.603846154</v>
      </c>
      <c r="K148" s="1">
        <f t="shared" si="5"/>
        <v>2.47562777</v>
      </c>
      <c r="L148" s="1">
        <f t="shared" si="6"/>
        <v>71.22821929</v>
      </c>
      <c r="M148" s="1" t="str">
        <f t="shared" si="7"/>
        <v>SELL</v>
      </c>
      <c r="N148" s="3">
        <f t="shared" si="15"/>
        <v>-1</v>
      </c>
      <c r="O148" s="1" t="str">
        <f t="shared" si="16"/>
        <v>HOLD</v>
      </c>
      <c r="P148" s="1">
        <f t="shared" si="17"/>
        <v>833.65</v>
      </c>
      <c r="Q148" s="1">
        <f t="shared" si="34"/>
        <v>0</v>
      </c>
    </row>
    <row r="149" ht="14.25" customHeight="1">
      <c r="A149" s="4">
        <v>41485.0</v>
      </c>
      <c r="B149" s="1">
        <v>836.0</v>
      </c>
      <c r="C149" s="1">
        <v>872.0</v>
      </c>
      <c r="D149" s="1">
        <v>835.85</v>
      </c>
      <c r="E149" s="1">
        <v>868.8</v>
      </c>
      <c r="F149" s="1">
        <v>2791967.0</v>
      </c>
      <c r="G149" s="15">
        <f t="shared" si="1"/>
        <v>36.75</v>
      </c>
      <c r="H149" s="17">
        <f t="shared" si="2"/>
        <v>0</v>
      </c>
      <c r="I149" s="15">
        <f t="shared" ref="I149:J149" si="145">AVERAGE(G137:G149)</f>
        <v>5.307692308</v>
      </c>
      <c r="J149" s="15">
        <f t="shared" si="145"/>
        <v>2.603846154</v>
      </c>
      <c r="K149" s="1">
        <f t="shared" si="5"/>
        <v>2.038404727</v>
      </c>
      <c r="L149" s="1">
        <f t="shared" si="6"/>
        <v>67.08799222</v>
      </c>
      <c r="M149" s="1" t="str">
        <f t="shared" si="7"/>
        <v>SELL</v>
      </c>
      <c r="N149" s="3">
        <f t="shared" si="15"/>
        <v>-1</v>
      </c>
      <c r="O149" s="1" t="str">
        <f t="shared" si="16"/>
        <v>HOLD</v>
      </c>
      <c r="P149" s="1">
        <f t="shared" si="17"/>
        <v>833.65</v>
      </c>
      <c r="Q149" s="1">
        <f t="shared" si="34"/>
        <v>0</v>
      </c>
    </row>
    <row r="150" ht="14.25" customHeight="1">
      <c r="A150" s="4">
        <v>41486.0</v>
      </c>
      <c r="B150" s="1">
        <v>872.0</v>
      </c>
      <c r="C150" s="1">
        <v>882.4</v>
      </c>
      <c r="D150" s="1">
        <v>865.65</v>
      </c>
      <c r="E150" s="1">
        <v>877.85</v>
      </c>
      <c r="F150" s="1">
        <v>1456475.0</v>
      </c>
      <c r="G150" s="15">
        <f t="shared" si="1"/>
        <v>9.05</v>
      </c>
      <c r="H150" s="17">
        <f t="shared" si="2"/>
        <v>0</v>
      </c>
      <c r="I150" s="15">
        <f t="shared" ref="I150:J150" si="146">AVERAGE(G138:G150)</f>
        <v>6.003846154</v>
      </c>
      <c r="J150" s="15">
        <f t="shared" si="146"/>
        <v>2.069230769</v>
      </c>
      <c r="K150" s="1">
        <f t="shared" si="5"/>
        <v>2.901486989</v>
      </c>
      <c r="L150" s="1">
        <f t="shared" si="6"/>
        <v>74.36874702</v>
      </c>
      <c r="M150" s="1" t="str">
        <f t="shared" si="7"/>
        <v>SELL</v>
      </c>
      <c r="N150" s="3">
        <f t="shared" si="15"/>
        <v>-1</v>
      </c>
      <c r="O150" s="1" t="str">
        <f t="shared" si="16"/>
        <v>HOLD</v>
      </c>
      <c r="P150" s="1">
        <f t="shared" si="17"/>
        <v>833.65</v>
      </c>
      <c r="Q150" s="1">
        <f t="shared" si="34"/>
        <v>0</v>
      </c>
    </row>
    <row r="151" ht="14.25" customHeight="1">
      <c r="A151" s="4">
        <v>41487.0</v>
      </c>
      <c r="B151" s="1">
        <v>880.0</v>
      </c>
      <c r="C151" s="1">
        <v>883.5</v>
      </c>
      <c r="D151" s="1">
        <v>860.65</v>
      </c>
      <c r="E151" s="1">
        <v>864.7</v>
      </c>
      <c r="F151" s="1">
        <v>1218867.0</v>
      </c>
      <c r="G151" s="15">
        <f t="shared" si="1"/>
        <v>0</v>
      </c>
      <c r="H151" s="17">
        <f t="shared" si="2"/>
        <v>13.15</v>
      </c>
      <c r="I151" s="15">
        <f t="shared" ref="I151:J151" si="147">AVERAGE(G139:G151)</f>
        <v>5.961538462</v>
      </c>
      <c r="J151" s="15">
        <f t="shared" si="147"/>
        <v>3.080769231</v>
      </c>
      <c r="K151" s="1">
        <f t="shared" si="5"/>
        <v>1.935081149</v>
      </c>
      <c r="L151" s="1">
        <f t="shared" si="6"/>
        <v>65.92939175</v>
      </c>
      <c r="M151" s="1" t="str">
        <f t="shared" si="7"/>
        <v>SELL</v>
      </c>
      <c r="N151" s="3">
        <f t="shared" si="15"/>
        <v>-1</v>
      </c>
      <c r="O151" s="1" t="str">
        <f t="shared" si="16"/>
        <v>HOLD</v>
      </c>
      <c r="P151" s="1">
        <f t="shared" si="17"/>
        <v>833.65</v>
      </c>
      <c r="Q151" s="1">
        <f t="shared" si="34"/>
        <v>0</v>
      </c>
    </row>
    <row r="152" ht="14.25" customHeight="1">
      <c r="A152" s="4">
        <v>41488.0</v>
      </c>
      <c r="B152" s="1">
        <v>861.15</v>
      </c>
      <c r="C152" s="1">
        <v>883.7</v>
      </c>
      <c r="D152" s="1">
        <v>846.1</v>
      </c>
      <c r="E152" s="1">
        <v>879.85</v>
      </c>
      <c r="F152" s="1">
        <v>2129993.0</v>
      </c>
      <c r="G152" s="15">
        <f t="shared" si="1"/>
        <v>15.15</v>
      </c>
      <c r="H152" s="17">
        <f t="shared" si="2"/>
        <v>0</v>
      </c>
      <c r="I152" s="15">
        <f t="shared" ref="I152:J152" si="148">AVERAGE(G140:G152)</f>
        <v>5.915384615</v>
      </c>
      <c r="J152" s="15">
        <f t="shared" si="148"/>
        <v>3.080769231</v>
      </c>
      <c r="K152" s="1">
        <f t="shared" si="5"/>
        <v>1.920099875</v>
      </c>
      <c r="L152" s="1">
        <f t="shared" si="6"/>
        <v>65.75459598</v>
      </c>
      <c r="M152" s="1" t="str">
        <f t="shared" si="7"/>
        <v>SELL</v>
      </c>
      <c r="N152" s="3">
        <f t="shared" si="15"/>
        <v>-1</v>
      </c>
      <c r="O152" s="1" t="str">
        <f t="shared" si="16"/>
        <v>HOLD</v>
      </c>
      <c r="P152" s="1">
        <f t="shared" si="17"/>
        <v>833.65</v>
      </c>
      <c r="Q152" s="1">
        <f t="shared" si="34"/>
        <v>0</v>
      </c>
    </row>
    <row r="153" ht="14.25" customHeight="1">
      <c r="A153" s="4">
        <v>41491.0</v>
      </c>
      <c r="B153" s="1">
        <v>885.0</v>
      </c>
      <c r="C153" s="1">
        <v>885.0</v>
      </c>
      <c r="D153" s="1">
        <v>861.4</v>
      </c>
      <c r="E153" s="1">
        <v>864.5</v>
      </c>
      <c r="F153" s="1">
        <v>772597.0</v>
      </c>
      <c r="G153" s="15">
        <f t="shared" si="1"/>
        <v>0</v>
      </c>
      <c r="H153" s="17">
        <f t="shared" si="2"/>
        <v>15.35</v>
      </c>
      <c r="I153" s="15">
        <f t="shared" ref="I153:J153" si="149">AVERAGE(G141:G153)</f>
        <v>5.861538462</v>
      </c>
      <c r="J153" s="15">
        <f t="shared" si="149"/>
        <v>4.261538462</v>
      </c>
      <c r="K153" s="1">
        <f t="shared" si="5"/>
        <v>1.375451264</v>
      </c>
      <c r="L153" s="1">
        <f t="shared" si="6"/>
        <v>57.90273556</v>
      </c>
      <c r="M153" s="1">
        <f t="shared" si="7"/>
        <v>0</v>
      </c>
      <c r="N153" s="3">
        <f t="shared" si="15"/>
        <v>-1</v>
      </c>
      <c r="O153" s="1" t="str">
        <f t="shared" si="16"/>
        <v>HOLD</v>
      </c>
      <c r="P153" s="1">
        <f t="shared" si="17"/>
        <v>833.65</v>
      </c>
      <c r="Q153" s="1">
        <f t="shared" si="34"/>
        <v>0</v>
      </c>
    </row>
    <row r="154" ht="14.25" customHeight="1">
      <c r="A154" s="4">
        <v>41492.0</v>
      </c>
      <c r="B154" s="1">
        <v>862.0</v>
      </c>
      <c r="C154" s="1">
        <v>873.0</v>
      </c>
      <c r="D154" s="1">
        <v>854.8</v>
      </c>
      <c r="E154" s="1">
        <v>858.15</v>
      </c>
      <c r="F154" s="1">
        <v>2010124.0</v>
      </c>
      <c r="G154" s="15">
        <f t="shared" si="1"/>
        <v>0</v>
      </c>
      <c r="H154" s="17">
        <f t="shared" si="2"/>
        <v>6.35</v>
      </c>
      <c r="I154" s="15">
        <f t="shared" ref="I154:J154" si="150">AVERAGE(G142:G154)</f>
        <v>5.861538462</v>
      </c>
      <c r="J154" s="15">
        <f t="shared" si="150"/>
        <v>4.411538462</v>
      </c>
      <c r="K154" s="1">
        <f t="shared" si="5"/>
        <v>1.328683522</v>
      </c>
      <c r="L154" s="1">
        <f t="shared" si="6"/>
        <v>57.05728192</v>
      </c>
      <c r="M154" s="1">
        <f t="shared" si="7"/>
        <v>0</v>
      </c>
      <c r="N154" s="3">
        <f t="shared" si="15"/>
        <v>-1</v>
      </c>
      <c r="O154" s="1" t="str">
        <f t="shared" si="16"/>
        <v>HOLD</v>
      </c>
      <c r="P154" s="1">
        <f t="shared" si="17"/>
        <v>833.65</v>
      </c>
      <c r="Q154" s="1">
        <f t="shared" si="34"/>
        <v>0</v>
      </c>
    </row>
    <row r="155" ht="14.25" customHeight="1">
      <c r="A155" s="4">
        <v>41493.0</v>
      </c>
      <c r="B155" s="1">
        <v>856.9</v>
      </c>
      <c r="C155" s="1">
        <v>856.9</v>
      </c>
      <c r="D155" s="1">
        <v>846.2</v>
      </c>
      <c r="E155" s="1">
        <v>853.45</v>
      </c>
      <c r="F155" s="1">
        <v>1139046.0</v>
      </c>
      <c r="G155" s="15">
        <f t="shared" si="1"/>
        <v>0</v>
      </c>
      <c r="H155" s="17">
        <f t="shared" si="2"/>
        <v>4.7</v>
      </c>
      <c r="I155" s="15">
        <f t="shared" ref="I155:J155" si="151">AVERAGE(G143:G155)</f>
        <v>5.096153846</v>
      </c>
      <c r="J155" s="15">
        <f t="shared" si="151"/>
        <v>4.773076923</v>
      </c>
      <c r="K155" s="1">
        <f t="shared" si="5"/>
        <v>1.067687349</v>
      </c>
      <c r="L155" s="1">
        <f t="shared" si="6"/>
        <v>51.63678878</v>
      </c>
      <c r="M155" s="1">
        <f t="shared" si="7"/>
        <v>0</v>
      </c>
      <c r="N155" s="3">
        <f t="shared" si="15"/>
        <v>-1</v>
      </c>
      <c r="O155" s="1" t="str">
        <f t="shared" si="16"/>
        <v>HOLD</v>
      </c>
      <c r="P155" s="1">
        <f t="shared" si="17"/>
        <v>833.65</v>
      </c>
      <c r="Q155" s="1">
        <f t="shared" si="34"/>
        <v>0</v>
      </c>
    </row>
    <row r="156" ht="14.25" customHeight="1">
      <c r="A156" s="4">
        <v>41494.0</v>
      </c>
      <c r="B156" s="1">
        <v>857.0</v>
      </c>
      <c r="C156" s="1">
        <v>862.9</v>
      </c>
      <c r="D156" s="1">
        <v>838.0</v>
      </c>
      <c r="E156" s="1">
        <v>854.4</v>
      </c>
      <c r="F156" s="1">
        <v>1294953.0</v>
      </c>
      <c r="G156" s="15">
        <f t="shared" si="1"/>
        <v>0.95</v>
      </c>
      <c r="H156" s="17">
        <f t="shared" si="2"/>
        <v>0</v>
      </c>
      <c r="I156" s="15">
        <f t="shared" ref="I156:J156" si="152">AVERAGE(G144:G156)</f>
        <v>5.169230769</v>
      </c>
      <c r="J156" s="15">
        <f t="shared" si="152"/>
        <v>4.765384615</v>
      </c>
      <c r="K156" s="1">
        <f t="shared" si="5"/>
        <v>1.084745763</v>
      </c>
      <c r="L156" s="1">
        <f t="shared" si="6"/>
        <v>52.03252033</v>
      </c>
      <c r="M156" s="1">
        <f t="shared" si="7"/>
        <v>0</v>
      </c>
      <c r="N156" s="3">
        <f t="shared" si="15"/>
        <v>-1</v>
      </c>
      <c r="O156" s="1" t="str">
        <f t="shared" si="16"/>
        <v>HOLD</v>
      </c>
      <c r="P156" s="1">
        <f t="shared" si="17"/>
        <v>833.65</v>
      </c>
      <c r="Q156" s="1">
        <f t="shared" si="34"/>
        <v>0</v>
      </c>
    </row>
    <row r="157" ht="14.25" customHeight="1">
      <c r="A157" s="4">
        <v>41495.0</v>
      </c>
      <c r="B157" s="1">
        <v>857.0</v>
      </c>
      <c r="C157" s="1">
        <v>862.55</v>
      </c>
      <c r="D157" s="1">
        <v>848.8</v>
      </c>
      <c r="E157" s="1">
        <v>854.1</v>
      </c>
      <c r="F157" s="1">
        <v>659549.0</v>
      </c>
      <c r="G157" s="15">
        <f t="shared" si="1"/>
        <v>0</v>
      </c>
      <c r="H157" s="17">
        <f t="shared" si="2"/>
        <v>0.3</v>
      </c>
      <c r="I157" s="15">
        <f t="shared" ref="I157:J157" si="153">AVERAGE(G145:G157)</f>
        <v>4.761538462</v>
      </c>
      <c r="J157" s="15">
        <f t="shared" si="153"/>
        <v>4.788461538</v>
      </c>
      <c r="K157" s="1">
        <f t="shared" si="5"/>
        <v>0.99437751</v>
      </c>
      <c r="L157" s="1">
        <f t="shared" si="6"/>
        <v>49.85904148</v>
      </c>
      <c r="M157" s="1">
        <f t="shared" si="7"/>
        <v>0</v>
      </c>
      <c r="N157" s="3">
        <f t="shared" si="15"/>
        <v>-1</v>
      </c>
      <c r="O157" s="1" t="str">
        <f t="shared" si="16"/>
        <v>HOLD</v>
      </c>
      <c r="P157" s="1">
        <f t="shared" si="17"/>
        <v>833.65</v>
      </c>
      <c r="Q157" s="1">
        <f t="shared" si="34"/>
        <v>0</v>
      </c>
    </row>
    <row r="158" ht="14.25" customHeight="1">
      <c r="A158" s="4">
        <v>41498.0</v>
      </c>
      <c r="B158" s="1">
        <v>850.1</v>
      </c>
      <c r="C158" s="1">
        <v>861.0</v>
      </c>
      <c r="D158" s="1">
        <v>844.0</v>
      </c>
      <c r="E158" s="1">
        <v>850.2</v>
      </c>
      <c r="F158" s="1">
        <v>866598.0</v>
      </c>
      <c r="G158" s="15">
        <f t="shared" si="1"/>
        <v>0</v>
      </c>
      <c r="H158" s="17">
        <f t="shared" si="2"/>
        <v>3.9</v>
      </c>
      <c r="I158" s="15">
        <f t="shared" ref="I158:J158" si="154">AVERAGE(G146:G158)</f>
        <v>4.761538462</v>
      </c>
      <c r="J158" s="15">
        <f t="shared" si="154"/>
        <v>4.746153846</v>
      </c>
      <c r="K158" s="1">
        <f t="shared" si="5"/>
        <v>1.003241491</v>
      </c>
      <c r="L158" s="1">
        <f t="shared" si="6"/>
        <v>50.08090615</v>
      </c>
      <c r="M158" s="1">
        <f t="shared" si="7"/>
        <v>0</v>
      </c>
      <c r="N158" s="3">
        <f t="shared" si="15"/>
        <v>-1</v>
      </c>
      <c r="O158" s="1" t="str">
        <f t="shared" si="16"/>
        <v>HOLD</v>
      </c>
      <c r="P158" s="1">
        <f t="shared" si="17"/>
        <v>833.65</v>
      </c>
      <c r="Q158" s="1">
        <f t="shared" si="34"/>
        <v>0</v>
      </c>
    </row>
    <row r="159" ht="14.25" customHeight="1">
      <c r="A159" s="4">
        <v>41499.0</v>
      </c>
      <c r="B159" s="1">
        <v>853.0</v>
      </c>
      <c r="C159" s="1">
        <v>875.8</v>
      </c>
      <c r="D159" s="1">
        <v>850.0</v>
      </c>
      <c r="E159" s="1">
        <v>871.1</v>
      </c>
      <c r="F159" s="1">
        <v>1444458.0</v>
      </c>
      <c r="G159" s="15">
        <f t="shared" si="1"/>
        <v>20.9</v>
      </c>
      <c r="H159" s="17">
        <f t="shared" si="2"/>
        <v>0</v>
      </c>
      <c r="I159" s="15">
        <f t="shared" ref="I159:J159" si="155">AVERAGE(G147:G159)</f>
        <v>6.369230769</v>
      </c>
      <c r="J159" s="15">
        <f t="shared" si="155"/>
        <v>3.961538462</v>
      </c>
      <c r="K159" s="1">
        <f t="shared" si="5"/>
        <v>1.60776699</v>
      </c>
      <c r="L159" s="1">
        <f t="shared" si="6"/>
        <v>61.65301564</v>
      </c>
      <c r="M159" s="1">
        <f t="shared" si="7"/>
        <v>0</v>
      </c>
      <c r="N159" s="3">
        <f t="shared" si="15"/>
        <v>-1</v>
      </c>
      <c r="O159" s="1" t="str">
        <f t="shared" si="16"/>
        <v>HOLD</v>
      </c>
      <c r="P159" s="1">
        <f t="shared" si="17"/>
        <v>833.65</v>
      </c>
      <c r="Q159" s="1">
        <f t="shared" si="34"/>
        <v>0</v>
      </c>
    </row>
    <row r="160" ht="14.25" customHeight="1">
      <c r="A160" s="4">
        <v>41500.0</v>
      </c>
      <c r="B160" s="1">
        <v>874.0</v>
      </c>
      <c r="C160" s="1">
        <v>880.9</v>
      </c>
      <c r="D160" s="1">
        <v>867.3</v>
      </c>
      <c r="E160" s="1">
        <v>872.05</v>
      </c>
      <c r="F160" s="1">
        <v>1074267.0</v>
      </c>
      <c r="G160" s="15">
        <f t="shared" si="1"/>
        <v>0.95</v>
      </c>
      <c r="H160" s="17">
        <f t="shared" si="2"/>
        <v>0</v>
      </c>
      <c r="I160" s="15">
        <f t="shared" ref="I160:J160" si="156">AVERAGE(G148:G160)</f>
        <v>6.442307692</v>
      </c>
      <c r="J160" s="15">
        <f t="shared" si="156"/>
        <v>3.846153846</v>
      </c>
      <c r="K160" s="1">
        <f t="shared" si="5"/>
        <v>1.675</v>
      </c>
      <c r="L160" s="1">
        <f t="shared" si="6"/>
        <v>62.61682243</v>
      </c>
      <c r="M160" s="1">
        <f t="shared" si="7"/>
        <v>0</v>
      </c>
      <c r="N160" s="3">
        <f t="shared" si="15"/>
        <v>-1</v>
      </c>
      <c r="O160" s="1" t="str">
        <f t="shared" si="16"/>
        <v>HOLD</v>
      </c>
      <c r="P160" s="1">
        <f t="shared" si="17"/>
        <v>833.65</v>
      </c>
      <c r="Q160" s="1">
        <f t="shared" si="34"/>
        <v>0</v>
      </c>
    </row>
    <row r="161" ht="14.25" customHeight="1">
      <c r="A161" s="4">
        <v>41501.0</v>
      </c>
      <c r="B161" s="1">
        <v>869.0</v>
      </c>
      <c r="C161" s="1">
        <v>879.9</v>
      </c>
      <c r="D161" s="1">
        <v>863.0</v>
      </c>
      <c r="E161" s="1">
        <v>868.95</v>
      </c>
      <c r="F161" s="1">
        <v>873198.0</v>
      </c>
      <c r="G161" s="15">
        <f t="shared" si="1"/>
        <v>0</v>
      </c>
      <c r="H161" s="17">
        <f t="shared" si="2"/>
        <v>3.1</v>
      </c>
      <c r="I161" s="15">
        <f t="shared" ref="I161:J161" si="157">AVERAGE(G149:G161)</f>
        <v>6.442307692</v>
      </c>
      <c r="J161" s="15">
        <f t="shared" si="157"/>
        <v>3.603846154</v>
      </c>
      <c r="K161" s="1">
        <f t="shared" si="5"/>
        <v>1.787620064</v>
      </c>
      <c r="L161" s="1">
        <f t="shared" si="6"/>
        <v>64.12710567</v>
      </c>
      <c r="M161" s="1">
        <f t="shared" si="7"/>
        <v>0</v>
      </c>
      <c r="N161" s="3">
        <f t="shared" si="15"/>
        <v>-1</v>
      </c>
      <c r="O161" s="1" t="str">
        <f t="shared" si="16"/>
        <v>HOLD</v>
      </c>
      <c r="P161" s="1">
        <f t="shared" si="17"/>
        <v>833.65</v>
      </c>
      <c r="Q161" s="1">
        <f t="shared" si="34"/>
        <v>0</v>
      </c>
    </row>
    <row r="162" ht="14.25" customHeight="1">
      <c r="A162" s="4">
        <v>41502.0</v>
      </c>
      <c r="B162" s="1">
        <v>860.0</v>
      </c>
      <c r="C162" s="1">
        <v>875.45</v>
      </c>
      <c r="D162" s="1">
        <v>857.05</v>
      </c>
      <c r="E162" s="1">
        <v>870.4</v>
      </c>
      <c r="F162" s="1">
        <v>524915.0</v>
      </c>
      <c r="G162" s="15">
        <f t="shared" si="1"/>
        <v>1.45</v>
      </c>
      <c r="H162" s="17">
        <f t="shared" si="2"/>
        <v>0</v>
      </c>
      <c r="I162" s="15">
        <f t="shared" ref="I162:J162" si="158">AVERAGE(G150:G162)</f>
        <v>3.726923077</v>
      </c>
      <c r="J162" s="15">
        <f t="shared" si="158"/>
        <v>3.603846154</v>
      </c>
      <c r="K162" s="1">
        <f t="shared" si="5"/>
        <v>1.034151547</v>
      </c>
      <c r="L162" s="1">
        <f t="shared" si="6"/>
        <v>50.83945435</v>
      </c>
      <c r="M162" s="1">
        <f t="shared" si="7"/>
        <v>0</v>
      </c>
      <c r="N162" s="3">
        <f t="shared" si="15"/>
        <v>-1</v>
      </c>
      <c r="O162" s="1" t="str">
        <f t="shared" si="16"/>
        <v>HOLD</v>
      </c>
      <c r="P162" s="1">
        <f t="shared" si="17"/>
        <v>833.65</v>
      </c>
      <c r="Q162" s="1">
        <f t="shared" si="34"/>
        <v>0</v>
      </c>
    </row>
    <row r="163" ht="14.25" customHeight="1">
      <c r="A163" s="4">
        <v>41505.0</v>
      </c>
      <c r="B163" s="1">
        <v>870.0</v>
      </c>
      <c r="C163" s="1">
        <v>881.9</v>
      </c>
      <c r="D163" s="1">
        <v>865.0</v>
      </c>
      <c r="E163" s="1">
        <v>870.7</v>
      </c>
      <c r="F163" s="1">
        <v>1325237.0</v>
      </c>
      <c r="G163" s="15">
        <f t="shared" si="1"/>
        <v>0.3</v>
      </c>
      <c r="H163" s="17">
        <f t="shared" si="2"/>
        <v>0</v>
      </c>
      <c r="I163" s="15">
        <f t="shared" ref="I163:J163" si="159">AVERAGE(G151:G163)</f>
        <v>3.053846154</v>
      </c>
      <c r="J163" s="15">
        <f t="shared" si="159"/>
        <v>3.603846154</v>
      </c>
      <c r="K163" s="1">
        <f t="shared" si="5"/>
        <v>0.8473852721</v>
      </c>
      <c r="L163" s="1">
        <f t="shared" si="6"/>
        <v>45.86943963</v>
      </c>
      <c r="M163" s="1">
        <f t="shared" si="7"/>
        <v>0</v>
      </c>
      <c r="N163" s="3">
        <f t="shared" si="15"/>
        <v>-1</v>
      </c>
      <c r="O163" s="1" t="str">
        <f t="shared" si="16"/>
        <v>HOLD</v>
      </c>
      <c r="P163" s="1">
        <f t="shared" si="17"/>
        <v>833.65</v>
      </c>
      <c r="Q163" s="1">
        <f t="shared" si="34"/>
        <v>0</v>
      </c>
    </row>
    <row r="164" ht="14.25" customHeight="1">
      <c r="A164" s="4">
        <v>41506.0</v>
      </c>
      <c r="B164" s="1">
        <v>872.0</v>
      </c>
      <c r="C164" s="1">
        <v>881.5</v>
      </c>
      <c r="D164" s="1">
        <v>866.3</v>
      </c>
      <c r="E164" s="1">
        <v>871.2</v>
      </c>
      <c r="F164" s="1">
        <v>1189984.0</v>
      </c>
      <c r="G164" s="15">
        <f t="shared" si="1"/>
        <v>0.5</v>
      </c>
      <c r="H164" s="17">
        <f t="shared" si="2"/>
        <v>0</v>
      </c>
      <c r="I164" s="15">
        <f t="shared" ref="I164:J164" si="160">AVERAGE(G152:G164)</f>
        <v>3.092307692</v>
      </c>
      <c r="J164" s="15">
        <f t="shared" si="160"/>
        <v>2.592307692</v>
      </c>
      <c r="K164" s="1">
        <f t="shared" si="5"/>
        <v>1.192878338</v>
      </c>
      <c r="L164" s="1">
        <f t="shared" si="6"/>
        <v>54.39783491</v>
      </c>
      <c r="M164" s="1">
        <f t="shared" si="7"/>
        <v>0</v>
      </c>
      <c r="N164" s="3">
        <f t="shared" si="15"/>
        <v>-1</v>
      </c>
      <c r="O164" s="1" t="str">
        <f t="shared" si="16"/>
        <v>HOLD</v>
      </c>
      <c r="P164" s="1">
        <f t="shared" si="17"/>
        <v>833.65</v>
      </c>
      <c r="Q164" s="1">
        <f t="shared" si="34"/>
        <v>0</v>
      </c>
    </row>
    <row r="165" ht="14.25" customHeight="1">
      <c r="A165" s="4">
        <v>41507.0</v>
      </c>
      <c r="B165" s="1">
        <v>874.0</v>
      </c>
      <c r="C165" s="1">
        <v>879.0</v>
      </c>
      <c r="D165" s="1">
        <v>860.25</v>
      </c>
      <c r="E165" s="1">
        <v>876.5</v>
      </c>
      <c r="F165" s="1">
        <v>2102214.0</v>
      </c>
      <c r="G165" s="15">
        <f t="shared" si="1"/>
        <v>5.3</v>
      </c>
      <c r="H165" s="17">
        <f t="shared" si="2"/>
        <v>0</v>
      </c>
      <c r="I165" s="15">
        <f t="shared" ref="I165:J165" si="161">AVERAGE(G153:G165)</f>
        <v>2.334615385</v>
      </c>
      <c r="J165" s="15">
        <f t="shared" si="161"/>
        <v>2.592307692</v>
      </c>
      <c r="K165" s="1">
        <f t="shared" si="5"/>
        <v>0.9005934718</v>
      </c>
      <c r="L165" s="1">
        <f t="shared" si="6"/>
        <v>47.38485558</v>
      </c>
      <c r="M165" s="1">
        <f t="shared" si="7"/>
        <v>0</v>
      </c>
      <c r="N165" s="3">
        <f t="shared" si="15"/>
        <v>-1</v>
      </c>
      <c r="O165" s="1" t="str">
        <f t="shared" si="16"/>
        <v>HOLD</v>
      </c>
      <c r="P165" s="1">
        <f t="shared" si="17"/>
        <v>833.65</v>
      </c>
      <c r="Q165" s="1">
        <f t="shared" si="34"/>
        <v>0</v>
      </c>
    </row>
    <row r="166" ht="14.25" customHeight="1">
      <c r="A166" s="4">
        <v>41508.0</v>
      </c>
      <c r="B166" s="1">
        <v>872.1</v>
      </c>
      <c r="C166" s="1">
        <v>873.0</v>
      </c>
      <c r="D166" s="1">
        <v>851.0</v>
      </c>
      <c r="E166" s="1">
        <v>856.05</v>
      </c>
      <c r="F166" s="1">
        <v>638257.0</v>
      </c>
      <c r="G166" s="15">
        <f t="shared" si="1"/>
        <v>0</v>
      </c>
      <c r="H166" s="17">
        <f t="shared" si="2"/>
        <v>20.45</v>
      </c>
      <c r="I166" s="15">
        <f t="shared" ref="I166:J166" si="162">AVERAGE(G154:G166)</f>
        <v>2.334615385</v>
      </c>
      <c r="J166" s="15">
        <f t="shared" si="162"/>
        <v>2.984615385</v>
      </c>
      <c r="K166" s="1">
        <f t="shared" si="5"/>
        <v>0.7822164948</v>
      </c>
      <c r="L166" s="1">
        <f t="shared" si="6"/>
        <v>43.890094</v>
      </c>
      <c r="M166" s="1">
        <f t="shared" si="7"/>
        <v>0</v>
      </c>
      <c r="N166" s="3">
        <f t="shared" si="15"/>
        <v>-1</v>
      </c>
      <c r="O166" s="1" t="str">
        <f t="shared" si="16"/>
        <v>HOLD</v>
      </c>
      <c r="P166" s="1">
        <f t="shared" si="17"/>
        <v>833.65</v>
      </c>
      <c r="Q166" s="1">
        <f t="shared" si="34"/>
        <v>0</v>
      </c>
    </row>
    <row r="167" ht="14.25" customHeight="1">
      <c r="A167" s="4">
        <v>41509.0</v>
      </c>
      <c r="B167" s="1">
        <v>862.8</v>
      </c>
      <c r="C167" s="1">
        <v>862.8</v>
      </c>
      <c r="D167" s="1">
        <v>840.1</v>
      </c>
      <c r="E167" s="1">
        <v>845.65</v>
      </c>
      <c r="F167" s="1">
        <v>779285.0</v>
      </c>
      <c r="G167" s="15">
        <f t="shared" si="1"/>
        <v>0</v>
      </c>
      <c r="H167" s="17">
        <f t="shared" si="2"/>
        <v>10.4</v>
      </c>
      <c r="I167" s="15">
        <f t="shared" ref="I167:J167" si="163">AVERAGE(G155:G167)</f>
        <v>2.334615385</v>
      </c>
      <c r="J167" s="15">
        <f t="shared" si="163"/>
        <v>3.296153846</v>
      </c>
      <c r="K167" s="1">
        <f t="shared" si="5"/>
        <v>0.7082847141</v>
      </c>
      <c r="L167" s="1">
        <f t="shared" si="6"/>
        <v>41.46174863</v>
      </c>
      <c r="M167" s="1">
        <f t="shared" si="7"/>
        <v>0</v>
      </c>
      <c r="N167" s="3">
        <f t="shared" si="15"/>
        <v>-1</v>
      </c>
      <c r="O167" s="1" t="str">
        <f t="shared" si="16"/>
        <v>HOLD</v>
      </c>
      <c r="P167" s="1">
        <f t="shared" si="17"/>
        <v>833.65</v>
      </c>
      <c r="Q167" s="1">
        <f t="shared" si="34"/>
        <v>0</v>
      </c>
    </row>
    <row r="168" ht="14.25" customHeight="1">
      <c r="A168" s="4">
        <v>41512.0</v>
      </c>
      <c r="B168" s="1">
        <v>840.0</v>
      </c>
      <c r="C168" s="1">
        <v>847.7</v>
      </c>
      <c r="D168" s="1">
        <v>830.2</v>
      </c>
      <c r="E168" s="1">
        <v>843.75</v>
      </c>
      <c r="F168" s="1">
        <v>1223937.0</v>
      </c>
      <c r="G168" s="15">
        <f t="shared" si="1"/>
        <v>0</v>
      </c>
      <c r="H168" s="17">
        <f t="shared" si="2"/>
        <v>1.9</v>
      </c>
      <c r="I168" s="15">
        <f t="shared" ref="I168:J168" si="164">AVERAGE(G156:G168)</f>
        <v>2.334615385</v>
      </c>
      <c r="J168" s="15">
        <f t="shared" si="164"/>
        <v>3.080769231</v>
      </c>
      <c r="K168" s="1">
        <f t="shared" si="5"/>
        <v>0.7578027466</v>
      </c>
      <c r="L168" s="1">
        <f t="shared" si="6"/>
        <v>43.11079545</v>
      </c>
      <c r="M168" s="1">
        <f t="shared" si="7"/>
        <v>0</v>
      </c>
      <c r="N168" s="3">
        <f t="shared" si="15"/>
        <v>-1</v>
      </c>
      <c r="O168" s="1" t="str">
        <f t="shared" si="16"/>
        <v>HOLD</v>
      </c>
      <c r="P168" s="1">
        <f t="shared" si="17"/>
        <v>833.65</v>
      </c>
      <c r="Q168" s="1">
        <f t="shared" si="34"/>
        <v>0</v>
      </c>
    </row>
    <row r="169" ht="14.25" customHeight="1">
      <c r="A169" s="4">
        <v>41513.0</v>
      </c>
      <c r="B169" s="1">
        <v>842.0</v>
      </c>
      <c r="C169" s="1">
        <v>861.0</v>
      </c>
      <c r="D169" s="1">
        <v>840.0</v>
      </c>
      <c r="E169" s="1">
        <v>858.4</v>
      </c>
      <c r="F169" s="1">
        <v>1372742.0</v>
      </c>
      <c r="G169" s="15">
        <f t="shared" si="1"/>
        <v>14.65</v>
      </c>
      <c r="H169" s="17">
        <f t="shared" si="2"/>
        <v>0</v>
      </c>
      <c r="I169" s="15">
        <f t="shared" ref="I169:J169" si="165">AVERAGE(G157:G169)</f>
        <v>3.388461538</v>
      </c>
      <c r="J169" s="15">
        <f t="shared" si="165"/>
        <v>3.080769231</v>
      </c>
      <c r="K169" s="1">
        <f t="shared" si="5"/>
        <v>1.099875156</v>
      </c>
      <c r="L169" s="1">
        <f t="shared" si="6"/>
        <v>52.37812128</v>
      </c>
      <c r="M169" s="1">
        <f t="shared" si="7"/>
        <v>0</v>
      </c>
      <c r="N169" s="3">
        <f t="shared" si="15"/>
        <v>-1</v>
      </c>
      <c r="O169" s="1" t="str">
        <f t="shared" si="16"/>
        <v>HOLD</v>
      </c>
      <c r="P169" s="1">
        <f t="shared" si="17"/>
        <v>833.65</v>
      </c>
      <c r="Q169" s="1">
        <f t="shared" si="34"/>
        <v>0</v>
      </c>
    </row>
    <row r="170" ht="14.25" customHeight="1">
      <c r="A170" s="4">
        <v>41514.0</v>
      </c>
      <c r="B170" s="1">
        <v>867.5</v>
      </c>
      <c r="C170" s="1">
        <v>867.5</v>
      </c>
      <c r="D170" s="1">
        <v>841.5</v>
      </c>
      <c r="E170" s="1">
        <v>844.1</v>
      </c>
      <c r="F170" s="1">
        <v>1379400.0</v>
      </c>
      <c r="G170" s="15">
        <f t="shared" si="1"/>
        <v>0</v>
      </c>
      <c r="H170" s="17">
        <f t="shared" si="2"/>
        <v>14.3</v>
      </c>
      <c r="I170" s="15">
        <f t="shared" ref="I170:J170" si="166">AVERAGE(G158:G170)</f>
        <v>3.388461538</v>
      </c>
      <c r="J170" s="15">
        <f t="shared" si="166"/>
        <v>4.157692308</v>
      </c>
      <c r="K170" s="1">
        <f t="shared" si="5"/>
        <v>0.814986124</v>
      </c>
      <c r="L170" s="1">
        <f t="shared" si="6"/>
        <v>44.90316004</v>
      </c>
      <c r="M170" s="1">
        <f t="shared" si="7"/>
        <v>0</v>
      </c>
      <c r="N170" s="3">
        <f t="shared" si="15"/>
        <v>-1</v>
      </c>
      <c r="O170" s="1" t="str">
        <f t="shared" si="16"/>
        <v>HOLD</v>
      </c>
      <c r="P170" s="1">
        <f t="shared" si="17"/>
        <v>833.65</v>
      </c>
      <c r="Q170" s="1">
        <f t="shared" si="34"/>
        <v>0</v>
      </c>
    </row>
    <row r="171" ht="14.25" customHeight="1">
      <c r="A171" s="4">
        <v>41515.0</v>
      </c>
      <c r="B171" s="1">
        <v>850.0</v>
      </c>
      <c r="C171" s="1">
        <v>851.5</v>
      </c>
      <c r="D171" s="1">
        <v>835.1</v>
      </c>
      <c r="E171" s="1">
        <v>837.3</v>
      </c>
      <c r="F171" s="1">
        <v>1388985.0</v>
      </c>
      <c r="G171" s="15">
        <f t="shared" si="1"/>
        <v>0</v>
      </c>
      <c r="H171" s="17">
        <f t="shared" si="2"/>
        <v>6.8</v>
      </c>
      <c r="I171" s="15">
        <f t="shared" ref="I171:J171" si="167">AVERAGE(G159:G171)</f>
        <v>3.388461538</v>
      </c>
      <c r="J171" s="15">
        <f t="shared" si="167"/>
        <v>4.380769231</v>
      </c>
      <c r="K171" s="1">
        <f t="shared" si="5"/>
        <v>0.7734855136</v>
      </c>
      <c r="L171" s="1">
        <f t="shared" si="6"/>
        <v>43.61386139</v>
      </c>
      <c r="M171" s="1">
        <f t="shared" si="7"/>
        <v>0</v>
      </c>
      <c r="N171" s="3">
        <f t="shared" si="15"/>
        <v>-1</v>
      </c>
      <c r="O171" s="1" t="str">
        <f t="shared" si="16"/>
        <v>HOLD</v>
      </c>
      <c r="P171" s="1">
        <f t="shared" si="17"/>
        <v>833.65</v>
      </c>
      <c r="Q171" s="1">
        <f t="shared" si="34"/>
        <v>0</v>
      </c>
    </row>
    <row r="172" ht="14.25" customHeight="1">
      <c r="A172" s="4">
        <v>41516.0</v>
      </c>
      <c r="B172" s="1">
        <v>838.0</v>
      </c>
      <c r="C172" s="1">
        <v>857.5</v>
      </c>
      <c r="D172" s="1">
        <v>838.0</v>
      </c>
      <c r="E172" s="1">
        <v>855.35</v>
      </c>
      <c r="F172" s="1">
        <v>1143989.0</v>
      </c>
      <c r="G172" s="15">
        <f t="shared" si="1"/>
        <v>18.05</v>
      </c>
      <c r="H172" s="17">
        <f t="shared" si="2"/>
        <v>0</v>
      </c>
      <c r="I172" s="15">
        <f t="shared" ref="I172:J172" si="168">AVERAGE(G160:G172)</f>
        <v>3.169230769</v>
      </c>
      <c r="J172" s="15">
        <f t="shared" si="168"/>
        <v>4.380769231</v>
      </c>
      <c r="K172" s="1">
        <f t="shared" si="5"/>
        <v>0.7234416155</v>
      </c>
      <c r="L172" s="1">
        <f t="shared" si="6"/>
        <v>41.97656648</v>
      </c>
      <c r="M172" s="1">
        <f t="shared" si="7"/>
        <v>0</v>
      </c>
      <c r="N172" s="3">
        <f t="shared" si="15"/>
        <v>-1</v>
      </c>
      <c r="O172" s="1" t="str">
        <f t="shared" si="16"/>
        <v>HOLD</v>
      </c>
      <c r="P172" s="1">
        <f t="shared" si="17"/>
        <v>833.65</v>
      </c>
      <c r="Q172" s="1">
        <f t="shared" si="34"/>
        <v>0</v>
      </c>
    </row>
    <row r="173" ht="14.25" customHeight="1">
      <c r="A173" s="4">
        <v>41519.0</v>
      </c>
      <c r="B173" s="1">
        <v>858.0</v>
      </c>
      <c r="C173" s="1">
        <v>874.9</v>
      </c>
      <c r="D173" s="1">
        <v>856.0</v>
      </c>
      <c r="E173" s="1">
        <v>871.35</v>
      </c>
      <c r="F173" s="1">
        <v>1242118.0</v>
      </c>
      <c r="G173" s="15">
        <f t="shared" si="1"/>
        <v>16</v>
      </c>
      <c r="H173" s="17">
        <f t="shared" si="2"/>
        <v>0</v>
      </c>
      <c r="I173" s="15">
        <f t="shared" ref="I173:J173" si="169">AVERAGE(G161:G173)</f>
        <v>4.326923077</v>
      </c>
      <c r="J173" s="15">
        <f t="shared" si="169"/>
        <v>4.380769231</v>
      </c>
      <c r="K173" s="1">
        <f t="shared" si="5"/>
        <v>0.9877085162</v>
      </c>
      <c r="L173" s="1">
        <f t="shared" si="6"/>
        <v>49.69081272</v>
      </c>
      <c r="M173" s="1">
        <f t="shared" si="7"/>
        <v>0</v>
      </c>
      <c r="N173" s="3">
        <f t="shared" si="15"/>
        <v>-1</v>
      </c>
      <c r="O173" s="1" t="str">
        <f t="shared" si="16"/>
        <v>HOLD</v>
      </c>
      <c r="P173" s="1">
        <f t="shared" si="17"/>
        <v>833.65</v>
      </c>
      <c r="Q173" s="1">
        <f t="shared" si="34"/>
        <v>0</v>
      </c>
    </row>
    <row r="174" ht="14.25" customHeight="1">
      <c r="A174" s="4">
        <v>41520.0</v>
      </c>
      <c r="B174" s="1">
        <v>864.0</v>
      </c>
      <c r="C174" s="1">
        <v>882.9</v>
      </c>
      <c r="D174" s="1">
        <v>858.9</v>
      </c>
      <c r="E174" s="1">
        <v>879.05</v>
      </c>
      <c r="F174" s="1">
        <v>2094739.0</v>
      </c>
      <c r="G174" s="15">
        <f t="shared" si="1"/>
        <v>7.7</v>
      </c>
      <c r="H174" s="17">
        <f t="shared" si="2"/>
        <v>0</v>
      </c>
      <c r="I174" s="15">
        <f t="shared" ref="I174:J174" si="170">AVERAGE(G162:G174)</f>
        <v>4.919230769</v>
      </c>
      <c r="J174" s="15">
        <f t="shared" si="170"/>
        <v>4.142307692</v>
      </c>
      <c r="K174" s="1">
        <f t="shared" si="5"/>
        <v>1.187558032</v>
      </c>
      <c r="L174" s="1">
        <f t="shared" si="6"/>
        <v>54.28692699</v>
      </c>
      <c r="M174" s="1">
        <f t="shared" si="7"/>
        <v>0</v>
      </c>
      <c r="N174" s="3">
        <f t="shared" si="15"/>
        <v>-1</v>
      </c>
      <c r="O174" s="1" t="str">
        <f t="shared" si="16"/>
        <v>HOLD</v>
      </c>
      <c r="P174" s="1">
        <f t="shared" si="17"/>
        <v>833.65</v>
      </c>
      <c r="Q174" s="1">
        <f t="shared" si="34"/>
        <v>0</v>
      </c>
    </row>
    <row r="175" ht="14.25" customHeight="1">
      <c r="A175" s="4">
        <v>41521.0</v>
      </c>
      <c r="B175" s="1">
        <v>882.0</v>
      </c>
      <c r="C175" s="1">
        <v>882.5</v>
      </c>
      <c r="D175" s="1">
        <v>871.35</v>
      </c>
      <c r="E175" s="1">
        <v>874.7</v>
      </c>
      <c r="F175" s="1">
        <v>1469079.0</v>
      </c>
      <c r="G175" s="15">
        <f t="shared" si="1"/>
        <v>0</v>
      </c>
      <c r="H175" s="17">
        <f t="shared" si="2"/>
        <v>4.35</v>
      </c>
      <c r="I175" s="15">
        <f t="shared" ref="I175:J175" si="171">AVERAGE(G163:G175)</f>
        <v>4.807692308</v>
      </c>
      <c r="J175" s="15">
        <f t="shared" si="171"/>
        <v>4.476923077</v>
      </c>
      <c r="K175" s="1">
        <f t="shared" si="5"/>
        <v>1.073883162</v>
      </c>
      <c r="L175" s="1">
        <f t="shared" si="6"/>
        <v>51.78127589</v>
      </c>
      <c r="M175" s="1">
        <f t="shared" si="7"/>
        <v>0</v>
      </c>
      <c r="N175" s="3">
        <f t="shared" si="15"/>
        <v>-1</v>
      </c>
      <c r="O175" s="1" t="str">
        <f t="shared" si="16"/>
        <v>HOLD</v>
      </c>
      <c r="P175" s="1">
        <f t="shared" si="17"/>
        <v>833.65</v>
      </c>
      <c r="Q175" s="1">
        <f t="shared" si="34"/>
        <v>0</v>
      </c>
    </row>
    <row r="176" ht="14.25" customHeight="1">
      <c r="A176" s="4">
        <v>41522.0</v>
      </c>
      <c r="B176" s="1">
        <v>871.35</v>
      </c>
      <c r="C176" s="1">
        <v>889.0</v>
      </c>
      <c r="D176" s="1">
        <v>870.7</v>
      </c>
      <c r="E176" s="1">
        <v>879.75</v>
      </c>
      <c r="F176" s="1">
        <v>1174705.0</v>
      </c>
      <c r="G176" s="15">
        <f t="shared" si="1"/>
        <v>5.05</v>
      </c>
      <c r="H176" s="17">
        <f t="shared" si="2"/>
        <v>0</v>
      </c>
      <c r="I176" s="15">
        <f t="shared" ref="I176:J176" si="172">AVERAGE(G164:G176)</f>
        <v>5.173076923</v>
      </c>
      <c r="J176" s="15">
        <f t="shared" si="172"/>
        <v>4.476923077</v>
      </c>
      <c r="K176" s="1">
        <f t="shared" si="5"/>
        <v>1.155498282</v>
      </c>
      <c r="L176" s="1">
        <f t="shared" si="6"/>
        <v>53.60701475</v>
      </c>
      <c r="M176" s="1">
        <f t="shared" si="7"/>
        <v>0</v>
      </c>
      <c r="N176" s="3">
        <f t="shared" si="15"/>
        <v>-1</v>
      </c>
      <c r="O176" s="1" t="str">
        <f t="shared" si="16"/>
        <v>HOLD</v>
      </c>
      <c r="P176" s="1">
        <f t="shared" si="17"/>
        <v>833.65</v>
      </c>
      <c r="Q176" s="1">
        <f t="shared" si="34"/>
        <v>0</v>
      </c>
    </row>
    <row r="177" ht="14.25" customHeight="1">
      <c r="A177" s="4">
        <v>41523.0</v>
      </c>
      <c r="B177" s="1">
        <v>883.0</v>
      </c>
      <c r="C177" s="1">
        <v>899.0</v>
      </c>
      <c r="D177" s="1">
        <v>880.3</v>
      </c>
      <c r="E177" s="1">
        <v>895.35</v>
      </c>
      <c r="F177" s="1">
        <v>1535519.0</v>
      </c>
      <c r="G177" s="15">
        <f t="shared" si="1"/>
        <v>15.6</v>
      </c>
      <c r="H177" s="17">
        <f t="shared" si="2"/>
        <v>0</v>
      </c>
      <c r="I177" s="15">
        <f t="shared" ref="I177:J177" si="173">AVERAGE(G165:G177)</f>
        <v>6.334615385</v>
      </c>
      <c r="J177" s="15">
        <f t="shared" si="173"/>
        <v>4.476923077</v>
      </c>
      <c r="K177" s="1">
        <f t="shared" si="5"/>
        <v>1.414948454</v>
      </c>
      <c r="L177" s="1">
        <f t="shared" si="6"/>
        <v>58.59124867</v>
      </c>
      <c r="M177" s="1">
        <f t="shared" si="7"/>
        <v>0</v>
      </c>
      <c r="N177" s="3">
        <f t="shared" si="15"/>
        <v>-1</v>
      </c>
      <c r="O177" s="1" t="str">
        <f t="shared" si="16"/>
        <v>HOLD</v>
      </c>
      <c r="P177" s="1">
        <f t="shared" si="17"/>
        <v>833.65</v>
      </c>
      <c r="Q177" s="1">
        <f t="shared" si="34"/>
        <v>0</v>
      </c>
    </row>
    <row r="178" ht="14.25" customHeight="1">
      <c r="A178" s="4">
        <v>41526.0</v>
      </c>
      <c r="B178" s="1">
        <v>900.0</v>
      </c>
      <c r="C178" s="1">
        <v>919.4</v>
      </c>
      <c r="D178" s="1">
        <v>899.0</v>
      </c>
      <c r="E178" s="1">
        <v>914.8</v>
      </c>
      <c r="F178" s="1">
        <v>2780197.0</v>
      </c>
      <c r="G178" s="15">
        <f t="shared" si="1"/>
        <v>19.45</v>
      </c>
      <c r="H178" s="17">
        <f t="shared" si="2"/>
        <v>0</v>
      </c>
      <c r="I178" s="15">
        <f t="shared" ref="I178:J178" si="174">AVERAGE(G166:G178)</f>
        <v>7.423076923</v>
      </c>
      <c r="J178" s="15">
        <f t="shared" si="174"/>
        <v>4.476923077</v>
      </c>
      <c r="K178" s="1">
        <f t="shared" si="5"/>
        <v>1.658075601</v>
      </c>
      <c r="L178" s="1">
        <f t="shared" si="6"/>
        <v>62.37879767</v>
      </c>
      <c r="M178" s="1">
        <f t="shared" si="7"/>
        <v>0</v>
      </c>
      <c r="N178" s="3">
        <f t="shared" si="15"/>
        <v>-1</v>
      </c>
      <c r="O178" s="1" t="str">
        <f t="shared" si="16"/>
        <v>HOLD</v>
      </c>
      <c r="P178" s="1">
        <f t="shared" si="17"/>
        <v>833.65</v>
      </c>
      <c r="Q178" s="1">
        <f t="shared" si="34"/>
        <v>0</v>
      </c>
    </row>
    <row r="179" ht="14.25" customHeight="1">
      <c r="A179" s="4">
        <v>41527.0</v>
      </c>
      <c r="B179" s="1">
        <v>908.0</v>
      </c>
      <c r="C179" s="1">
        <v>913.45</v>
      </c>
      <c r="D179" s="1">
        <v>864.5</v>
      </c>
      <c r="E179" s="1">
        <v>895.4</v>
      </c>
      <c r="F179" s="1">
        <v>1167132.0</v>
      </c>
      <c r="G179" s="15">
        <f t="shared" si="1"/>
        <v>0</v>
      </c>
      <c r="H179" s="17">
        <f t="shared" si="2"/>
        <v>19.4</v>
      </c>
      <c r="I179" s="15">
        <f t="shared" ref="I179:J179" si="175">AVERAGE(G167:G179)</f>
        <v>7.423076923</v>
      </c>
      <c r="J179" s="15">
        <f t="shared" si="175"/>
        <v>4.396153846</v>
      </c>
      <c r="K179" s="1">
        <f t="shared" si="5"/>
        <v>1.688538933</v>
      </c>
      <c r="L179" s="1">
        <f t="shared" si="6"/>
        <v>62.80507647</v>
      </c>
      <c r="M179" s="1">
        <f t="shared" si="7"/>
        <v>0</v>
      </c>
      <c r="N179" s="3">
        <f t="shared" si="15"/>
        <v>-1</v>
      </c>
      <c r="O179" s="1" t="str">
        <f t="shared" si="16"/>
        <v>HOLD</v>
      </c>
      <c r="P179" s="1">
        <f t="shared" si="17"/>
        <v>833.65</v>
      </c>
      <c r="Q179" s="1">
        <f t="shared" si="34"/>
        <v>0</v>
      </c>
    </row>
    <row r="180" ht="14.25" customHeight="1">
      <c r="A180" s="4">
        <v>41528.0</v>
      </c>
      <c r="B180" s="1">
        <v>900.1</v>
      </c>
      <c r="C180" s="1">
        <v>918.75</v>
      </c>
      <c r="D180" s="1">
        <v>900.1</v>
      </c>
      <c r="E180" s="1">
        <v>913.8</v>
      </c>
      <c r="F180" s="1">
        <v>1503989.0</v>
      </c>
      <c r="G180" s="15">
        <f t="shared" si="1"/>
        <v>18.4</v>
      </c>
      <c r="H180" s="17">
        <f t="shared" si="2"/>
        <v>0</v>
      </c>
      <c r="I180" s="15">
        <f t="shared" ref="I180:J180" si="176">AVERAGE(G168:G180)</f>
        <v>8.838461538</v>
      </c>
      <c r="J180" s="15">
        <f t="shared" si="176"/>
        <v>3.596153846</v>
      </c>
      <c r="K180" s="1">
        <f t="shared" si="5"/>
        <v>2.457754011</v>
      </c>
      <c r="L180" s="1">
        <f t="shared" si="6"/>
        <v>71.07949273</v>
      </c>
      <c r="M180" s="1" t="str">
        <f t="shared" si="7"/>
        <v>SELL</v>
      </c>
      <c r="N180" s="3">
        <f t="shared" si="15"/>
        <v>-1</v>
      </c>
      <c r="O180" s="1" t="str">
        <f t="shared" si="16"/>
        <v>HOLD</v>
      </c>
      <c r="P180" s="1">
        <f t="shared" si="17"/>
        <v>833.65</v>
      </c>
      <c r="Q180" s="1">
        <f t="shared" si="34"/>
        <v>0</v>
      </c>
    </row>
    <row r="181" ht="14.25" customHeight="1">
      <c r="A181" s="4">
        <v>41529.0</v>
      </c>
      <c r="B181" s="1">
        <v>917.0</v>
      </c>
      <c r="C181" s="1">
        <v>921.9</v>
      </c>
      <c r="D181" s="1">
        <v>906.7</v>
      </c>
      <c r="E181" s="1">
        <v>912.25</v>
      </c>
      <c r="F181" s="1">
        <v>1209554.0</v>
      </c>
      <c r="G181" s="15">
        <f t="shared" si="1"/>
        <v>0</v>
      </c>
      <c r="H181" s="17">
        <f t="shared" si="2"/>
        <v>1.55</v>
      </c>
      <c r="I181" s="15">
        <f t="shared" ref="I181:J181" si="177">AVERAGE(G169:G181)</f>
        <v>8.838461538</v>
      </c>
      <c r="J181" s="15">
        <f t="shared" si="177"/>
        <v>3.569230769</v>
      </c>
      <c r="K181" s="1">
        <f t="shared" si="5"/>
        <v>2.476293103</v>
      </c>
      <c r="L181" s="1">
        <f t="shared" si="6"/>
        <v>71.23372598</v>
      </c>
      <c r="M181" s="1" t="str">
        <f t="shared" si="7"/>
        <v>SELL</v>
      </c>
      <c r="N181" s="3">
        <f t="shared" si="15"/>
        <v>-1</v>
      </c>
      <c r="O181" s="1" t="str">
        <f t="shared" si="16"/>
        <v>HOLD</v>
      </c>
      <c r="P181" s="1">
        <f t="shared" si="17"/>
        <v>833.65</v>
      </c>
      <c r="Q181" s="1">
        <f t="shared" si="34"/>
        <v>0</v>
      </c>
    </row>
    <row r="182" ht="14.25" customHeight="1">
      <c r="A182" s="4">
        <v>41530.0</v>
      </c>
      <c r="B182" s="1">
        <v>912.0</v>
      </c>
      <c r="C182" s="1">
        <v>958.0</v>
      </c>
      <c r="D182" s="1">
        <v>910.3</v>
      </c>
      <c r="E182" s="1">
        <v>953.95</v>
      </c>
      <c r="F182" s="1">
        <v>2498592.0</v>
      </c>
      <c r="G182" s="15">
        <f t="shared" si="1"/>
        <v>41.7</v>
      </c>
      <c r="H182" s="17">
        <f t="shared" si="2"/>
        <v>0</v>
      </c>
      <c r="I182" s="15">
        <f t="shared" ref="I182:J182" si="178">AVERAGE(G170:G182)</f>
        <v>10.91923077</v>
      </c>
      <c r="J182" s="15">
        <f t="shared" si="178"/>
        <v>3.569230769</v>
      </c>
      <c r="K182" s="1">
        <f t="shared" si="5"/>
        <v>3.059267241</v>
      </c>
      <c r="L182" s="1">
        <f t="shared" si="6"/>
        <v>75.36501195</v>
      </c>
      <c r="M182" s="1" t="str">
        <f t="shared" si="7"/>
        <v>SELL</v>
      </c>
      <c r="N182" s="3">
        <f t="shared" si="15"/>
        <v>-1</v>
      </c>
      <c r="O182" s="1" t="str">
        <f t="shared" si="16"/>
        <v>HOLD</v>
      </c>
      <c r="P182" s="1">
        <f t="shared" si="17"/>
        <v>833.65</v>
      </c>
      <c r="Q182" s="1">
        <f t="shared" si="34"/>
        <v>0</v>
      </c>
    </row>
    <row r="183" ht="14.25" customHeight="1">
      <c r="A183" s="4">
        <v>41533.0</v>
      </c>
      <c r="B183" s="1">
        <v>956.0</v>
      </c>
      <c r="C183" s="1">
        <v>960.0</v>
      </c>
      <c r="D183" s="1">
        <v>930.0</v>
      </c>
      <c r="E183" s="1">
        <v>935.25</v>
      </c>
      <c r="F183" s="1">
        <v>2015533.0</v>
      </c>
      <c r="G183" s="15">
        <f t="shared" si="1"/>
        <v>0</v>
      </c>
      <c r="H183" s="17">
        <f t="shared" si="2"/>
        <v>18.7</v>
      </c>
      <c r="I183" s="15">
        <f t="shared" ref="I183:J183" si="179">AVERAGE(G171:G183)</f>
        <v>10.91923077</v>
      </c>
      <c r="J183" s="15">
        <f t="shared" si="179"/>
        <v>3.907692308</v>
      </c>
      <c r="K183" s="1">
        <f t="shared" si="5"/>
        <v>2.794291339</v>
      </c>
      <c r="L183" s="1">
        <f t="shared" si="6"/>
        <v>73.64461738</v>
      </c>
      <c r="M183" s="1" t="str">
        <f t="shared" si="7"/>
        <v>SELL</v>
      </c>
      <c r="N183" s="3">
        <f t="shared" si="15"/>
        <v>-1</v>
      </c>
      <c r="O183" s="1" t="str">
        <f t="shared" si="16"/>
        <v>HOLD</v>
      </c>
      <c r="P183" s="1">
        <f t="shared" si="17"/>
        <v>833.65</v>
      </c>
      <c r="Q183" s="1">
        <f t="shared" si="34"/>
        <v>0</v>
      </c>
    </row>
    <row r="184" ht="14.25" customHeight="1">
      <c r="A184" s="4">
        <v>41534.0</v>
      </c>
      <c r="B184" s="1">
        <v>940.0</v>
      </c>
      <c r="C184" s="1">
        <v>945.3</v>
      </c>
      <c r="D184" s="1">
        <v>927.8</v>
      </c>
      <c r="E184" s="1">
        <v>931.35</v>
      </c>
      <c r="F184" s="1">
        <v>1663618.0</v>
      </c>
      <c r="G184" s="15">
        <f t="shared" si="1"/>
        <v>0</v>
      </c>
      <c r="H184" s="17">
        <f t="shared" si="2"/>
        <v>3.9</v>
      </c>
      <c r="I184" s="15">
        <f t="shared" ref="I184:J184" si="180">AVERAGE(G172:G184)</f>
        <v>10.91923077</v>
      </c>
      <c r="J184" s="15">
        <f t="shared" si="180"/>
        <v>3.684615385</v>
      </c>
      <c r="K184" s="1">
        <f t="shared" si="5"/>
        <v>2.963465553</v>
      </c>
      <c r="L184" s="1">
        <f t="shared" si="6"/>
        <v>74.76955491</v>
      </c>
      <c r="M184" s="1" t="str">
        <f t="shared" si="7"/>
        <v>SELL</v>
      </c>
      <c r="N184" s="3">
        <f t="shared" si="15"/>
        <v>-1</v>
      </c>
      <c r="O184" s="1" t="str">
        <f t="shared" si="16"/>
        <v>HOLD</v>
      </c>
      <c r="P184" s="1">
        <f t="shared" si="17"/>
        <v>833.65</v>
      </c>
      <c r="Q184" s="1">
        <f t="shared" si="34"/>
        <v>0</v>
      </c>
    </row>
    <row r="185" ht="14.25" customHeight="1">
      <c r="A185" s="4">
        <v>41535.0</v>
      </c>
      <c r="B185" s="1">
        <v>933.1</v>
      </c>
      <c r="C185" s="1">
        <v>937.9</v>
      </c>
      <c r="D185" s="1">
        <v>925.0</v>
      </c>
      <c r="E185" s="1">
        <v>931.95</v>
      </c>
      <c r="F185" s="1">
        <v>1369392.0</v>
      </c>
      <c r="G185" s="15">
        <f t="shared" si="1"/>
        <v>0.6</v>
      </c>
      <c r="H185" s="17">
        <f t="shared" si="2"/>
        <v>0</v>
      </c>
      <c r="I185" s="15">
        <f t="shared" ref="I185:J185" si="181">AVERAGE(G173:G185)</f>
        <v>9.576923077</v>
      </c>
      <c r="J185" s="15">
        <f t="shared" si="181"/>
        <v>3.684615385</v>
      </c>
      <c r="K185" s="1">
        <f t="shared" si="5"/>
        <v>2.599164927</v>
      </c>
      <c r="L185" s="1">
        <f t="shared" si="6"/>
        <v>72.21577726</v>
      </c>
      <c r="M185" s="1" t="str">
        <f t="shared" si="7"/>
        <v>SELL</v>
      </c>
      <c r="N185" s="3">
        <f t="shared" si="15"/>
        <v>-1</v>
      </c>
      <c r="O185" s="1" t="str">
        <f t="shared" si="16"/>
        <v>HOLD</v>
      </c>
      <c r="P185" s="1">
        <f t="shared" si="17"/>
        <v>833.65</v>
      </c>
      <c r="Q185" s="1">
        <f t="shared" si="34"/>
        <v>0</v>
      </c>
    </row>
    <row r="186" ht="14.25" customHeight="1">
      <c r="A186" s="4">
        <v>41536.0</v>
      </c>
      <c r="B186" s="1">
        <v>935.0</v>
      </c>
      <c r="C186" s="1">
        <v>941.45</v>
      </c>
      <c r="D186" s="1">
        <v>922.0</v>
      </c>
      <c r="E186" s="1">
        <v>927.6</v>
      </c>
      <c r="F186" s="1">
        <v>1711645.0</v>
      </c>
      <c r="G186" s="15">
        <f t="shared" si="1"/>
        <v>0</v>
      </c>
      <c r="H186" s="17">
        <f t="shared" si="2"/>
        <v>4.35</v>
      </c>
      <c r="I186" s="15">
        <f t="shared" ref="I186:J186" si="182">AVERAGE(G174:G186)</f>
        <v>8.346153846</v>
      </c>
      <c r="J186" s="15">
        <f t="shared" si="182"/>
        <v>4.019230769</v>
      </c>
      <c r="K186" s="1">
        <f t="shared" si="5"/>
        <v>2.076555024</v>
      </c>
      <c r="L186" s="1">
        <f t="shared" si="6"/>
        <v>67.49611198</v>
      </c>
      <c r="M186" s="1" t="str">
        <f t="shared" si="7"/>
        <v>SELL</v>
      </c>
      <c r="N186" s="3">
        <f t="shared" si="15"/>
        <v>-1</v>
      </c>
      <c r="O186" s="1" t="str">
        <f t="shared" si="16"/>
        <v>HOLD</v>
      </c>
      <c r="P186" s="1">
        <f t="shared" si="17"/>
        <v>833.65</v>
      </c>
      <c r="Q186" s="1">
        <f t="shared" si="34"/>
        <v>0</v>
      </c>
    </row>
    <row r="187" ht="14.25" customHeight="1">
      <c r="A187" s="4">
        <v>41537.0</v>
      </c>
      <c r="B187" s="1">
        <v>925.25</v>
      </c>
      <c r="C187" s="1">
        <v>930.3</v>
      </c>
      <c r="D187" s="1">
        <v>914.1</v>
      </c>
      <c r="E187" s="1">
        <v>919.65</v>
      </c>
      <c r="F187" s="1">
        <v>1260857.0</v>
      </c>
      <c r="G187" s="15">
        <f t="shared" si="1"/>
        <v>0</v>
      </c>
      <c r="H187" s="17">
        <f t="shared" si="2"/>
        <v>7.95</v>
      </c>
      <c r="I187" s="15">
        <f t="shared" ref="I187:J187" si="183">AVERAGE(G175:G187)</f>
        <v>7.753846154</v>
      </c>
      <c r="J187" s="15">
        <f t="shared" si="183"/>
        <v>4.630769231</v>
      </c>
      <c r="K187" s="1">
        <f t="shared" si="5"/>
        <v>1.674418605</v>
      </c>
      <c r="L187" s="1">
        <f t="shared" si="6"/>
        <v>62.60869565</v>
      </c>
      <c r="M187" s="1">
        <f t="shared" si="7"/>
        <v>0</v>
      </c>
      <c r="N187" s="3">
        <f t="shared" si="15"/>
        <v>-1</v>
      </c>
      <c r="O187" s="1" t="str">
        <f t="shared" si="16"/>
        <v>HOLD</v>
      </c>
      <c r="P187" s="1">
        <f t="shared" si="17"/>
        <v>833.65</v>
      </c>
      <c r="Q187" s="1">
        <f t="shared" si="34"/>
        <v>0</v>
      </c>
    </row>
    <row r="188" ht="14.25" customHeight="1">
      <c r="A188" s="4">
        <v>41540.0</v>
      </c>
      <c r="B188" s="1">
        <v>925.0</v>
      </c>
      <c r="C188" s="1">
        <v>937.25</v>
      </c>
      <c r="D188" s="1">
        <v>914.9</v>
      </c>
      <c r="E188" s="1">
        <v>920.35</v>
      </c>
      <c r="F188" s="1">
        <v>1685097.0</v>
      </c>
      <c r="G188" s="15">
        <f t="shared" si="1"/>
        <v>0.7</v>
      </c>
      <c r="H188" s="17">
        <f t="shared" si="2"/>
        <v>0</v>
      </c>
      <c r="I188" s="15">
        <f t="shared" ref="I188:J188" si="184">AVERAGE(G176:G188)</f>
        <v>7.807692308</v>
      </c>
      <c r="J188" s="15">
        <f t="shared" si="184"/>
        <v>4.296153846</v>
      </c>
      <c r="K188" s="1">
        <f t="shared" si="5"/>
        <v>1.81736795</v>
      </c>
      <c r="L188" s="1">
        <f t="shared" si="6"/>
        <v>64.50587861</v>
      </c>
      <c r="M188" s="1">
        <f t="shared" si="7"/>
        <v>0</v>
      </c>
      <c r="N188" s="3">
        <f t="shared" si="15"/>
        <v>-1</v>
      </c>
      <c r="O188" s="1" t="str">
        <f t="shared" si="16"/>
        <v>HOLD</v>
      </c>
      <c r="P188" s="1">
        <f t="shared" si="17"/>
        <v>833.65</v>
      </c>
      <c r="Q188" s="1">
        <f t="shared" si="34"/>
        <v>0</v>
      </c>
    </row>
    <row r="189" ht="14.25" customHeight="1">
      <c r="A189" s="4">
        <v>41541.0</v>
      </c>
      <c r="B189" s="1">
        <v>925.0</v>
      </c>
      <c r="C189" s="1">
        <v>930.0</v>
      </c>
      <c r="D189" s="1">
        <v>915.15</v>
      </c>
      <c r="E189" s="1">
        <v>926.95</v>
      </c>
      <c r="F189" s="1">
        <v>3780462.0</v>
      </c>
      <c r="G189" s="15">
        <f t="shared" si="1"/>
        <v>6.6</v>
      </c>
      <c r="H189" s="17">
        <f t="shared" si="2"/>
        <v>0</v>
      </c>
      <c r="I189" s="15">
        <f t="shared" ref="I189:J189" si="185">AVERAGE(G177:G189)</f>
        <v>7.926923077</v>
      </c>
      <c r="J189" s="15">
        <f t="shared" si="185"/>
        <v>4.296153846</v>
      </c>
      <c r="K189" s="1">
        <f t="shared" si="5"/>
        <v>1.845120859</v>
      </c>
      <c r="L189" s="1">
        <f t="shared" si="6"/>
        <v>64.85210824</v>
      </c>
      <c r="M189" s="1">
        <f t="shared" si="7"/>
        <v>0</v>
      </c>
      <c r="N189" s="3">
        <f t="shared" si="15"/>
        <v>-1</v>
      </c>
      <c r="O189" s="1" t="str">
        <f t="shared" si="16"/>
        <v>HOLD</v>
      </c>
      <c r="P189" s="1">
        <f t="shared" si="17"/>
        <v>833.65</v>
      </c>
      <c r="Q189" s="1">
        <f t="shared" si="34"/>
        <v>0</v>
      </c>
    </row>
    <row r="190" ht="14.25" customHeight="1">
      <c r="A190" s="4">
        <v>41542.0</v>
      </c>
      <c r="B190" s="1">
        <v>927.0</v>
      </c>
      <c r="C190" s="1">
        <v>966.0</v>
      </c>
      <c r="D190" s="1">
        <v>922.0</v>
      </c>
      <c r="E190" s="1">
        <v>961.6</v>
      </c>
      <c r="F190" s="1">
        <v>1663078.0</v>
      </c>
      <c r="G190" s="15">
        <f t="shared" si="1"/>
        <v>34.65</v>
      </c>
      <c r="H190" s="17">
        <f t="shared" si="2"/>
        <v>0</v>
      </c>
      <c r="I190" s="15">
        <f t="shared" ref="I190:J190" si="186">AVERAGE(G178:G190)</f>
        <v>9.392307692</v>
      </c>
      <c r="J190" s="15">
        <f t="shared" si="186"/>
        <v>4.296153846</v>
      </c>
      <c r="K190" s="1">
        <f t="shared" si="5"/>
        <v>2.186213071</v>
      </c>
      <c r="L190" s="1">
        <f t="shared" si="6"/>
        <v>68.61477943</v>
      </c>
      <c r="M190" s="1" t="str">
        <f t="shared" si="7"/>
        <v>SELL</v>
      </c>
      <c r="N190" s="3">
        <f t="shared" si="15"/>
        <v>-1</v>
      </c>
      <c r="O190" s="1" t="str">
        <f t="shared" si="16"/>
        <v>HOLD</v>
      </c>
      <c r="P190" s="1">
        <f t="shared" si="17"/>
        <v>833.65</v>
      </c>
      <c r="Q190" s="1">
        <f t="shared" si="34"/>
        <v>0</v>
      </c>
    </row>
    <row r="191" ht="14.25" customHeight="1">
      <c r="A191" s="4">
        <v>41543.0</v>
      </c>
      <c r="B191" s="1">
        <v>966.75</v>
      </c>
      <c r="C191" s="1">
        <v>975.0</v>
      </c>
      <c r="D191" s="1">
        <v>953.0</v>
      </c>
      <c r="E191" s="1">
        <v>955.8</v>
      </c>
      <c r="F191" s="1">
        <v>1070478.0</v>
      </c>
      <c r="G191" s="15">
        <f t="shared" si="1"/>
        <v>0</v>
      </c>
      <c r="H191" s="17">
        <f t="shared" si="2"/>
        <v>5.8</v>
      </c>
      <c r="I191" s="15">
        <f t="shared" ref="I191:J191" si="187">AVERAGE(G179:G191)</f>
        <v>7.896153846</v>
      </c>
      <c r="J191" s="15">
        <f t="shared" si="187"/>
        <v>4.742307692</v>
      </c>
      <c r="K191" s="1">
        <f t="shared" si="5"/>
        <v>1.665044607</v>
      </c>
      <c r="L191" s="1">
        <f t="shared" si="6"/>
        <v>62.4771759</v>
      </c>
      <c r="M191" s="1">
        <f t="shared" si="7"/>
        <v>0</v>
      </c>
      <c r="N191" s="3">
        <f t="shared" si="15"/>
        <v>-1</v>
      </c>
      <c r="O191" s="1" t="str">
        <f t="shared" si="16"/>
        <v>HOLD</v>
      </c>
      <c r="P191" s="1">
        <f t="shared" si="17"/>
        <v>833.65</v>
      </c>
      <c r="Q191" s="1">
        <f t="shared" si="34"/>
        <v>0</v>
      </c>
    </row>
    <row r="192" ht="14.25" customHeight="1">
      <c r="A192" s="4">
        <v>41544.0</v>
      </c>
      <c r="B192" s="1">
        <v>950.0</v>
      </c>
      <c r="C192" s="1">
        <v>965.95</v>
      </c>
      <c r="D192" s="1">
        <v>946.15</v>
      </c>
      <c r="E192" s="1">
        <v>950.25</v>
      </c>
      <c r="F192" s="1">
        <v>1105832.0</v>
      </c>
      <c r="G192" s="15">
        <f t="shared" si="1"/>
        <v>0</v>
      </c>
      <c r="H192" s="17">
        <f t="shared" si="2"/>
        <v>5.55</v>
      </c>
      <c r="I192" s="15">
        <f t="shared" ref="I192:J192" si="188">AVERAGE(G180:G192)</f>
        <v>7.896153846</v>
      </c>
      <c r="J192" s="15">
        <f t="shared" si="188"/>
        <v>3.676923077</v>
      </c>
      <c r="K192" s="1">
        <f t="shared" si="5"/>
        <v>2.14748954</v>
      </c>
      <c r="L192" s="1">
        <f t="shared" si="6"/>
        <v>68.22864739</v>
      </c>
      <c r="M192" s="1" t="str">
        <f t="shared" si="7"/>
        <v>SELL</v>
      </c>
      <c r="N192" s="3">
        <f t="shared" si="15"/>
        <v>-1</v>
      </c>
      <c r="O192" s="1" t="str">
        <f t="shared" si="16"/>
        <v>HOLD</v>
      </c>
      <c r="P192" s="1">
        <f t="shared" si="17"/>
        <v>833.65</v>
      </c>
      <c r="Q192" s="1">
        <f t="shared" si="34"/>
        <v>0</v>
      </c>
    </row>
    <row r="193" ht="14.25" customHeight="1">
      <c r="A193" s="4">
        <v>41547.0</v>
      </c>
      <c r="B193" s="1">
        <v>950.0</v>
      </c>
      <c r="C193" s="1">
        <v>967.9</v>
      </c>
      <c r="D193" s="1">
        <v>950.0</v>
      </c>
      <c r="E193" s="1">
        <v>959.65</v>
      </c>
      <c r="F193" s="1">
        <v>919480.0</v>
      </c>
      <c r="G193" s="15">
        <f t="shared" si="1"/>
        <v>9.4</v>
      </c>
      <c r="H193" s="17">
        <f t="shared" si="2"/>
        <v>0</v>
      </c>
      <c r="I193" s="15">
        <f t="shared" ref="I193:J193" si="189">AVERAGE(G181:G193)</f>
        <v>7.203846154</v>
      </c>
      <c r="J193" s="15">
        <f t="shared" si="189"/>
        <v>3.676923077</v>
      </c>
      <c r="K193" s="1">
        <f t="shared" si="5"/>
        <v>1.959205021</v>
      </c>
      <c r="L193" s="1">
        <f t="shared" si="6"/>
        <v>66.20714033</v>
      </c>
      <c r="M193" s="1" t="str">
        <f t="shared" si="7"/>
        <v>SELL</v>
      </c>
      <c r="N193" s="3">
        <f t="shared" si="15"/>
        <v>-1</v>
      </c>
      <c r="O193" s="1" t="str">
        <f t="shared" si="16"/>
        <v>HOLD</v>
      </c>
      <c r="P193" s="1">
        <f t="shared" si="17"/>
        <v>833.65</v>
      </c>
      <c r="Q193" s="1">
        <f t="shared" si="34"/>
        <v>0</v>
      </c>
    </row>
    <row r="194" ht="14.25" customHeight="1">
      <c r="A194" s="4">
        <v>41548.0</v>
      </c>
      <c r="B194" s="1">
        <v>960.0</v>
      </c>
      <c r="C194" s="1">
        <v>966.0</v>
      </c>
      <c r="D194" s="1">
        <v>938.4</v>
      </c>
      <c r="E194" s="1">
        <v>948.8</v>
      </c>
      <c r="F194" s="1">
        <v>986470.0</v>
      </c>
      <c r="G194" s="15">
        <f t="shared" si="1"/>
        <v>0</v>
      </c>
      <c r="H194" s="17">
        <f t="shared" si="2"/>
        <v>10.85</v>
      </c>
      <c r="I194" s="15">
        <f t="shared" ref="I194:J194" si="190">AVERAGE(G182:G194)</f>
        <v>7.203846154</v>
      </c>
      <c r="J194" s="15">
        <f t="shared" si="190"/>
        <v>4.392307692</v>
      </c>
      <c r="K194" s="1">
        <f t="shared" si="5"/>
        <v>1.640105079</v>
      </c>
      <c r="L194" s="1">
        <f t="shared" si="6"/>
        <v>62.12271973</v>
      </c>
      <c r="M194" s="1">
        <f t="shared" si="7"/>
        <v>0</v>
      </c>
      <c r="N194" s="3">
        <f t="shared" si="15"/>
        <v>-1</v>
      </c>
      <c r="O194" s="1" t="str">
        <f t="shared" si="16"/>
        <v>HOLD</v>
      </c>
      <c r="P194" s="1">
        <f t="shared" si="17"/>
        <v>833.65</v>
      </c>
      <c r="Q194" s="1">
        <f t="shared" si="34"/>
        <v>0</v>
      </c>
    </row>
    <row r="195" ht="14.25" customHeight="1">
      <c r="A195" s="4">
        <v>41549.0</v>
      </c>
      <c r="B195" s="1">
        <v>944.05</v>
      </c>
      <c r="C195" s="1">
        <v>954.7</v>
      </c>
      <c r="D195" s="1">
        <v>869.0</v>
      </c>
      <c r="E195" s="1">
        <v>942.6</v>
      </c>
      <c r="F195" s="1">
        <v>1347998.0</v>
      </c>
      <c r="G195" s="15">
        <f t="shared" si="1"/>
        <v>0</v>
      </c>
      <c r="H195" s="17">
        <f t="shared" si="2"/>
        <v>6.2</v>
      </c>
      <c r="I195" s="15">
        <f t="shared" ref="I195:J195" si="191">AVERAGE(G183:G195)</f>
        <v>3.996153846</v>
      </c>
      <c r="J195" s="15">
        <f t="shared" si="191"/>
        <v>4.869230769</v>
      </c>
      <c r="K195" s="1">
        <f t="shared" si="5"/>
        <v>0.8206951027</v>
      </c>
      <c r="L195" s="1">
        <f t="shared" si="6"/>
        <v>45.07592191</v>
      </c>
      <c r="M195" s="1">
        <f t="shared" si="7"/>
        <v>0</v>
      </c>
      <c r="N195" s="3">
        <f t="shared" si="15"/>
        <v>-1</v>
      </c>
      <c r="O195" s="1" t="str">
        <f t="shared" si="16"/>
        <v>HOLD</v>
      </c>
      <c r="P195" s="1">
        <f t="shared" si="17"/>
        <v>833.65</v>
      </c>
      <c r="Q195" s="1">
        <f t="shared" si="34"/>
        <v>0</v>
      </c>
    </row>
    <row r="196" ht="14.25" customHeight="1">
      <c r="A196" s="4">
        <v>41550.0</v>
      </c>
      <c r="B196" s="1">
        <v>942.6</v>
      </c>
      <c r="C196" s="1">
        <v>953.95</v>
      </c>
      <c r="D196" s="1">
        <v>929.05</v>
      </c>
      <c r="E196" s="1">
        <v>940.9</v>
      </c>
      <c r="F196" s="1">
        <v>1532685.0</v>
      </c>
      <c r="G196" s="15">
        <f t="shared" si="1"/>
        <v>0</v>
      </c>
      <c r="H196" s="17">
        <f t="shared" si="2"/>
        <v>1.7</v>
      </c>
      <c r="I196" s="15">
        <f t="shared" ref="I196:J196" si="192">AVERAGE(G184:G196)</f>
        <v>3.996153846</v>
      </c>
      <c r="J196" s="15">
        <f t="shared" si="192"/>
        <v>3.561538462</v>
      </c>
      <c r="K196" s="1">
        <f t="shared" si="5"/>
        <v>1.122030238</v>
      </c>
      <c r="L196" s="1">
        <f t="shared" si="6"/>
        <v>52.87531807</v>
      </c>
      <c r="M196" s="1">
        <f t="shared" si="7"/>
        <v>0</v>
      </c>
      <c r="N196" s="3">
        <f t="shared" si="15"/>
        <v>-1</v>
      </c>
      <c r="O196" s="1" t="str">
        <f t="shared" si="16"/>
        <v>HOLD</v>
      </c>
      <c r="P196" s="1">
        <f t="shared" si="17"/>
        <v>833.65</v>
      </c>
      <c r="Q196" s="1">
        <f t="shared" si="34"/>
        <v>0</v>
      </c>
    </row>
    <row r="197" ht="14.25" customHeight="1">
      <c r="A197" s="4">
        <v>41551.0</v>
      </c>
      <c r="B197" s="1">
        <v>942.65</v>
      </c>
      <c r="C197" s="1">
        <v>955.8</v>
      </c>
      <c r="D197" s="1">
        <v>939.1</v>
      </c>
      <c r="E197" s="1">
        <v>950.7</v>
      </c>
      <c r="F197" s="1">
        <v>1304451.0</v>
      </c>
      <c r="G197" s="15">
        <f t="shared" si="1"/>
        <v>9.8</v>
      </c>
      <c r="H197" s="17">
        <f t="shared" si="2"/>
        <v>0</v>
      </c>
      <c r="I197" s="15">
        <f t="shared" ref="I197:J197" si="193">AVERAGE(G185:G197)</f>
        <v>4.75</v>
      </c>
      <c r="J197" s="15">
        <f t="shared" si="193"/>
        <v>3.261538462</v>
      </c>
      <c r="K197" s="1">
        <f t="shared" si="5"/>
        <v>1.456367925</v>
      </c>
      <c r="L197" s="1">
        <f t="shared" si="6"/>
        <v>59.28948632</v>
      </c>
      <c r="M197" s="1">
        <f t="shared" si="7"/>
        <v>0</v>
      </c>
      <c r="N197" s="3">
        <f t="shared" si="15"/>
        <v>-1</v>
      </c>
      <c r="O197" s="1" t="str">
        <f t="shared" si="16"/>
        <v>HOLD</v>
      </c>
      <c r="P197" s="1">
        <f t="shared" si="17"/>
        <v>833.65</v>
      </c>
      <c r="Q197" s="1">
        <f t="shared" si="34"/>
        <v>0</v>
      </c>
    </row>
    <row r="198" ht="14.25" customHeight="1">
      <c r="A198" s="4">
        <v>41554.0</v>
      </c>
      <c r="B198" s="1">
        <v>955.95</v>
      </c>
      <c r="C198" s="1">
        <v>997.7</v>
      </c>
      <c r="D198" s="1">
        <v>949.1</v>
      </c>
      <c r="E198" s="1">
        <v>992.85</v>
      </c>
      <c r="F198" s="1">
        <v>2675302.0</v>
      </c>
      <c r="G198" s="15">
        <f t="shared" si="1"/>
        <v>42.15</v>
      </c>
      <c r="H198" s="17">
        <f t="shared" si="2"/>
        <v>0</v>
      </c>
      <c r="I198" s="15">
        <f t="shared" ref="I198:J198" si="194">AVERAGE(G186:G198)</f>
        <v>7.946153846</v>
      </c>
      <c r="J198" s="15">
        <f t="shared" si="194"/>
        <v>3.261538462</v>
      </c>
      <c r="K198" s="1">
        <f t="shared" si="5"/>
        <v>2.436320755</v>
      </c>
      <c r="L198" s="1">
        <f t="shared" si="6"/>
        <v>70.89910776</v>
      </c>
      <c r="M198" s="1" t="str">
        <f t="shared" si="7"/>
        <v>SELL</v>
      </c>
      <c r="N198" s="3">
        <f t="shared" si="15"/>
        <v>-1</v>
      </c>
      <c r="O198" s="1" t="str">
        <f t="shared" si="16"/>
        <v>HOLD</v>
      </c>
      <c r="P198" s="1">
        <f t="shared" si="17"/>
        <v>833.65</v>
      </c>
      <c r="Q198" s="1">
        <f t="shared" si="34"/>
        <v>0</v>
      </c>
    </row>
    <row r="199" ht="14.25" customHeight="1">
      <c r="A199" s="4">
        <v>41555.0</v>
      </c>
      <c r="B199" s="1">
        <v>996.9</v>
      </c>
      <c r="C199" s="1">
        <v>1004.0</v>
      </c>
      <c r="D199" s="1">
        <v>982.35</v>
      </c>
      <c r="E199" s="1">
        <v>986.05</v>
      </c>
      <c r="F199" s="1">
        <v>1474543.0</v>
      </c>
      <c r="G199" s="15">
        <f t="shared" si="1"/>
        <v>0</v>
      </c>
      <c r="H199" s="17">
        <f t="shared" si="2"/>
        <v>6.8</v>
      </c>
      <c r="I199" s="15">
        <f t="shared" ref="I199:J199" si="195">AVERAGE(G187:G199)</f>
        <v>7.946153846</v>
      </c>
      <c r="J199" s="15">
        <f t="shared" si="195"/>
        <v>3.45</v>
      </c>
      <c r="K199" s="1">
        <f t="shared" si="5"/>
        <v>2.303232999</v>
      </c>
      <c r="L199" s="1">
        <f t="shared" si="6"/>
        <v>69.72662842</v>
      </c>
      <c r="M199" s="1" t="str">
        <f t="shared" si="7"/>
        <v>SELL</v>
      </c>
      <c r="N199" s="3">
        <f t="shared" si="15"/>
        <v>-1</v>
      </c>
      <c r="O199" s="1" t="str">
        <f t="shared" si="16"/>
        <v>HOLD</v>
      </c>
      <c r="P199" s="1">
        <f t="shared" si="17"/>
        <v>833.65</v>
      </c>
      <c r="Q199" s="1">
        <f t="shared" si="34"/>
        <v>0</v>
      </c>
    </row>
    <row r="200" ht="14.25" customHeight="1">
      <c r="A200" s="4">
        <v>41556.0</v>
      </c>
      <c r="B200" s="1">
        <v>999.0</v>
      </c>
      <c r="C200" s="1">
        <v>1011.0</v>
      </c>
      <c r="D200" s="1">
        <v>945.0</v>
      </c>
      <c r="E200" s="1">
        <v>950.3</v>
      </c>
      <c r="F200" s="1">
        <v>2858899.0</v>
      </c>
      <c r="G200" s="15">
        <f t="shared" si="1"/>
        <v>0</v>
      </c>
      <c r="H200" s="17">
        <f t="shared" si="2"/>
        <v>35.75</v>
      </c>
      <c r="I200" s="15">
        <f t="shared" ref="I200:J200" si="196">AVERAGE(G188:G200)</f>
        <v>7.946153846</v>
      </c>
      <c r="J200" s="15">
        <f t="shared" si="196"/>
        <v>5.588461538</v>
      </c>
      <c r="K200" s="1">
        <f t="shared" si="5"/>
        <v>1.421885754</v>
      </c>
      <c r="L200" s="1">
        <f t="shared" si="6"/>
        <v>58.70986076</v>
      </c>
      <c r="M200" s="1">
        <f t="shared" si="7"/>
        <v>0</v>
      </c>
      <c r="N200" s="3">
        <f t="shared" si="15"/>
        <v>-1</v>
      </c>
      <c r="O200" s="1" t="str">
        <f t="shared" si="16"/>
        <v>HOLD</v>
      </c>
      <c r="P200" s="1">
        <f t="shared" si="17"/>
        <v>833.65</v>
      </c>
      <c r="Q200" s="1">
        <f t="shared" si="34"/>
        <v>0</v>
      </c>
    </row>
    <row r="201" ht="14.25" customHeight="1">
      <c r="A201" s="4">
        <v>41557.0</v>
      </c>
      <c r="B201" s="1">
        <v>970.0</v>
      </c>
      <c r="C201" s="1">
        <v>984.0</v>
      </c>
      <c r="D201" s="1">
        <v>930.0</v>
      </c>
      <c r="E201" s="1">
        <v>981.25</v>
      </c>
      <c r="F201" s="1">
        <v>2240367.0</v>
      </c>
      <c r="G201" s="15">
        <f t="shared" si="1"/>
        <v>30.95</v>
      </c>
      <c r="H201" s="17">
        <f t="shared" si="2"/>
        <v>0</v>
      </c>
      <c r="I201" s="15">
        <f t="shared" ref="I201:J201" si="197">AVERAGE(G189:G201)</f>
        <v>10.27307692</v>
      </c>
      <c r="J201" s="15">
        <f t="shared" si="197"/>
        <v>5.588461538</v>
      </c>
      <c r="K201" s="1">
        <f t="shared" si="5"/>
        <v>1.838265657</v>
      </c>
      <c r="L201" s="1">
        <f t="shared" si="6"/>
        <v>64.76721629</v>
      </c>
      <c r="M201" s="1">
        <f t="shared" si="7"/>
        <v>0</v>
      </c>
      <c r="N201" s="3">
        <f t="shared" si="15"/>
        <v>-1</v>
      </c>
      <c r="O201" s="1" t="str">
        <f t="shared" si="16"/>
        <v>HOLD</v>
      </c>
      <c r="P201" s="1">
        <f t="shared" si="17"/>
        <v>833.65</v>
      </c>
      <c r="Q201" s="1">
        <f t="shared" si="34"/>
        <v>0</v>
      </c>
    </row>
    <row r="202" ht="14.25" customHeight="1">
      <c r="A202" s="4">
        <v>41558.0</v>
      </c>
      <c r="B202" s="1">
        <v>982.0</v>
      </c>
      <c r="C202" s="1">
        <v>987.4</v>
      </c>
      <c r="D202" s="1">
        <v>964.1</v>
      </c>
      <c r="E202" s="1">
        <v>967.75</v>
      </c>
      <c r="F202" s="1">
        <v>1100456.0</v>
      </c>
      <c r="G202" s="15">
        <f t="shared" si="1"/>
        <v>0</v>
      </c>
      <c r="H202" s="17">
        <f t="shared" si="2"/>
        <v>13.5</v>
      </c>
      <c r="I202" s="15">
        <f t="shared" ref="I202:J202" si="198">AVERAGE(G190:G202)</f>
        <v>9.765384615</v>
      </c>
      <c r="J202" s="15">
        <f t="shared" si="198"/>
        <v>6.626923077</v>
      </c>
      <c r="K202" s="1">
        <f t="shared" si="5"/>
        <v>1.473592571</v>
      </c>
      <c r="L202" s="1">
        <f t="shared" si="6"/>
        <v>59.57297044</v>
      </c>
      <c r="M202" s="1">
        <f t="shared" si="7"/>
        <v>0</v>
      </c>
      <c r="N202" s="3">
        <f t="shared" si="15"/>
        <v>-1</v>
      </c>
      <c r="O202" s="1" t="str">
        <f t="shared" si="16"/>
        <v>HOLD</v>
      </c>
      <c r="P202" s="1">
        <f t="shared" si="17"/>
        <v>833.65</v>
      </c>
      <c r="Q202" s="1">
        <f t="shared" si="34"/>
        <v>0</v>
      </c>
    </row>
    <row r="203" ht="14.25" customHeight="1">
      <c r="A203" s="4">
        <v>41561.0</v>
      </c>
      <c r="B203" s="1">
        <v>964.5</v>
      </c>
      <c r="C203" s="1">
        <v>980.5</v>
      </c>
      <c r="D203" s="1">
        <v>956.2</v>
      </c>
      <c r="E203" s="1">
        <v>963.25</v>
      </c>
      <c r="F203" s="1">
        <v>1103319.0</v>
      </c>
      <c r="G203" s="15">
        <f t="shared" si="1"/>
        <v>0</v>
      </c>
      <c r="H203" s="17">
        <f t="shared" si="2"/>
        <v>4.5</v>
      </c>
      <c r="I203" s="15">
        <f t="shared" ref="I203:J203" si="199">AVERAGE(G191:G203)</f>
        <v>7.1</v>
      </c>
      <c r="J203" s="15">
        <f t="shared" si="199"/>
        <v>6.973076923</v>
      </c>
      <c r="K203" s="1">
        <f t="shared" si="5"/>
        <v>1.018201875</v>
      </c>
      <c r="L203" s="1">
        <f t="shared" si="6"/>
        <v>50.45094288</v>
      </c>
      <c r="M203" s="1">
        <f t="shared" si="7"/>
        <v>0</v>
      </c>
      <c r="N203" s="3">
        <f t="shared" si="15"/>
        <v>-1</v>
      </c>
      <c r="O203" s="1" t="str">
        <f t="shared" si="16"/>
        <v>HOLD</v>
      </c>
      <c r="P203" s="1">
        <f t="shared" si="17"/>
        <v>833.65</v>
      </c>
      <c r="Q203" s="1">
        <f t="shared" si="34"/>
        <v>0</v>
      </c>
    </row>
    <row r="204" ht="14.25" customHeight="1">
      <c r="A204" s="4">
        <v>41562.0</v>
      </c>
      <c r="B204" s="1">
        <v>974.05</v>
      </c>
      <c r="C204" s="1">
        <v>993.85</v>
      </c>
      <c r="D204" s="1">
        <v>970.0</v>
      </c>
      <c r="E204" s="1">
        <v>986.2</v>
      </c>
      <c r="F204" s="1">
        <v>1876177.0</v>
      </c>
      <c r="G204" s="15">
        <f t="shared" si="1"/>
        <v>22.95</v>
      </c>
      <c r="H204" s="17">
        <f t="shared" si="2"/>
        <v>0</v>
      </c>
      <c r="I204" s="15">
        <f t="shared" ref="I204:J204" si="200">AVERAGE(G192:G204)</f>
        <v>8.865384615</v>
      </c>
      <c r="J204" s="15">
        <f t="shared" si="200"/>
        <v>6.526923077</v>
      </c>
      <c r="K204" s="1">
        <f t="shared" si="5"/>
        <v>1.358279316</v>
      </c>
      <c r="L204" s="1">
        <f t="shared" si="6"/>
        <v>57.5962019</v>
      </c>
      <c r="M204" s="1">
        <f t="shared" si="7"/>
        <v>0</v>
      </c>
      <c r="N204" s="3">
        <f t="shared" si="15"/>
        <v>-1</v>
      </c>
      <c r="O204" s="1" t="str">
        <f t="shared" si="16"/>
        <v>HOLD</v>
      </c>
      <c r="P204" s="1">
        <f t="shared" si="17"/>
        <v>833.65</v>
      </c>
      <c r="Q204" s="1">
        <f t="shared" si="34"/>
        <v>0</v>
      </c>
    </row>
    <row r="205" ht="14.25" customHeight="1">
      <c r="A205" s="4">
        <v>41563.0</v>
      </c>
      <c r="B205" s="1">
        <v>1022.0</v>
      </c>
      <c r="C205" s="1">
        <v>1049.4</v>
      </c>
      <c r="D205" s="1">
        <v>1022.0</v>
      </c>
      <c r="E205" s="1">
        <v>1040.2</v>
      </c>
      <c r="F205" s="1">
        <v>4805202.0</v>
      </c>
      <c r="G205" s="15">
        <f t="shared" si="1"/>
        <v>54</v>
      </c>
      <c r="H205" s="17">
        <f t="shared" si="2"/>
        <v>0</v>
      </c>
      <c r="I205" s="15">
        <f t="shared" ref="I205:J205" si="201">AVERAGE(G193:G205)</f>
        <v>13.01923077</v>
      </c>
      <c r="J205" s="15">
        <f t="shared" si="201"/>
        <v>6.1</v>
      </c>
      <c r="K205" s="1">
        <f t="shared" si="5"/>
        <v>2.134300126</v>
      </c>
      <c r="L205" s="1">
        <f t="shared" si="6"/>
        <v>68.09495071</v>
      </c>
      <c r="M205" s="1" t="str">
        <f t="shared" si="7"/>
        <v>SELL</v>
      </c>
      <c r="N205" s="3">
        <f t="shared" si="15"/>
        <v>-1</v>
      </c>
      <c r="O205" s="1" t="str">
        <f t="shared" si="16"/>
        <v>HOLD</v>
      </c>
      <c r="P205" s="1">
        <f t="shared" si="17"/>
        <v>833.65</v>
      </c>
      <c r="Q205" s="1">
        <f t="shared" si="34"/>
        <v>0</v>
      </c>
    </row>
    <row r="206" ht="14.25" customHeight="1">
      <c r="A206" s="4">
        <v>41564.0</v>
      </c>
      <c r="B206" s="1">
        <v>1043.0</v>
      </c>
      <c r="C206" s="1">
        <v>1072.95</v>
      </c>
      <c r="D206" s="1">
        <v>1037.2</v>
      </c>
      <c r="E206" s="1">
        <v>1066.95</v>
      </c>
      <c r="F206" s="1">
        <v>2578158.0</v>
      </c>
      <c r="G206" s="15">
        <f t="shared" si="1"/>
        <v>26.75</v>
      </c>
      <c r="H206" s="17">
        <f t="shared" si="2"/>
        <v>0</v>
      </c>
      <c r="I206" s="15">
        <f t="shared" ref="I206:J206" si="202">AVERAGE(G194:G206)</f>
        <v>14.35384615</v>
      </c>
      <c r="J206" s="15">
        <f t="shared" si="202"/>
        <v>6.1</v>
      </c>
      <c r="K206" s="1">
        <f t="shared" si="5"/>
        <v>2.353089533</v>
      </c>
      <c r="L206" s="1">
        <f t="shared" si="6"/>
        <v>70.17675818</v>
      </c>
      <c r="M206" s="1" t="str">
        <f t="shared" si="7"/>
        <v>SELL</v>
      </c>
      <c r="N206" s="3">
        <f t="shared" si="15"/>
        <v>-1</v>
      </c>
      <c r="O206" s="1" t="str">
        <f t="shared" si="16"/>
        <v>HOLD</v>
      </c>
      <c r="P206" s="1">
        <f t="shared" si="17"/>
        <v>833.65</v>
      </c>
      <c r="Q206" s="1">
        <f t="shared" si="34"/>
        <v>0</v>
      </c>
    </row>
    <row r="207" ht="14.25" customHeight="1">
      <c r="A207" s="4">
        <v>41565.0</v>
      </c>
      <c r="B207" s="1">
        <v>1063.5</v>
      </c>
      <c r="C207" s="1">
        <v>1067.75</v>
      </c>
      <c r="D207" s="1">
        <v>1041.55</v>
      </c>
      <c r="E207" s="1">
        <v>1062.6</v>
      </c>
      <c r="F207" s="1">
        <v>1753512.0</v>
      </c>
      <c r="G207" s="15">
        <f t="shared" si="1"/>
        <v>0</v>
      </c>
      <c r="H207" s="17">
        <f t="shared" si="2"/>
        <v>4.35</v>
      </c>
      <c r="I207" s="15">
        <f t="shared" ref="I207:J207" si="203">AVERAGE(G195:G207)</f>
        <v>14.35384615</v>
      </c>
      <c r="J207" s="15">
        <f t="shared" si="203"/>
        <v>5.6</v>
      </c>
      <c r="K207" s="1">
        <f t="shared" si="5"/>
        <v>2.563186813</v>
      </c>
      <c r="L207" s="1">
        <f t="shared" si="6"/>
        <v>71.93523516</v>
      </c>
      <c r="M207" s="1" t="str">
        <f t="shared" si="7"/>
        <v>SELL</v>
      </c>
      <c r="N207" s="3">
        <f t="shared" si="15"/>
        <v>-1</v>
      </c>
      <c r="O207" s="1" t="str">
        <f t="shared" si="16"/>
        <v>HOLD</v>
      </c>
      <c r="P207" s="1">
        <f t="shared" si="17"/>
        <v>833.65</v>
      </c>
      <c r="Q207" s="1">
        <f t="shared" si="34"/>
        <v>0</v>
      </c>
    </row>
    <row r="208" ht="14.25" customHeight="1">
      <c r="A208" s="4">
        <v>41568.0</v>
      </c>
      <c r="B208" s="1">
        <v>1060.0</v>
      </c>
      <c r="C208" s="1">
        <v>1066.8</v>
      </c>
      <c r="D208" s="1">
        <v>1043.55</v>
      </c>
      <c r="E208" s="1">
        <v>1048.2</v>
      </c>
      <c r="F208" s="1">
        <v>1070691.0</v>
      </c>
      <c r="G208" s="15">
        <f t="shared" si="1"/>
        <v>0</v>
      </c>
      <c r="H208" s="17">
        <f t="shared" si="2"/>
        <v>14.4</v>
      </c>
      <c r="I208" s="15">
        <f t="shared" ref="I208:J208" si="204">AVERAGE(G196:G208)</f>
        <v>14.35384615</v>
      </c>
      <c r="J208" s="15">
        <f t="shared" si="204"/>
        <v>6.230769231</v>
      </c>
      <c r="K208" s="1">
        <f t="shared" si="5"/>
        <v>2.303703704</v>
      </c>
      <c r="L208" s="1">
        <f t="shared" si="6"/>
        <v>69.7309417</v>
      </c>
      <c r="M208" s="1" t="str">
        <f t="shared" si="7"/>
        <v>SELL</v>
      </c>
      <c r="N208" s="3">
        <f t="shared" si="15"/>
        <v>-1</v>
      </c>
      <c r="O208" s="1" t="str">
        <f t="shared" si="16"/>
        <v>HOLD</v>
      </c>
      <c r="P208" s="1">
        <f t="shared" si="17"/>
        <v>833.65</v>
      </c>
      <c r="Q208" s="1">
        <f t="shared" si="34"/>
        <v>0</v>
      </c>
    </row>
    <row r="209" ht="14.25" customHeight="1">
      <c r="A209" s="4">
        <v>41569.0</v>
      </c>
      <c r="B209" s="1">
        <v>1050.0</v>
      </c>
      <c r="C209" s="1">
        <v>1067.55</v>
      </c>
      <c r="D209" s="1">
        <v>1040.0</v>
      </c>
      <c r="E209" s="1">
        <v>1052.9</v>
      </c>
      <c r="F209" s="1">
        <v>2627845.0</v>
      </c>
      <c r="G209" s="15">
        <f t="shared" si="1"/>
        <v>4.7</v>
      </c>
      <c r="H209" s="17">
        <f t="shared" si="2"/>
        <v>0</v>
      </c>
      <c r="I209" s="15">
        <f t="shared" ref="I209:J209" si="205">AVERAGE(G197:G209)</f>
        <v>14.71538462</v>
      </c>
      <c r="J209" s="15">
        <f t="shared" si="205"/>
        <v>6.1</v>
      </c>
      <c r="K209" s="1">
        <f t="shared" si="5"/>
        <v>2.412358134</v>
      </c>
      <c r="L209" s="1">
        <f t="shared" si="6"/>
        <v>70.6947524</v>
      </c>
      <c r="M209" s="1" t="str">
        <f t="shared" si="7"/>
        <v>SELL</v>
      </c>
      <c r="N209" s="3">
        <f t="shared" si="15"/>
        <v>-1</v>
      </c>
      <c r="O209" s="1" t="str">
        <f t="shared" si="16"/>
        <v>HOLD</v>
      </c>
      <c r="P209" s="1">
        <f t="shared" si="17"/>
        <v>833.65</v>
      </c>
      <c r="Q209" s="1">
        <f t="shared" si="34"/>
        <v>0</v>
      </c>
    </row>
    <row r="210" ht="14.25" customHeight="1">
      <c r="A210" s="4">
        <v>41570.0</v>
      </c>
      <c r="B210" s="1">
        <v>1060.0</v>
      </c>
      <c r="C210" s="1">
        <v>1060.0</v>
      </c>
      <c r="D210" s="1">
        <v>1031.0</v>
      </c>
      <c r="E210" s="1">
        <v>1052.9</v>
      </c>
      <c r="F210" s="1">
        <v>1106199.0</v>
      </c>
      <c r="G210" s="15">
        <f t="shared" si="1"/>
        <v>0</v>
      </c>
      <c r="H210" s="17">
        <f t="shared" si="2"/>
        <v>0</v>
      </c>
      <c r="I210" s="15">
        <f t="shared" ref="I210:J210" si="206">AVERAGE(G198:G210)</f>
        <v>13.96153846</v>
      </c>
      <c r="J210" s="15">
        <f t="shared" si="206"/>
        <v>6.1</v>
      </c>
      <c r="K210" s="1">
        <f t="shared" si="5"/>
        <v>2.288776797</v>
      </c>
      <c r="L210" s="1">
        <f t="shared" si="6"/>
        <v>69.59355828</v>
      </c>
      <c r="M210" s="1" t="str">
        <f t="shared" si="7"/>
        <v>SELL</v>
      </c>
      <c r="N210" s="3">
        <f t="shared" si="15"/>
        <v>-1</v>
      </c>
      <c r="O210" s="1" t="str">
        <f t="shared" si="16"/>
        <v>HOLD</v>
      </c>
      <c r="P210" s="1">
        <f t="shared" si="17"/>
        <v>833.65</v>
      </c>
      <c r="Q210" s="1">
        <f t="shared" si="34"/>
        <v>0</v>
      </c>
    </row>
    <row r="211" ht="14.25" customHeight="1">
      <c r="A211" s="4">
        <v>41571.0</v>
      </c>
      <c r="B211" s="1">
        <v>1052.05</v>
      </c>
      <c r="C211" s="1">
        <v>1066.4</v>
      </c>
      <c r="D211" s="1">
        <v>1049.1</v>
      </c>
      <c r="E211" s="1">
        <v>1053.4</v>
      </c>
      <c r="F211" s="1">
        <v>573974.0</v>
      </c>
      <c r="G211" s="15">
        <f t="shared" si="1"/>
        <v>0.5</v>
      </c>
      <c r="H211" s="17">
        <f t="shared" si="2"/>
        <v>0</v>
      </c>
      <c r="I211" s="15">
        <f t="shared" ref="I211:J211" si="207">AVERAGE(G199:G211)</f>
        <v>10.75769231</v>
      </c>
      <c r="J211" s="15">
        <f t="shared" si="207"/>
        <v>6.1</v>
      </c>
      <c r="K211" s="1">
        <f t="shared" si="5"/>
        <v>1.763556116</v>
      </c>
      <c r="L211" s="1">
        <f t="shared" si="6"/>
        <v>63.81473876</v>
      </c>
      <c r="M211" s="1">
        <f t="shared" si="7"/>
        <v>0</v>
      </c>
      <c r="N211" s="3">
        <f t="shared" si="15"/>
        <v>-1</v>
      </c>
      <c r="O211" s="1" t="str">
        <f t="shared" si="16"/>
        <v>HOLD</v>
      </c>
      <c r="P211" s="1">
        <f t="shared" si="17"/>
        <v>833.65</v>
      </c>
      <c r="Q211" s="1">
        <f t="shared" si="34"/>
        <v>0</v>
      </c>
    </row>
    <row r="212" ht="14.25" customHeight="1">
      <c r="A212" s="4">
        <v>41572.0</v>
      </c>
      <c r="B212" s="1">
        <v>1055.0</v>
      </c>
      <c r="C212" s="1">
        <v>1060.0</v>
      </c>
      <c r="D212" s="1">
        <v>1043.7</v>
      </c>
      <c r="E212" s="1">
        <v>1049.45</v>
      </c>
      <c r="F212" s="1">
        <v>782889.0</v>
      </c>
      <c r="G212" s="15">
        <f t="shared" si="1"/>
        <v>0</v>
      </c>
      <c r="H212" s="17">
        <f t="shared" si="2"/>
        <v>3.95</v>
      </c>
      <c r="I212" s="15">
        <f t="shared" ref="I212:J212" si="208">AVERAGE(G200:G212)</f>
        <v>10.75769231</v>
      </c>
      <c r="J212" s="15">
        <f t="shared" si="208"/>
        <v>5.880769231</v>
      </c>
      <c r="K212" s="1">
        <f t="shared" si="5"/>
        <v>1.829300196</v>
      </c>
      <c r="L212" s="1">
        <f t="shared" si="6"/>
        <v>64.65557097</v>
      </c>
      <c r="M212" s="1">
        <f t="shared" si="7"/>
        <v>0</v>
      </c>
      <c r="N212" s="3">
        <f t="shared" si="15"/>
        <v>-1</v>
      </c>
      <c r="O212" s="1" t="str">
        <f t="shared" si="16"/>
        <v>HOLD</v>
      </c>
      <c r="P212" s="1">
        <f t="shared" si="17"/>
        <v>833.65</v>
      </c>
      <c r="Q212" s="1">
        <f t="shared" si="34"/>
        <v>0</v>
      </c>
    </row>
    <row r="213" ht="14.25" customHeight="1">
      <c r="A213" s="4">
        <v>41575.0</v>
      </c>
      <c r="B213" s="1">
        <v>1050.9</v>
      </c>
      <c r="C213" s="1">
        <v>1079.0</v>
      </c>
      <c r="D213" s="1">
        <v>1048.4</v>
      </c>
      <c r="E213" s="1">
        <v>1052.8</v>
      </c>
      <c r="F213" s="1">
        <v>1108939.0</v>
      </c>
      <c r="G213" s="15">
        <f t="shared" si="1"/>
        <v>3.35</v>
      </c>
      <c r="H213" s="17">
        <f t="shared" si="2"/>
        <v>0</v>
      </c>
      <c r="I213" s="15">
        <f t="shared" ref="I213:J213" si="209">AVERAGE(G201:G213)</f>
        <v>11.01538462</v>
      </c>
      <c r="J213" s="15">
        <f t="shared" si="209"/>
        <v>3.130769231</v>
      </c>
      <c r="K213" s="1">
        <f t="shared" si="5"/>
        <v>3.518427518</v>
      </c>
      <c r="L213" s="1">
        <f t="shared" si="6"/>
        <v>77.86840674</v>
      </c>
      <c r="M213" s="1" t="str">
        <f t="shared" si="7"/>
        <v>SELL</v>
      </c>
      <c r="N213" s="3">
        <f t="shared" si="15"/>
        <v>-1</v>
      </c>
      <c r="O213" s="1" t="str">
        <f t="shared" si="16"/>
        <v>HOLD</v>
      </c>
      <c r="P213" s="1">
        <f t="shared" si="17"/>
        <v>833.65</v>
      </c>
      <c r="Q213" s="1">
        <f t="shared" si="34"/>
        <v>0</v>
      </c>
    </row>
    <row r="214" ht="14.25" customHeight="1">
      <c r="A214" s="4">
        <v>41576.0</v>
      </c>
      <c r="B214" s="1">
        <v>1062.0</v>
      </c>
      <c r="C214" s="1">
        <v>1078.6</v>
      </c>
      <c r="D214" s="1">
        <v>1061.5</v>
      </c>
      <c r="E214" s="1">
        <v>1069.15</v>
      </c>
      <c r="F214" s="1">
        <v>858720.0</v>
      </c>
      <c r="G214" s="15">
        <f t="shared" si="1"/>
        <v>16.35</v>
      </c>
      <c r="H214" s="17">
        <f t="shared" si="2"/>
        <v>0</v>
      </c>
      <c r="I214" s="15">
        <f t="shared" ref="I214:J214" si="210">AVERAGE(G202:G214)</f>
        <v>9.892307692</v>
      </c>
      <c r="J214" s="15">
        <f t="shared" si="210"/>
        <v>3.130769231</v>
      </c>
      <c r="K214" s="1">
        <f t="shared" si="5"/>
        <v>3.15970516</v>
      </c>
      <c r="L214" s="1">
        <f t="shared" si="6"/>
        <v>75.95983461</v>
      </c>
      <c r="M214" s="1" t="str">
        <f t="shared" si="7"/>
        <v>SELL</v>
      </c>
      <c r="N214" s="3">
        <f t="shared" si="15"/>
        <v>-1</v>
      </c>
      <c r="O214" s="1" t="str">
        <f t="shared" si="16"/>
        <v>HOLD</v>
      </c>
      <c r="P214" s="1">
        <f t="shared" si="17"/>
        <v>833.65</v>
      </c>
      <c r="Q214" s="1">
        <f t="shared" si="34"/>
        <v>0</v>
      </c>
    </row>
    <row r="215" ht="14.25" customHeight="1">
      <c r="A215" s="4">
        <v>41577.0</v>
      </c>
      <c r="B215" s="1">
        <v>1082.9</v>
      </c>
      <c r="C215" s="1">
        <v>1083.9</v>
      </c>
      <c r="D215" s="1">
        <v>1075.35</v>
      </c>
      <c r="E215" s="1">
        <v>1077.75</v>
      </c>
      <c r="F215" s="1">
        <v>179483.0</v>
      </c>
      <c r="G215" s="15">
        <f t="shared" si="1"/>
        <v>8.6</v>
      </c>
      <c r="H215" s="17">
        <f t="shared" si="2"/>
        <v>0</v>
      </c>
      <c r="I215" s="15">
        <f t="shared" ref="I215:J215" si="211">AVERAGE(G203:G215)</f>
        <v>10.55384615</v>
      </c>
      <c r="J215" s="15">
        <f t="shared" si="211"/>
        <v>2.092307692</v>
      </c>
      <c r="K215" s="1">
        <f t="shared" si="5"/>
        <v>5.044117647</v>
      </c>
      <c r="L215" s="1">
        <f t="shared" si="6"/>
        <v>83.45498783</v>
      </c>
      <c r="M215" s="1" t="str">
        <f t="shared" si="7"/>
        <v>SELL</v>
      </c>
      <c r="N215" s="3">
        <f t="shared" si="15"/>
        <v>-1</v>
      </c>
      <c r="O215" s="1" t="str">
        <f t="shared" si="16"/>
        <v>HOLD</v>
      </c>
      <c r="P215" s="1">
        <f t="shared" si="17"/>
        <v>833.65</v>
      </c>
      <c r="Q215" s="1">
        <f t="shared" si="34"/>
        <v>0</v>
      </c>
    </row>
    <row r="216" ht="14.25" customHeight="1">
      <c r="A216" s="4">
        <v>41578.0</v>
      </c>
      <c r="B216" s="1">
        <v>1080.0</v>
      </c>
      <c r="C216" s="1">
        <v>1082.4</v>
      </c>
      <c r="D216" s="1">
        <v>1062.1</v>
      </c>
      <c r="E216" s="1">
        <v>1068.15</v>
      </c>
      <c r="F216" s="1">
        <v>1124293.0</v>
      </c>
      <c r="G216" s="15">
        <f t="shared" si="1"/>
        <v>0</v>
      </c>
      <c r="H216" s="17">
        <f t="shared" si="2"/>
        <v>9.6</v>
      </c>
      <c r="I216" s="15">
        <f t="shared" ref="I216:J216" si="212">AVERAGE(G204:G216)</f>
        <v>10.55384615</v>
      </c>
      <c r="J216" s="15">
        <f t="shared" si="212"/>
        <v>2.484615385</v>
      </c>
      <c r="K216" s="1">
        <f t="shared" si="5"/>
        <v>4.247678019</v>
      </c>
      <c r="L216" s="1">
        <f t="shared" si="6"/>
        <v>80.9439528</v>
      </c>
      <c r="M216" s="1" t="str">
        <f t="shared" si="7"/>
        <v>SELL</v>
      </c>
      <c r="N216" s="3">
        <f t="shared" si="15"/>
        <v>-1</v>
      </c>
      <c r="O216" s="1" t="str">
        <f t="shared" si="16"/>
        <v>HOLD</v>
      </c>
      <c r="P216" s="1">
        <f t="shared" si="17"/>
        <v>833.65</v>
      </c>
      <c r="Q216" s="1">
        <f t="shared" si="34"/>
        <v>0</v>
      </c>
    </row>
    <row r="217" ht="14.25" customHeight="1">
      <c r="A217" s="4">
        <v>41579.0</v>
      </c>
      <c r="B217" s="1">
        <v>1073.9</v>
      </c>
      <c r="C217" s="1">
        <v>1098.7</v>
      </c>
      <c r="D217" s="1">
        <v>1068.5</v>
      </c>
      <c r="E217" s="1">
        <v>1091.1</v>
      </c>
      <c r="F217" s="1">
        <v>1752043.0</v>
      </c>
      <c r="G217" s="15">
        <f t="shared" si="1"/>
        <v>22.95</v>
      </c>
      <c r="H217" s="17">
        <f t="shared" si="2"/>
        <v>0</v>
      </c>
      <c r="I217" s="15">
        <f t="shared" ref="I217:J217" si="213">AVERAGE(G205:G217)</f>
        <v>10.55384615</v>
      </c>
      <c r="J217" s="15">
        <f t="shared" si="213"/>
        <v>2.484615385</v>
      </c>
      <c r="K217" s="1">
        <f t="shared" si="5"/>
        <v>4.247678019</v>
      </c>
      <c r="L217" s="1">
        <f t="shared" si="6"/>
        <v>80.9439528</v>
      </c>
      <c r="M217" s="1" t="str">
        <f t="shared" si="7"/>
        <v>SELL</v>
      </c>
      <c r="N217" s="3">
        <f t="shared" si="15"/>
        <v>-1</v>
      </c>
      <c r="O217" s="1" t="str">
        <f t="shared" si="16"/>
        <v>HOLD</v>
      </c>
      <c r="P217" s="1">
        <f t="shared" si="17"/>
        <v>833.65</v>
      </c>
      <c r="Q217" s="1">
        <f t="shared" si="34"/>
        <v>0</v>
      </c>
    </row>
    <row r="218" ht="14.25" customHeight="1">
      <c r="A218" s="4">
        <v>41582.0</v>
      </c>
      <c r="B218" s="1">
        <v>1092.25</v>
      </c>
      <c r="C218" s="1">
        <v>1108.0</v>
      </c>
      <c r="D218" s="1">
        <v>1086.1</v>
      </c>
      <c r="E218" s="1">
        <v>1092.3</v>
      </c>
      <c r="F218" s="1">
        <v>770112.0</v>
      </c>
      <c r="G218" s="15">
        <f t="shared" si="1"/>
        <v>1.2</v>
      </c>
      <c r="H218" s="17">
        <f t="shared" si="2"/>
        <v>0</v>
      </c>
      <c r="I218" s="15">
        <f t="shared" ref="I218:J218" si="214">AVERAGE(G206:G218)</f>
        <v>6.492307692</v>
      </c>
      <c r="J218" s="15">
        <f t="shared" si="214"/>
        <v>2.484615385</v>
      </c>
      <c r="K218" s="1">
        <f t="shared" si="5"/>
        <v>2.613003096</v>
      </c>
      <c r="L218" s="1">
        <f t="shared" si="6"/>
        <v>72.32219366</v>
      </c>
      <c r="M218" s="1" t="str">
        <f t="shared" si="7"/>
        <v>SELL</v>
      </c>
      <c r="N218" s="3">
        <f t="shared" si="15"/>
        <v>-1</v>
      </c>
      <c r="O218" s="1" t="str">
        <f t="shared" si="16"/>
        <v>HOLD</v>
      </c>
      <c r="P218" s="1">
        <f t="shared" si="17"/>
        <v>833.65</v>
      </c>
      <c r="Q218" s="1">
        <f t="shared" si="34"/>
        <v>0</v>
      </c>
    </row>
    <row r="219" ht="14.25" customHeight="1">
      <c r="A219" s="4">
        <v>41583.0</v>
      </c>
      <c r="B219" s="1">
        <v>1090.0</v>
      </c>
      <c r="C219" s="1">
        <v>1090.0</v>
      </c>
      <c r="D219" s="1">
        <v>1058.25</v>
      </c>
      <c r="E219" s="1">
        <v>1064.75</v>
      </c>
      <c r="F219" s="1">
        <v>963048.0</v>
      </c>
      <c r="G219" s="15">
        <f t="shared" si="1"/>
        <v>0</v>
      </c>
      <c r="H219" s="17">
        <f t="shared" si="2"/>
        <v>27.55</v>
      </c>
      <c r="I219" s="15">
        <f t="shared" ref="I219:J219" si="215">AVERAGE(G207:G219)</f>
        <v>4.434615385</v>
      </c>
      <c r="J219" s="15">
        <f t="shared" si="215"/>
        <v>4.603846154</v>
      </c>
      <c r="K219" s="1">
        <f t="shared" si="5"/>
        <v>0.9632414369</v>
      </c>
      <c r="L219" s="1">
        <f t="shared" si="6"/>
        <v>49.06382979</v>
      </c>
      <c r="M219" s="1">
        <f t="shared" si="7"/>
        <v>0</v>
      </c>
      <c r="N219" s="3">
        <f t="shared" si="15"/>
        <v>-1</v>
      </c>
      <c r="O219" s="1" t="str">
        <f t="shared" si="16"/>
        <v>HOLD</v>
      </c>
      <c r="P219" s="1">
        <f t="shared" si="17"/>
        <v>833.65</v>
      </c>
      <c r="Q219" s="1">
        <f t="shared" si="34"/>
        <v>0</v>
      </c>
    </row>
    <row r="220" ht="14.25" customHeight="1">
      <c r="A220" s="4">
        <v>41584.0</v>
      </c>
      <c r="B220" s="1">
        <v>1060.0</v>
      </c>
      <c r="C220" s="1">
        <v>1069.9</v>
      </c>
      <c r="D220" s="1">
        <v>1048.2</v>
      </c>
      <c r="E220" s="1">
        <v>1055.9</v>
      </c>
      <c r="F220" s="1">
        <v>901165.0</v>
      </c>
      <c r="G220" s="15">
        <f t="shared" si="1"/>
        <v>0</v>
      </c>
      <c r="H220" s="17">
        <f t="shared" si="2"/>
        <v>8.85</v>
      </c>
      <c r="I220" s="15">
        <f t="shared" ref="I220:J220" si="216">AVERAGE(G208:G220)</f>
        <v>4.434615385</v>
      </c>
      <c r="J220" s="15">
        <f t="shared" si="216"/>
        <v>4.95</v>
      </c>
      <c r="K220" s="1">
        <f t="shared" si="5"/>
        <v>0.8958818959</v>
      </c>
      <c r="L220" s="1">
        <f t="shared" si="6"/>
        <v>47.25409836</v>
      </c>
      <c r="M220" s="1">
        <f t="shared" si="7"/>
        <v>0</v>
      </c>
      <c r="N220" s="3">
        <f t="shared" si="15"/>
        <v>-1</v>
      </c>
      <c r="O220" s="1" t="str">
        <f t="shared" si="16"/>
        <v>HOLD</v>
      </c>
      <c r="P220" s="1">
        <f t="shared" si="17"/>
        <v>833.65</v>
      </c>
      <c r="Q220" s="1">
        <f t="shared" si="34"/>
        <v>0</v>
      </c>
    </row>
    <row r="221" ht="14.25" customHeight="1">
      <c r="A221" s="4">
        <v>41585.0</v>
      </c>
      <c r="B221" s="1">
        <v>1065.0</v>
      </c>
      <c r="C221" s="1">
        <v>1079.85</v>
      </c>
      <c r="D221" s="1">
        <v>1053.0</v>
      </c>
      <c r="E221" s="1">
        <v>1066.0</v>
      </c>
      <c r="F221" s="1">
        <v>694698.0</v>
      </c>
      <c r="G221" s="15">
        <f t="shared" si="1"/>
        <v>10.1</v>
      </c>
      <c r="H221" s="17">
        <f t="shared" si="2"/>
        <v>0</v>
      </c>
      <c r="I221" s="15">
        <f t="shared" ref="I221:J221" si="217">AVERAGE(G209:G221)</f>
        <v>5.211538462</v>
      </c>
      <c r="J221" s="15">
        <f t="shared" si="217"/>
        <v>3.842307692</v>
      </c>
      <c r="K221" s="1">
        <f t="shared" si="5"/>
        <v>1.356356356</v>
      </c>
      <c r="L221" s="1">
        <f t="shared" si="6"/>
        <v>57.56159728</v>
      </c>
      <c r="M221" s="1">
        <f t="shared" si="7"/>
        <v>0</v>
      </c>
      <c r="N221" s="3">
        <f t="shared" si="15"/>
        <v>-1</v>
      </c>
      <c r="O221" s="1" t="str">
        <f t="shared" si="16"/>
        <v>HOLD</v>
      </c>
      <c r="P221" s="1">
        <f t="shared" si="17"/>
        <v>833.65</v>
      </c>
      <c r="Q221" s="1">
        <f t="shared" si="34"/>
        <v>0</v>
      </c>
    </row>
    <row r="222" ht="14.25" customHeight="1">
      <c r="A222" s="4">
        <v>41586.0</v>
      </c>
      <c r="B222" s="1">
        <v>1066.0</v>
      </c>
      <c r="C222" s="1">
        <v>1066.4</v>
      </c>
      <c r="D222" s="1">
        <v>1042.2</v>
      </c>
      <c r="E222" s="1">
        <v>1048.9</v>
      </c>
      <c r="F222" s="1">
        <v>1089038.0</v>
      </c>
      <c r="G222" s="15">
        <f t="shared" si="1"/>
        <v>0</v>
      </c>
      <c r="H222" s="17">
        <f t="shared" si="2"/>
        <v>17.1</v>
      </c>
      <c r="I222" s="15">
        <f t="shared" ref="I222:J222" si="218">AVERAGE(G210:G222)</f>
        <v>4.85</v>
      </c>
      <c r="J222" s="15">
        <f t="shared" si="218"/>
        <v>5.157692308</v>
      </c>
      <c r="K222" s="1">
        <f t="shared" si="5"/>
        <v>0.9403430276</v>
      </c>
      <c r="L222" s="1">
        <f t="shared" si="6"/>
        <v>48.46272098</v>
      </c>
      <c r="M222" s="1">
        <f t="shared" si="7"/>
        <v>0</v>
      </c>
      <c r="N222" s="3">
        <f t="shared" si="15"/>
        <v>-1</v>
      </c>
      <c r="O222" s="1" t="str">
        <f t="shared" si="16"/>
        <v>HOLD</v>
      </c>
      <c r="P222" s="1">
        <f t="shared" si="17"/>
        <v>833.65</v>
      </c>
      <c r="Q222" s="1">
        <f t="shared" si="34"/>
        <v>0</v>
      </c>
    </row>
    <row r="223" ht="14.25" customHeight="1">
      <c r="A223" s="4">
        <v>41589.0</v>
      </c>
      <c r="B223" s="1">
        <v>1072.0</v>
      </c>
      <c r="C223" s="1">
        <v>1072.0</v>
      </c>
      <c r="D223" s="1">
        <v>1040.0</v>
      </c>
      <c r="E223" s="1">
        <v>1042.8</v>
      </c>
      <c r="F223" s="1">
        <v>1382580.0</v>
      </c>
      <c r="G223" s="15">
        <f t="shared" si="1"/>
        <v>0</v>
      </c>
      <c r="H223" s="17">
        <f t="shared" si="2"/>
        <v>6.1</v>
      </c>
      <c r="I223" s="15">
        <f t="shared" ref="I223:J223" si="219">AVERAGE(G211:G223)</f>
        <v>4.85</v>
      </c>
      <c r="J223" s="15">
        <f t="shared" si="219"/>
        <v>5.626923077</v>
      </c>
      <c r="K223" s="1">
        <f t="shared" si="5"/>
        <v>0.8619275461</v>
      </c>
      <c r="L223" s="1">
        <f t="shared" si="6"/>
        <v>46.29221733</v>
      </c>
      <c r="M223" s="1">
        <f t="shared" si="7"/>
        <v>0</v>
      </c>
      <c r="N223" s="3">
        <f t="shared" si="15"/>
        <v>-1</v>
      </c>
      <c r="O223" s="1" t="str">
        <f t="shared" si="16"/>
        <v>HOLD</v>
      </c>
      <c r="P223" s="1">
        <f t="shared" si="17"/>
        <v>833.65</v>
      </c>
      <c r="Q223" s="1">
        <f t="shared" si="34"/>
        <v>0</v>
      </c>
    </row>
    <row r="224" ht="14.25" customHeight="1">
      <c r="A224" s="4">
        <v>41590.0</v>
      </c>
      <c r="B224" s="1">
        <v>1044.9</v>
      </c>
      <c r="C224" s="1">
        <v>1049.0</v>
      </c>
      <c r="D224" s="1">
        <v>1006.0</v>
      </c>
      <c r="E224" s="1">
        <v>1015.4</v>
      </c>
      <c r="F224" s="1">
        <v>1086326.0</v>
      </c>
      <c r="G224" s="15">
        <f t="shared" si="1"/>
        <v>0</v>
      </c>
      <c r="H224" s="17">
        <f t="shared" si="2"/>
        <v>27.4</v>
      </c>
      <c r="I224" s="15">
        <f t="shared" ref="I224:J224" si="220">AVERAGE(G212:G224)</f>
        <v>4.811538462</v>
      </c>
      <c r="J224" s="15">
        <f t="shared" si="220"/>
        <v>7.734615385</v>
      </c>
      <c r="K224" s="1">
        <f t="shared" si="5"/>
        <v>0.6220785679</v>
      </c>
      <c r="L224" s="1">
        <f t="shared" si="6"/>
        <v>38.35070509</v>
      </c>
      <c r="M224" s="1">
        <f t="shared" si="7"/>
        <v>0</v>
      </c>
      <c r="N224" s="3">
        <f t="shared" si="15"/>
        <v>-1</v>
      </c>
      <c r="O224" s="1" t="str">
        <f t="shared" si="16"/>
        <v>HOLD</v>
      </c>
      <c r="P224" s="1">
        <f t="shared" si="17"/>
        <v>833.65</v>
      </c>
      <c r="Q224" s="1">
        <f t="shared" si="34"/>
        <v>0</v>
      </c>
    </row>
    <row r="225" ht="14.25" customHeight="1">
      <c r="A225" s="4">
        <v>41591.0</v>
      </c>
      <c r="B225" s="1">
        <v>1016.0</v>
      </c>
      <c r="C225" s="1">
        <v>1043.0</v>
      </c>
      <c r="D225" s="1">
        <v>1011.5</v>
      </c>
      <c r="E225" s="1">
        <v>1039.1</v>
      </c>
      <c r="F225" s="1">
        <v>1110618.0</v>
      </c>
      <c r="G225" s="15">
        <f t="shared" si="1"/>
        <v>23.7</v>
      </c>
      <c r="H225" s="17">
        <f t="shared" si="2"/>
        <v>0</v>
      </c>
      <c r="I225" s="15">
        <f t="shared" ref="I225:J225" si="221">AVERAGE(G213:G225)</f>
        <v>6.634615385</v>
      </c>
      <c r="J225" s="15">
        <f t="shared" si="221"/>
        <v>7.430769231</v>
      </c>
      <c r="K225" s="1">
        <f t="shared" si="5"/>
        <v>0.8928571429</v>
      </c>
      <c r="L225" s="1">
        <f t="shared" si="6"/>
        <v>47.16981132</v>
      </c>
      <c r="M225" s="1">
        <f t="shared" si="7"/>
        <v>0</v>
      </c>
      <c r="N225" s="3">
        <f t="shared" si="15"/>
        <v>-1</v>
      </c>
      <c r="O225" s="1" t="str">
        <f t="shared" si="16"/>
        <v>HOLD</v>
      </c>
      <c r="P225" s="1">
        <f t="shared" si="17"/>
        <v>833.65</v>
      </c>
      <c r="Q225" s="1">
        <f t="shared" si="34"/>
        <v>0</v>
      </c>
    </row>
    <row r="226" ht="14.25" customHeight="1">
      <c r="A226" s="4">
        <v>41592.0</v>
      </c>
      <c r="B226" s="1">
        <v>1034.0</v>
      </c>
      <c r="C226" s="1">
        <v>1045.0</v>
      </c>
      <c r="D226" s="1">
        <v>1012.4</v>
      </c>
      <c r="E226" s="1">
        <v>1030.05</v>
      </c>
      <c r="F226" s="1">
        <v>842224.0</v>
      </c>
      <c r="G226" s="15">
        <f t="shared" si="1"/>
        <v>0</v>
      </c>
      <c r="H226" s="17">
        <f t="shared" si="2"/>
        <v>9.05</v>
      </c>
      <c r="I226" s="15">
        <f t="shared" ref="I226:J226" si="222">AVERAGE(G214:G226)</f>
        <v>6.376923077</v>
      </c>
      <c r="J226" s="15">
        <f t="shared" si="222"/>
        <v>8.126923077</v>
      </c>
      <c r="K226" s="1">
        <f t="shared" si="5"/>
        <v>0.7846663512</v>
      </c>
      <c r="L226" s="1">
        <f t="shared" si="6"/>
        <v>43.96711748</v>
      </c>
      <c r="M226" s="1">
        <f t="shared" si="7"/>
        <v>0</v>
      </c>
      <c r="N226" s="3">
        <f t="shared" si="15"/>
        <v>-1</v>
      </c>
      <c r="O226" s="1" t="str">
        <f t="shared" si="16"/>
        <v>HOLD</v>
      </c>
      <c r="P226" s="1">
        <f t="shared" si="17"/>
        <v>833.65</v>
      </c>
      <c r="Q226" s="1">
        <f t="shared" si="34"/>
        <v>0</v>
      </c>
    </row>
    <row r="227" ht="14.25" customHeight="1">
      <c r="A227" s="4">
        <v>41593.0</v>
      </c>
      <c r="B227" s="1">
        <v>1025.0</v>
      </c>
      <c r="C227" s="1">
        <v>1034.5</v>
      </c>
      <c r="D227" s="1">
        <v>998.95</v>
      </c>
      <c r="E227" s="1">
        <v>1004.75</v>
      </c>
      <c r="F227" s="1">
        <v>1504304.0</v>
      </c>
      <c r="G227" s="15">
        <f t="shared" si="1"/>
        <v>0</v>
      </c>
      <c r="H227" s="17">
        <f t="shared" si="2"/>
        <v>25.3</v>
      </c>
      <c r="I227" s="15">
        <f t="shared" ref="I227:J227" si="223">AVERAGE(G215:G227)</f>
        <v>5.119230769</v>
      </c>
      <c r="J227" s="15">
        <f t="shared" si="223"/>
        <v>10.07307692</v>
      </c>
      <c r="K227" s="1">
        <f t="shared" si="5"/>
        <v>0.5082092402</v>
      </c>
      <c r="L227" s="1">
        <f t="shared" si="6"/>
        <v>33.69620253</v>
      </c>
      <c r="M227" s="1" t="str">
        <f t="shared" si="7"/>
        <v>BUY</v>
      </c>
      <c r="N227" s="3">
        <f t="shared" si="15"/>
        <v>1</v>
      </c>
      <c r="O227" s="1" t="str">
        <f t="shared" si="16"/>
        <v>BUY</v>
      </c>
      <c r="P227" s="1">
        <f t="shared" si="17"/>
        <v>1004.75</v>
      </c>
      <c r="Q227" s="1">
        <f t="shared" si="34"/>
        <v>-0.205242008</v>
      </c>
    </row>
    <row r="228" ht="14.25" customHeight="1">
      <c r="A228" s="4">
        <v>41596.0</v>
      </c>
      <c r="B228" s="1">
        <v>1010.05</v>
      </c>
      <c r="C228" s="1">
        <v>1041.9</v>
      </c>
      <c r="D228" s="1">
        <v>1007.1</v>
      </c>
      <c r="E228" s="1">
        <v>1021.8</v>
      </c>
      <c r="F228" s="1">
        <v>2927503.0</v>
      </c>
      <c r="G228" s="15">
        <f t="shared" si="1"/>
        <v>17.05</v>
      </c>
      <c r="H228" s="17">
        <f t="shared" si="2"/>
        <v>0</v>
      </c>
      <c r="I228" s="15">
        <f t="shared" ref="I228:J228" si="224">AVERAGE(G216:G228)</f>
        <v>5.769230769</v>
      </c>
      <c r="J228" s="15">
        <f t="shared" si="224"/>
        <v>10.07307692</v>
      </c>
      <c r="K228" s="1">
        <f t="shared" si="5"/>
        <v>0.5727376861</v>
      </c>
      <c r="L228" s="1">
        <f t="shared" si="6"/>
        <v>36.41660597</v>
      </c>
      <c r="M228" s="1">
        <f t="shared" si="7"/>
        <v>0</v>
      </c>
      <c r="N228" s="3">
        <f t="shared" si="15"/>
        <v>1</v>
      </c>
      <c r="O228" s="1" t="str">
        <f t="shared" si="16"/>
        <v>HOLD</v>
      </c>
      <c r="P228" s="1">
        <f t="shared" si="17"/>
        <v>1004.75</v>
      </c>
      <c r="Q228" s="1">
        <f t="shared" si="34"/>
        <v>0</v>
      </c>
    </row>
    <row r="229" ht="14.25" customHeight="1">
      <c r="A229" s="4">
        <v>41597.0</v>
      </c>
      <c r="B229" s="1">
        <v>1025.0</v>
      </c>
      <c r="C229" s="1">
        <v>1054.0</v>
      </c>
      <c r="D229" s="1">
        <v>1025.0</v>
      </c>
      <c r="E229" s="1">
        <v>1047.25</v>
      </c>
      <c r="F229" s="1">
        <v>1808913.0</v>
      </c>
      <c r="G229" s="15">
        <f t="shared" si="1"/>
        <v>25.45</v>
      </c>
      <c r="H229" s="17">
        <f t="shared" si="2"/>
        <v>0</v>
      </c>
      <c r="I229" s="15">
        <f t="shared" ref="I229:J229" si="225">AVERAGE(G217:G229)</f>
        <v>7.726923077</v>
      </c>
      <c r="J229" s="15">
        <f t="shared" si="225"/>
        <v>9.334615385</v>
      </c>
      <c r="K229" s="1">
        <f t="shared" si="5"/>
        <v>0.8277709106</v>
      </c>
      <c r="L229" s="1">
        <f t="shared" si="6"/>
        <v>45.28854824</v>
      </c>
      <c r="M229" s="1">
        <f t="shared" si="7"/>
        <v>0</v>
      </c>
      <c r="N229" s="3">
        <f t="shared" si="15"/>
        <v>1</v>
      </c>
      <c r="O229" s="1" t="str">
        <f t="shared" si="16"/>
        <v>HOLD</v>
      </c>
      <c r="P229" s="1">
        <f t="shared" si="17"/>
        <v>1004.75</v>
      </c>
      <c r="Q229" s="1">
        <f t="shared" si="34"/>
        <v>0</v>
      </c>
    </row>
    <row r="230" ht="14.25" customHeight="1">
      <c r="A230" s="4">
        <v>41598.0</v>
      </c>
      <c r="B230" s="1">
        <v>1055.0</v>
      </c>
      <c r="C230" s="1">
        <v>1078.5</v>
      </c>
      <c r="D230" s="1">
        <v>1050.25</v>
      </c>
      <c r="E230" s="1">
        <v>1071.3</v>
      </c>
      <c r="F230" s="1">
        <v>2259446.0</v>
      </c>
      <c r="G230" s="15">
        <f t="shared" si="1"/>
        <v>24.05</v>
      </c>
      <c r="H230" s="17">
        <f t="shared" si="2"/>
        <v>0</v>
      </c>
      <c r="I230" s="15">
        <f t="shared" ref="I230:J230" si="226">AVERAGE(G218:G230)</f>
        <v>7.811538462</v>
      </c>
      <c r="J230" s="15">
        <f t="shared" si="226"/>
        <v>9.334615385</v>
      </c>
      <c r="K230" s="1">
        <f t="shared" si="5"/>
        <v>0.8368355995</v>
      </c>
      <c r="L230" s="1">
        <f t="shared" si="6"/>
        <v>45.55854643</v>
      </c>
      <c r="M230" s="1">
        <f t="shared" si="7"/>
        <v>0</v>
      </c>
      <c r="N230" s="3">
        <f t="shared" si="15"/>
        <v>1</v>
      </c>
      <c r="O230" s="1" t="str">
        <f t="shared" si="16"/>
        <v>HOLD</v>
      </c>
      <c r="P230" s="1">
        <f t="shared" si="17"/>
        <v>1004.75</v>
      </c>
      <c r="Q230" s="1">
        <f t="shared" si="34"/>
        <v>0</v>
      </c>
    </row>
    <row r="231" ht="14.25" customHeight="1">
      <c r="A231" s="4">
        <v>41599.0</v>
      </c>
      <c r="B231" s="1">
        <v>1060.5</v>
      </c>
      <c r="C231" s="1">
        <v>1086.05</v>
      </c>
      <c r="D231" s="1">
        <v>1053.1</v>
      </c>
      <c r="E231" s="1">
        <v>1076.0</v>
      </c>
      <c r="F231" s="1">
        <v>2404204.0</v>
      </c>
      <c r="G231" s="15">
        <f t="shared" si="1"/>
        <v>4.7</v>
      </c>
      <c r="H231" s="17">
        <f t="shared" si="2"/>
        <v>0</v>
      </c>
      <c r="I231" s="15">
        <f t="shared" ref="I231:J231" si="227">AVERAGE(G219:G231)</f>
        <v>8.080769231</v>
      </c>
      <c r="J231" s="15">
        <f t="shared" si="227"/>
        <v>9.334615385</v>
      </c>
      <c r="K231" s="1">
        <f t="shared" si="5"/>
        <v>0.8656777915</v>
      </c>
      <c r="L231" s="1">
        <f t="shared" si="6"/>
        <v>46.40017668</v>
      </c>
      <c r="M231" s="1">
        <f t="shared" si="7"/>
        <v>0</v>
      </c>
      <c r="N231" s="3">
        <f t="shared" si="15"/>
        <v>1</v>
      </c>
      <c r="O231" s="1" t="str">
        <f t="shared" si="16"/>
        <v>HOLD</v>
      </c>
      <c r="P231" s="1">
        <f t="shared" si="17"/>
        <v>1004.75</v>
      </c>
      <c r="Q231" s="1">
        <f t="shared" si="34"/>
        <v>0</v>
      </c>
    </row>
    <row r="232" ht="14.25" customHeight="1">
      <c r="A232" s="4">
        <v>41600.0</v>
      </c>
      <c r="B232" s="1">
        <v>1064.0</v>
      </c>
      <c r="C232" s="1">
        <v>1093.2</v>
      </c>
      <c r="D232" s="1">
        <v>1064.0</v>
      </c>
      <c r="E232" s="1">
        <v>1081.9</v>
      </c>
      <c r="F232" s="1">
        <v>1888016.0</v>
      </c>
      <c r="G232" s="15">
        <f t="shared" si="1"/>
        <v>5.9</v>
      </c>
      <c r="H232" s="17">
        <f t="shared" si="2"/>
        <v>0</v>
      </c>
      <c r="I232" s="15">
        <f t="shared" ref="I232:J232" si="228">AVERAGE(G220:G232)</f>
        <v>8.534615385</v>
      </c>
      <c r="J232" s="15">
        <f t="shared" si="228"/>
        <v>7.215384615</v>
      </c>
      <c r="K232" s="1">
        <f t="shared" si="5"/>
        <v>1.182835821</v>
      </c>
      <c r="L232" s="1">
        <f t="shared" si="6"/>
        <v>54.18803419</v>
      </c>
      <c r="M232" s="1">
        <f t="shared" si="7"/>
        <v>0</v>
      </c>
      <c r="N232" s="3">
        <f t="shared" si="15"/>
        <v>1</v>
      </c>
      <c r="O232" s="1" t="str">
        <f t="shared" si="16"/>
        <v>HOLD</v>
      </c>
      <c r="P232" s="1">
        <f t="shared" si="17"/>
        <v>1004.75</v>
      </c>
      <c r="Q232" s="1">
        <f t="shared" si="34"/>
        <v>0</v>
      </c>
    </row>
    <row r="233" ht="14.25" customHeight="1">
      <c r="A233" s="4">
        <v>41603.0</v>
      </c>
      <c r="B233" s="1">
        <v>1091.0</v>
      </c>
      <c r="C233" s="1">
        <v>1099.2</v>
      </c>
      <c r="D233" s="1">
        <v>1075.05</v>
      </c>
      <c r="E233" s="1">
        <v>1095.8</v>
      </c>
      <c r="F233" s="1">
        <v>2047858.0</v>
      </c>
      <c r="G233" s="15">
        <f t="shared" si="1"/>
        <v>13.9</v>
      </c>
      <c r="H233" s="17">
        <f t="shared" si="2"/>
        <v>0</v>
      </c>
      <c r="I233" s="15">
        <f t="shared" ref="I233:J233" si="229">AVERAGE(G221:G233)</f>
        <v>9.603846154</v>
      </c>
      <c r="J233" s="15">
        <f t="shared" si="229"/>
        <v>6.534615385</v>
      </c>
      <c r="K233" s="1">
        <f t="shared" si="5"/>
        <v>1.469688052</v>
      </c>
      <c r="L233" s="1">
        <f t="shared" si="6"/>
        <v>59.50905624</v>
      </c>
      <c r="M233" s="1">
        <f t="shared" si="7"/>
        <v>0</v>
      </c>
      <c r="N233" s="3">
        <f t="shared" si="15"/>
        <v>1</v>
      </c>
      <c r="O233" s="1" t="str">
        <f t="shared" si="16"/>
        <v>HOLD</v>
      </c>
      <c r="P233" s="1">
        <f t="shared" si="17"/>
        <v>1004.75</v>
      </c>
      <c r="Q233" s="1">
        <f t="shared" si="34"/>
        <v>0</v>
      </c>
    </row>
    <row r="234" ht="14.25" customHeight="1">
      <c r="A234" s="4">
        <v>41604.0</v>
      </c>
      <c r="B234" s="1">
        <v>1093.05</v>
      </c>
      <c r="C234" s="1">
        <v>1113.0</v>
      </c>
      <c r="D234" s="1">
        <v>1091.15</v>
      </c>
      <c r="E234" s="1">
        <v>1097.35</v>
      </c>
      <c r="F234" s="1">
        <v>1015056.0</v>
      </c>
      <c r="G234" s="15">
        <f t="shared" si="1"/>
        <v>1.55</v>
      </c>
      <c r="H234" s="17">
        <f t="shared" si="2"/>
        <v>0</v>
      </c>
      <c r="I234" s="15">
        <f t="shared" ref="I234:J234" si="230">AVERAGE(G222:G234)</f>
        <v>8.946153846</v>
      </c>
      <c r="J234" s="15">
        <f t="shared" si="230"/>
        <v>6.534615385</v>
      </c>
      <c r="K234" s="1">
        <f t="shared" si="5"/>
        <v>1.369040612</v>
      </c>
      <c r="L234" s="1">
        <f t="shared" si="6"/>
        <v>57.78881988</v>
      </c>
      <c r="M234" s="1">
        <f t="shared" si="7"/>
        <v>0</v>
      </c>
      <c r="N234" s="3">
        <f t="shared" si="15"/>
        <v>1</v>
      </c>
      <c r="O234" s="1" t="str">
        <f t="shared" si="16"/>
        <v>HOLD</v>
      </c>
      <c r="P234" s="1">
        <f t="shared" si="17"/>
        <v>1004.75</v>
      </c>
      <c r="Q234" s="1">
        <f t="shared" si="34"/>
        <v>0</v>
      </c>
    </row>
    <row r="235" ht="14.25" customHeight="1">
      <c r="A235" s="4">
        <v>41605.0</v>
      </c>
      <c r="B235" s="1">
        <v>1100.0</v>
      </c>
      <c r="C235" s="1">
        <v>1110.0</v>
      </c>
      <c r="D235" s="1">
        <v>1095.3</v>
      </c>
      <c r="E235" s="1">
        <v>1101.7</v>
      </c>
      <c r="F235" s="1">
        <v>965477.0</v>
      </c>
      <c r="G235" s="15">
        <f t="shared" si="1"/>
        <v>4.35</v>
      </c>
      <c r="H235" s="17">
        <f t="shared" si="2"/>
        <v>0</v>
      </c>
      <c r="I235" s="15">
        <f t="shared" ref="I235:J235" si="231">AVERAGE(G223:G235)</f>
        <v>9.280769231</v>
      </c>
      <c r="J235" s="15">
        <f t="shared" si="231"/>
        <v>5.219230769</v>
      </c>
      <c r="K235" s="1">
        <f t="shared" si="5"/>
        <v>1.778187178</v>
      </c>
      <c r="L235" s="1">
        <f t="shared" si="6"/>
        <v>64.00530504</v>
      </c>
      <c r="M235" s="1">
        <f t="shared" si="7"/>
        <v>0</v>
      </c>
      <c r="N235" s="3">
        <f t="shared" si="15"/>
        <v>1</v>
      </c>
      <c r="O235" s="1" t="str">
        <f t="shared" si="16"/>
        <v>HOLD</v>
      </c>
      <c r="P235" s="1">
        <f t="shared" si="17"/>
        <v>1004.75</v>
      </c>
      <c r="Q235" s="1">
        <f t="shared" si="34"/>
        <v>0</v>
      </c>
    </row>
    <row r="236" ht="14.25" customHeight="1">
      <c r="A236" s="4">
        <v>41606.0</v>
      </c>
      <c r="B236" s="1">
        <v>1100.0</v>
      </c>
      <c r="C236" s="1">
        <v>1100.0</v>
      </c>
      <c r="D236" s="1">
        <v>1082.1</v>
      </c>
      <c r="E236" s="1">
        <v>1087.5</v>
      </c>
      <c r="F236" s="1">
        <v>1079162.0</v>
      </c>
      <c r="G236" s="15">
        <f t="shared" si="1"/>
        <v>0</v>
      </c>
      <c r="H236" s="17">
        <f t="shared" si="2"/>
        <v>14.2</v>
      </c>
      <c r="I236" s="15">
        <f t="shared" ref="I236:J236" si="232">AVERAGE(G224:G236)</f>
        <v>9.280769231</v>
      </c>
      <c r="J236" s="15">
        <f t="shared" si="232"/>
        <v>5.842307692</v>
      </c>
      <c r="K236" s="1">
        <f t="shared" si="5"/>
        <v>1.588545095</v>
      </c>
      <c r="L236" s="1">
        <f t="shared" si="6"/>
        <v>61.36826043</v>
      </c>
      <c r="M236" s="1">
        <f t="shared" si="7"/>
        <v>0</v>
      </c>
      <c r="N236" s="3">
        <f t="shared" si="15"/>
        <v>1</v>
      </c>
      <c r="O236" s="1" t="str">
        <f t="shared" si="16"/>
        <v>HOLD</v>
      </c>
      <c r="P236" s="1">
        <f t="shared" si="17"/>
        <v>1004.75</v>
      </c>
      <c r="Q236" s="1">
        <f t="shared" si="34"/>
        <v>0</v>
      </c>
    </row>
    <row r="237" ht="14.25" customHeight="1">
      <c r="A237" s="4">
        <v>41607.0</v>
      </c>
      <c r="B237" s="1">
        <v>1090.95</v>
      </c>
      <c r="C237" s="1">
        <v>1092.95</v>
      </c>
      <c r="D237" s="1">
        <v>1071.25</v>
      </c>
      <c r="E237" s="1">
        <v>1079.15</v>
      </c>
      <c r="F237" s="1">
        <v>992066.0</v>
      </c>
      <c r="G237" s="15">
        <f t="shared" si="1"/>
        <v>0</v>
      </c>
      <c r="H237" s="17">
        <f t="shared" si="2"/>
        <v>8.35</v>
      </c>
      <c r="I237" s="15">
        <f t="shared" ref="I237:J237" si="233">AVERAGE(G225:G237)</f>
        <v>9.280769231</v>
      </c>
      <c r="J237" s="15">
        <f t="shared" si="233"/>
        <v>4.376923077</v>
      </c>
      <c r="K237" s="1">
        <f t="shared" si="5"/>
        <v>2.120386643</v>
      </c>
      <c r="L237" s="1">
        <f t="shared" si="6"/>
        <v>67.95268938</v>
      </c>
      <c r="M237" s="1" t="str">
        <f t="shared" si="7"/>
        <v>SELL</v>
      </c>
      <c r="N237" s="3">
        <f t="shared" si="15"/>
        <v>-1</v>
      </c>
      <c r="O237" s="1" t="str">
        <f t="shared" si="16"/>
        <v>SELL</v>
      </c>
      <c r="P237" s="1">
        <f t="shared" si="17"/>
        <v>1079.15</v>
      </c>
      <c r="Q237" s="1">
        <f t="shared" si="34"/>
        <v>0.07404827071</v>
      </c>
    </row>
    <row r="238" ht="14.25" customHeight="1">
      <c r="A238" s="4">
        <v>41610.0</v>
      </c>
      <c r="B238" s="1">
        <v>1083.7</v>
      </c>
      <c r="C238" s="1">
        <v>1097.3</v>
      </c>
      <c r="D238" s="1">
        <v>1068.1</v>
      </c>
      <c r="E238" s="1">
        <v>1072.6</v>
      </c>
      <c r="F238" s="1">
        <v>1289951.0</v>
      </c>
      <c r="G238" s="15">
        <f t="shared" si="1"/>
        <v>0</v>
      </c>
      <c r="H238" s="17">
        <f t="shared" si="2"/>
        <v>6.55</v>
      </c>
      <c r="I238" s="15">
        <f t="shared" ref="I238:J238" si="234">AVERAGE(G226:G238)</f>
        <v>7.457692308</v>
      </c>
      <c r="J238" s="15">
        <f t="shared" si="234"/>
        <v>4.880769231</v>
      </c>
      <c r="K238" s="1">
        <f t="shared" si="5"/>
        <v>1.527974783</v>
      </c>
      <c r="L238" s="1">
        <f t="shared" si="6"/>
        <v>60.44264339</v>
      </c>
      <c r="M238" s="1">
        <f t="shared" si="7"/>
        <v>0</v>
      </c>
      <c r="N238" s="3">
        <f t="shared" si="15"/>
        <v>-1</v>
      </c>
      <c r="O238" s="1" t="str">
        <f t="shared" si="16"/>
        <v>HOLD</v>
      </c>
      <c r="P238" s="1">
        <f t="shared" si="17"/>
        <v>1079.15</v>
      </c>
      <c r="Q238" s="1">
        <f t="shared" si="34"/>
        <v>0</v>
      </c>
    </row>
    <row r="239" ht="14.25" customHeight="1">
      <c r="A239" s="4">
        <v>41611.0</v>
      </c>
      <c r="B239" s="1">
        <v>1067.0</v>
      </c>
      <c r="C239" s="1">
        <v>1083.85</v>
      </c>
      <c r="D239" s="1">
        <v>1057.0</v>
      </c>
      <c r="E239" s="1">
        <v>1074.9</v>
      </c>
      <c r="F239" s="1">
        <v>1122812.0</v>
      </c>
      <c r="G239" s="15">
        <f t="shared" si="1"/>
        <v>2.3</v>
      </c>
      <c r="H239" s="17">
        <f t="shared" si="2"/>
        <v>0</v>
      </c>
      <c r="I239" s="15">
        <f t="shared" ref="I239:J239" si="235">AVERAGE(G227:G239)</f>
        <v>7.634615385</v>
      </c>
      <c r="J239" s="15">
        <f t="shared" si="235"/>
        <v>4.184615385</v>
      </c>
      <c r="K239" s="1">
        <f t="shared" si="5"/>
        <v>1.824448529</v>
      </c>
      <c r="L239" s="1">
        <f t="shared" si="6"/>
        <v>64.59485844</v>
      </c>
      <c r="M239" s="1">
        <f t="shared" si="7"/>
        <v>0</v>
      </c>
      <c r="N239" s="3">
        <f t="shared" si="15"/>
        <v>-1</v>
      </c>
      <c r="O239" s="1" t="str">
        <f t="shared" si="16"/>
        <v>HOLD</v>
      </c>
      <c r="P239" s="1">
        <f t="shared" si="17"/>
        <v>1079.15</v>
      </c>
      <c r="Q239" s="1">
        <f t="shared" si="34"/>
        <v>0</v>
      </c>
    </row>
    <row r="240" ht="14.25" customHeight="1">
      <c r="A240" s="4">
        <v>41612.0</v>
      </c>
      <c r="B240" s="1">
        <v>1071.0</v>
      </c>
      <c r="C240" s="1">
        <v>1080.7</v>
      </c>
      <c r="D240" s="1">
        <v>1048.4</v>
      </c>
      <c r="E240" s="1">
        <v>1076.1</v>
      </c>
      <c r="F240" s="1">
        <v>1057533.0</v>
      </c>
      <c r="G240" s="15">
        <f t="shared" si="1"/>
        <v>1.2</v>
      </c>
      <c r="H240" s="17">
        <f t="shared" si="2"/>
        <v>0</v>
      </c>
      <c r="I240" s="15">
        <f t="shared" ref="I240:J240" si="236">AVERAGE(G228:G240)</f>
        <v>7.726923077</v>
      </c>
      <c r="J240" s="15">
        <f t="shared" si="236"/>
        <v>2.238461538</v>
      </c>
      <c r="K240" s="1">
        <f t="shared" si="5"/>
        <v>3.451890034</v>
      </c>
      <c r="L240" s="1">
        <f t="shared" si="6"/>
        <v>77.53763026</v>
      </c>
      <c r="M240" s="1" t="str">
        <f t="shared" si="7"/>
        <v>SELL</v>
      </c>
      <c r="N240" s="3">
        <f t="shared" si="15"/>
        <v>-1</v>
      </c>
      <c r="O240" s="1" t="str">
        <f t="shared" si="16"/>
        <v>HOLD</v>
      </c>
      <c r="P240" s="1">
        <f t="shared" si="17"/>
        <v>1079.15</v>
      </c>
      <c r="Q240" s="1">
        <f t="shared" si="34"/>
        <v>0</v>
      </c>
    </row>
    <row r="241" ht="14.25" customHeight="1">
      <c r="A241" s="4">
        <v>41613.0</v>
      </c>
      <c r="B241" s="1">
        <v>1073.2</v>
      </c>
      <c r="C241" s="1">
        <v>1089.6</v>
      </c>
      <c r="D241" s="1">
        <v>1064.15</v>
      </c>
      <c r="E241" s="1">
        <v>1080.95</v>
      </c>
      <c r="F241" s="1">
        <v>1307670.0</v>
      </c>
      <c r="G241" s="15">
        <f t="shared" si="1"/>
        <v>4.85</v>
      </c>
      <c r="H241" s="17">
        <f t="shared" si="2"/>
        <v>0</v>
      </c>
      <c r="I241" s="15">
        <f t="shared" ref="I241:J241" si="237">AVERAGE(G229:G241)</f>
        <v>6.788461538</v>
      </c>
      <c r="J241" s="15">
        <f t="shared" si="237"/>
        <v>2.238461538</v>
      </c>
      <c r="K241" s="1">
        <f t="shared" si="5"/>
        <v>3.032646048</v>
      </c>
      <c r="L241" s="1">
        <f t="shared" si="6"/>
        <v>75.20238602</v>
      </c>
      <c r="M241" s="1" t="str">
        <f t="shared" si="7"/>
        <v>SELL</v>
      </c>
      <c r="N241" s="3">
        <f t="shared" si="15"/>
        <v>-1</v>
      </c>
      <c r="O241" s="1" t="str">
        <f t="shared" si="16"/>
        <v>HOLD</v>
      </c>
      <c r="P241" s="1">
        <f t="shared" si="17"/>
        <v>1079.15</v>
      </c>
      <c r="Q241" s="1">
        <f t="shared" si="34"/>
        <v>0</v>
      </c>
    </row>
    <row r="242" ht="14.25" customHeight="1">
      <c r="A242" s="4">
        <v>41614.0</v>
      </c>
      <c r="B242" s="1">
        <v>1085.1</v>
      </c>
      <c r="C242" s="1">
        <v>1108.4</v>
      </c>
      <c r="D242" s="1">
        <v>1081.5</v>
      </c>
      <c r="E242" s="1">
        <v>1103.65</v>
      </c>
      <c r="F242" s="1">
        <v>1286017.0</v>
      </c>
      <c r="G242" s="15">
        <f t="shared" si="1"/>
        <v>22.7</v>
      </c>
      <c r="H242" s="17">
        <f t="shared" si="2"/>
        <v>0</v>
      </c>
      <c r="I242" s="15">
        <f t="shared" ref="I242:J242" si="238">AVERAGE(G230:G242)</f>
        <v>6.576923077</v>
      </c>
      <c r="J242" s="15">
        <f t="shared" si="238"/>
        <v>2.238461538</v>
      </c>
      <c r="K242" s="1">
        <f t="shared" si="5"/>
        <v>2.93814433</v>
      </c>
      <c r="L242" s="1">
        <f t="shared" si="6"/>
        <v>74.60732984</v>
      </c>
      <c r="M242" s="1" t="str">
        <f t="shared" si="7"/>
        <v>SELL</v>
      </c>
      <c r="N242" s="3">
        <f t="shared" si="15"/>
        <v>-1</v>
      </c>
      <c r="O242" s="1" t="str">
        <f t="shared" si="16"/>
        <v>HOLD</v>
      </c>
      <c r="P242" s="1">
        <f t="shared" si="17"/>
        <v>1079.15</v>
      </c>
      <c r="Q242" s="1">
        <f t="shared" si="34"/>
        <v>0</v>
      </c>
    </row>
    <row r="243" ht="14.25" customHeight="1">
      <c r="A243" s="4">
        <v>41617.0</v>
      </c>
      <c r="B243" s="1">
        <v>1109.0</v>
      </c>
      <c r="C243" s="1">
        <v>1144.0</v>
      </c>
      <c r="D243" s="1">
        <v>1104.15</v>
      </c>
      <c r="E243" s="1">
        <v>1140.7</v>
      </c>
      <c r="F243" s="1">
        <v>2257852.0</v>
      </c>
      <c r="G243" s="15">
        <f t="shared" si="1"/>
        <v>37.05</v>
      </c>
      <c r="H243" s="17">
        <f t="shared" si="2"/>
        <v>0</v>
      </c>
      <c r="I243" s="15">
        <f t="shared" ref="I243:J243" si="239">AVERAGE(G231:G243)</f>
        <v>7.576923077</v>
      </c>
      <c r="J243" s="15">
        <f t="shared" si="239"/>
        <v>2.238461538</v>
      </c>
      <c r="K243" s="1">
        <f t="shared" si="5"/>
        <v>3.384879725</v>
      </c>
      <c r="L243" s="1">
        <f t="shared" si="6"/>
        <v>77.19435737</v>
      </c>
      <c r="M243" s="1" t="str">
        <f t="shared" si="7"/>
        <v>SELL</v>
      </c>
      <c r="N243" s="3">
        <f t="shared" si="15"/>
        <v>-1</v>
      </c>
      <c r="O243" s="1" t="str">
        <f t="shared" si="16"/>
        <v>HOLD</v>
      </c>
      <c r="P243" s="1">
        <f t="shared" si="17"/>
        <v>1079.15</v>
      </c>
      <c r="Q243" s="1">
        <f t="shared" si="34"/>
        <v>0</v>
      </c>
    </row>
    <row r="244" ht="14.25" customHeight="1">
      <c r="A244" s="4">
        <v>41618.0</v>
      </c>
      <c r="B244" s="1">
        <v>1134.8</v>
      </c>
      <c r="C244" s="1">
        <v>1177.0</v>
      </c>
      <c r="D244" s="1">
        <v>1114.85</v>
      </c>
      <c r="E244" s="1">
        <v>1166.7</v>
      </c>
      <c r="F244" s="1">
        <v>2257023.0</v>
      </c>
      <c r="G244" s="15">
        <f t="shared" si="1"/>
        <v>26</v>
      </c>
      <c r="H244" s="17">
        <f t="shared" si="2"/>
        <v>0</v>
      </c>
      <c r="I244" s="15">
        <f t="shared" ref="I244:J244" si="240">AVERAGE(G232:G244)</f>
        <v>9.215384615</v>
      </c>
      <c r="J244" s="15">
        <f t="shared" si="240"/>
        <v>2.238461538</v>
      </c>
      <c r="K244" s="1">
        <f t="shared" si="5"/>
        <v>4.116838488</v>
      </c>
      <c r="L244" s="1">
        <f t="shared" si="6"/>
        <v>80.45668234</v>
      </c>
      <c r="M244" s="1" t="str">
        <f t="shared" si="7"/>
        <v>SELL</v>
      </c>
      <c r="N244" s="3">
        <f t="shared" si="15"/>
        <v>-1</v>
      </c>
      <c r="O244" s="1" t="str">
        <f t="shared" si="16"/>
        <v>HOLD</v>
      </c>
      <c r="P244" s="1">
        <f t="shared" si="17"/>
        <v>1079.15</v>
      </c>
      <c r="Q244" s="1">
        <f t="shared" si="34"/>
        <v>0</v>
      </c>
    </row>
    <row r="245" ht="14.25" customHeight="1">
      <c r="A245" s="4">
        <v>41619.0</v>
      </c>
      <c r="B245" s="1">
        <v>1169.0</v>
      </c>
      <c r="C245" s="1">
        <v>1172.25</v>
      </c>
      <c r="D245" s="1">
        <v>1154.0</v>
      </c>
      <c r="E245" s="1">
        <v>1160.8</v>
      </c>
      <c r="F245" s="1">
        <v>1405321.0</v>
      </c>
      <c r="G245" s="15">
        <f t="shared" si="1"/>
        <v>0</v>
      </c>
      <c r="H245" s="17">
        <f t="shared" si="2"/>
        <v>5.9</v>
      </c>
      <c r="I245" s="15">
        <f t="shared" ref="I245:J245" si="241">AVERAGE(G233:G245)</f>
        <v>8.761538462</v>
      </c>
      <c r="J245" s="15">
        <f t="shared" si="241"/>
        <v>2.692307692</v>
      </c>
      <c r="K245" s="1">
        <f t="shared" si="5"/>
        <v>3.254285714</v>
      </c>
      <c r="L245" s="1">
        <f t="shared" si="6"/>
        <v>76.49429147</v>
      </c>
      <c r="M245" s="1" t="str">
        <f t="shared" si="7"/>
        <v>SELL</v>
      </c>
      <c r="N245" s="3">
        <f t="shared" si="15"/>
        <v>-1</v>
      </c>
      <c r="O245" s="1" t="str">
        <f t="shared" si="16"/>
        <v>HOLD</v>
      </c>
      <c r="P245" s="1">
        <f t="shared" si="17"/>
        <v>1079.15</v>
      </c>
      <c r="Q245" s="1">
        <f t="shared" si="34"/>
        <v>0</v>
      </c>
    </row>
    <row r="246" ht="14.25" customHeight="1">
      <c r="A246" s="4">
        <v>41620.0</v>
      </c>
      <c r="B246" s="1">
        <v>1167.0</v>
      </c>
      <c r="C246" s="1">
        <v>1169.0</v>
      </c>
      <c r="D246" s="1">
        <v>1137.75</v>
      </c>
      <c r="E246" s="1">
        <v>1149.75</v>
      </c>
      <c r="F246" s="1">
        <v>1593418.0</v>
      </c>
      <c r="G246" s="15">
        <f t="shared" si="1"/>
        <v>0</v>
      </c>
      <c r="H246" s="17">
        <f t="shared" si="2"/>
        <v>11.05</v>
      </c>
      <c r="I246" s="15">
        <f t="shared" ref="I246:J246" si="242">AVERAGE(G234:G246)</f>
        <v>7.692307692</v>
      </c>
      <c r="J246" s="15">
        <f t="shared" si="242"/>
        <v>3.542307692</v>
      </c>
      <c r="K246" s="1">
        <f t="shared" si="5"/>
        <v>2.17155266</v>
      </c>
      <c r="L246" s="1">
        <f t="shared" si="6"/>
        <v>68.46970216</v>
      </c>
      <c r="M246" s="1" t="str">
        <f t="shared" si="7"/>
        <v>SELL</v>
      </c>
      <c r="N246" s="3">
        <f t="shared" si="15"/>
        <v>-1</v>
      </c>
      <c r="O246" s="1" t="str">
        <f t="shared" si="16"/>
        <v>HOLD</v>
      </c>
      <c r="P246" s="1">
        <f t="shared" si="17"/>
        <v>1079.15</v>
      </c>
      <c r="Q246" s="1">
        <f t="shared" si="34"/>
        <v>0</v>
      </c>
    </row>
    <row r="247" ht="14.25" customHeight="1">
      <c r="A247" s="4">
        <v>41621.0</v>
      </c>
      <c r="B247" s="1">
        <v>1150.0</v>
      </c>
      <c r="C247" s="1">
        <v>1159.55</v>
      </c>
      <c r="D247" s="1">
        <v>1132.1</v>
      </c>
      <c r="E247" s="1">
        <v>1140.0</v>
      </c>
      <c r="F247" s="1">
        <v>1425462.0</v>
      </c>
      <c r="G247" s="15">
        <f t="shared" si="1"/>
        <v>0</v>
      </c>
      <c r="H247" s="17">
        <f t="shared" si="2"/>
        <v>9.75</v>
      </c>
      <c r="I247" s="15">
        <f t="shared" ref="I247:J247" si="243">AVERAGE(G235:G247)</f>
        <v>7.573076923</v>
      </c>
      <c r="J247" s="15">
        <f t="shared" si="243"/>
        <v>4.292307692</v>
      </c>
      <c r="K247" s="1">
        <f t="shared" si="5"/>
        <v>1.764336918</v>
      </c>
      <c r="L247" s="1">
        <f t="shared" si="6"/>
        <v>63.82495948</v>
      </c>
      <c r="M247" s="1">
        <f t="shared" si="7"/>
        <v>0</v>
      </c>
      <c r="N247" s="3">
        <f t="shared" si="15"/>
        <v>-1</v>
      </c>
      <c r="O247" s="1" t="str">
        <f t="shared" si="16"/>
        <v>HOLD</v>
      </c>
      <c r="P247" s="1">
        <f t="shared" si="17"/>
        <v>1079.15</v>
      </c>
      <c r="Q247" s="1">
        <f t="shared" si="34"/>
        <v>0</v>
      </c>
    </row>
    <row r="248" ht="14.25" customHeight="1">
      <c r="A248" s="4">
        <v>41624.0</v>
      </c>
      <c r="B248" s="1">
        <v>1134.0</v>
      </c>
      <c r="C248" s="1">
        <v>1148.8</v>
      </c>
      <c r="D248" s="1">
        <v>1125.75</v>
      </c>
      <c r="E248" s="1">
        <v>1141.1</v>
      </c>
      <c r="F248" s="1">
        <v>812320.0</v>
      </c>
      <c r="G248" s="15">
        <f t="shared" si="1"/>
        <v>1.1</v>
      </c>
      <c r="H248" s="17">
        <f t="shared" si="2"/>
        <v>0</v>
      </c>
      <c r="I248" s="15">
        <f t="shared" ref="I248:J248" si="244">AVERAGE(G236:G248)</f>
        <v>7.323076923</v>
      </c>
      <c r="J248" s="15">
        <f t="shared" si="244"/>
        <v>4.292307692</v>
      </c>
      <c r="K248" s="1">
        <f t="shared" si="5"/>
        <v>1.70609319</v>
      </c>
      <c r="L248" s="1">
        <f t="shared" si="6"/>
        <v>63.04635762</v>
      </c>
      <c r="M248" s="1">
        <f t="shared" si="7"/>
        <v>0</v>
      </c>
      <c r="N248" s="3">
        <f t="shared" si="15"/>
        <v>-1</v>
      </c>
      <c r="O248" s="1" t="str">
        <f t="shared" si="16"/>
        <v>HOLD</v>
      </c>
      <c r="P248" s="1">
        <f t="shared" si="17"/>
        <v>1079.15</v>
      </c>
      <c r="Q248" s="1">
        <f t="shared" si="34"/>
        <v>0</v>
      </c>
    </row>
    <row r="249" ht="14.25" customHeight="1">
      <c r="A249" s="4">
        <v>41625.0</v>
      </c>
      <c r="B249" s="1">
        <v>1145.0</v>
      </c>
      <c r="C249" s="1">
        <v>1159.45</v>
      </c>
      <c r="D249" s="1">
        <v>1138.2</v>
      </c>
      <c r="E249" s="1">
        <v>1141.2</v>
      </c>
      <c r="F249" s="1">
        <v>832468.0</v>
      </c>
      <c r="G249" s="15">
        <f t="shared" si="1"/>
        <v>0.1</v>
      </c>
      <c r="H249" s="17">
        <f t="shared" si="2"/>
        <v>0</v>
      </c>
      <c r="I249" s="15">
        <f t="shared" ref="I249:J249" si="245">AVERAGE(G237:G249)</f>
        <v>7.330769231</v>
      </c>
      <c r="J249" s="15">
        <f t="shared" si="245"/>
        <v>3.2</v>
      </c>
      <c r="K249" s="1">
        <f t="shared" si="5"/>
        <v>2.290865385</v>
      </c>
      <c r="L249" s="1">
        <f t="shared" si="6"/>
        <v>69.6128561</v>
      </c>
      <c r="M249" s="1" t="str">
        <f t="shared" si="7"/>
        <v>SELL</v>
      </c>
      <c r="N249" s="3">
        <f t="shared" si="15"/>
        <v>-1</v>
      </c>
      <c r="O249" s="1" t="str">
        <f t="shared" si="16"/>
        <v>HOLD</v>
      </c>
      <c r="P249" s="1">
        <f t="shared" si="17"/>
        <v>1079.15</v>
      </c>
      <c r="Q249" s="1">
        <f t="shared" si="34"/>
        <v>0</v>
      </c>
    </row>
    <row r="250" ht="14.25" customHeight="1">
      <c r="A250" s="4">
        <v>41626.0</v>
      </c>
      <c r="B250" s="1">
        <v>1141.2</v>
      </c>
      <c r="C250" s="1">
        <v>1150.9</v>
      </c>
      <c r="D250" s="1">
        <v>1140.05</v>
      </c>
      <c r="E250" s="1">
        <v>1146.35</v>
      </c>
      <c r="F250" s="1">
        <v>506438.0</v>
      </c>
      <c r="G250" s="15">
        <f t="shared" si="1"/>
        <v>5.15</v>
      </c>
      <c r="H250" s="17">
        <f t="shared" si="2"/>
        <v>0</v>
      </c>
      <c r="I250" s="15">
        <f t="shared" ref="I250:J250" si="246">AVERAGE(G238:G250)</f>
        <v>7.726923077</v>
      </c>
      <c r="J250" s="15">
        <f t="shared" si="246"/>
        <v>2.557692308</v>
      </c>
      <c r="K250" s="1">
        <f t="shared" si="5"/>
        <v>3.021052632</v>
      </c>
      <c r="L250" s="1">
        <f t="shared" si="6"/>
        <v>75.13089005</v>
      </c>
      <c r="M250" s="1" t="str">
        <f t="shared" si="7"/>
        <v>SELL</v>
      </c>
      <c r="N250" s="3">
        <f t="shared" si="15"/>
        <v>-1</v>
      </c>
      <c r="O250" s="1" t="str">
        <f t="shared" si="16"/>
        <v>HOLD</v>
      </c>
      <c r="P250" s="1">
        <f t="shared" si="17"/>
        <v>1079.15</v>
      </c>
      <c r="Q250" s="1">
        <f t="shared" si="34"/>
        <v>0</v>
      </c>
    </row>
    <row r="251" ht="14.25" customHeight="1">
      <c r="A251" s="4">
        <v>41627.0</v>
      </c>
      <c r="B251" s="1">
        <v>1149.0</v>
      </c>
      <c r="C251" s="1">
        <v>1162.0</v>
      </c>
      <c r="D251" s="1">
        <v>1147.05</v>
      </c>
      <c r="E251" s="1">
        <v>1156.95</v>
      </c>
      <c r="F251" s="1">
        <v>521185.0</v>
      </c>
      <c r="G251" s="15">
        <f t="shared" si="1"/>
        <v>10.6</v>
      </c>
      <c r="H251" s="17">
        <f t="shared" si="2"/>
        <v>0</v>
      </c>
      <c r="I251" s="15">
        <f t="shared" ref="I251:J251" si="247">AVERAGE(G239:G251)</f>
        <v>8.542307692</v>
      </c>
      <c r="J251" s="15">
        <f t="shared" si="247"/>
        <v>2.053846154</v>
      </c>
      <c r="K251" s="1">
        <f t="shared" si="5"/>
        <v>4.15917603</v>
      </c>
      <c r="L251" s="1">
        <f t="shared" si="6"/>
        <v>80.61705989</v>
      </c>
      <c r="M251" s="1" t="str">
        <f t="shared" si="7"/>
        <v>SELL</v>
      </c>
      <c r="N251" s="3">
        <f t="shared" si="15"/>
        <v>-1</v>
      </c>
      <c r="O251" s="1" t="str">
        <f t="shared" si="16"/>
        <v>HOLD</v>
      </c>
      <c r="P251" s="1">
        <f t="shared" si="17"/>
        <v>1079.15</v>
      </c>
      <c r="Q251" s="1">
        <f t="shared" si="34"/>
        <v>0</v>
      </c>
    </row>
    <row r="252" ht="14.25" customHeight="1">
      <c r="A252" s="4">
        <v>41628.0</v>
      </c>
      <c r="B252" s="1">
        <v>1152.5</v>
      </c>
      <c r="C252" s="1">
        <v>1174.8</v>
      </c>
      <c r="D252" s="1">
        <v>1152.5</v>
      </c>
      <c r="E252" s="1">
        <v>1170.2</v>
      </c>
      <c r="F252" s="1">
        <v>1922776.0</v>
      </c>
      <c r="G252" s="15">
        <f t="shared" si="1"/>
        <v>13.25</v>
      </c>
      <c r="H252" s="17">
        <f t="shared" si="2"/>
        <v>0</v>
      </c>
      <c r="I252" s="15">
        <f t="shared" ref="I252:J252" si="248">AVERAGE(G240:G252)</f>
        <v>9.384615385</v>
      </c>
      <c r="J252" s="15">
        <f t="shared" si="248"/>
        <v>2.053846154</v>
      </c>
      <c r="K252" s="1">
        <f t="shared" si="5"/>
        <v>4.56928839</v>
      </c>
      <c r="L252" s="1">
        <f t="shared" si="6"/>
        <v>82.04438467</v>
      </c>
      <c r="M252" s="1" t="str">
        <f t="shared" si="7"/>
        <v>SELL</v>
      </c>
      <c r="N252" s="3">
        <f t="shared" si="15"/>
        <v>-1</v>
      </c>
      <c r="O252" s="1" t="str">
        <f t="shared" si="16"/>
        <v>HOLD</v>
      </c>
      <c r="P252" s="1">
        <f t="shared" si="17"/>
        <v>1079.15</v>
      </c>
      <c r="Q252" s="1">
        <f t="shared" si="34"/>
        <v>0</v>
      </c>
    </row>
    <row r="253" ht="14.25" customHeight="1">
      <c r="A253" s="4">
        <v>41631.0</v>
      </c>
      <c r="B253" s="1">
        <v>1172.5</v>
      </c>
      <c r="C253" s="1">
        <v>1180.0</v>
      </c>
      <c r="D253" s="1">
        <v>1161.8</v>
      </c>
      <c r="E253" s="1">
        <v>1165.65</v>
      </c>
      <c r="F253" s="1">
        <v>766490.0</v>
      </c>
      <c r="G253" s="15">
        <f t="shared" si="1"/>
        <v>0</v>
      </c>
      <c r="H253" s="17">
        <f t="shared" si="2"/>
        <v>4.55</v>
      </c>
      <c r="I253" s="15">
        <f t="shared" ref="I253:J253" si="249">AVERAGE(G241:G253)</f>
        <v>9.292307692</v>
      </c>
      <c r="J253" s="15">
        <f t="shared" si="249"/>
        <v>2.403846154</v>
      </c>
      <c r="K253" s="1">
        <f t="shared" si="5"/>
        <v>3.8656</v>
      </c>
      <c r="L253" s="1">
        <f t="shared" si="6"/>
        <v>79.44755015</v>
      </c>
      <c r="M253" s="1" t="str">
        <f t="shared" si="7"/>
        <v>SELL</v>
      </c>
      <c r="N253" s="3">
        <f t="shared" si="15"/>
        <v>-1</v>
      </c>
      <c r="O253" s="1" t="str">
        <f t="shared" si="16"/>
        <v>HOLD</v>
      </c>
      <c r="P253" s="1">
        <f t="shared" si="17"/>
        <v>1079.15</v>
      </c>
      <c r="Q253" s="1">
        <f t="shared" si="34"/>
        <v>0</v>
      </c>
    </row>
    <row r="254" ht="14.25" customHeight="1">
      <c r="A254" s="4">
        <v>41632.0</v>
      </c>
      <c r="B254" s="1">
        <v>1167.0</v>
      </c>
      <c r="C254" s="1">
        <v>1176.95</v>
      </c>
      <c r="D254" s="1">
        <v>1154.55</v>
      </c>
      <c r="E254" s="1">
        <v>1158.05</v>
      </c>
      <c r="F254" s="1">
        <v>702521.0</v>
      </c>
      <c r="G254" s="15">
        <f t="shared" si="1"/>
        <v>0</v>
      </c>
      <c r="H254" s="17">
        <f t="shared" si="2"/>
        <v>7.6</v>
      </c>
      <c r="I254" s="15">
        <f t="shared" ref="I254:J254" si="250">AVERAGE(G242:G254)</f>
        <v>8.919230769</v>
      </c>
      <c r="J254" s="15">
        <f t="shared" si="250"/>
        <v>2.988461538</v>
      </c>
      <c r="K254" s="1">
        <f t="shared" si="5"/>
        <v>2.984555985</v>
      </c>
      <c r="L254" s="1">
        <f t="shared" si="6"/>
        <v>74.90310078</v>
      </c>
      <c r="M254" s="1" t="str">
        <f t="shared" si="7"/>
        <v>SELL</v>
      </c>
      <c r="N254" s="3">
        <f t="shared" si="15"/>
        <v>-1</v>
      </c>
      <c r="O254" s="1" t="str">
        <f t="shared" si="16"/>
        <v>HOLD</v>
      </c>
      <c r="P254" s="1">
        <f t="shared" si="17"/>
        <v>1079.15</v>
      </c>
      <c r="Q254" s="1">
        <f t="shared" si="34"/>
        <v>0</v>
      </c>
    </row>
    <row r="255" ht="14.25" customHeight="1">
      <c r="A255" s="4">
        <v>41633.0</v>
      </c>
      <c r="B255" s="1">
        <v>1163.9</v>
      </c>
      <c r="C255" s="1">
        <v>1166.15</v>
      </c>
      <c r="D255" s="1">
        <v>1138.1</v>
      </c>
      <c r="E255" s="1">
        <v>1144.75</v>
      </c>
      <c r="F255" s="1">
        <v>1251434.0</v>
      </c>
      <c r="G255" s="15">
        <f t="shared" si="1"/>
        <v>0</v>
      </c>
      <c r="H255" s="17">
        <f t="shared" si="2"/>
        <v>13.3</v>
      </c>
      <c r="I255" s="15">
        <f t="shared" ref="I255:J255" si="251">AVERAGE(G243:G255)</f>
        <v>7.173076923</v>
      </c>
      <c r="J255" s="15">
        <f t="shared" si="251"/>
        <v>4.011538462</v>
      </c>
      <c r="K255" s="1">
        <f t="shared" si="5"/>
        <v>1.788111218</v>
      </c>
      <c r="L255" s="1">
        <f t="shared" si="6"/>
        <v>64.13342503</v>
      </c>
      <c r="M255" s="1">
        <f t="shared" si="7"/>
        <v>0</v>
      </c>
      <c r="N255" s="3">
        <f t="shared" si="15"/>
        <v>-1</v>
      </c>
      <c r="O255" s="1" t="str">
        <f t="shared" si="16"/>
        <v>HOLD</v>
      </c>
      <c r="P255" s="1">
        <f t="shared" si="17"/>
        <v>1079.15</v>
      </c>
      <c r="Q255" s="1">
        <f t="shared" si="34"/>
        <v>0</v>
      </c>
    </row>
    <row r="256" ht="14.25" customHeight="1">
      <c r="A256" s="4">
        <v>41634.0</v>
      </c>
      <c r="B256" s="1">
        <v>1145.25</v>
      </c>
      <c r="C256" s="1">
        <v>1165.9</v>
      </c>
      <c r="D256" s="1">
        <v>1141.75</v>
      </c>
      <c r="E256" s="1">
        <v>1158.95</v>
      </c>
      <c r="F256" s="1">
        <v>1534837.0</v>
      </c>
      <c r="G256" s="15">
        <f t="shared" si="1"/>
        <v>14.2</v>
      </c>
      <c r="H256" s="17">
        <f t="shared" si="2"/>
        <v>0</v>
      </c>
      <c r="I256" s="15">
        <f t="shared" ref="I256:J256" si="252">AVERAGE(G244:G256)</f>
        <v>5.415384615</v>
      </c>
      <c r="J256" s="15">
        <f t="shared" si="252"/>
        <v>4.011538462</v>
      </c>
      <c r="K256" s="1">
        <f t="shared" si="5"/>
        <v>1.349952061</v>
      </c>
      <c r="L256" s="1">
        <f t="shared" si="6"/>
        <v>57.44594043</v>
      </c>
      <c r="M256" s="1">
        <f t="shared" si="7"/>
        <v>0</v>
      </c>
      <c r="N256" s="3">
        <f t="shared" si="15"/>
        <v>-1</v>
      </c>
      <c r="O256" s="1" t="str">
        <f t="shared" si="16"/>
        <v>HOLD</v>
      </c>
      <c r="P256" s="1">
        <f t="shared" si="17"/>
        <v>1079.15</v>
      </c>
      <c r="Q256" s="1">
        <f t="shared" si="34"/>
        <v>0</v>
      </c>
    </row>
    <row r="257" ht="14.25" customHeight="1">
      <c r="A257" s="4">
        <v>41635.0</v>
      </c>
      <c r="B257" s="1">
        <v>1168.0</v>
      </c>
      <c r="C257" s="1">
        <v>1182.0</v>
      </c>
      <c r="D257" s="1">
        <v>1153.1</v>
      </c>
      <c r="E257" s="1">
        <v>1171.7</v>
      </c>
      <c r="F257" s="1">
        <v>1423360.0</v>
      </c>
      <c r="G257" s="15">
        <f t="shared" si="1"/>
        <v>12.75</v>
      </c>
      <c r="H257" s="17">
        <f t="shared" si="2"/>
        <v>0</v>
      </c>
      <c r="I257" s="15">
        <f t="shared" ref="I257:J257" si="253">AVERAGE(G245:G257)</f>
        <v>4.396153846</v>
      </c>
      <c r="J257" s="15">
        <f t="shared" si="253"/>
        <v>4.011538462</v>
      </c>
      <c r="K257" s="1">
        <f t="shared" si="5"/>
        <v>1.095877277</v>
      </c>
      <c r="L257" s="1">
        <f t="shared" si="6"/>
        <v>52.28728271</v>
      </c>
      <c r="M257" s="1">
        <f t="shared" si="7"/>
        <v>0</v>
      </c>
      <c r="N257" s="3">
        <f t="shared" si="15"/>
        <v>-1</v>
      </c>
      <c r="O257" s="1" t="str">
        <f t="shared" si="16"/>
        <v>HOLD</v>
      </c>
      <c r="P257" s="1">
        <f t="shared" si="17"/>
        <v>1079.15</v>
      </c>
      <c r="Q257" s="1">
        <f t="shared" si="34"/>
        <v>0</v>
      </c>
    </row>
    <row r="258" ht="14.25" customHeight="1">
      <c r="A258" s="4">
        <v>41638.0</v>
      </c>
      <c r="B258" s="1">
        <v>1176.0</v>
      </c>
      <c r="C258" s="1">
        <v>1186.85</v>
      </c>
      <c r="D258" s="1">
        <v>1138.15</v>
      </c>
      <c r="E258" s="1">
        <v>1142.65</v>
      </c>
      <c r="F258" s="1">
        <v>1266362.0</v>
      </c>
      <c r="G258" s="15">
        <f t="shared" si="1"/>
        <v>0</v>
      </c>
      <c r="H258" s="17">
        <f t="shared" si="2"/>
        <v>29.05</v>
      </c>
      <c r="I258" s="15">
        <f t="shared" ref="I258:J258" si="254">AVERAGE(G246:G258)</f>
        <v>4.396153846</v>
      </c>
      <c r="J258" s="15">
        <f t="shared" si="254"/>
        <v>5.792307692</v>
      </c>
      <c r="K258" s="1">
        <f t="shared" si="5"/>
        <v>0.7589641434</v>
      </c>
      <c r="L258" s="1">
        <f t="shared" si="6"/>
        <v>43.14835787</v>
      </c>
      <c r="M258" s="1">
        <f t="shared" si="7"/>
        <v>0</v>
      </c>
      <c r="N258" s="3">
        <f t="shared" si="15"/>
        <v>-1</v>
      </c>
      <c r="O258" s="1" t="str">
        <f t="shared" si="16"/>
        <v>HOLD</v>
      </c>
      <c r="P258" s="1">
        <f t="shared" si="17"/>
        <v>1079.15</v>
      </c>
      <c r="Q258" s="1">
        <f t="shared" si="34"/>
        <v>0</v>
      </c>
    </row>
    <row r="259" ht="14.25" customHeight="1">
      <c r="A259" s="4">
        <v>41639.0</v>
      </c>
      <c r="B259" s="1">
        <v>1147.5</v>
      </c>
      <c r="C259" s="1">
        <v>1149.0</v>
      </c>
      <c r="D259" s="1">
        <v>1121.0</v>
      </c>
      <c r="E259" s="1">
        <v>1130.9</v>
      </c>
      <c r="F259" s="1">
        <v>1976213.0</v>
      </c>
      <c r="G259" s="15">
        <f t="shared" si="1"/>
        <v>0</v>
      </c>
      <c r="H259" s="17">
        <f t="shared" si="2"/>
        <v>11.75</v>
      </c>
      <c r="I259" s="15">
        <f t="shared" ref="I259:J259" si="255">AVERAGE(G247:G259)</f>
        <v>4.396153846</v>
      </c>
      <c r="J259" s="15">
        <f t="shared" si="255"/>
        <v>5.846153846</v>
      </c>
      <c r="K259" s="1">
        <f t="shared" si="5"/>
        <v>0.7519736842</v>
      </c>
      <c r="L259" s="1">
        <f t="shared" si="6"/>
        <v>42.92151709</v>
      </c>
      <c r="M259" s="1">
        <f t="shared" si="7"/>
        <v>0</v>
      </c>
      <c r="N259" s="3">
        <f t="shared" si="15"/>
        <v>-1</v>
      </c>
      <c r="O259" s="1" t="str">
        <f t="shared" si="16"/>
        <v>HOLD</v>
      </c>
      <c r="P259" s="1">
        <f t="shared" si="17"/>
        <v>1079.15</v>
      </c>
      <c r="Q259" s="1">
        <f t="shared" si="34"/>
        <v>0</v>
      </c>
    </row>
    <row r="260" ht="14.25" customHeight="1">
      <c r="A260" s="4">
        <v>41640.0</v>
      </c>
      <c r="B260" s="1">
        <v>1123.0</v>
      </c>
      <c r="C260" s="1">
        <v>1135.55</v>
      </c>
      <c r="D260" s="1">
        <v>1087.8</v>
      </c>
      <c r="E260" s="1">
        <v>1098.5</v>
      </c>
      <c r="F260" s="1">
        <v>1884365.0</v>
      </c>
      <c r="G260" s="15">
        <f t="shared" si="1"/>
        <v>0</v>
      </c>
      <c r="H260" s="17">
        <f t="shared" si="2"/>
        <v>32.4</v>
      </c>
      <c r="I260" s="15">
        <f t="shared" ref="I260:J260" si="256">AVERAGE(G248:G260)</f>
        <v>4.396153846</v>
      </c>
      <c r="J260" s="15">
        <f t="shared" si="256"/>
        <v>7.588461538</v>
      </c>
      <c r="K260" s="1">
        <f t="shared" si="5"/>
        <v>0.5793208312</v>
      </c>
      <c r="L260" s="1">
        <f t="shared" si="6"/>
        <v>36.68164313</v>
      </c>
      <c r="M260" s="1">
        <f t="shared" si="7"/>
        <v>0</v>
      </c>
      <c r="N260" s="3">
        <f t="shared" si="15"/>
        <v>-1</v>
      </c>
      <c r="O260" s="1" t="str">
        <f t="shared" si="16"/>
        <v>HOLD</v>
      </c>
      <c r="P260" s="1">
        <f t="shared" si="17"/>
        <v>1079.15</v>
      </c>
      <c r="Q260" s="1">
        <f t="shared" si="34"/>
        <v>0</v>
      </c>
    </row>
    <row r="261" ht="14.25" customHeight="1">
      <c r="A261" s="4">
        <v>41641.0</v>
      </c>
      <c r="B261" s="1">
        <v>1109.9</v>
      </c>
      <c r="C261" s="1">
        <v>1151.6</v>
      </c>
      <c r="D261" s="1">
        <v>1108.0</v>
      </c>
      <c r="E261" s="1">
        <v>1135.95</v>
      </c>
      <c r="F261" s="1">
        <v>1580437.0</v>
      </c>
      <c r="G261" s="15">
        <f t="shared" si="1"/>
        <v>37.45</v>
      </c>
      <c r="H261" s="17">
        <f t="shared" si="2"/>
        <v>0</v>
      </c>
      <c r="I261" s="15">
        <f t="shared" ref="I261:J261" si="257">AVERAGE(G249:G261)</f>
        <v>7.192307692</v>
      </c>
      <c r="J261" s="15">
        <f t="shared" si="257"/>
        <v>7.588461538</v>
      </c>
      <c r="K261" s="1">
        <f t="shared" si="5"/>
        <v>0.9477952357</v>
      </c>
      <c r="L261" s="1">
        <f t="shared" si="6"/>
        <v>48.65990112</v>
      </c>
      <c r="M261" s="1">
        <f t="shared" si="7"/>
        <v>0</v>
      </c>
      <c r="N261" s="3">
        <f t="shared" si="15"/>
        <v>-1</v>
      </c>
      <c r="O261" s="1" t="str">
        <f t="shared" si="16"/>
        <v>HOLD</v>
      </c>
      <c r="P261" s="1">
        <f t="shared" si="17"/>
        <v>1079.15</v>
      </c>
      <c r="Q261" s="1">
        <f t="shared" si="34"/>
        <v>0</v>
      </c>
    </row>
    <row r="262" ht="14.25" customHeight="1">
      <c r="A262" s="4">
        <v>41642.0</v>
      </c>
      <c r="B262" s="1">
        <v>1128.95</v>
      </c>
      <c r="C262" s="1">
        <v>1155.95</v>
      </c>
      <c r="D262" s="1">
        <v>1116.2</v>
      </c>
      <c r="E262" s="1">
        <v>1124.25</v>
      </c>
      <c r="F262" s="1">
        <v>2794599.0</v>
      </c>
      <c r="G262" s="15">
        <f t="shared" si="1"/>
        <v>0</v>
      </c>
      <c r="H262" s="17">
        <f t="shared" si="2"/>
        <v>11.7</v>
      </c>
      <c r="I262" s="15">
        <f t="shared" ref="I262:J262" si="258">AVERAGE(G250:G262)</f>
        <v>7.184615385</v>
      </c>
      <c r="J262" s="15">
        <f t="shared" si="258"/>
        <v>8.488461538</v>
      </c>
      <c r="K262" s="1">
        <f t="shared" si="5"/>
        <v>0.8463978251</v>
      </c>
      <c r="L262" s="1">
        <f t="shared" si="6"/>
        <v>45.8404908</v>
      </c>
      <c r="M262" s="1">
        <f t="shared" si="7"/>
        <v>0</v>
      </c>
      <c r="N262" s="3">
        <f t="shared" si="15"/>
        <v>-1</v>
      </c>
      <c r="O262" s="1" t="str">
        <f t="shared" si="16"/>
        <v>HOLD</v>
      </c>
      <c r="P262" s="1">
        <f t="shared" si="17"/>
        <v>1079.15</v>
      </c>
      <c r="Q262" s="1">
        <f t="shared" si="34"/>
        <v>0</v>
      </c>
    </row>
    <row r="263" ht="14.25" customHeight="1">
      <c r="A263" s="4">
        <v>41645.0</v>
      </c>
      <c r="B263" s="1">
        <v>1129.9</v>
      </c>
      <c r="C263" s="1">
        <v>1150.0</v>
      </c>
      <c r="D263" s="1">
        <v>1120.0</v>
      </c>
      <c r="E263" s="1">
        <v>1120.15</v>
      </c>
      <c r="F263" s="1">
        <v>1575846.0</v>
      </c>
      <c r="G263" s="15">
        <f t="shared" si="1"/>
        <v>0</v>
      </c>
      <c r="H263" s="17">
        <f t="shared" si="2"/>
        <v>4.1</v>
      </c>
      <c r="I263" s="15">
        <f t="shared" ref="I263:J263" si="259">AVERAGE(G251:G263)</f>
        <v>6.788461538</v>
      </c>
      <c r="J263" s="15">
        <f t="shared" si="259"/>
        <v>8.803846154</v>
      </c>
      <c r="K263" s="1">
        <f t="shared" si="5"/>
        <v>0.7710790738</v>
      </c>
      <c r="L263" s="1">
        <f t="shared" si="6"/>
        <v>43.53724716</v>
      </c>
      <c r="M263" s="1">
        <f t="shared" si="7"/>
        <v>0</v>
      </c>
      <c r="N263" s="3">
        <f t="shared" si="15"/>
        <v>-1</v>
      </c>
      <c r="O263" s="1" t="str">
        <f t="shared" si="16"/>
        <v>HOLD</v>
      </c>
      <c r="P263" s="1">
        <f t="shared" si="17"/>
        <v>1079.15</v>
      </c>
      <c r="Q263" s="1">
        <f t="shared" si="34"/>
        <v>0</v>
      </c>
    </row>
    <row r="264" ht="14.25" customHeight="1">
      <c r="A264" s="4">
        <v>41646.0</v>
      </c>
      <c r="B264" s="1">
        <v>1121.2</v>
      </c>
      <c r="C264" s="1">
        <v>1146.55</v>
      </c>
      <c r="D264" s="1">
        <v>1120.0</v>
      </c>
      <c r="E264" s="1">
        <v>1137.4</v>
      </c>
      <c r="F264" s="1">
        <v>1500106.0</v>
      </c>
      <c r="G264" s="15">
        <f t="shared" si="1"/>
        <v>17.25</v>
      </c>
      <c r="H264" s="17">
        <f t="shared" si="2"/>
        <v>0</v>
      </c>
      <c r="I264" s="15">
        <f t="shared" ref="I264:J264" si="260">AVERAGE(G252:G264)</f>
        <v>7.3</v>
      </c>
      <c r="J264" s="15">
        <f t="shared" si="260"/>
        <v>8.803846154</v>
      </c>
      <c r="K264" s="1">
        <f t="shared" si="5"/>
        <v>0.8291830494</v>
      </c>
      <c r="L264" s="1">
        <f t="shared" si="6"/>
        <v>45.33078577</v>
      </c>
      <c r="M264" s="1">
        <f t="shared" si="7"/>
        <v>0</v>
      </c>
      <c r="N264" s="3">
        <f t="shared" si="15"/>
        <v>-1</v>
      </c>
      <c r="O264" s="1" t="str">
        <f t="shared" si="16"/>
        <v>HOLD</v>
      </c>
      <c r="P264" s="1">
        <f t="shared" si="17"/>
        <v>1079.15</v>
      </c>
      <c r="Q264" s="1">
        <f t="shared" si="34"/>
        <v>0</v>
      </c>
    </row>
    <row r="265" ht="14.25" customHeight="1">
      <c r="A265" s="4">
        <v>41647.0</v>
      </c>
      <c r="B265" s="1">
        <v>1174.0</v>
      </c>
      <c r="C265" s="1">
        <v>1208.9</v>
      </c>
      <c r="D265" s="1">
        <v>1164.35</v>
      </c>
      <c r="E265" s="1">
        <v>1202.55</v>
      </c>
      <c r="F265" s="1">
        <v>4240685.0</v>
      </c>
      <c r="G265" s="15">
        <f t="shared" si="1"/>
        <v>65.15</v>
      </c>
      <c r="H265" s="17">
        <f t="shared" si="2"/>
        <v>0</v>
      </c>
      <c r="I265" s="15">
        <f t="shared" ref="I265:J265" si="261">AVERAGE(G253:G265)</f>
        <v>11.29230769</v>
      </c>
      <c r="J265" s="15">
        <f t="shared" si="261"/>
        <v>8.803846154</v>
      </c>
      <c r="K265" s="1">
        <f t="shared" si="5"/>
        <v>1.282656182</v>
      </c>
      <c r="L265" s="1">
        <f t="shared" si="6"/>
        <v>56.19138756</v>
      </c>
      <c r="M265" s="1">
        <f t="shared" si="7"/>
        <v>0</v>
      </c>
      <c r="N265" s="3">
        <f t="shared" si="15"/>
        <v>-1</v>
      </c>
      <c r="O265" s="1" t="str">
        <f t="shared" si="16"/>
        <v>HOLD</v>
      </c>
      <c r="P265" s="1">
        <f t="shared" si="17"/>
        <v>1079.15</v>
      </c>
      <c r="Q265" s="1">
        <f t="shared" si="34"/>
        <v>0</v>
      </c>
    </row>
    <row r="266" ht="14.25" customHeight="1">
      <c r="A266" s="4">
        <v>41648.0</v>
      </c>
      <c r="B266" s="1">
        <v>1203.45</v>
      </c>
      <c r="C266" s="1">
        <v>1209.0</v>
      </c>
      <c r="D266" s="1">
        <v>1185.0</v>
      </c>
      <c r="E266" s="1">
        <v>1193.0</v>
      </c>
      <c r="F266" s="1">
        <v>1476020.0</v>
      </c>
      <c r="G266" s="15">
        <f t="shared" si="1"/>
        <v>0</v>
      </c>
      <c r="H266" s="17">
        <f t="shared" si="2"/>
        <v>9.55</v>
      </c>
      <c r="I266" s="15">
        <f t="shared" ref="I266:J266" si="262">AVERAGE(G254:G266)</f>
        <v>11.29230769</v>
      </c>
      <c r="J266" s="15">
        <f t="shared" si="262"/>
        <v>9.188461538</v>
      </c>
      <c r="K266" s="1">
        <f t="shared" si="5"/>
        <v>1.228966095</v>
      </c>
      <c r="L266" s="1">
        <f t="shared" si="6"/>
        <v>55.13615023</v>
      </c>
      <c r="M266" s="1">
        <f t="shared" si="7"/>
        <v>0</v>
      </c>
      <c r="N266" s="3">
        <f t="shared" si="15"/>
        <v>-1</v>
      </c>
      <c r="O266" s="1" t="str">
        <f t="shared" si="16"/>
        <v>HOLD</v>
      </c>
      <c r="P266" s="1">
        <f t="shared" si="17"/>
        <v>1079.15</v>
      </c>
      <c r="Q266" s="1">
        <f t="shared" si="34"/>
        <v>0</v>
      </c>
    </row>
    <row r="267" ht="14.25" customHeight="1">
      <c r="A267" s="4">
        <v>41649.0</v>
      </c>
      <c r="B267" s="1">
        <v>1180.0</v>
      </c>
      <c r="C267" s="1">
        <v>1218.75</v>
      </c>
      <c r="D267" s="1">
        <v>1180.0</v>
      </c>
      <c r="E267" s="1">
        <v>1212.2</v>
      </c>
      <c r="F267" s="1">
        <v>2272604.0</v>
      </c>
      <c r="G267" s="15">
        <f t="shared" si="1"/>
        <v>19.2</v>
      </c>
      <c r="H267" s="17">
        <f t="shared" si="2"/>
        <v>0</v>
      </c>
      <c r="I267" s="15">
        <f t="shared" ref="I267:J267" si="263">AVERAGE(G255:G267)</f>
        <v>12.76923077</v>
      </c>
      <c r="J267" s="15">
        <f t="shared" si="263"/>
        <v>8.603846154</v>
      </c>
      <c r="K267" s="1">
        <f t="shared" si="5"/>
        <v>1.484130532</v>
      </c>
      <c r="L267" s="1">
        <f t="shared" si="6"/>
        <v>59.74446644</v>
      </c>
      <c r="M267" s="1">
        <f t="shared" si="7"/>
        <v>0</v>
      </c>
      <c r="N267" s="3">
        <f t="shared" si="15"/>
        <v>-1</v>
      </c>
      <c r="O267" s="1" t="str">
        <f t="shared" si="16"/>
        <v>HOLD</v>
      </c>
      <c r="P267" s="1">
        <f t="shared" si="17"/>
        <v>1079.15</v>
      </c>
      <c r="Q267" s="1">
        <f t="shared" si="34"/>
        <v>0</v>
      </c>
    </row>
    <row r="268" ht="14.25" customHeight="1">
      <c r="A268" s="4">
        <v>41652.0</v>
      </c>
      <c r="B268" s="1">
        <v>1210.0</v>
      </c>
      <c r="C268" s="1">
        <v>1220.0</v>
      </c>
      <c r="D268" s="1">
        <v>1204.0</v>
      </c>
      <c r="E268" s="1">
        <v>1211.65</v>
      </c>
      <c r="F268" s="1">
        <v>1298702.0</v>
      </c>
      <c r="G268" s="15">
        <f t="shared" si="1"/>
        <v>0</v>
      </c>
      <c r="H268" s="17">
        <f t="shared" si="2"/>
        <v>0.55</v>
      </c>
      <c r="I268" s="15">
        <f t="shared" ref="I268:J268" si="264">AVERAGE(G256:G268)</f>
        <v>12.76923077</v>
      </c>
      <c r="J268" s="15">
        <f t="shared" si="264"/>
        <v>7.623076923</v>
      </c>
      <c r="K268" s="1">
        <f t="shared" si="5"/>
        <v>1.675075681</v>
      </c>
      <c r="L268" s="1">
        <f t="shared" si="6"/>
        <v>62.61788005</v>
      </c>
      <c r="M268" s="1">
        <f t="shared" si="7"/>
        <v>0</v>
      </c>
      <c r="N268" s="3">
        <f t="shared" si="15"/>
        <v>-1</v>
      </c>
      <c r="O268" s="1" t="str">
        <f t="shared" si="16"/>
        <v>HOLD</v>
      </c>
      <c r="P268" s="1">
        <f t="shared" si="17"/>
        <v>1079.15</v>
      </c>
      <c r="Q268" s="1">
        <f t="shared" si="34"/>
        <v>0</v>
      </c>
    </row>
    <row r="269" ht="14.25" customHeight="1">
      <c r="A269" s="4">
        <v>41653.0</v>
      </c>
      <c r="B269" s="1">
        <v>1200.0</v>
      </c>
      <c r="C269" s="1">
        <v>1220.0</v>
      </c>
      <c r="D269" s="1">
        <v>1198.25</v>
      </c>
      <c r="E269" s="1">
        <v>1209.2</v>
      </c>
      <c r="F269" s="1">
        <v>1008339.0</v>
      </c>
      <c r="G269" s="15">
        <f t="shared" si="1"/>
        <v>0</v>
      </c>
      <c r="H269" s="17">
        <f t="shared" si="2"/>
        <v>2.45</v>
      </c>
      <c r="I269" s="15">
        <f t="shared" ref="I269:J269" si="265">AVERAGE(G257:G269)</f>
        <v>11.67692308</v>
      </c>
      <c r="J269" s="15">
        <f t="shared" si="265"/>
        <v>7.811538462</v>
      </c>
      <c r="K269" s="1">
        <f t="shared" si="5"/>
        <v>1.494830133</v>
      </c>
      <c r="L269" s="1">
        <f t="shared" si="6"/>
        <v>59.91711072</v>
      </c>
      <c r="M269" s="1">
        <f t="shared" si="7"/>
        <v>0</v>
      </c>
      <c r="N269" s="3">
        <f t="shared" si="15"/>
        <v>-1</v>
      </c>
      <c r="O269" s="1" t="str">
        <f t="shared" si="16"/>
        <v>HOLD</v>
      </c>
      <c r="P269" s="1">
        <f t="shared" si="17"/>
        <v>1079.15</v>
      </c>
      <c r="Q269" s="1">
        <f t="shared" si="34"/>
        <v>0</v>
      </c>
    </row>
    <row r="270" ht="14.25" customHeight="1">
      <c r="A270" s="4">
        <v>41654.0</v>
      </c>
      <c r="B270" s="1">
        <v>1214.8</v>
      </c>
      <c r="C270" s="1">
        <v>1219.3</v>
      </c>
      <c r="D270" s="1">
        <v>1180.0</v>
      </c>
      <c r="E270" s="1">
        <v>1188.55</v>
      </c>
      <c r="F270" s="1">
        <v>1233547.0</v>
      </c>
      <c r="G270" s="15">
        <f t="shared" si="1"/>
        <v>0</v>
      </c>
      <c r="H270" s="17">
        <f t="shared" si="2"/>
        <v>20.65</v>
      </c>
      <c r="I270" s="15">
        <f t="shared" ref="I270:J270" si="266">AVERAGE(G258:G270)</f>
        <v>10.69615385</v>
      </c>
      <c r="J270" s="15">
        <f t="shared" si="266"/>
        <v>9.4</v>
      </c>
      <c r="K270" s="1">
        <f t="shared" si="5"/>
        <v>1.137888707</v>
      </c>
      <c r="L270" s="1">
        <f t="shared" si="6"/>
        <v>53.22488038</v>
      </c>
      <c r="M270" s="1">
        <f t="shared" si="7"/>
        <v>0</v>
      </c>
      <c r="N270" s="3">
        <f t="shared" si="15"/>
        <v>-1</v>
      </c>
      <c r="O270" s="1" t="str">
        <f t="shared" si="16"/>
        <v>HOLD</v>
      </c>
      <c r="P270" s="1">
        <f t="shared" si="17"/>
        <v>1079.15</v>
      </c>
      <c r="Q270" s="1">
        <f t="shared" si="34"/>
        <v>0</v>
      </c>
    </row>
    <row r="271" ht="14.25" customHeight="1">
      <c r="A271" s="4">
        <v>41655.0</v>
      </c>
      <c r="B271" s="1">
        <v>1187.55</v>
      </c>
      <c r="C271" s="1">
        <v>1209.95</v>
      </c>
      <c r="D271" s="1">
        <v>1181.6</v>
      </c>
      <c r="E271" s="1">
        <v>1199.4</v>
      </c>
      <c r="F271" s="1">
        <v>2357059.0</v>
      </c>
      <c r="G271" s="15">
        <f t="shared" si="1"/>
        <v>10.85</v>
      </c>
      <c r="H271" s="17">
        <f t="shared" si="2"/>
        <v>0</v>
      </c>
      <c r="I271" s="15">
        <f t="shared" ref="I271:J271" si="267">AVERAGE(G259:G271)</f>
        <v>11.53076923</v>
      </c>
      <c r="J271" s="15">
        <f t="shared" si="267"/>
        <v>7.165384615</v>
      </c>
      <c r="K271" s="1">
        <f t="shared" si="5"/>
        <v>1.609232421</v>
      </c>
      <c r="L271" s="1">
        <f t="shared" si="6"/>
        <v>61.67455256</v>
      </c>
      <c r="M271" s="1">
        <f t="shared" si="7"/>
        <v>0</v>
      </c>
      <c r="N271" s="3">
        <f t="shared" si="15"/>
        <v>-1</v>
      </c>
      <c r="O271" s="1" t="str">
        <f t="shared" si="16"/>
        <v>HOLD</v>
      </c>
      <c r="P271" s="1">
        <f t="shared" si="17"/>
        <v>1079.15</v>
      </c>
      <c r="Q271" s="1">
        <f t="shared" si="34"/>
        <v>0</v>
      </c>
    </row>
    <row r="272" ht="14.25" customHeight="1">
      <c r="A272" s="4">
        <v>41656.0</v>
      </c>
      <c r="B272" s="1">
        <v>1195.0</v>
      </c>
      <c r="C272" s="1">
        <v>1203.6</v>
      </c>
      <c r="D272" s="1">
        <v>1165.25</v>
      </c>
      <c r="E272" s="1">
        <v>1181.35</v>
      </c>
      <c r="F272" s="1">
        <v>1507289.0</v>
      </c>
      <c r="G272" s="15">
        <f t="shared" si="1"/>
        <v>0</v>
      </c>
      <c r="H272" s="17">
        <f t="shared" si="2"/>
        <v>18.05</v>
      </c>
      <c r="I272" s="15">
        <f t="shared" ref="I272:J272" si="268">AVERAGE(G260:G272)</f>
        <v>11.53076923</v>
      </c>
      <c r="J272" s="15">
        <f t="shared" si="268"/>
        <v>7.65</v>
      </c>
      <c r="K272" s="1">
        <f t="shared" si="5"/>
        <v>1.507290096</v>
      </c>
      <c r="L272" s="1">
        <f t="shared" si="6"/>
        <v>60.11630239</v>
      </c>
      <c r="M272" s="1">
        <f t="shared" si="7"/>
        <v>0</v>
      </c>
      <c r="N272" s="3">
        <f t="shared" si="15"/>
        <v>-1</v>
      </c>
      <c r="O272" s="1" t="str">
        <f t="shared" si="16"/>
        <v>HOLD</v>
      </c>
      <c r="P272" s="1">
        <f t="shared" si="17"/>
        <v>1079.15</v>
      </c>
      <c r="Q272" s="1">
        <f t="shared" si="34"/>
        <v>0</v>
      </c>
    </row>
    <row r="273" ht="14.25" customHeight="1">
      <c r="A273" s="4">
        <v>41659.0</v>
      </c>
      <c r="B273" s="1">
        <v>1169.0</v>
      </c>
      <c r="C273" s="1">
        <v>1169.0</v>
      </c>
      <c r="D273" s="1">
        <v>1128.55</v>
      </c>
      <c r="E273" s="1">
        <v>1159.5</v>
      </c>
      <c r="F273" s="1">
        <v>2970408.0</v>
      </c>
      <c r="G273" s="15">
        <f t="shared" si="1"/>
        <v>0</v>
      </c>
      <c r="H273" s="17">
        <f t="shared" si="2"/>
        <v>21.85</v>
      </c>
      <c r="I273" s="15">
        <f t="shared" ref="I273:J273" si="269">AVERAGE(G261:G273)</f>
        <v>11.53076923</v>
      </c>
      <c r="J273" s="15">
        <f t="shared" si="269"/>
        <v>6.838461538</v>
      </c>
      <c r="K273" s="1">
        <f t="shared" si="5"/>
        <v>1.686164229</v>
      </c>
      <c r="L273" s="1">
        <f t="shared" si="6"/>
        <v>62.7721943</v>
      </c>
      <c r="M273" s="1">
        <f t="shared" si="7"/>
        <v>0</v>
      </c>
      <c r="N273" s="3">
        <f t="shared" si="15"/>
        <v>-1</v>
      </c>
      <c r="O273" s="1" t="str">
        <f t="shared" si="16"/>
        <v>HOLD</v>
      </c>
      <c r="P273" s="1">
        <f t="shared" si="17"/>
        <v>1079.15</v>
      </c>
      <c r="Q273" s="1">
        <f t="shared" si="34"/>
        <v>0</v>
      </c>
    </row>
    <row r="274" ht="14.25" customHeight="1">
      <c r="A274" s="4">
        <v>41660.0</v>
      </c>
      <c r="B274" s="1">
        <v>1165.0</v>
      </c>
      <c r="C274" s="1">
        <v>1165.0</v>
      </c>
      <c r="D274" s="1">
        <v>1133.0</v>
      </c>
      <c r="E274" s="1">
        <v>1150.15</v>
      </c>
      <c r="F274" s="1">
        <v>2106354.0</v>
      </c>
      <c r="G274" s="15">
        <f t="shared" si="1"/>
        <v>0</v>
      </c>
      <c r="H274" s="17">
        <f t="shared" si="2"/>
        <v>9.35</v>
      </c>
      <c r="I274" s="15">
        <f t="shared" ref="I274:J274" si="270">AVERAGE(G262:G274)</f>
        <v>8.65</v>
      </c>
      <c r="J274" s="15">
        <f t="shared" si="270"/>
        <v>7.557692308</v>
      </c>
      <c r="K274" s="1">
        <f t="shared" si="5"/>
        <v>1.144529262</v>
      </c>
      <c r="L274" s="1">
        <f t="shared" si="6"/>
        <v>53.36971998</v>
      </c>
      <c r="M274" s="1">
        <f t="shared" si="7"/>
        <v>0</v>
      </c>
      <c r="N274" s="3">
        <f t="shared" si="15"/>
        <v>-1</v>
      </c>
      <c r="O274" s="1" t="str">
        <f t="shared" si="16"/>
        <v>HOLD</v>
      </c>
      <c r="P274" s="1">
        <f t="shared" si="17"/>
        <v>1079.15</v>
      </c>
      <c r="Q274" s="1">
        <f t="shared" si="34"/>
        <v>0</v>
      </c>
    </row>
    <row r="275" ht="14.25" customHeight="1">
      <c r="A275" s="4">
        <v>41661.0</v>
      </c>
      <c r="B275" s="1">
        <v>1170.0</v>
      </c>
      <c r="C275" s="1">
        <v>1198.9</v>
      </c>
      <c r="D275" s="1">
        <v>1162.35</v>
      </c>
      <c r="E275" s="1">
        <v>1182.45</v>
      </c>
      <c r="F275" s="1">
        <v>1968809.0</v>
      </c>
      <c r="G275" s="15">
        <f t="shared" si="1"/>
        <v>32.3</v>
      </c>
      <c r="H275" s="17">
        <f t="shared" si="2"/>
        <v>0</v>
      </c>
      <c r="I275" s="15">
        <f t="shared" ref="I275:J275" si="271">AVERAGE(G263:G275)</f>
        <v>11.13461538</v>
      </c>
      <c r="J275" s="15">
        <f t="shared" si="271"/>
        <v>6.657692308</v>
      </c>
      <c r="K275" s="1">
        <f t="shared" si="5"/>
        <v>1.672443674</v>
      </c>
      <c r="L275" s="1">
        <f t="shared" si="6"/>
        <v>62.58106355</v>
      </c>
      <c r="M275" s="1">
        <f t="shared" si="7"/>
        <v>0</v>
      </c>
      <c r="N275" s="3">
        <f t="shared" si="15"/>
        <v>-1</v>
      </c>
      <c r="O275" s="1" t="str">
        <f t="shared" si="16"/>
        <v>HOLD</v>
      </c>
      <c r="P275" s="1">
        <f t="shared" si="17"/>
        <v>1079.15</v>
      </c>
      <c r="Q275" s="1">
        <f t="shared" si="34"/>
        <v>0</v>
      </c>
    </row>
    <row r="276" ht="14.25" customHeight="1">
      <c r="A276" s="4">
        <v>41662.0</v>
      </c>
      <c r="B276" s="1">
        <v>1184.7</v>
      </c>
      <c r="C276" s="1">
        <v>1195.7</v>
      </c>
      <c r="D276" s="1">
        <v>1170.65</v>
      </c>
      <c r="E276" s="1">
        <v>1183.7</v>
      </c>
      <c r="F276" s="1">
        <v>941706.0</v>
      </c>
      <c r="G276" s="15">
        <f t="shared" si="1"/>
        <v>1.25</v>
      </c>
      <c r="H276" s="17">
        <f t="shared" si="2"/>
        <v>0</v>
      </c>
      <c r="I276" s="15">
        <f t="shared" ref="I276:J276" si="272">AVERAGE(G264:G276)</f>
        <v>11.23076923</v>
      </c>
      <c r="J276" s="15">
        <f t="shared" si="272"/>
        <v>6.342307692</v>
      </c>
      <c r="K276" s="1">
        <f t="shared" si="5"/>
        <v>1.770770164</v>
      </c>
      <c r="L276" s="1">
        <f t="shared" si="6"/>
        <v>63.90895163</v>
      </c>
      <c r="M276" s="1">
        <f t="shared" si="7"/>
        <v>0</v>
      </c>
      <c r="N276" s="3">
        <f t="shared" si="15"/>
        <v>-1</v>
      </c>
      <c r="O276" s="1" t="str">
        <f t="shared" si="16"/>
        <v>HOLD</v>
      </c>
      <c r="P276" s="1">
        <f t="shared" si="17"/>
        <v>1079.15</v>
      </c>
      <c r="Q276" s="1">
        <f t="shared" si="34"/>
        <v>0</v>
      </c>
    </row>
    <row r="277" ht="14.25" customHeight="1">
      <c r="A277" s="4">
        <v>41663.0</v>
      </c>
      <c r="B277" s="1">
        <v>1176.0</v>
      </c>
      <c r="C277" s="1">
        <v>1183.1</v>
      </c>
      <c r="D277" s="1">
        <v>1140.25</v>
      </c>
      <c r="E277" s="1">
        <v>1148.8</v>
      </c>
      <c r="F277" s="1">
        <v>1728800.0</v>
      </c>
      <c r="G277" s="15">
        <f t="shared" si="1"/>
        <v>0</v>
      </c>
      <c r="H277" s="17">
        <f t="shared" si="2"/>
        <v>34.9</v>
      </c>
      <c r="I277" s="15">
        <f t="shared" ref="I277:J277" si="273">AVERAGE(G265:G277)</f>
        <v>9.903846154</v>
      </c>
      <c r="J277" s="15">
        <f t="shared" si="273"/>
        <v>9.026923077</v>
      </c>
      <c r="K277" s="1">
        <f t="shared" si="5"/>
        <v>1.097145292</v>
      </c>
      <c r="L277" s="1">
        <f t="shared" si="6"/>
        <v>52.31613165</v>
      </c>
      <c r="M277" s="1">
        <f t="shared" si="7"/>
        <v>0</v>
      </c>
      <c r="N277" s="3">
        <f t="shared" si="15"/>
        <v>-1</v>
      </c>
      <c r="O277" s="1" t="str">
        <f t="shared" si="16"/>
        <v>HOLD</v>
      </c>
      <c r="P277" s="1">
        <f t="shared" si="17"/>
        <v>1079.15</v>
      </c>
      <c r="Q277" s="1">
        <f t="shared" si="34"/>
        <v>0</v>
      </c>
    </row>
    <row r="278" ht="14.25" customHeight="1">
      <c r="A278" s="4">
        <v>41666.0</v>
      </c>
      <c r="B278" s="1">
        <v>1173.5</v>
      </c>
      <c r="C278" s="1">
        <v>1173.5</v>
      </c>
      <c r="D278" s="1">
        <v>1126.5</v>
      </c>
      <c r="E278" s="1">
        <v>1131.15</v>
      </c>
      <c r="F278" s="1">
        <v>1289191.0</v>
      </c>
      <c r="G278" s="15">
        <f t="shared" si="1"/>
        <v>0</v>
      </c>
      <c r="H278" s="17">
        <f t="shared" si="2"/>
        <v>17.65</v>
      </c>
      <c r="I278" s="15">
        <f t="shared" ref="I278:J278" si="274">AVERAGE(G266:G278)</f>
        <v>4.892307692</v>
      </c>
      <c r="J278" s="15">
        <f t="shared" si="274"/>
        <v>10.38461538</v>
      </c>
      <c r="K278" s="1">
        <f t="shared" si="5"/>
        <v>0.4711111111</v>
      </c>
      <c r="L278" s="1">
        <f t="shared" si="6"/>
        <v>32.02416918</v>
      </c>
      <c r="M278" s="1" t="str">
        <f t="shared" si="7"/>
        <v>BUY</v>
      </c>
      <c r="N278" s="3">
        <f t="shared" si="15"/>
        <v>1</v>
      </c>
      <c r="O278" s="1" t="str">
        <f t="shared" si="16"/>
        <v>BUY</v>
      </c>
      <c r="P278" s="1">
        <f t="shared" si="17"/>
        <v>1131.15</v>
      </c>
      <c r="Q278" s="1">
        <f t="shared" si="34"/>
        <v>-0.04818607237</v>
      </c>
    </row>
    <row r="279" ht="14.25" customHeight="1">
      <c r="A279" s="4">
        <v>41667.0</v>
      </c>
      <c r="B279" s="1">
        <v>1132.0</v>
      </c>
      <c r="C279" s="1">
        <v>1149.9</v>
      </c>
      <c r="D279" s="1">
        <v>1118.5</v>
      </c>
      <c r="E279" s="1">
        <v>1125.1</v>
      </c>
      <c r="F279" s="1">
        <v>2644319.0</v>
      </c>
      <c r="G279" s="15">
        <f t="shared" si="1"/>
        <v>0</v>
      </c>
      <c r="H279" s="17">
        <f t="shared" si="2"/>
        <v>6.05</v>
      </c>
      <c r="I279" s="15">
        <f t="shared" ref="I279:J279" si="275">AVERAGE(G267:G279)</f>
        <v>4.892307692</v>
      </c>
      <c r="J279" s="15">
        <f t="shared" si="275"/>
        <v>10.11538462</v>
      </c>
      <c r="K279" s="1">
        <f t="shared" si="5"/>
        <v>0.4836501901</v>
      </c>
      <c r="L279" s="1">
        <f t="shared" si="6"/>
        <v>32.59866735</v>
      </c>
      <c r="M279" s="1" t="str">
        <f t="shared" si="7"/>
        <v>BUY</v>
      </c>
      <c r="N279" s="3">
        <f t="shared" si="15"/>
        <v>1</v>
      </c>
      <c r="O279" s="1" t="str">
        <f t="shared" si="16"/>
        <v>HOLD</v>
      </c>
      <c r="P279" s="1">
        <f t="shared" si="17"/>
        <v>1131.15</v>
      </c>
      <c r="Q279" s="1">
        <f t="shared" si="34"/>
        <v>0</v>
      </c>
    </row>
    <row r="280" ht="14.25" customHeight="1">
      <c r="A280" s="4">
        <v>41668.0</v>
      </c>
      <c r="B280" s="1">
        <v>1122.5</v>
      </c>
      <c r="C280" s="1">
        <v>1129.6</v>
      </c>
      <c r="D280" s="1">
        <v>1083.7</v>
      </c>
      <c r="E280" s="1">
        <v>1098.3</v>
      </c>
      <c r="F280" s="1">
        <v>3006366.0</v>
      </c>
      <c r="G280" s="15">
        <f t="shared" si="1"/>
        <v>0</v>
      </c>
      <c r="H280" s="17">
        <f t="shared" si="2"/>
        <v>26.8</v>
      </c>
      <c r="I280" s="15">
        <f t="shared" ref="I280:J280" si="276">AVERAGE(G268:G280)</f>
        <v>3.415384615</v>
      </c>
      <c r="J280" s="15">
        <f t="shared" si="276"/>
        <v>12.17692308</v>
      </c>
      <c r="K280" s="1">
        <f t="shared" si="5"/>
        <v>0.2804801011</v>
      </c>
      <c r="L280" s="1">
        <f t="shared" si="6"/>
        <v>21.90429206</v>
      </c>
      <c r="M280" s="1" t="str">
        <f t="shared" si="7"/>
        <v>BUY</v>
      </c>
      <c r="N280" s="3">
        <f t="shared" si="15"/>
        <v>1</v>
      </c>
      <c r="O280" s="1" t="str">
        <f t="shared" si="16"/>
        <v>HOLD</v>
      </c>
      <c r="P280" s="1">
        <f t="shared" si="17"/>
        <v>1131.15</v>
      </c>
      <c r="Q280" s="1">
        <f t="shared" si="34"/>
        <v>0</v>
      </c>
    </row>
    <row r="281" ht="14.25" customHeight="1">
      <c r="A281" s="4">
        <v>41669.0</v>
      </c>
      <c r="B281" s="1">
        <v>1100.0</v>
      </c>
      <c r="C281" s="1">
        <v>1114.5</v>
      </c>
      <c r="D281" s="1">
        <v>1072.0</v>
      </c>
      <c r="E281" s="1">
        <v>1090.75</v>
      </c>
      <c r="F281" s="1">
        <v>2275911.0</v>
      </c>
      <c r="G281" s="15">
        <f t="shared" si="1"/>
        <v>0</v>
      </c>
      <c r="H281" s="17">
        <f t="shared" si="2"/>
        <v>7.55</v>
      </c>
      <c r="I281" s="15">
        <f t="shared" ref="I281:J281" si="277">AVERAGE(G269:G281)</f>
        <v>3.415384615</v>
      </c>
      <c r="J281" s="15">
        <f t="shared" si="277"/>
        <v>12.71538462</v>
      </c>
      <c r="K281" s="1">
        <f t="shared" si="5"/>
        <v>0.2686025408</v>
      </c>
      <c r="L281" s="1">
        <f t="shared" si="6"/>
        <v>21.17310443</v>
      </c>
      <c r="M281" s="1" t="str">
        <f t="shared" si="7"/>
        <v>BUY</v>
      </c>
      <c r="N281" s="3">
        <f t="shared" si="15"/>
        <v>1</v>
      </c>
      <c r="O281" s="1" t="str">
        <f t="shared" si="16"/>
        <v>HOLD</v>
      </c>
      <c r="P281" s="1">
        <f t="shared" si="17"/>
        <v>1131.15</v>
      </c>
      <c r="Q281" s="1">
        <f t="shared" si="34"/>
        <v>0</v>
      </c>
    </row>
    <row r="282" ht="14.25" customHeight="1">
      <c r="A282" s="4">
        <v>41670.0</v>
      </c>
      <c r="B282" s="1">
        <v>1084.1</v>
      </c>
      <c r="C282" s="1">
        <v>1104.2</v>
      </c>
      <c r="D282" s="1">
        <v>1055.9</v>
      </c>
      <c r="E282" s="1">
        <v>1089.6</v>
      </c>
      <c r="F282" s="1">
        <v>1472528.0</v>
      </c>
      <c r="G282" s="15">
        <f t="shared" si="1"/>
        <v>0</v>
      </c>
      <c r="H282" s="17">
        <f t="shared" si="2"/>
        <v>1.15</v>
      </c>
      <c r="I282" s="15">
        <f t="shared" ref="I282:J282" si="278">AVERAGE(G270:G282)</f>
        <v>3.415384615</v>
      </c>
      <c r="J282" s="15">
        <f t="shared" si="278"/>
        <v>12.61538462</v>
      </c>
      <c r="K282" s="1">
        <f t="shared" si="5"/>
        <v>0.2707317073</v>
      </c>
      <c r="L282" s="1">
        <f t="shared" si="6"/>
        <v>21.30518234</v>
      </c>
      <c r="M282" s="1" t="str">
        <f t="shared" si="7"/>
        <v>BUY</v>
      </c>
      <c r="N282" s="3">
        <f t="shared" si="15"/>
        <v>1</v>
      </c>
      <c r="O282" s="1" t="str">
        <f t="shared" si="16"/>
        <v>HOLD</v>
      </c>
      <c r="P282" s="1">
        <f t="shared" si="17"/>
        <v>1131.15</v>
      </c>
      <c r="Q282" s="1">
        <f t="shared" si="34"/>
        <v>0</v>
      </c>
    </row>
    <row r="283" ht="14.25" customHeight="1">
      <c r="A283" s="4">
        <v>41673.0</v>
      </c>
      <c r="B283" s="1">
        <v>1091.0</v>
      </c>
      <c r="C283" s="1">
        <v>1120.0</v>
      </c>
      <c r="D283" s="1">
        <v>1087.0</v>
      </c>
      <c r="E283" s="1">
        <v>1112.3</v>
      </c>
      <c r="F283" s="1">
        <v>1231274.0</v>
      </c>
      <c r="G283" s="15">
        <f t="shared" si="1"/>
        <v>22.7</v>
      </c>
      <c r="H283" s="17">
        <f t="shared" si="2"/>
        <v>0</v>
      </c>
      <c r="I283" s="15">
        <f t="shared" ref="I283:J283" si="279">AVERAGE(G271:G283)</f>
        <v>5.161538462</v>
      </c>
      <c r="J283" s="15">
        <f t="shared" si="279"/>
        <v>11.02692308</v>
      </c>
      <c r="K283" s="1">
        <f t="shared" si="5"/>
        <v>0.4680851064</v>
      </c>
      <c r="L283" s="1">
        <f t="shared" si="6"/>
        <v>31.88405797</v>
      </c>
      <c r="M283" s="1" t="str">
        <f t="shared" si="7"/>
        <v>BUY</v>
      </c>
      <c r="N283" s="3">
        <f t="shared" si="15"/>
        <v>1</v>
      </c>
      <c r="O283" s="1" t="str">
        <f t="shared" si="16"/>
        <v>HOLD</v>
      </c>
      <c r="P283" s="1">
        <f t="shared" si="17"/>
        <v>1131.15</v>
      </c>
      <c r="Q283" s="1">
        <f t="shared" si="34"/>
        <v>0</v>
      </c>
    </row>
    <row r="284" ht="14.25" customHeight="1">
      <c r="A284" s="4">
        <v>41674.0</v>
      </c>
      <c r="B284" s="1">
        <v>1119.0</v>
      </c>
      <c r="C284" s="1">
        <v>1119.0</v>
      </c>
      <c r="D284" s="1">
        <v>1076.55</v>
      </c>
      <c r="E284" s="1">
        <v>1097.7</v>
      </c>
      <c r="F284" s="1">
        <v>1812713.0</v>
      </c>
      <c r="G284" s="15">
        <f t="shared" si="1"/>
        <v>0</v>
      </c>
      <c r="H284" s="17">
        <f t="shared" si="2"/>
        <v>14.6</v>
      </c>
      <c r="I284" s="15">
        <f t="shared" ref="I284:J284" si="280">AVERAGE(G272:G284)</f>
        <v>4.326923077</v>
      </c>
      <c r="J284" s="15">
        <f t="shared" si="280"/>
        <v>12.15</v>
      </c>
      <c r="K284" s="1">
        <f t="shared" si="5"/>
        <v>0.3561253561</v>
      </c>
      <c r="L284" s="1">
        <f t="shared" si="6"/>
        <v>26.2605042</v>
      </c>
      <c r="M284" s="1" t="str">
        <f t="shared" si="7"/>
        <v>BUY</v>
      </c>
      <c r="N284" s="3">
        <f t="shared" si="15"/>
        <v>1</v>
      </c>
      <c r="O284" s="1" t="str">
        <f t="shared" si="16"/>
        <v>HOLD</v>
      </c>
      <c r="P284" s="1">
        <f t="shared" si="17"/>
        <v>1131.15</v>
      </c>
      <c r="Q284" s="1">
        <f t="shared" si="34"/>
        <v>0</v>
      </c>
    </row>
    <row r="285" ht="14.25" customHeight="1">
      <c r="A285" s="4">
        <v>41675.0</v>
      </c>
      <c r="B285" s="1">
        <v>1105.0</v>
      </c>
      <c r="C285" s="1">
        <v>1109.7</v>
      </c>
      <c r="D285" s="1">
        <v>1081.0</v>
      </c>
      <c r="E285" s="1">
        <v>1096.5</v>
      </c>
      <c r="F285" s="1">
        <v>1232296.0</v>
      </c>
      <c r="G285" s="15">
        <f t="shared" si="1"/>
        <v>0</v>
      </c>
      <c r="H285" s="17">
        <f t="shared" si="2"/>
        <v>1.2</v>
      </c>
      <c r="I285" s="15">
        <f t="shared" ref="I285:J285" si="281">AVERAGE(G273:G285)</f>
        <v>4.326923077</v>
      </c>
      <c r="J285" s="15">
        <f t="shared" si="281"/>
        <v>10.85384615</v>
      </c>
      <c r="K285" s="1">
        <f t="shared" si="5"/>
        <v>0.3986534373</v>
      </c>
      <c r="L285" s="1">
        <f t="shared" si="6"/>
        <v>28.50266025</v>
      </c>
      <c r="M285" s="1" t="str">
        <f t="shared" si="7"/>
        <v>BUY</v>
      </c>
      <c r="N285" s="3">
        <f t="shared" si="15"/>
        <v>1</v>
      </c>
      <c r="O285" s="1" t="str">
        <f t="shared" si="16"/>
        <v>HOLD</v>
      </c>
      <c r="P285" s="1">
        <f t="shared" si="17"/>
        <v>1131.15</v>
      </c>
      <c r="Q285" s="1">
        <f t="shared" si="34"/>
        <v>0</v>
      </c>
    </row>
    <row r="286" ht="14.25" customHeight="1">
      <c r="A286" s="4">
        <v>41676.0</v>
      </c>
      <c r="B286" s="1">
        <v>1105.0</v>
      </c>
      <c r="C286" s="1">
        <v>1114.45</v>
      </c>
      <c r="D286" s="1">
        <v>1092.4</v>
      </c>
      <c r="E286" s="1">
        <v>1109.2</v>
      </c>
      <c r="F286" s="1">
        <v>738880.0</v>
      </c>
      <c r="G286" s="15">
        <f t="shared" si="1"/>
        <v>12.7</v>
      </c>
      <c r="H286" s="17">
        <f t="shared" si="2"/>
        <v>0</v>
      </c>
      <c r="I286" s="15">
        <f t="shared" ref="I286:J286" si="282">AVERAGE(G274:G286)</f>
        <v>5.303846154</v>
      </c>
      <c r="J286" s="15">
        <f t="shared" si="282"/>
        <v>9.173076923</v>
      </c>
      <c r="K286" s="1">
        <f t="shared" si="5"/>
        <v>0.578197065</v>
      </c>
      <c r="L286" s="1">
        <f t="shared" si="6"/>
        <v>36.63655685</v>
      </c>
      <c r="M286" s="1">
        <f t="shared" si="7"/>
        <v>0</v>
      </c>
      <c r="N286" s="3">
        <f t="shared" si="15"/>
        <v>1</v>
      </c>
      <c r="O286" s="1" t="str">
        <f t="shared" si="16"/>
        <v>HOLD</v>
      </c>
      <c r="P286" s="1">
        <f t="shared" si="17"/>
        <v>1131.15</v>
      </c>
      <c r="Q286" s="1">
        <f t="shared" si="34"/>
        <v>0</v>
      </c>
    </row>
    <row r="287" ht="14.25" customHeight="1">
      <c r="A287" s="4">
        <v>41677.0</v>
      </c>
      <c r="B287" s="1">
        <v>1110.25</v>
      </c>
      <c r="C287" s="1">
        <v>1132.4</v>
      </c>
      <c r="D287" s="1">
        <v>1082.1</v>
      </c>
      <c r="E287" s="1">
        <v>1089.7</v>
      </c>
      <c r="F287" s="1">
        <v>2038464.0</v>
      </c>
      <c r="G287" s="15">
        <f t="shared" si="1"/>
        <v>0</v>
      </c>
      <c r="H287" s="17">
        <f t="shared" si="2"/>
        <v>19.5</v>
      </c>
      <c r="I287" s="15">
        <f t="shared" ref="I287:J287" si="283">AVERAGE(G275:G287)</f>
        <v>5.303846154</v>
      </c>
      <c r="J287" s="15">
        <f t="shared" si="283"/>
        <v>9.953846154</v>
      </c>
      <c r="K287" s="1">
        <f t="shared" si="5"/>
        <v>0.5328438949</v>
      </c>
      <c r="L287" s="1">
        <f t="shared" si="6"/>
        <v>34.76178472</v>
      </c>
      <c r="M287" s="1" t="str">
        <f t="shared" si="7"/>
        <v>BUY</v>
      </c>
      <c r="N287" s="3">
        <f t="shared" si="15"/>
        <v>1</v>
      </c>
      <c r="O287" s="1" t="str">
        <f t="shared" si="16"/>
        <v>HOLD</v>
      </c>
      <c r="P287" s="1">
        <f t="shared" si="17"/>
        <v>1131.15</v>
      </c>
      <c r="Q287" s="1">
        <f t="shared" si="34"/>
        <v>0</v>
      </c>
    </row>
    <row r="288" ht="14.25" customHeight="1">
      <c r="A288" s="4">
        <v>41680.0</v>
      </c>
      <c r="B288" s="1">
        <v>1090.0</v>
      </c>
      <c r="C288" s="1">
        <v>1148.0</v>
      </c>
      <c r="D288" s="1">
        <v>1058.2</v>
      </c>
      <c r="E288" s="1">
        <v>1138.6</v>
      </c>
      <c r="F288" s="1">
        <v>2828900.0</v>
      </c>
      <c r="G288" s="15">
        <f t="shared" si="1"/>
        <v>48.9</v>
      </c>
      <c r="H288" s="17">
        <f t="shared" si="2"/>
        <v>0</v>
      </c>
      <c r="I288" s="15">
        <f t="shared" ref="I288:J288" si="284">AVERAGE(G276:G288)</f>
        <v>6.580769231</v>
      </c>
      <c r="J288" s="15">
        <f t="shared" si="284"/>
        <v>9.953846154</v>
      </c>
      <c r="K288" s="1">
        <f t="shared" si="5"/>
        <v>0.6611282844</v>
      </c>
      <c r="L288" s="1">
        <f t="shared" si="6"/>
        <v>39.79995348</v>
      </c>
      <c r="M288" s="1">
        <f t="shared" si="7"/>
        <v>0</v>
      </c>
      <c r="N288" s="3">
        <f t="shared" si="15"/>
        <v>1</v>
      </c>
      <c r="O288" s="1" t="str">
        <f t="shared" si="16"/>
        <v>HOLD</v>
      </c>
      <c r="P288" s="1">
        <f t="shared" si="17"/>
        <v>1131.15</v>
      </c>
      <c r="Q288" s="1">
        <f t="shared" si="34"/>
        <v>0</v>
      </c>
    </row>
    <row r="289" ht="14.25" customHeight="1">
      <c r="A289" s="4">
        <v>41681.0</v>
      </c>
      <c r="B289" s="1">
        <v>1122.65</v>
      </c>
      <c r="C289" s="1">
        <v>1147.7</v>
      </c>
      <c r="D289" s="1">
        <v>1120.0</v>
      </c>
      <c r="E289" s="1">
        <v>1138.75</v>
      </c>
      <c r="F289" s="1">
        <v>1652700.0</v>
      </c>
      <c r="G289" s="15">
        <f t="shared" si="1"/>
        <v>0.15</v>
      </c>
      <c r="H289" s="17">
        <f t="shared" si="2"/>
        <v>0</v>
      </c>
      <c r="I289" s="15">
        <f t="shared" ref="I289:J289" si="285">AVERAGE(G277:G289)</f>
        <v>6.496153846</v>
      </c>
      <c r="J289" s="15">
        <f t="shared" si="285"/>
        <v>9.953846154</v>
      </c>
      <c r="K289" s="1">
        <f t="shared" si="5"/>
        <v>0.6526275116</v>
      </c>
      <c r="L289" s="1">
        <f t="shared" si="6"/>
        <v>39.49029694</v>
      </c>
      <c r="M289" s="1">
        <f t="shared" si="7"/>
        <v>0</v>
      </c>
      <c r="N289" s="3">
        <f t="shared" si="15"/>
        <v>1</v>
      </c>
      <c r="O289" s="1" t="str">
        <f t="shared" si="16"/>
        <v>HOLD</v>
      </c>
      <c r="P289" s="1">
        <f t="shared" si="17"/>
        <v>1131.15</v>
      </c>
      <c r="Q289" s="1">
        <f t="shared" si="34"/>
        <v>0</v>
      </c>
    </row>
    <row r="290" ht="14.25" customHeight="1">
      <c r="A290" s="4">
        <v>41682.0</v>
      </c>
      <c r="B290" s="1">
        <v>1128.15</v>
      </c>
      <c r="C290" s="1">
        <v>1144.95</v>
      </c>
      <c r="D290" s="1">
        <v>1123.1</v>
      </c>
      <c r="E290" s="1">
        <v>1125.55</v>
      </c>
      <c r="F290" s="1">
        <v>939672.0</v>
      </c>
      <c r="G290" s="15">
        <f t="shared" si="1"/>
        <v>0</v>
      </c>
      <c r="H290" s="17">
        <f t="shared" si="2"/>
        <v>13.2</v>
      </c>
      <c r="I290" s="15">
        <f t="shared" ref="I290:J290" si="286">AVERAGE(G278:G290)</f>
        <v>6.496153846</v>
      </c>
      <c r="J290" s="15">
        <f t="shared" si="286"/>
        <v>8.284615385</v>
      </c>
      <c r="K290" s="1">
        <f t="shared" si="5"/>
        <v>0.7841225627</v>
      </c>
      <c r="L290" s="1">
        <f t="shared" si="6"/>
        <v>43.95003903</v>
      </c>
      <c r="M290" s="1">
        <f t="shared" si="7"/>
        <v>0</v>
      </c>
      <c r="N290" s="3">
        <f t="shared" si="15"/>
        <v>1</v>
      </c>
      <c r="O290" s="1" t="str">
        <f t="shared" si="16"/>
        <v>HOLD</v>
      </c>
      <c r="P290" s="1">
        <f t="shared" si="17"/>
        <v>1131.15</v>
      </c>
      <c r="Q290" s="1">
        <f t="shared" si="34"/>
        <v>0</v>
      </c>
    </row>
    <row r="291" ht="14.25" customHeight="1">
      <c r="A291" s="4">
        <v>41683.0</v>
      </c>
      <c r="B291" s="1">
        <v>1119.0</v>
      </c>
      <c r="C291" s="1">
        <v>1138.75</v>
      </c>
      <c r="D291" s="1">
        <v>1091.3</v>
      </c>
      <c r="E291" s="1">
        <v>1111.8</v>
      </c>
      <c r="F291" s="1">
        <v>2689415.0</v>
      </c>
      <c r="G291" s="15">
        <f t="shared" si="1"/>
        <v>0</v>
      </c>
      <c r="H291" s="17">
        <f t="shared" si="2"/>
        <v>13.75</v>
      </c>
      <c r="I291" s="15">
        <f t="shared" ref="I291:J291" si="287">AVERAGE(G279:G291)</f>
        <v>6.496153846</v>
      </c>
      <c r="J291" s="15">
        <f t="shared" si="287"/>
        <v>7.984615385</v>
      </c>
      <c r="K291" s="1">
        <f t="shared" si="5"/>
        <v>0.813583815</v>
      </c>
      <c r="L291" s="1">
        <f t="shared" si="6"/>
        <v>44.86055777</v>
      </c>
      <c r="M291" s="1">
        <f t="shared" si="7"/>
        <v>0</v>
      </c>
      <c r="N291" s="3">
        <f t="shared" si="15"/>
        <v>1</v>
      </c>
      <c r="O291" s="1" t="str">
        <f t="shared" si="16"/>
        <v>HOLD</v>
      </c>
      <c r="P291" s="1">
        <f t="shared" si="17"/>
        <v>1131.15</v>
      </c>
      <c r="Q291" s="1">
        <f t="shared" si="34"/>
        <v>0</v>
      </c>
    </row>
    <row r="292" ht="14.25" customHeight="1">
      <c r="A292" s="4">
        <v>41684.0</v>
      </c>
      <c r="B292" s="1">
        <v>1105.3</v>
      </c>
      <c r="C292" s="1">
        <v>1117.0</v>
      </c>
      <c r="D292" s="1">
        <v>1088.25</v>
      </c>
      <c r="E292" s="1">
        <v>1110.05</v>
      </c>
      <c r="F292" s="1">
        <v>1535237.0</v>
      </c>
      <c r="G292" s="15">
        <f t="shared" si="1"/>
        <v>0</v>
      </c>
      <c r="H292" s="17">
        <f t="shared" si="2"/>
        <v>1.75</v>
      </c>
      <c r="I292" s="15">
        <f t="shared" ref="I292:J292" si="288">AVERAGE(G280:G292)</f>
        <v>6.496153846</v>
      </c>
      <c r="J292" s="15">
        <f t="shared" si="288"/>
        <v>7.653846154</v>
      </c>
      <c r="K292" s="1">
        <f t="shared" si="5"/>
        <v>0.8487437186</v>
      </c>
      <c r="L292" s="1">
        <f t="shared" si="6"/>
        <v>45.90921446</v>
      </c>
      <c r="M292" s="1">
        <f t="shared" si="7"/>
        <v>0</v>
      </c>
      <c r="N292" s="3">
        <f t="shared" si="15"/>
        <v>1</v>
      </c>
      <c r="O292" s="1" t="str">
        <f t="shared" si="16"/>
        <v>HOLD</v>
      </c>
      <c r="P292" s="1">
        <f t="shared" si="17"/>
        <v>1131.15</v>
      </c>
      <c r="Q292" s="1">
        <f t="shared" si="34"/>
        <v>0</v>
      </c>
    </row>
    <row r="293" ht="14.25" customHeight="1">
      <c r="A293" s="4">
        <v>41687.0</v>
      </c>
      <c r="B293" s="1">
        <v>1101.2</v>
      </c>
      <c r="C293" s="1">
        <v>1148.25</v>
      </c>
      <c r="D293" s="1">
        <v>1100.0</v>
      </c>
      <c r="E293" s="1">
        <v>1110.25</v>
      </c>
      <c r="F293" s="1">
        <v>1614698.0</v>
      </c>
      <c r="G293" s="15">
        <f t="shared" si="1"/>
        <v>0.2</v>
      </c>
      <c r="H293" s="17">
        <f t="shared" si="2"/>
        <v>0</v>
      </c>
      <c r="I293" s="15">
        <f t="shared" ref="I293:J293" si="289">AVERAGE(G281:G293)</f>
        <v>6.511538462</v>
      </c>
      <c r="J293" s="15">
        <f t="shared" si="289"/>
        <v>5.592307692</v>
      </c>
      <c r="K293" s="1">
        <f t="shared" si="5"/>
        <v>1.16437414</v>
      </c>
      <c r="L293" s="1">
        <f t="shared" si="6"/>
        <v>53.79726724</v>
      </c>
      <c r="M293" s="1">
        <f t="shared" si="7"/>
        <v>0</v>
      </c>
      <c r="N293" s="3">
        <f t="shared" si="15"/>
        <v>1</v>
      </c>
      <c r="O293" s="1" t="str">
        <f t="shared" si="16"/>
        <v>HOLD</v>
      </c>
      <c r="P293" s="1">
        <f t="shared" si="17"/>
        <v>1131.15</v>
      </c>
      <c r="Q293" s="1">
        <f t="shared" si="34"/>
        <v>0</v>
      </c>
    </row>
    <row r="294" ht="14.25" customHeight="1">
      <c r="A294" s="4">
        <v>41688.0</v>
      </c>
      <c r="B294" s="1">
        <v>1113.0</v>
      </c>
      <c r="C294" s="1">
        <v>1132.0</v>
      </c>
      <c r="D294" s="1">
        <v>1097.6</v>
      </c>
      <c r="E294" s="1">
        <v>1124.5</v>
      </c>
      <c r="F294" s="1">
        <v>1583902.0</v>
      </c>
      <c r="G294" s="15">
        <f t="shared" si="1"/>
        <v>14.25</v>
      </c>
      <c r="H294" s="17">
        <f t="shared" si="2"/>
        <v>0</v>
      </c>
      <c r="I294" s="15">
        <f t="shared" ref="I294:J294" si="290">AVERAGE(G282:G294)</f>
        <v>7.607692308</v>
      </c>
      <c r="J294" s="15">
        <f t="shared" si="290"/>
        <v>5.011538462</v>
      </c>
      <c r="K294" s="1">
        <f t="shared" si="5"/>
        <v>1.518035303</v>
      </c>
      <c r="L294" s="1">
        <f t="shared" si="6"/>
        <v>60.28649802</v>
      </c>
      <c r="M294" s="1">
        <f t="shared" si="7"/>
        <v>0</v>
      </c>
      <c r="N294" s="3">
        <f t="shared" si="15"/>
        <v>1</v>
      </c>
      <c r="O294" s="1" t="str">
        <f t="shared" si="16"/>
        <v>HOLD</v>
      </c>
      <c r="P294" s="1">
        <f t="shared" si="17"/>
        <v>1131.15</v>
      </c>
      <c r="Q294" s="1">
        <f t="shared" si="34"/>
        <v>0</v>
      </c>
    </row>
    <row r="295" ht="14.25" customHeight="1">
      <c r="A295" s="4">
        <v>41689.0</v>
      </c>
      <c r="B295" s="1">
        <v>1119.9</v>
      </c>
      <c r="C295" s="1">
        <v>1155.0</v>
      </c>
      <c r="D295" s="1">
        <v>1107.0</v>
      </c>
      <c r="E295" s="1">
        <v>1150.2</v>
      </c>
      <c r="F295" s="1">
        <v>1726300.0</v>
      </c>
      <c r="G295" s="15">
        <f t="shared" si="1"/>
        <v>25.7</v>
      </c>
      <c r="H295" s="17">
        <f t="shared" si="2"/>
        <v>0</v>
      </c>
      <c r="I295" s="15">
        <f t="shared" ref="I295:J295" si="291">AVERAGE(G283:G295)</f>
        <v>9.584615385</v>
      </c>
      <c r="J295" s="15">
        <f t="shared" si="291"/>
        <v>4.923076923</v>
      </c>
      <c r="K295" s="1">
        <f t="shared" si="5"/>
        <v>1.946875</v>
      </c>
      <c r="L295" s="1">
        <f t="shared" si="6"/>
        <v>66.06574761</v>
      </c>
      <c r="M295" s="1" t="str">
        <f t="shared" si="7"/>
        <v>SELL</v>
      </c>
      <c r="N295" s="3">
        <f t="shared" si="15"/>
        <v>-1</v>
      </c>
      <c r="O295" s="1" t="str">
        <f t="shared" si="16"/>
        <v>SELL</v>
      </c>
      <c r="P295" s="1">
        <f t="shared" si="17"/>
        <v>1150.2</v>
      </c>
      <c r="Q295" s="1">
        <f t="shared" si="34"/>
        <v>0.01684126774</v>
      </c>
    </row>
    <row r="296" ht="14.25" customHeight="1">
      <c r="A296" s="4">
        <v>41690.0</v>
      </c>
      <c r="B296" s="1">
        <v>1163.35</v>
      </c>
      <c r="C296" s="1">
        <v>1163.35</v>
      </c>
      <c r="D296" s="1">
        <v>1132.5</v>
      </c>
      <c r="E296" s="1">
        <v>1135.55</v>
      </c>
      <c r="F296" s="1">
        <v>1030599.0</v>
      </c>
      <c r="G296" s="15">
        <f t="shared" si="1"/>
        <v>0</v>
      </c>
      <c r="H296" s="17">
        <f t="shared" si="2"/>
        <v>14.65</v>
      </c>
      <c r="I296" s="15">
        <f t="shared" ref="I296:J296" si="292">AVERAGE(G284:G296)</f>
        <v>7.838461538</v>
      </c>
      <c r="J296" s="15">
        <f t="shared" si="292"/>
        <v>6.05</v>
      </c>
      <c r="K296" s="1">
        <f t="shared" si="5"/>
        <v>1.295613477</v>
      </c>
      <c r="L296" s="1">
        <f t="shared" si="6"/>
        <v>56.43865965</v>
      </c>
      <c r="M296" s="1">
        <f t="shared" si="7"/>
        <v>0</v>
      </c>
      <c r="N296" s="3">
        <f t="shared" si="15"/>
        <v>-1</v>
      </c>
      <c r="O296" s="1" t="str">
        <f t="shared" si="16"/>
        <v>HOLD</v>
      </c>
      <c r="P296" s="1">
        <f t="shared" si="17"/>
        <v>1150.2</v>
      </c>
      <c r="Q296" s="1">
        <f t="shared" si="34"/>
        <v>0</v>
      </c>
    </row>
    <row r="297" ht="14.25" customHeight="1">
      <c r="A297" s="4">
        <v>41691.0</v>
      </c>
      <c r="B297" s="1">
        <v>1124.0</v>
      </c>
      <c r="C297" s="1">
        <v>1125.0</v>
      </c>
      <c r="D297" s="1">
        <v>1094.45</v>
      </c>
      <c r="E297" s="1">
        <v>1108.25</v>
      </c>
      <c r="F297" s="1">
        <v>2092294.0</v>
      </c>
      <c r="G297" s="15">
        <f t="shared" si="1"/>
        <v>0</v>
      </c>
      <c r="H297" s="17">
        <f t="shared" si="2"/>
        <v>27.3</v>
      </c>
      <c r="I297" s="15">
        <f t="shared" ref="I297:J297" si="293">AVERAGE(G285:G297)</f>
        <v>7.838461538</v>
      </c>
      <c r="J297" s="15">
        <f t="shared" si="293"/>
        <v>7.026923077</v>
      </c>
      <c r="K297" s="1">
        <f t="shared" si="5"/>
        <v>1.115489874</v>
      </c>
      <c r="L297" s="1">
        <f t="shared" si="6"/>
        <v>52.72962484</v>
      </c>
      <c r="M297" s="1">
        <f t="shared" si="7"/>
        <v>0</v>
      </c>
      <c r="N297" s="3">
        <f t="shared" si="15"/>
        <v>-1</v>
      </c>
      <c r="O297" s="1" t="str">
        <f t="shared" si="16"/>
        <v>HOLD</v>
      </c>
      <c r="P297" s="1">
        <f t="shared" si="17"/>
        <v>1150.2</v>
      </c>
      <c r="Q297" s="1">
        <f t="shared" si="34"/>
        <v>0</v>
      </c>
    </row>
    <row r="298" ht="14.25" customHeight="1">
      <c r="A298" s="4">
        <v>41694.0</v>
      </c>
      <c r="B298" s="1">
        <v>1105.15</v>
      </c>
      <c r="C298" s="1">
        <v>1128.8</v>
      </c>
      <c r="D298" s="1">
        <v>1105.15</v>
      </c>
      <c r="E298" s="1">
        <v>1117.7</v>
      </c>
      <c r="F298" s="1">
        <v>1973951.0</v>
      </c>
      <c r="G298" s="15">
        <f t="shared" si="1"/>
        <v>9.45</v>
      </c>
      <c r="H298" s="17">
        <f t="shared" si="2"/>
        <v>0</v>
      </c>
      <c r="I298" s="15">
        <f t="shared" ref="I298:J298" si="294">AVERAGE(G286:G298)</f>
        <v>8.565384615</v>
      </c>
      <c r="J298" s="15">
        <f t="shared" si="294"/>
        <v>6.934615385</v>
      </c>
      <c r="K298" s="1">
        <f t="shared" si="5"/>
        <v>1.235163616</v>
      </c>
      <c r="L298" s="1">
        <f t="shared" si="6"/>
        <v>55.26054591</v>
      </c>
      <c r="M298" s="1">
        <f t="shared" si="7"/>
        <v>0</v>
      </c>
      <c r="N298" s="3">
        <f t="shared" si="15"/>
        <v>-1</v>
      </c>
      <c r="O298" s="1" t="str">
        <f t="shared" si="16"/>
        <v>HOLD</v>
      </c>
      <c r="P298" s="1">
        <f t="shared" si="17"/>
        <v>1150.2</v>
      </c>
      <c r="Q298" s="1">
        <f t="shared" si="34"/>
        <v>0</v>
      </c>
    </row>
    <row r="299" ht="14.25" customHeight="1">
      <c r="A299" s="4">
        <v>41695.0</v>
      </c>
      <c r="B299" s="1">
        <v>1122.55</v>
      </c>
      <c r="C299" s="1">
        <v>1138.0</v>
      </c>
      <c r="D299" s="1">
        <v>1118.5</v>
      </c>
      <c r="E299" s="1">
        <v>1126.7</v>
      </c>
      <c r="F299" s="1">
        <v>1212243.0</v>
      </c>
      <c r="G299" s="15">
        <f t="shared" si="1"/>
        <v>9</v>
      </c>
      <c r="H299" s="17">
        <f t="shared" si="2"/>
        <v>0</v>
      </c>
      <c r="I299" s="15">
        <f t="shared" ref="I299:J299" si="295">AVERAGE(G287:G299)</f>
        <v>8.280769231</v>
      </c>
      <c r="J299" s="15">
        <f t="shared" si="295"/>
        <v>6.934615385</v>
      </c>
      <c r="K299" s="1">
        <f t="shared" si="5"/>
        <v>1.19412091</v>
      </c>
      <c r="L299" s="1">
        <f t="shared" si="6"/>
        <v>54.42366026</v>
      </c>
      <c r="M299" s="1">
        <f t="shared" si="7"/>
        <v>0</v>
      </c>
      <c r="N299" s="3">
        <f t="shared" si="15"/>
        <v>-1</v>
      </c>
      <c r="O299" s="1" t="str">
        <f t="shared" si="16"/>
        <v>HOLD</v>
      </c>
      <c r="P299" s="1">
        <f t="shared" si="17"/>
        <v>1150.2</v>
      </c>
      <c r="Q299" s="1">
        <f t="shared" si="34"/>
        <v>0</v>
      </c>
    </row>
    <row r="300" ht="14.25" customHeight="1">
      <c r="A300" s="4">
        <v>41696.0</v>
      </c>
      <c r="B300" s="1">
        <v>1122.0</v>
      </c>
      <c r="C300" s="1">
        <v>1122.0</v>
      </c>
      <c r="D300" s="1">
        <v>1100.0</v>
      </c>
      <c r="E300" s="1">
        <v>1108.55</v>
      </c>
      <c r="F300" s="1">
        <v>935662.0</v>
      </c>
      <c r="G300" s="15">
        <f t="shared" si="1"/>
        <v>0</v>
      </c>
      <c r="H300" s="17">
        <f t="shared" si="2"/>
        <v>18.15</v>
      </c>
      <c r="I300" s="15">
        <f t="shared" ref="I300:J300" si="296">AVERAGE(G288:G300)</f>
        <v>8.280769231</v>
      </c>
      <c r="J300" s="15">
        <f t="shared" si="296"/>
        <v>6.830769231</v>
      </c>
      <c r="K300" s="1">
        <f t="shared" si="5"/>
        <v>1.212274775</v>
      </c>
      <c r="L300" s="1">
        <f t="shared" si="6"/>
        <v>54.79765844</v>
      </c>
      <c r="M300" s="1">
        <f t="shared" si="7"/>
        <v>0</v>
      </c>
      <c r="N300" s="3">
        <f t="shared" si="15"/>
        <v>-1</v>
      </c>
      <c r="O300" s="1" t="str">
        <f t="shared" si="16"/>
        <v>HOLD</v>
      </c>
      <c r="P300" s="1">
        <f t="shared" si="17"/>
        <v>1150.2</v>
      </c>
      <c r="Q300" s="1">
        <f t="shared" si="34"/>
        <v>0</v>
      </c>
    </row>
    <row r="301" ht="14.25" customHeight="1">
      <c r="A301" s="4">
        <v>41697.0</v>
      </c>
      <c r="B301" s="1">
        <v>1100.0</v>
      </c>
      <c r="C301" s="1">
        <v>1102.4</v>
      </c>
      <c r="D301" s="1">
        <v>1063.3</v>
      </c>
      <c r="E301" s="1">
        <v>1077.05</v>
      </c>
      <c r="F301" s="1">
        <v>2506441.0</v>
      </c>
      <c r="G301" s="15">
        <f t="shared" si="1"/>
        <v>0</v>
      </c>
      <c r="H301" s="17">
        <f t="shared" si="2"/>
        <v>31.5</v>
      </c>
      <c r="I301" s="15">
        <f t="shared" ref="I301:J301" si="297">AVERAGE(G289:G301)</f>
        <v>4.519230769</v>
      </c>
      <c r="J301" s="15">
        <f t="shared" si="297"/>
        <v>9.253846154</v>
      </c>
      <c r="K301" s="1">
        <f t="shared" si="5"/>
        <v>0.4883624273</v>
      </c>
      <c r="L301" s="1">
        <f t="shared" si="6"/>
        <v>32.81206367</v>
      </c>
      <c r="M301" s="1" t="str">
        <f t="shared" si="7"/>
        <v>BUY</v>
      </c>
      <c r="N301" s="3">
        <f t="shared" si="15"/>
        <v>1</v>
      </c>
      <c r="O301" s="1" t="str">
        <f t="shared" si="16"/>
        <v>BUY</v>
      </c>
      <c r="P301" s="1">
        <f t="shared" si="17"/>
        <v>1077.05</v>
      </c>
      <c r="Q301" s="1">
        <f t="shared" si="34"/>
        <v>0.06359763519</v>
      </c>
    </row>
    <row r="302" ht="14.25" customHeight="1">
      <c r="A302" s="4">
        <v>41698.0</v>
      </c>
      <c r="B302" s="1">
        <v>1071.0</v>
      </c>
      <c r="C302" s="1">
        <v>1102.0</v>
      </c>
      <c r="D302" s="1">
        <v>1058.4</v>
      </c>
      <c r="E302" s="1">
        <v>1097.55</v>
      </c>
      <c r="F302" s="1">
        <v>1624309.0</v>
      </c>
      <c r="G302" s="15">
        <f t="shared" si="1"/>
        <v>20.5</v>
      </c>
      <c r="H302" s="17">
        <f t="shared" si="2"/>
        <v>0</v>
      </c>
      <c r="I302" s="15">
        <f t="shared" ref="I302:J302" si="298">AVERAGE(G290:G302)</f>
        <v>6.084615385</v>
      </c>
      <c r="J302" s="15">
        <f t="shared" si="298"/>
        <v>9.253846154</v>
      </c>
      <c r="K302" s="1">
        <f t="shared" si="5"/>
        <v>0.6575228595</v>
      </c>
      <c r="L302" s="1">
        <f t="shared" si="6"/>
        <v>39.66900702</v>
      </c>
      <c r="M302" s="1">
        <f t="shared" si="7"/>
        <v>0</v>
      </c>
      <c r="N302" s="3">
        <f t="shared" si="15"/>
        <v>1</v>
      </c>
      <c r="O302" s="1" t="str">
        <f t="shared" si="16"/>
        <v>HOLD</v>
      </c>
      <c r="P302" s="1">
        <f t="shared" si="17"/>
        <v>1077.05</v>
      </c>
      <c r="Q302" s="1">
        <f t="shared" si="34"/>
        <v>0</v>
      </c>
    </row>
    <row r="303" ht="14.25" customHeight="1">
      <c r="A303" s="4">
        <v>41701.0</v>
      </c>
      <c r="B303" s="1">
        <v>1075.0</v>
      </c>
      <c r="C303" s="1">
        <v>1095.45</v>
      </c>
      <c r="D303" s="1">
        <v>1065.65</v>
      </c>
      <c r="E303" s="1">
        <v>1089.8</v>
      </c>
      <c r="F303" s="1">
        <v>1705934.0</v>
      </c>
      <c r="G303" s="15">
        <f t="shared" si="1"/>
        <v>0</v>
      </c>
      <c r="H303" s="17">
        <f t="shared" si="2"/>
        <v>7.75</v>
      </c>
      <c r="I303" s="15">
        <f t="shared" ref="I303:J303" si="299">AVERAGE(G291:G303)</f>
        <v>6.084615385</v>
      </c>
      <c r="J303" s="15">
        <f t="shared" si="299"/>
        <v>8.834615385</v>
      </c>
      <c r="K303" s="1">
        <f t="shared" si="5"/>
        <v>0.6887244232</v>
      </c>
      <c r="L303" s="1">
        <f t="shared" si="6"/>
        <v>40.78370714</v>
      </c>
      <c r="M303" s="1">
        <f t="shared" si="7"/>
        <v>0</v>
      </c>
      <c r="N303" s="3">
        <f t="shared" si="15"/>
        <v>1</v>
      </c>
      <c r="O303" s="1" t="str">
        <f t="shared" si="16"/>
        <v>HOLD</v>
      </c>
      <c r="P303" s="1">
        <f t="shared" si="17"/>
        <v>1077.05</v>
      </c>
      <c r="Q303" s="1">
        <f t="shared" si="34"/>
        <v>0</v>
      </c>
    </row>
    <row r="304" ht="14.25" customHeight="1">
      <c r="A304" s="4">
        <v>41702.0</v>
      </c>
      <c r="B304" s="1">
        <v>1092.0</v>
      </c>
      <c r="C304" s="1">
        <v>1123.45</v>
      </c>
      <c r="D304" s="1">
        <v>1091.15</v>
      </c>
      <c r="E304" s="1">
        <v>1114.85</v>
      </c>
      <c r="F304" s="1">
        <v>1338937.0</v>
      </c>
      <c r="G304" s="15">
        <f t="shared" si="1"/>
        <v>25.05</v>
      </c>
      <c r="H304" s="17">
        <f t="shared" si="2"/>
        <v>0</v>
      </c>
      <c r="I304" s="15">
        <f t="shared" ref="I304:J304" si="300">AVERAGE(G292:G304)</f>
        <v>8.011538462</v>
      </c>
      <c r="J304" s="15">
        <f t="shared" si="300"/>
        <v>7.776923077</v>
      </c>
      <c r="K304" s="1">
        <f t="shared" si="5"/>
        <v>1.03016815</v>
      </c>
      <c r="L304" s="1">
        <f t="shared" si="6"/>
        <v>50.74299635</v>
      </c>
      <c r="M304" s="1">
        <f t="shared" si="7"/>
        <v>0</v>
      </c>
      <c r="N304" s="3">
        <f t="shared" si="15"/>
        <v>1</v>
      </c>
      <c r="O304" s="1" t="str">
        <f t="shared" si="16"/>
        <v>HOLD</v>
      </c>
      <c r="P304" s="1">
        <f t="shared" si="17"/>
        <v>1077.05</v>
      </c>
      <c r="Q304" s="1">
        <f t="shared" si="34"/>
        <v>0</v>
      </c>
    </row>
    <row r="305" ht="14.25" customHeight="1">
      <c r="A305" s="4">
        <v>41703.0</v>
      </c>
      <c r="B305" s="1">
        <v>1105.0</v>
      </c>
      <c r="C305" s="1">
        <v>1118.9</v>
      </c>
      <c r="D305" s="1">
        <v>1092.65</v>
      </c>
      <c r="E305" s="1">
        <v>1098.0</v>
      </c>
      <c r="F305" s="1">
        <v>1028051.0</v>
      </c>
      <c r="G305" s="15">
        <f t="shared" si="1"/>
        <v>0</v>
      </c>
      <c r="H305" s="17">
        <f t="shared" si="2"/>
        <v>16.85</v>
      </c>
      <c r="I305" s="15">
        <f t="shared" ref="I305:J305" si="301">AVERAGE(G293:G305)</f>
        <v>8.011538462</v>
      </c>
      <c r="J305" s="15">
        <f t="shared" si="301"/>
        <v>8.938461538</v>
      </c>
      <c r="K305" s="1">
        <f t="shared" si="5"/>
        <v>0.8962994836</v>
      </c>
      <c r="L305" s="1">
        <f t="shared" si="6"/>
        <v>47.26571364</v>
      </c>
      <c r="M305" s="1">
        <f t="shared" si="7"/>
        <v>0</v>
      </c>
      <c r="N305" s="3">
        <f t="shared" si="15"/>
        <v>1</v>
      </c>
      <c r="O305" s="1" t="str">
        <f t="shared" si="16"/>
        <v>HOLD</v>
      </c>
      <c r="P305" s="1">
        <f t="shared" si="17"/>
        <v>1077.05</v>
      </c>
      <c r="Q305" s="1">
        <f t="shared" si="34"/>
        <v>0</v>
      </c>
    </row>
    <row r="306" ht="14.25" customHeight="1">
      <c r="A306" s="4">
        <v>41704.0</v>
      </c>
      <c r="B306" s="1">
        <v>1093.5</v>
      </c>
      <c r="C306" s="1">
        <v>1109.0</v>
      </c>
      <c r="D306" s="1">
        <v>1076.1</v>
      </c>
      <c r="E306" s="1">
        <v>1082.75</v>
      </c>
      <c r="F306" s="1">
        <v>1105674.0</v>
      </c>
      <c r="G306" s="15">
        <f t="shared" si="1"/>
        <v>0</v>
      </c>
      <c r="H306" s="17">
        <f t="shared" si="2"/>
        <v>15.25</v>
      </c>
      <c r="I306" s="15">
        <f t="shared" ref="I306:J306" si="302">AVERAGE(G294:G306)</f>
        <v>7.996153846</v>
      </c>
      <c r="J306" s="15">
        <f t="shared" si="302"/>
        <v>10.11153846</v>
      </c>
      <c r="K306" s="1">
        <f t="shared" si="5"/>
        <v>0.7907949791</v>
      </c>
      <c r="L306" s="1">
        <f t="shared" si="6"/>
        <v>44.1588785</v>
      </c>
      <c r="M306" s="1">
        <f t="shared" si="7"/>
        <v>0</v>
      </c>
      <c r="N306" s="3">
        <f t="shared" si="15"/>
        <v>1</v>
      </c>
      <c r="O306" s="1" t="str">
        <f t="shared" si="16"/>
        <v>HOLD</v>
      </c>
      <c r="P306" s="1">
        <f t="shared" si="17"/>
        <v>1077.05</v>
      </c>
      <c r="Q306" s="1">
        <f t="shared" si="34"/>
        <v>0</v>
      </c>
    </row>
    <row r="307" ht="14.25" customHeight="1">
      <c r="A307" s="4">
        <v>41705.0</v>
      </c>
      <c r="B307" s="1">
        <v>1091.5</v>
      </c>
      <c r="C307" s="1">
        <v>1091.5</v>
      </c>
      <c r="D307" s="1">
        <v>1066.5</v>
      </c>
      <c r="E307" s="1">
        <v>1070.8</v>
      </c>
      <c r="F307" s="1">
        <v>1309545.0</v>
      </c>
      <c r="G307" s="15">
        <f t="shared" si="1"/>
        <v>0</v>
      </c>
      <c r="H307" s="17">
        <f t="shared" si="2"/>
        <v>11.95</v>
      </c>
      <c r="I307" s="15">
        <f t="shared" ref="I307:J307" si="303">AVERAGE(G295:G307)</f>
        <v>6.9</v>
      </c>
      <c r="J307" s="15">
        <f t="shared" si="303"/>
        <v>11.03076923</v>
      </c>
      <c r="K307" s="1">
        <f t="shared" si="5"/>
        <v>0.6255230126</v>
      </c>
      <c r="L307" s="1">
        <f t="shared" si="6"/>
        <v>38.48133848</v>
      </c>
      <c r="M307" s="1">
        <f t="shared" si="7"/>
        <v>0</v>
      </c>
      <c r="N307" s="3">
        <f t="shared" si="15"/>
        <v>1</v>
      </c>
      <c r="O307" s="1" t="str">
        <f t="shared" si="16"/>
        <v>HOLD</v>
      </c>
      <c r="P307" s="1">
        <f t="shared" si="17"/>
        <v>1077.05</v>
      </c>
      <c r="Q307" s="1">
        <f t="shared" si="34"/>
        <v>0</v>
      </c>
    </row>
    <row r="308" ht="14.25" customHeight="1">
      <c r="A308" s="4">
        <v>41708.0</v>
      </c>
      <c r="B308" s="1">
        <v>1075.1</v>
      </c>
      <c r="C308" s="1">
        <v>1080.0</v>
      </c>
      <c r="D308" s="1">
        <v>1063.0</v>
      </c>
      <c r="E308" s="1">
        <v>1069.5</v>
      </c>
      <c r="F308" s="1">
        <v>1328887.0</v>
      </c>
      <c r="G308" s="15">
        <f t="shared" si="1"/>
        <v>0</v>
      </c>
      <c r="H308" s="17">
        <f t="shared" si="2"/>
        <v>1.3</v>
      </c>
      <c r="I308" s="15">
        <f t="shared" ref="I308:J308" si="304">AVERAGE(G296:G308)</f>
        <v>4.923076923</v>
      </c>
      <c r="J308" s="15">
        <f t="shared" si="304"/>
        <v>11.13076923</v>
      </c>
      <c r="K308" s="1">
        <f t="shared" si="5"/>
        <v>0.4422944022</v>
      </c>
      <c r="L308" s="1">
        <f t="shared" si="6"/>
        <v>30.66602779</v>
      </c>
      <c r="M308" s="1" t="str">
        <f t="shared" si="7"/>
        <v>BUY</v>
      </c>
      <c r="N308" s="3">
        <f t="shared" si="15"/>
        <v>1</v>
      </c>
      <c r="O308" s="1" t="str">
        <f t="shared" si="16"/>
        <v>HOLD</v>
      </c>
      <c r="P308" s="1">
        <f t="shared" si="17"/>
        <v>1077.05</v>
      </c>
      <c r="Q308" s="1">
        <f t="shared" si="34"/>
        <v>0</v>
      </c>
    </row>
    <row r="309" ht="14.25" customHeight="1">
      <c r="A309" s="4">
        <v>41709.0</v>
      </c>
      <c r="B309" s="1">
        <v>1071.0</v>
      </c>
      <c r="C309" s="1">
        <v>1071.0</v>
      </c>
      <c r="D309" s="1">
        <v>1057.25</v>
      </c>
      <c r="E309" s="1">
        <v>1064.35</v>
      </c>
      <c r="F309" s="1">
        <v>2176124.0</v>
      </c>
      <c r="G309" s="15">
        <f t="shared" si="1"/>
        <v>0</v>
      </c>
      <c r="H309" s="17">
        <f t="shared" si="2"/>
        <v>5.15</v>
      </c>
      <c r="I309" s="15">
        <f t="shared" ref="I309:J309" si="305">AVERAGE(G297:G309)</f>
        <v>4.923076923</v>
      </c>
      <c r="J309" s="15">
        <f t="shared" si="305"/>
        <v>10.4</v>
      </c>
      <c r="K309" s="1">
        <f t="shared" si="5"/>
        <v>0.4733727811</v>
      </c>
      <c r="L309" s="1">
        <f t="shared" si="6"/>
        <v>32.12851406</v>
      </c>
      <c r="M309" s="1" t="str">
        <f t="shared" si="7"/>
        <v>BUY</v>
      </c>
      <c r="N309" s="3">
        <f t="shared" si="15"/>
        <v>1</v>
      </c>
      <c r="O309" s="1" t="str">
        <f t="shared" si="16"/>
        <v>HOLD</v>
      </c>
      <c r="P309" s="1">
        <f t="shared" si="17"/>
        <v>1077.05</v>
      </c>
      <c r="Q309" s="1">
        <f t="shared" si="34"/>
        <v>0</v>
      </c>
    </row>
    <row r="310" ht="14.25" customHeight="1">
      <c r="A310" s="4">
        <v>41710.0</v>
      </c>
      <c r="B310" s="1">
        <v>1071.0</v>
      </c>
      <c r="C310" s="1">
        <v>1095.55</v>
      </c>
      <c r="D310" s="1">
        <v>1070.0</v>
      </c>
      <c r="E310" s="1">
        <v>1093.4</v>
      </c>
      <c r="F310" s="1">
        <v>1547417.0</v>
      </c>
      <c r="G310" s="15">
        <f t="shared" si="1"/>
        <v>29.05</v>
      </c>
      <c r="H310" s="17">
        <f t="shared" si="2"/>
        <v>0</v>
      </c>
      <c r="I310" s="15">
        <f t="shared" ref="I310:J310" si="306">AVERAGE(G298:G310)</f>
        <v>7.157692308</v>
      </c>
      <c r="J310" s="15">
        <f t="shared" si="306"/>
        <v>8.3</v>
      </c>
      <c r="K310" s="1">
        <f t="shared" si="5"/>
        <v>0.8623725672</v>
      </c>
      <c r="L310" s="1">
        <f t="shared" si="6"/>
        <v>46.30505101</v>
      </c>
      <c r="M310" s="1">
        <f t="shared" si="7"/>
        <v>0</v>
      </c>
      <c r="N310" s="3">
        <f t="shared" si="15"/>
        <v>1</v>
      </c>
      <c r="O310" s="1" t="str">
        <f t="shared" si="16"/>
        <v>HOLD</v>
      </c>
      <c r="P310" s="1">
        <f t="shared" si="17"/>
        <v>1077.05</v>
      </c>
      <c r="Q310" s="1">
        <f t="shared" si="34"/>
        <v>0</v>
      </c>
    </row>
    <row r="311" ht="14.25" customHeight="1">
      <c r="A311" s="4">
        <v>41711.0</v>
      </c>
      <c r="B311" s="1">
        <v>1116.85</v>
      </c>
      <c r="C311" s="1">
        <v>1128.5</v>
      </c>
      <c r="D311" s="1">
        <v>1103.75</v>
      </c>
      <c r="E311" s="1">
        <v>1119.65</v>
      </c>
      <c r="F311" s="1">
        <v>2073217.0</v>
      </c>
      <c r="G311" s="15">
        <f t="shared" si="1"/>
        <v>26.25</v>
      </c>
      <c r="H311" s="17">
        <f t="shared" si="2"/>
        <v>0</v>
      </c>
      <c r="I311" s="15">
        <f t="shared" ref="I311:J311" si="307">AVERAGE(G299:G311)</f>
        <v>8.45</v>
      </c>
      <c r="J311" s="15">
        <f t="shared" si="307"/>
        <v>8.3</v>
      </c>
      <c r="K311" s="1">
        <f t="shared" si="5"/>
        <v>1.018072289</v>
      </c>
      <c r="L311" s="1">
        <f t="shared" si="6"/>
        <v>50.44776119</v>
      </c>
      <c r="M311" s="1">
        <f t="shared" si="7"/>
        <v>0</v>
      </c>
      <c r="N311" s="3">
        <f t="shared" si="15"/>
        <v>1</v>
      </c>
      <c r="O311" s="1" t="str">
        <f t="shared" si="16"/>
        <v>HOLD</v>
      </c>
      <c r="P311" s="1">
        <f t="shared" si="17"/>
        <v>1077.05</v>
      </c>
      <c r="Q311" s="1">
        <f t="shared" si="34"/>
        <v>0</v>
      </c>
    </row>
    <row r="312" ht="14.25" customHeight="1">
      <c r="A312" s="4">
        <v>41712.0</v>
      </c>
      <c r="B312" s="1">
        <v>1123.85</v>
      </c>
      <c r="C312" s="1">
        <v>1126.7</v>
      </c>
      <c r="D312" s="1">
        <v>1108.0</v>
      </c>
      <c r="E312" s="1">
        <v>1119.9</v>
      </c>
      <c r="F312" s="1">
        <v>1124321.0</v>
      </c>
      <c r="G312" s="15">
        <f t="shared" si="1"/>
        <v>0.25</v>
      </c>
      <c r="H312" s="17">
        <f t="shared" si="2"/>
        <v>0</v>
      </c>
      <c r="I312" s="15">
        <f t="shared" ref="I312:J312" si="308">AVERAGE(G300:G312)</f>
        <v>7.776923077</v>
      </c>
      <c r="J312" s="15">
        <f t="shared" si="308"/>
        <v>8.3</v>
      </c>
      <c r="K312" s="1">
        <f t="shared" si="5"/>
        <v>0.936978684</v>
      </c>
      <c r="L312" s="1">
        <f t="shared" si="6"/>
        <v>48.37320574</v>
      </c>
      <c r="M312" s="1">
        <f t="shared" si="7"/>
        <v>0</v>
      </c>
      <c r="N312" s="3">
        <f t="shared" si="15"/>
        <v>1</v>
      </c>
      <c r="O312" s="1" t="str">
        <f t="shared" si="16"/>
        <v>HOLD</v>
      </c>
      <c r="P312" s="1">
        <f t="shared" si="17"/>
        <v>1077.05</v>
      </c>
      <c r="Q312" s="1">
        <f t="shared" si="34"/>
        <v>0</v>
      </c>
    </row>
    <row r="313" ht="14.25" customHeight="1">
      <c r="A313" s="4">
        <v>41715.0</v>
      </c>
      <c r="B313" s="1">
        <v>1120.0</v>
      </c>
      <c r="C313" s="1">
        <v>1151.9</v>
      </c>
      <c r="D313" s="1">
        <v>1119.15</v>
      </c>
      <c r="E313" s="1">
        <v>1138.7</v>
      </c>
      <c r="F313" s="1">
        <v>1579794.0</v>
      </c>
      <c r="G313" s="15">
        <f t="shared" si="1"/>
        <v>18.8</v>
      </c>
      <c r="H313" s="17">
        <f t="shared" si="2"/>
        <v>0</v>
      </c>
      <c r="I313" s="15">
        <f t="shared" ref="I313:J313" si="309">AVERAGE(G301:G313)</f>
        <v>9.223076923</v>
      </c>
      <c r="J313" s="15">
        <f t="shared" si="309"/>
        <v>6.903846154</v>
      </c>
      <c r="K313" s="1">
        <f t="shared" si="5"/>
        <v>1.335933148</v>
      </c>
      <c r="L313" s="1">
        <f t="shared" si="6"/>
        <v>57.19055569</v>
      </c>
      <c r="M313" s="1">
        <f t="shared" si="7"/>
        <v>0</v>
      </c>
      <c r="N313" s="3">
        <f t="shared" si="15"/>
        <v>1</v>
      </c>
      <c r="O313" s="1" t="str">
        <f t="shared" si="16"/>
        <v>HOLD</v>
      </c>
      <c r="P313" s="1">
        <f t="shared" si="17"/>
        <v>1077.05</v>
      </c>
      <c r="Q313" s="1">
        <f t="shared" si="34"/>
        <v>0</v>
      </c>
    </row>
    <row r="314" ht="14.25" customHeight="1">
      <c r="A314" s="4">
        <v>41716.0</v>
      </c>
      <c r="B314" s="1">
        <v>1148.0</v>
      </c>
      <c r="C314" s="1">
        <v>1164.0</v>
      </c>
      <c r="D314" s="1">
        <v>1144.9</v>
      </c>
      <c r="E314" s="1">
        <v>1151.95</v>
      </c>
      <c r="F314" s="1">
        <v>1147385.0</v>
      </c>
      <c r="G314" s="15">
        <f t="shared" si="1"/>
        <v>13.25</v>
      </c>
      <c r="H314" s="17">
        <f t="shared" si="2"/>
        <v>0</v>
      </c>
      <c r="I314" s="15">
        <f t="shared" ref="I314:J314" si="310">AVERAGE(G302:G314)</f>
        <v>10.24230769</v>
      </c>
      <c r="J314" s="15">
        <f t="shared" si="310"/>
        <v>4.480769231</v>
      </c>
      <c r="K314" s="1">
        <f t="shared" si="5"/>
        <v>2.28583691</v>
      </c>
      <c r="L314" s="1">
        <f t="shared" si="6"/>
        <v>69.56635319</v>
      </c>
      <c r="M314" s="1" t="str">
        <f t="shared" si="7"/>
        <v>SELL</v>
      </c>
      <c r="N314" s="3">
        <f t="shared" si="15"/>
        <v>-1</v>
      </c>
      <c r="O314" s="1" t="str">
        <f t="shared" si="16"/>
        <v>SELL</v>
      </c>
      <c r="P314" s="1">
        <f t="shared" si="17"/>
        <v>1151.95</v>
      </c>
      <c r="Q314" s="1">
        <f t="shared" si="34"/>
        <v>0.069541804</v>
      </c>
    </row>
    <row r="315" ht="14.25" customHeight="1">
      <c r="A315" s="4">
        <v>41717.0</v>
      </c>
      <c r="B315" s="1">
        <v>1152.0</v>
      </c>
      <c r="C315" s="1">
        <v>1198.0</v>
      </c>
      <c r="D315" s="1">
        <v>1152.0</v>
      </c>
      <c r="E315" s="1">
        <v>1183.9</v>
      </c>
      <c r="F315" s="1">
        <v>3697063.0</v>
      </c>
      <c r="G315" s="15">
        <f t="shared" si="1"/>
        <v>31.95</v>
      </c>
      <c r="H315" s="17">
        <f t="shared" si="2"/>
        <v>0</v>
      </c>
      <c r="I315" s="15">
        <f t="shared" ref="I315:J315" si="311">AVERAGE(G303:G315)</f>
        <v>11.12307692</v>
      </c>
      <c r="J315" s="15">
        <f t="shared" si="311"/>
        <v>4.480769231</v>
      </c>
      <c r="K315" s="1">
        <f t="shared" si="5"/>
        <v>2.482403433</v>
      </c>
      <c r="L315" s="1">
        <f t="shared" si="6"/>
        <v>71.28420015</v>
      </c>
      <c r="M315" s="1" t="str">
        <f t="shared" si="7"/>
        <v>SELL</v>
      </c>
      <c r="N315" s="3">
        <f t="shared" si="15"/>
        <v>-1</v>
      </c>
      <c r="O315" s="1" t="str">
        <f t="shared" si="16"/>
        <v>HOLD</v>
      </c>
      <c r="P315" s="1">
        <f t="shared" si="17"/>
        <v>1151.95</v>
      </c>
      <c r="Q315" s="1">
        <f t="shared" si="34"/>
        <v>0</v>
      </c>
    </row>
    <row r="316" ht="14.25" customHeight="1">
      <c r="A316" s="4">
        <v>41718.0</v>
      </c>
      <c r="B316" s="1">
        <v>1185.0</v>
      </c>
      <c r="C316" s="1">
        <v>1198.75</v>
      </c>
      <c r="D316" s="1">
        <v>1172.55</v>
      </c>
      <c r="E316" s="1">
        <v>1180.15</v>
      </c>
      <c r="F316" s="1">
        <v>899812.0</v>
      </c>
      <c r="G316" s="15">
        <f t="shared" si="1"/>
        <v>0</v>
      </c>
      <c r="H316" s="17">
        <f t="shared" si="2"/>
        <v>3.75</v>
      </c>
      <c r="I316" s="15">
        <f t="shared" ref="I316:J316" si="312">AVERAGE(G304:G316)</f>
        <v>11.12307692</v>
      </c>
      <c r="J316" s="15">
        <f t="shared" si="312"/>
        <v>4.173076923</v>
      </c>
      <c r="K316" s="1">
        <f t="shared" si="5"/>
        <v>2.665437788</v>
      </c>
      <c r="L316" s="1">
        <f t="shared" si="6"/>
        <v>72.71812924</v>
      </c>
      <c r="M316" s="1" t="str">
        <f t="shared" si="7"/>
        <v>SELL</v>
      </c>
      <c r="N316" s="3">
        <f t="shared" si="15"/>
        <v>-1</v>
      </c>
      <c r="O316" s="1" t="str">
        <f t="shared" si="16"/>
        <v>HOLD</v>
      </c>
      <c r="P316" s="1">
        <f t="shared" si="17"/>
        <v>1151.95</v>
      </c>
      <c r="Q316" s="1">
        <f t="shared" si="34"/>
        <v>0</v>
      </c>
    </row>
    <row r="317" ht="14.25" customHeight="1">
      <c r="A317" s="4">
        <v>41719.0</v>
      </c>
      <c r="B317" s="1">
        <v>1185.0</v>
      </c>
      <c r="C317" s="1">
        <v>1216.0</v>
      </c>
      <c r="D317" s="1">
        <v>1184.0</v>
      </c>
      <c r="E317" s="1">
        <v>1213.2</v>
      </c>
      <c r="F317" s="1">
        <v>1155808.0</v>
      </c>
      <c r="G317" s="15">
        <f t="shared" si="1"/>
        <v>33.05</v>
      </c>
      <c r="H317" s="17">
        <f t="shared" si="2"/>
        <v>0</v>
      </c>
      <c r="I317" s="15">
        <f t="shared" ref="I317:J317" si="313">AVERAGE(G305:G317)</f>
        <v>11.73846154</v>
      </c>
      <c r="J317" s="15">
        <f t="shared" si="313"/>
        <v>4.173076923</v>
      </c>
      <c r="K317" s="1">
        <f t="shared" si="5"/>
        <v>2.812903226</v>
      </c>
      <c r="L317" s="1">
        <f t="shared" si="6"/>
        <v>73.77326565</v>
      </c>
      <c r="M317" s="1" t="str">
        <f t="shared" si="7"/>
        <v>SELL</v>
      </c>
      <c r="N317" s="3">
        <f t="shared" si="15"/>
        <v>-1</v>
      </c>
      <c r="O317" s="1" t="str">
        <f t="shared" si="16"/>
        <v>HOLD</v>
      </c>
      <c r="P317" s="1">
        <f t="shared" si="17"/>
        <v>1151.95</v>
      </c>
      <c r="Q317" s="1">
        <f t="shared" si="34"/>
        <v>0</v>
      </c>
    </row>
    <row r="318" ht="14.25" customHeight="1">
      <c r="A318" s="4">
        <v>41722.0</v>
      </c>
      <c r="B318" s="1">
        <v>1215.05</v>
      </c>
      <c r="C318" s="1">
        <v>1243.95</v>
      </c>
      <c r="D318" s="1">
        <v>1203.75</v>
      </c>
      <c r="E318" s="1">
        <v>1239.85</v>
      </c>
      <c r="F318" s="1">
        <v>1445507.0</v>
      </c>
      <c r="G318" s="15">
        <f t="shared" si="1"/>
        <v>26.65</v>
      </c>
      <c r="H318" s="17">
        <f t="shared" si="2"/>
        <v>0</v>
      </c>
      <c r="I318" s="15">
        <f t="shared" ref="I318:J318" si="314">AVERAGE(G306:G318)</f>
        <v>13.78846154</v>
      </c>
      <c r="J318" s="15">
        <f t="shared" si="314"/>
        <v>2.876923077</v>
      </c>
      <c r="K318" s="1">
        <f t="shared" si="5"/>
        <v>4.792780749</v>
      </c>
      <c r="L318" s="1">
        <f t="shared" si="6"/>
        <v>82.73713363</v>
      </c>
      <c r="M318" s="1" t="str">
        <f t="shared" si="7"/>
        <v>SELL</v>
      </c>
      <c r="N318" s="3">
        <f t="shared" si="15"/>
        <v>-1</v>
      </c>
      <c r="O318" s="1" t="str">
        <f t="shared" si="16"/>
        <v>HOLD</v>
      </c>
      <c r="P318" s="1">
        <f t="shared" si="17"/>
        <v>1151.95</v>
      </c>
      <c r="Q318" s="1">
        <f t="shared" si="34"/>
        <v>0</v>
      </c>
    </row>
    <row r="319" ht="14.25" customHeight="1">
      <c r="A319" s="4">
        <v>41723.0</v>
      </c>
      <c r="B319" s="1">
        <v>1239.0</v>
      </c>
      <c r="C319" s="1">
        <v>1246.95</v>
      </c>
      <c r="D319" s="1">
        <v>1214.15</v>
      </c>
      <c r="E319" s="1">
        <v>1221.85</v>
      </c>
      <c r="F319" s="1">
        <v>1211176.0</v>
      </c>
      <c r="G319" s="15">
        <f t="shared" si="1"/>
        <v>0</v>
      </c>
      <c r="H319" s="17">
        <f t="shared" si="2"/>
        <v>18</v>
      </c>
      <c r="I319" s="15">
        <f t="shared" ref="I319:J319" si="315">AVERAGE(G307:G319)</f>
        <v>13.78846154</v>
      </c>
      <c r="J319" s="15">
        <f t="shared" si="315"/>
        <v>3.088461538</v>
      </c>
      <c r="K319" s="1">
        <f t="shared" si="5"/>
        <v>4.464508095</v>
      </c>
      <c r="L319" s="1">
        <f t="shared" si="6"/>
        <v>81.70009116</v>
      </c>
      <c r="M319" s="1" t="str">
        <f t="shared" si="7"/>
        <v>SELL</v>
      </c>
      <c r="N319" s="3">
        <f t="shared" si="15"/>
        <v>-1</v>
      </c>
      <c r="O319" s="1" t="str">
        <f t="shared" si="16"/>
        <v>HOLD</v>
      </c>
      <c r="P319" s="1">
        <f t="shared" si="17"/>
        <v>1151.95</v>
      </c>
      <c r="Q319" s="1">
        <f t="shared" si="34"/>
        <v>0</v>
      </c>
    </row>
    <row r="320" ht="14.25" customHeight="1">
      <c r="A320" s="4">
        <v>41724.0</v>
      </c>
      <c r="B320" s="1">
        <v>1220.0</v>
      </c>
      <c r="C320" s="1">
        <v>1220.0</v>
      </c>
      <c r="D320" s="1">
        <v>1195.15</v>
      </c>
      <c r="E320" s="1">
        <v>1199.2</v>
      </c>
      <c r="F320" s="1">
        <v>1074508.0</v>
      </c>
      <c r="G320" s="15">
        <f t="shared" si="1"/>
        <v>0</v>
      </c>
      <c r="H320" s="17">
        <f t="shared" si="2"/>
        <v>22.65</v>
      </c>
      <c r="I320" s="15">
        <f t="shared" ref="I320:J320" si="316">AVERAGE(G308:G320)</f>
        <v>13.78846154</v>
      </c>
      <c r="J320" s="15">
        <f t="shared" si="316"/>
        <v>3.911538462</v>
      </c>
      <c r="K320" s="1">
        <f t="shared" si="5"/>
        <v>3.525073746</v>
      </c>
      <c r="L320" s="1">
        <f t="shared" si="6"/>
        <v>77.90091265</v>
      </c>
      <c r="M320" s="1" t="str">
        <f t="shared" si="7"/>
        <v>SELL</v>
      </c>
      <c r="N320" s="3">
        <f t="shared" si="15"/>
        <v>-1</v>
      </c>
      <c r="O320" s="1" t="str">
        <f t="shared" si="16"/>
        <v>HOLD</v>
      </c>
      <c r="P320" s="1">
        <f t="shared" si="17"/>
        <v>1151.95</v>
      </c>
      <c r="Q320" s="1">
        <f t="shared" si="34"/>
        <v>0</v>
      </c>
    </row>
    <row r="321" ht="14.25" customHeight="1">
      <c r="A321" s="4">
        <v>41725.0</v>
      </c>
      <c r="B321" s="1">
        <v>1196.9</v>
      </c>
      <c r="C321" s="1">
        <v>1214.0</v>
      </c>
      <c r="D321" s="1">
        <v>1184.75</v>
      </c>
      <c r="E321" s="1">
        <v>1196.0</v>
      </c>
      <c r="F321" s="1">
        <v>991884.0</v>
      </c>
      <c r="G321" s="15">
        <f t="shared" si="1"/>
        <v>0</v>
      </c>
      <c r="H321" s="17">
        <f t="shared" si="2"/>
        <v>3.2</v>
      </c>
      <c r="I321" s="15">
        <f t="shared" ref="I321:J321" si="317">AVERAGE(G309:G321)</f>
        <v>13.78846154</v>
      </c>
      <c r="J321" s="15">
        <f t="shared" si="317"/>
        <v>4.057692308</v>
      </c>
      <c r="K321" s="1">
        <f t="shared" si="5"/>
        <v>3.398104265</v>
      </c>
      <c r="L321" s="1">
        <f t="shared" si="6"/>
        <v>77.26293103</v>
      </c>
      <c r="M321" s="1" t="str">
        <f t="shared" si="7"/>
        <v>SELL</v>
      </c>
      <c r="N321" s="3">
        <f t="shared" si="15"/>
        <v>-1</v>
      </c>
      <c r="O321" s="1" t="str">
        <f t="shared" si="16"/>
        <v>HOLD</v>
      </c>
      <c r="P321" s="1">
        <f t="shared" si="17"/>
        <v>1151.95</v>
      </c>
      <c r="Q321" s="1">
        <f t="shared" si="34"/>
        <v>0</v>
      </c>
    </row>
    <row r="322" ht="14.25" customHeight="1">
      <c r="A322" s="4">
        <v>41726.0</v>
      </c>
      <c r="B322" s="1">
        <v>1180.15</v>
      </c>
      <c r="C322" s="1">
        <v>1195.0</v>
      </c>
      <c r="D322" s="1">
        <v>1175.3</v>
      </c>
      <c r="E322" s="1">
        <v>1178.4</v>
      </c>
      <c r="F322" s="1">
        <v>1128116.0</v>
      </c>
      <c r="G322" s="15">
        <f t="shared" si="1"/>
        <v>0</v>
      </c>
      <c r="H322" s="17">
        <f t="shared" si="2"/>
        <v>17.6</v>
      </c>
      <c r="I322" s="15">
        <f t="shared" ref="I322:J322" si="318">AVERAGE(G310:G322)</f>
        <v>13.78846154</v>
      </c>
      <c r="J322" s="15">
        <f t="shared" si="318"/>
        <v>5.015384615</v>
      </c>
      <c r="K322" s="1">
        <f t="shared" si="5"/>
        <v>2.749233129</v>
      </c>
      <c r="L322" s="1">
        <f t="shared" si="6"/>
        <v>73.32787891</v>
      </c>
      <c r="M322" s="1" t="str">
        <f t="shared" si="7"/>
        <v>SELL</v>
      </c>
      <c r="N322" s="3">
        <f t="shared" si="15"/>
        <v>-1</v>
      </c>
      <c r="O322" s="1" t="str">
        <f t="shared" si="16"/>
        <v>HOLD</v>
      </c>
      <c r="P322" s="1">
        <f t="shared" si="17"/>
        <v>1151.95</v>
      </c>
      <c r="Q322" s="1">
        <f t="shared" si="34"/>
        <v>0</v>
      </c>
    </row>
    <row r="323" ht="14.25" customHeight="1">
      <c r="A323" s="4">
        <v>41729.0</v>
      </c>
      <c r="B323" s="1">
        <v>1175.0</v>
      </c>
      <c r="C323" s="1">
        <v>1221.4</v>
      </c>
      <c r="D323" s="1">
        <v>1174.3</v>
      </c>
      <c r="E323" s="1">
        <v>1210.1</v>
      </c>
      <c r="F323" s="1">
        <v>1878765.0</v>
      </c>
      <c r="G323" s="15">
        <f t="shared" si="1"/>
        <v>31.7</v>
      </c>
      <c r="H323" s="17">
        <f t="shared" si="2"/>
        <v>0</v>
      </c>
      <c r="I323" s="15">
        <f t="shared" ref="I323:J323" si="319">AVERAGE(G311:G323)</f>
        <v>13.99230769</v>
      </c>
      <c r="J323" s="15">
        <f t="shared" si="319"/>
        <v>5.015384615</v>
      </c>
      <c r="K323" s="1">
        <f t="shared" si="5"/>
        <v>2.789877301</v>
      </c>
      <c r="L323" s="1">
        <f t="shared" si="6"/>
        <v>73.61392149</v>
      </c>
      <c r="M323" s="1" t="str">
        <f t="shared" si="7"/>
        <v>SELL</v>
      </c>
      <c r="N323" s="3">
        <f t="shared" si="15"/>
        <v>-1</v>
      </c>
      <c r="O323" s="1" t="str">
        <f t="shared" si="16"/>
        <v>HOLD</v>
      </c>
      <c r="P323" s="1">
        <f t="shared" si="17"/>
        <v>1151.95</v>
      </c>
      <c r="Q323" s="1">
        <f t="shared" si="34"/>
        <v>0</v>
      </c>
    </row>
    <row r="324" ht="14.25" customHeight="1">
      <c r="A324" s="4">
        <v>41730.0</v>
      </c>
      <c r="B324" s="1">
        <v>1216.9</v>
      </c>
      <c r="C324" s="1">
        <v>1219.9</v>
      </c>
      <c r="D324" s="1">
        <v>1180.0</v>
      </c>
      <c r="E324" s="1">
        <v>1191.4</v>
      </c>
      <c r="F324" s="1">
        <v>3783385.0</v>
      </c>
      <c r="G324" s="15">
        <f t="shared" si="1"/>
        <v>0</v>
      </c>
      <c r="H324" s="17">
        <f t="shared" si="2"/>
        <v>18.7</v>
      </c>
      <c r="I324" s="15">
        <f t="shared" ref="I324:J324" si="320">AVERAGE(G312:G324)</f>
        <v>11.97307692</v>
      </c>
      <c r="J324" s="15">
        <f t="shared" si="320"/>
        <v>6.453846154</v>
      </c>
      <c r="K324" s="1">
        <f t="shared" si="5"/>
        <v>1.855184744</v>
      </c>
      <c r="L324" s="1">
        <f t="shared" si="6"/>
        <v>64.97599666</v>
      </c>
      <c r="M324" s="1">
        <f t="shared" si="7"/>
        <v>0</v>
      </c>
      <c r="N324" s="3">
        <f t="shared" si="15"/>
        <v>-1</v>
      </c>
      <c r="O324" s="1" t="str">
        <f t="shared" si="16"/>
        <v>HOLD</v>
      </c>
      <c r="P324" s="1">
        <f t="shared" si="17"/>
        <v>1151.95</v>
      </c>
      <c r="Q324" s="1">
        <f t="shared" si="34"/>
        <v>0</v>
      </c>
    </row>
    <row r="325" ht="14.25" customHeight="1">
      <c r="A325" s="4">
        <v>41731.0</v>
      </c>
      <c r="B325" s="1">
        <v>1198.0</v>
      </c>
      <c r="C325" s="1">
        <v>1212.5</v>
      </c>
      <c r="D325" s="1">
        <v>1140.05</v>
      </c>
      <c r="E325" s="1">
        <v>1144.6</v>
      </c>
      <c r="F325" s="1">
        <v>3882727.0</v>
      </c>
      <c r="G325" s="15">
        <f t="shared" si="1"/>
        <v>0</v>
      </c>
      <c r="H325" s="17">
        <f t="shared" si="2"/>
        <v>46.8</v>
      </c>
      <c r="I325" s="15">
        <f t="shared" ref="I325:J325" si="321">AVERAGE(G313:G325)</f>
        <v>11.95384615</v>
      </c>
      <c r="J325" s="15">
        <f t="shared" si="321"/>
        <v>10.05384615</v>
      </c>
      <c r="K325" s="1">
        <f t="shared" si="5"/>
        <v>1.188982402</v>
      </c>
      <c r="L325" s="1">
        <f t="shared" si="6"/>
        <v>54.31667249</v>
      </c>
      <c r="M325" s="1">
        <f t="shared" si="7"/>
        <v>0</v>
      </c>
      <c r="N325" s="3">
        <f t="shared" si="15"/>
        <v>-1</v>
      </c>
      <c r="O325" s="1" t="str">
        <f t="shared" si="16"/>
        <v>HOLD</v>
      </c>
      <c r="P325" s="1">
        <f t="shared" si="17"/>
        <v>1151.95</v>
      </c>
      <c r="Q325" s="1">
        <f t="shared" si="34"/>
        <v>0</v>
      </c>
    </row>
    <row r="326" ht="14.25" customHeight="1">
      <c r="A326" s="4">
        <v>41732.0</v>
      </c>
      <c r="B326" s="1">
        <v>1144.6</v>
      </c>
      <c r="C326" s="1">
        <v>1169.4</v>
      </c>
      <c r="D326" s="1">
        <v>1140.0</v>
      </c>
      <c r="E326" s="1">
        <v>1164.7</v>
      </c>
      <c r="F326" s="1">
        <v>1560112.0</v>
      </c>
      <c r="G326" s="15">
        <f t="shared" si="1"/>
        <v>20.1</v>
      </c>
      <c r="H326" s="17">
        <f t="shared" si="2"/>
        <v>0</v>
      </c>
      <c r="I326" s="15">
        <f t="shared" ref="I326:J326" si="322">AVERAGE(G314:G326)</f>
        <v>12.05384615</v>
      </c>
      <c r="J326" s="15">
        <f t="shared" si="322"/>
        <v>10.05384615</v>
      </c>
      <c r="K326" s="1">
        <f t="shared" si="5"/>
        <v>1.198928845</v>
      </c>
      <c r="L326" s="1">
        <f t="shared" si="6"/>
        <v>54.52331246</v>
      </c>
      <c r="M326" s="1">
        <f t="shared" si="7"/>
        <v>0</v>
      </c>
      <c r="N326" s="3">
        <f t="shared" si="15"/>
        <v>-1</v>
      </c>
      <c r="O326" s="1" t="str">
        <f t="shared" si="16"/>
        <v>HOLD</v>
      </c>
      <c r="P326" s="1">
        <f t="shared" si="17"/>
        <v>1151.95</v>
      </c>
      <c r="Q326" s="1">
        <f t="shared" si="34"/>
        <v>0</v>
      </c>
    </row>
    <row r="327" ht="14.25" customHeight="1">
      <c r="A327" s="4">
        <v>41733.0</v>
      </c>
      <c r="B327" s="1">
        <v>1179.8</v>
      </c>
      <c r="C327" s="1">
        <v>1224.0</v>
      </c>
      <c r="D327" s="1">
        <v>1179.55</v>
      </c>
      <c r="E327" s="1">
        <v>1218.7</v>
      </c>
      <c r="F327" s="1">
        <v>2669274.0</v>
      </c>
      <c r="G327" s="15">
        <f t="shared" si="1"/>
        <v>54</v>
      </c>
      <c r="H327" s="17">
        <f t="shared" si="2"/>
        <v>0</v>
      </c>
      <c r="I327" s="15">
        <f t="shared" ref="I327:J327" si="323">AVERAGE(G315:G327)</f>
        <v>15.18846154</v>
      </c>
      <c r="J327" s="15">
        <f t="shared" si="323"/>
        <v>10.05384615</v>
      </c>
      <c r="K327" s="1">
        <f t="shared" si="5"/>
        <v>1.510711553</v>
      </c>
      <c r="L327" s="1">
        <f t="shared" si="6"/>
        <v>60.17065366</v>
      </c>
      <c r="M327" s="1">
        <f t="shared" si="7"/>
        <v>0</v>
      </c>
      <c r="N327" s="3">
        <f t="shared" si="15"/>
        <v>-1</v>
      </c>
      <c r="O327" s="1" t="str">
        <f t="shared" si="16"/>
        <v>HOLD</v>
      </c>
      <c r="P327" s="1">
        <f t="shared" si="17"/>
        <v>1151.95</v>
      </c>
      <c r="Q327" s="1">
        <f t="shared" si="34"/>
        <v>0</v>
      </c>
    </row>
    <row r="328" ht="14.25" customHeight="1">
      <c r="A328" s="4">
        <v>41736.0</v>
      </c>
      <c r="B328" s="1">
        <v>1241.0</v>
      </c>
      <c r="C328" s="1">
        <v>1245.8</v>
      </c>
      <c r="D328" s="1">
        <v>1170.85</v>
      </c>
      <c r="E328" s="1">
        <v>1192.1</v>
      </c>
      <c r="F328" s="1">
        <v>8666984.0</v>
      </c>
      <c r="G328" s="15">
        <f t="shared" si="1"/>
        <v>0</v>
      </c>
      <c r="H328" s="17">
        <f t="shared" si="2"/>
        <v>26.6</v>
      </c>
      <c r="I328" s="15">
        <f t="shared" ref="I328:J328" si="324">AVERAGE(G316:G328)</f>
        <v>12.73076923</v>
      </c>
      <c r="J328" s="15">
        <f t="shared" si="324"/>
        <v>12.1</v>
      </c>
      <c r="K328" s="1">
        <f t="shared" si="5"/>
        <v>1.052129688</v>
      </c>
      <c r="L328" s="1">
        <f t="shared" si="6"/>
        <v>51.27013631</v>
      </c>
      <c r="M328" s="1">
        <f t="shared" si="7"/>
        <v>0</v>
      </c>
      <c r="N328" s="3">
        <f t="shared" si="15"/>
        <v>-1</v>
      </c>
      <c r="O328" s="1" t="str">
        <f t="shared" si="16"/>
        <v>HOLD</v>
      </c>
      <c r="P328" s="1">
        <f t="shared" si="17"/>
        <v>1151.95</v>
      </c>
      <c r="Q328" s="1">
        <f t="shared" si="34"/>
        <v>0</v>
      </c>
    </row>
    <row r="329" ht="14.25" customHeight="1">
      <c r="A329" s="4">
        <v>41737.0</v>
      </c>
      <c r="B329" s="1">
        <v>1197.0</v>
      </c>
      <c r="C329" s="1">
        <v>1204.0</v>
      </c>
      <c r="D329" s="1">
        <v>1172.65</v>
      </c>
      <c r="E329" s="1">
        <v>1197.85</v>
      </c>
      <c r="F329" s="1">
        <v>2095776.0</v>
      </c>
      <c r="G329" s="15">
        <f t="shared" si="1"/>
        <v>5.75</v>
      </c>
      <c r="H329" s="17">
        <f t="shared" si="2"/>
        <v>0</v>
      </c>
      <c r="I329" s="15">
        <f t="shared" ref="I329:J329" si="325">AVERAGE(G317:G329)</f>
        <v>13.17307692</v>
      </c>
      <c r="J329" s="15">
        <f t="shared" si="325"/>
        <v>11.81153846</v>
      </c>
      <c r="K329" s="1">
        <f t="shared" si="5"/>
        <v>1.115271898</v>
      </c>
      <c r="L329" s="1">
        <f t="shared" si="6"/>
        <v>52.72475369</v>
      </c>
      <c r="M329" s="1">
        <f t="shared" si="7"/>
        <v>0</v>
      </c>
      <c r="N329" s="3">
        <f t="shared" si="15"/>
        <v>-1</v>
      </c>
      <c r="O329" s="1" t="str">
        <f t="shared" si="16"/>
        <v>HOLD</v>
      </c>
      <c r="P329" s="1">
        <f t="shared" si="17"/>
        <v>1151.95</v>
      </c>
      <c r="Q329" s="1">
        <f t="shared" si="34"/>
        <v>0</v>
      </c>
    </row>
    <row r="330" ht="14.25" customHeight="1">
      <c r="A330" s="4">
        <v>41738.0</v>
      </c>
      <c r="B330" s="1">
        <v>1200.0</v>
      </c>
      <c r="C330" s="1">
        <v>1202.0</v>
      </c>
      <c r="D330" s="1">
        <v>1180.35</v>
      </c>
      <c r="E330" s="1">
        <v>1189.0</v>
      </c>
      <c r="F330" s="1">
        <v>1577623.0</v>
      </c>
      <c r="G330" s="15">
        <f t="shared" si="1"/>
        <v>0</v>
      </c>
      <c r="H330" s="17">
        <f t="shared" si="2"/>
        <v>8.85</v>
      </c>
      <c r="I330" s="15">
        <f t="shared" ref="I330:J330" si="326">AVERAGE(G318:G330)</f>
        <v>10.63076923</v>
      </c>
      <c r="J330" s="15">
        <f t="shared" si="326"/>
        <v>12.49230769</v>
      </c>
      <c r="K330" s="1">
        <f t="shared" si="5"/>
        <v>0.8509852217</v>
      </c>
      <c r="L330" s="1">
        <f t="shared" si="6"/>
        <v>45.97471723</v>
      </c>
      <c r="M330" s="1">
        <f t="shared" si="7"/>
        <v>0</v>
      </c>
      <c r="N330" s="3">
        <f t="shared" si="15"/>
        <v>-1</v>
      </c>
      <c r="O330" s="1" t="str">
        <f t="shared" si="16"/>
        <v>HOLD</v>
      </c>
      <c r="P330" s="1">
        <f t="shared" si="17"/>
        <v>1151.95</v>
      </c>
      <c r="Q330" s="1">
        <f t="shared" si="34"/>
        <v>0</v>
      </c>
    </row>
    <row r="331" ht="14.25" customHeight="1">
      <c r="A331" s="4">
        <v>41739.0</v>
      </c>
      <c r="B331" s="1">
        <v>1194.95</v>
      </c>
      <c r="C331" s="1">
        <v>1194.95</v>
      </c>
      <c r="D331" s="1">
        <v>1176.05</v>
      </c>
      <c r="E331" s="1">
        <v>1180.6</v>
      </c>
      <c r="F331" s="1">
        <v>887239.0</v>
      </c>
      <c r="G331" s="15">
        <f t="shared" si="1"/>
        <v>0</v>
      </c>
      <c r="H331" s="17">
        <f t="shared" si="2"/>
        <v>8.4</v>
      </c>
      <c r="I331" s="15">
        <f t="shared" ref="I331:J331" si="327">AVERAGE(G319:G331)</f>
        <v>8.580769231</v>
      </c>
      <c r="J331" s="15">
        <f t="shared" si="327"/>
        <v>13.13846154</v>
      </c>
      <c r="K331" s="1">
        <f t="shared" si="5"/>
        <v>0.6531030445</v>
      </c>
      <c r="L331" s="1">
        <f t="shared" si="6"/>
        <v>39.50770321</v>
      </c>
      <c r="M331" s="1">
        <f t="shared" si="7"/>
        <v>0</v>
      </c>
      <c r="N331" s="3">
        <f t="shared" si="15"/>
        <v>-1</v>
      </c>
      <c r="O331" s="1" t="str">
        <f t="shared" si="16"/>
        <v>HOLD</v>
      </c>
      <c r="P331" s="1">
        <f t="shared" si="17"/>
        <v>1151.95</v>
      </c>
      <c r="Q331" s="1">
        <f t="shared" si="34"/>
        <v>0</v>
      </c>
    </row>
    <row r="332" ht="14.25" customHeight="1">
      <c r="A332" s="4">
        <v>41740.0</v>
      </c>
      <c r="B332" s="1">
        <v>1180.15</v>
      </c>
      <c r="C332" s="1">
        <v>1183.5</v>
      </c>
      <c r="D332" s="1">
        <v>1155.6</v>
      </c>
      <c r="E332" s="1">
        <v>1158.65</v>
      </c>
      <c r="F332" s="1">
        <v>1423097.0</v>
      </c>
      <c r="G332" s="15">
        <f t="shared" si="1"/>
        <v>0</v>
      </c>
      <c r="H332" s="17">
        <f t="shared" si="2"/>
        <v>21.95</v>
      </c>
      <c r="I332" s="15">
        <f t="shared" ref="I332:J332" si="328">AVERAGE(G320:G332)</f>
        <v>8.580769231</v>
      </c>
      <c r="J332" s="15">
        <f t="shared" si="328"/>
        <v>13.44230769</v>
      </c>
      <c r="K332" s="1">
        <f t="shared" si="5"/>
        <v>0.6383404864</v>
      </c>
      <c r="L332" s="1">
        <f t="shared" si="6"/>
        <v>38.96262662</v>
      </c>
      <c r="M332" s="1">
        <f t="shared" si="7"/>
        <v>0</v>
      </c>
      <c r="N332" s="3">
        <f t="shared" si="15"/>
        <v>-1</v>
      </c>
      <c r="O332" s="1" t="str">
        <f t="shared" si="16"/>
        <v>HOLD</v>
      </c>
      <c r="P332" s="1">
        <f t="shared" si="17"/>
        <v>1151.95</v>
      </c>
      <c r="Q332" s="1">
        <f t="shared" si="34"/>
        <v>0</v>
      </c>
    </row>
    <row r="333" ht="14.25" customHeight="1">
      <c r="A333" s="4">
        <v>41743.0</v>
      </c>
      <c r="B333" s="1">
        <v>1172.0</v>
      </c>
      <c r="C333" s="1">
        <v>1172.0</v>
      </c>
      <c r="D333" s="1">
        <v>1150.25</v>
      </c>
      <c r="E333" s="1">
        <v>1165.65</v>
      </c>
      <c r="F333" s="1">
        <v>933348.0</v>
      </c>
      <c r="G333" s="15">
        <f t="shared" si="1"/>
        <v>7</v>
      </c>
      <c r="H333" s="17">
        <f t="shared" si="2"/>
        <v>0</v>
      </c>
      <c r="I333" s="15">
        <f t="shared" ref="I333:J333" si="329">AVERAGE(G321:G333)</f>
        <v>9.119230769</v>
      </c>
      <c r="J333" s="15">
        <f t="shared" si="329"/>
        <v>11.7</v>
      </c>
      <c r="K333" s="1">
        <f t="shared" si="5"/>
        <v>0.7794214333</v>
      </c>
      <c r="L333" s="1">
        <f t="shared" si="6"/>
        <v>43.80195825</v>
      </c>
      <c r="M333" s="1">
        <f t="shared" si="7"/>
        <v>0</v>
      </c>
      <c r="N333" s="3">
        <f t="shared" si="15"/>
        <v>-1</v>
      </c>
      <c r="O333" s="1" t="str">
        <f t="shared" si="16"/>
        <v>HOLD</v>
      </c>
      <c r="P333" s="1">
        <f t="shared" si="17"/>
        <v>1151.95</v>
      </c>
      <c r="Q333" s="1">
        <f t="shared" si="34"/>
        <v>0</v>
      </c>
    </row>
    <row r="334" ht="14.25" customHeight="1">
      <c r="A334" s="4">
        <v>41744.0</v>
      </c>
      <c r="B334" s="1">
        <v>1170.0</v>
      </c>
      <c r="C334" s="1">
        <v>1177.5</v>
      </c>
      <c r="D334" s="1">
        <v>1152.5</v>
      </c>
      <c r="E334" s="1">
        <v>1158.45</v>
      </c>
      <c r="F334" s="1">
        <v>771535.0</v>
      </c>
      <c r="G334" s="15">
        <f t="shared" si="1"/>
        <v>0</v>
      </c>
      <c r="H334" s="17">
        <f t="shared" si="2"/>
        <v>7.2</v>
      </c>
      <c r="I334" s="15">
        <f t="shared" ref="I334:J334" si="330">AVERAGE(G322:G334)</f>
        <v>9.119230769</v>
      </c>
      <c r="J334" s="15">
        <f t="shared" si="330"/>
        <v>12.00769231</v>
      </c>
      <c r="K334" s="1">
        <f t="shared" si="5"/>
        <v>0.7594490711</v>
      </c>
      <c r="L334" s="1">
        <f t="shared" si="6"/>
        <v>43.16402694</v>
      </c>
      <c r="M334" s="1">
        <f t="shared" si="7"/>
        <v>0</v>
      </c>
      <c r="N334" s="3">
        <f t="shared" si="15"/>
        <v>-1</v>
      </c>
      <c r="O334" s="1" t="str">
        <f t="shared" si="16"/>
        <v>HOLD</v>
      </c>
      <c r="P334" s="1">
        <f t="shared" si="17"/>
        <v>1151.95</v>
      </c>
      <c r="Q334" s="1">
        <f t="shared" si="34"/>
        <v>0</v>
      </c>
    </row>
    <row r="335" ht="14.25" customHeight="1">
      <c r="A335" s="4">
        <v>41745.0</v>
      </c>
      <c r="B335" s="1">
        <v>1162.0</v>
      </c>
      <c r="C335" s="1">
        <v>1162.0</v>
      </c>
      <c r="D335" s="1">
        <v>1131.0</v>
      </c>
      <c r="E335" s="1">
        <v>1138.45</v>
      </c>
      <c r="F335" s="1">
        <v>1060078.0</v>
      </c>
      <c r="G335" s="15">
        <f t="shared" si="1"/>
        <v>0</v>
      </c>
      <c r="H335" s="17">
        <f t="shared" si="2"/>
        <v>20</v>
      </c>
      <c r="I335" s="15">
        <f t="shared" ref="I335:J335" si="331">AVERAGE(G323:G335)</f>
        <v>9.119230769</v>
      </c>
      <c r="J335" s="15">
        <f t="shared" si="331"/>
        <v>12.19230769</v>
      </c>
      <c r="K335" s="1">
        <f t="shared" si="5"/>
        <v>0.7479495268</v>
      </c>
      <c r="L335" s="1">
        <f t="shared" si="6"/>
        <v>42.79011009</v>
      </c>
      <c r="M335" s="1">
        <f t="shared" si="7"/>
        <v>0</v>
      </c>
      <c r="N335" s="3">
        <f t="shared" si="15"/>
        <v>-1</v>
      </c>
      <c r="O335" s="1" t="str">
        <f t="shared" si="16"/>
        <v>HOLD</v>
      </c>
      <c r="P335" s="1">
        <f t="shared" si="17"/>
        <v>1151.95</v>
      </c>
      <c r="Q335" s="1">
        <f t="shared" si="34"/>
        <v>0</v>
      </c>
    </row>
    <row r="336" ht="14.25" customHeight="1">
      <c r="A336" s="4">
        <v>41746.0</v>
      </c>
      <c r="B336" s="1">
        <v>1146.0</v>
      </c>
      <c r="C336" s="1">
        <v>1146.0</v>
      </c>
      <c r="D336" s="1">
        <v>1115.15</v>
      </c>
      <c r="E336" s="1">
        <v>1137.05</v>
      </c>
      <c r="F336" s="1">
        <v>1361467.0</v>
      </c>
      <c r="G336" s="15">
        <f t="shared" si="1"/>
        <v>0</v>
      </c>
      <c r="H336" s="17">
        <f t="shared" si="2"/>
        <v>1.4</v>
      </c>
      <c r="I336" s="15">
        <f t="shared" ref="I336:J336" si="332">AVERAGE(G324:G336)</f>
        <v>6.680769231</v>
      </c>
      <c r="J336" s="15">
        <f t="shared" si="332"/>
        <v>12.3</v>
      </c>
      <c r="K336" s="1">
        <f t="shared" si="5"/>
        <v>0.54315197</v>
      </c>
      <c r="L336" s="1">
        <f t="shared" si="6"/>
        <v>35.19756839</v>
      </c>
      <c r="M336" s="1">
        <f t="shared" si="7"/>
        <v>0</v>
      </c>
      <c r="N336" s="3">
        <f t="shared" si="15"/>
        <v>-1</v>
      </c>
      <c r="O336" s="1" t="str">
        <f t="shared" si="16"/>
        <v>HOLD</v>
      </c>
      <c r="P336" s="1">
        <f t="shared" si="17"/>
        <v>1151.95</v>
      </c>
      <c r="Q336" s="1">
        <f t="shared" si="34"/>
        <v>0</v>
      </c>
    </row>
    <row r="337" ht="14.25" customHeight="1">
      <c r="A337" s="4">
        <v>41747.0</v>
      </c>
      <c r="B337" s="1">
        <v>1145.0</v>
      </c>
      <c r="C337" s="1">
        <v>1145.0</v>
      </c>
      <c r="D337" s="1">
        <v>1108.1</v>
      </c>
      <c r="E337" s="1">
        <v>1115.0</v>
      </c>
      <c r="F337" s="1">
        <v>942798.0</v>
      </c>
      <c r="G337" s="15">
        <f t="shared" si="1"/>
        <v>0</v>
      </c>
      <c r="H337" s="17">
        <f t="shared" si="2"/>
        <v>22.05</v>
      </c>
      <c r="I337" s="15">
        <f t="shared" ref="I337:J337" si="333">AVERAGE(G325:G337)</f>
        <v>6.680769231</v>
      </c>
      <c r="J337" s="15">
        <f t="shared" si="333"/>
        <v>12.55769231</v>
      </c>
      <c r="K337" s="1">
        <f t="shared" si="5"/>
        <v>0.5320061256</v>
      </c>
      <c r="L337" s="1">
        <f t="shared" si="6"/>
        <v>34.72610956</v>
      </c>
      <c r="M337" s="1" t="str">
        <f t="shared" si="7"/>
        <v>BUY</v>
      </c>
      <c r="N337" s="3">
        <f t="shared" si="15"/>
        <v>1</v>
      </c>
      <c r="O337" s="1" t="str">
        <f t="shared" si="16"/>
        <v>BUY</v>
      </c>
      <c r="P337" s="1">
        <f t="shared" si="17"/>
        <v>1115</v>
      </c>
      <c r="Q337" s="1">
        <f t="shared" si="34"/>
        <v>0.03207604497</v>
      </c>
    </row>
    <row r="338" ht="14.25" customHeight="1">
      <c r="A338" s="4">
        <v>41750.0</v>
      </c>
      <c r="B338" s="1">
        <v>1120.0</v>
      </c>
      <c r="C338" s="1">
        <v>1153.5</v>
      </c>
      <c r="D338" s="1">
        <v>1119.75</v>
      </c>
      <c r="E338" s="1">
        <v>1148.95</v>
      </c>
      <c r="F338" s="1">
        <v>1202674.0</v>
      </c>
      <c r="G338" s="15">
        <f t="shared" si="1"/>
        <v>33.95</v>
      </c>
      <c r="H338" s="17">
        <f t="shared" si="2"/>
        <v>0</v>
      </c>
      <c r="I338" s="15">
        <f t="shared" ref="I338:J338" si="334">AVERAGE(G326:G338)</f>
        <v>9.292307692</v>
      </c>
      <c r="J338" s="15">
        <f t="shared" si="334"/>
        <v>8.957692308</v>
      </c>
      <c r="K338" s="1">
        <f t="shared" si="5"/>
        <v>1.037355088</v>
      </c>
      <c r="L338" s="1">
        <f t="shared" si="6"/>
        <v>50.91675448</v>
      </c>
      <c r="M338" s="1">
        <f t="shared" si="7"/>
        <v>0</v>
      </c>
      <c r="N338" s="3">
        <f t="shared" si="15"/>
        <v>1</v>
      </c>
      <c r="O338" s="1" t="str">
        <f t="shared" si="16"/>
        <v>HOLD</v>
      </c>
      <c r="P338" s="1">
        <f t="shared" si="17"/>
        <v>1115</v>
      </c>
      <c r="Q338" s="1">
        <f t="shared" si="34"/>
        <v>0</v>
      </c>
    </row>
    <row r="339" ht="14.25" customHeight="1">
      <c r="A339" s="4">
        <v>41751.0</v>
      </c>
      <c r="B339" s="1">
        <v>1150.0</v>
      </c>
      <c r="C339" s="1">
        <v>1151.95</v>
      </c>
      <c r="D339" s="1">
        <v>1124.5</v>
      </c>
      <c r="E339" s="1">
        <v>1135.55</v>
      </c>
      <c r="F339" s="1">
        <v>506116.0</v>
      </c>
      <c r="G339" s="15">
        <f t="shared" si="1"/>
        <v>0</v>
      </c>
      <c r="H339" s="17">
        <f t="shared" si="2"/>
        <v>13.4</v>
      </c>
      <c r="I339" s="15">
        <f t="shared" ref="I339:J339" si="335">AVERAGE(G327:G339)</f>
        <v>7.746153846</v>
      </c>
      <c r="J339" s="15">
        <f t="shared" si="335"/>
        <v>9.988461538</v>
      </c>
      <c r="K339" s="1">
        <f t="shared" si="5"/>
        <v>0.7755102041</v>
      </c>
      <c r="L339" s="1">
        <f t="shared" si="6"/>
        <v>43.67816092</v>
      </c>
      <c r="M339" s="1">
        <f t="shared" si="7"/>
        <v>0</v>
      </c>
      <c r="N339" s="3">
        <f t="shared" si="15"/>
        <v>1</v>
      </c>
      <c r="O339" s="1" t="str">
        <f t="shared" si="16"/>
        <v>HOLD</v>
      </c>
      <c r="P339" s="1">
        <f t="shared" si="17"/>
        <v>1115</v>
      </c>
      <c r="Q339" s="1">
        <f t="shared" si="34"/>
        <v>0</v>
      </c>
    </row>
    <row r="340" ht="14.25" customHeight="1">
      <c r="A340" s="4">
        <v>41752.0</v>
      </c>
      <c r="B340" s="1">
        <v>1133.0</v>
      </c>
      <c r="C340" s="1">
        <v>1159.95</v>
      </c>
      <c r="D340" s="1">
        <v>1128.0</v>
      </c>
      <c r="E340" s="1">
        <v>1139.9</v>
      </c>
      <c r="F340" s="1">
        <v>764579.0</v>
      </c>
      <c r="G340" s="15">
        <f t="shared" si="1"/>
        <v>4.35</v>
      </c>
      <c r="H340" s="17">
        <f t="shared" si="2"/>
        <v>0</v>
      </c>
      <c r="I340" s="15">
        <f t="shared" ref="I340:J340" si="336">AVERAGE(G328:G340)</f>
        <v>3.926923077</v>
      </c>
      <c r="J340" s="15">
        <f t="shared" si="336"/>
        <v>9.988461538</v>
      </c>
      <c r="K340" s="1">
        <f t="shared" si="5"/>
        <v>0.3931459376</v>
      </c>
      <c r="L340" s="1">
        <f t="shared" si="6"/>
        <v>28.22001106</v>
      </c>
      <c r="M340" s="1" t="str">
        <f t="shared" si="7"/>
        <v>BUY</v>
      </c>
      <c r="N340" s="3">
        <f t="shared" si="15"/>
        <v>1</v>
      </c>
      <c r="O340" s="1" t="str">
        <f t="shared" si="16"/>
        <v>HOLD</v>
      </c>
      <c r="P340" s="1">
        <f t="shared" si="17"/>
        <v>1115</v>
      </c>
      <c r="Q340" s="1">
        <f t="shared" si="34"/>
        <v>0</v>
      </c>
    </row>
    <row r="341" ht="14.25" customHeight="1">
      <c r="A341" s="4">
        <v>41753.0</v>
      </c>
      <c r="B341" s="1">
        <v>1139.0</v>
      </c>
      <c r="C341" s="1">
        <v>1151.7</v>
      </c>
      <c r="D341" s="1">
        <v>1126.1</v>
      </c>
      <c r="E341" s="1">
        <v>1140.25</v>
      </c>
      <c r="F341" s="1">
        <v>730335.0</v>
      </c>
      <c r="G341" s="15">
        <f t="shared" si="1"/>
        <v>0.35</v>
      </c>
      <c r="H341" s="17">
        <f t="shared" si="2"/>
        <v>0</v>
      </c>
      <c r="I341" s="15">
        <f t="shared" ref="I341:J341" si="337">AVERAGE(G329:G341)</f>
        <v>3.953846154</v>
      </c>
      <c r="J341" s="15">
        <f t="shared" si="337"/>
        <v>7.942307692</v>
      </c>
      <c r="K341" s="1">
        <f t="shared" si="5"/>
        <v>0.4978208232</v>
      </c>
      <c r="L341" s="1">
        <f t="shared" si="6"/>
        <v>33.23634012</v>
      </c>
      <c r="M341" s="1" t="str">
        <f t="shared" si="7"/>
        <v>BUY</v>
      </c>
      <c r="N341" s="3">
        <f t="shared" si="15"/>
        <v>1</v>
      </c>
      <c r="O341" s="1" t="str">
        <f t="shared" si="16"/>
        <v>HOLD</v>
      </c>
      <c r="P341" s="1">
        <f t="shared" si="17"/>
        <v>1115</v>
      </c>
      <c r="Q341" s="1">
        <f t="shared" si="34"/>
        <v>0</v>
      </c>
    </row>
    <row r="342" ht="14.25" customHeight="1">
      <c r="A342" s="4">
        <v>41754.0</v>
      </c>
      <c r="B342" s="1">
        <v>1133.9</v>
      </c>
      <c r="C342" s="1">
        <v>1133.9</v>
      </c>
      <c r="D342" s="1">
        <v>1108.35</v>
      </c>
      <c r="E342" s="1">
        <v>1111.75</v>
      </c>
      <c r="F342" s="1">
        <v>1270229.0</v>
      </c>
      <c r="G342" s="15">
        <f t="shared" si="1"/>
        <v>0</v>
      </c>
      <c r="H342" s="17">
        <f t="shared" si="2"/>
        <v>28.5</v>
      </c>
      <c r="I342" s="15">
        <f t="shared" ref="I342:J342" si="338">AVERAGE(G330:G342)</f>
        <v>3.511538462</v>
      </c>
      <c r="J342" s="15">
        <f t="shared" si="338"/>
        <v>10.13461538</v>
      </c>
      <c r="K342" s="1">
        <f t="shared" si="5"/>
        <v>0.3464895636</v>
      </c>
      <c r="L342" s="1">
        <f t="shared" si="6"/>
        <v>25.73280722</v>
      </c>
      <c r="M342" s="1" t="str">
        <f t="shared" si="7"/>
        <v>BUY</v>
      </c>
      <c r="N342" s="3">
        <f t="shared" si="15"/>
        <v>1</v>
      </c>
      <c r="O342" s="1" t="str">
        <f t="shared" si="16"/>
        <v>HOLD</v>
      </c>
      <c r="P342" s="1">
        <f t="shared" si="17"/>
        <v>1115</v>
      </c>
      <c r="Q342" s="1">
        <f t="shared" si="34"/>
        <v>0</v>
      </c>
    </row>
    <row r="343" ht="14.25" customHeight="1">
      <c r="A343" s="4">
        <v>41757.0</v>
      </c>
      <c r="B343" s="1">
        <v>1112.0</v>
      </c>
      <c r="C343" s="1">
        <v>1142.3</v>
      </c>
      <c r="D343" s="1">
        <v>1112.0</v>
      </c>
      <c r="E343" s="1">
        <v>1127.1</v>
      </c>
      <c r="F343" s="1">
        <v>1182744.0</v>
      </c>
      <c r="G343" s="15">
        <f t="shared" si="1"/>
        <v>15.35</v>
      </c>
      <c r="H343" s="17">
        <f t="shared" si="2"/>
        <v>0</v>
      </c>
      <c r="I343" s="15">
        <f t="shared" ref="I343:J343" si="339">AVERAGE(G331:G343)</f>
        <v>4.692307692</v>
      </c>
      <c r="J343" s="15">
        <f t="shared" si="339"/>
        <v>9.453846154</v>
      </c>
      <c r="K343" s="1">
        <f t="shared" si="5"/>
        <v>0.4963384866</v>
      </c>
      <c r="L343" s="1">
        <f t="shared" si="6"/>
        <v>33.1702012</v>
      </c>
      <c r="M343" s="1" t="str">
        <f t="shared" si="7"/>
        <v>BUY</v>
      </c>
      <c r="N343" s="3">
        <f t="shared" si="15"/>
        <v>1</v>
      </c>
      <c r="O343" s="1" t="str">
        <f t="shared" si="16"/>
        <v>HOLD</v>
      </c>
      <c r="P343" s="1">
        <f t="shared" si="17"/>
        <v>1115</v>
      </c>
      <c r="Q343" s="1">
        <f t="shared" si="34"/>
        <v>0</v>
      </c>
    </row>
    <row r="344" ht="14.25" customHeight="1">
      <c r="A344" s="4">
        <v>41758.0</v>
      </c>
      <c r="B344" s="1">
        <v>1121.0</v>
      </c>
      <c r="C344" s="1">
        <v>1147.4</v>
      </c>
      <c r="D344" s="1">
        <v>1120.0</v>
      </c>
      <c r="E344" s="1">
        <v>1131.1</v>
      </c>
      <c r="F344" s="1">
        <v>1113684.0</v>
      </c>
      <c r="G344" s="15">
        <f t="shared" si="1"/>
        <v>4</v>
      </c>
      <c r="H344" s="17">
        <f t="shared" si="2"/>
        <v>0</v>
      </c>
      <c r="I344" s="15">
        <f t="shared" ref="I344:J344" si="340">AVERAGE(G332:G344)</f>
        <v>5</v>
      </c>
      <c r="J344" s="15">
        <f t="shared" si="340"/>
        <v>8.807692308</v>
      </c>
      <c r="K344" s="1">
        <f t="shared" si="5"/>
        <v>0.5676855895</v>
      </c>
      <c r="L344" s="1">
        <f t="shared" si="6"/>
        <v>36.21169916</v>
      </c>
      <c r="M344" s="1">
        <f t="shared" si="7"/>
        <v>0</v>
      </c>
      <c r="N344" s="3">
        <f t="shared" si="15"/>
        <v>1</v>
      </c>
      <c r="O344" s="1" t="str">
        <f t="shared" si="16"/>
        <v>HOLD</v>
      </c>
      <c r="P344" s="1">
        <f t="shared" si="17"/>
        <v>1115</v>
      </c>
      <c r="Q344" s="1">
        <f t="shared" si="34"/>
        <v>0</v>
      </c>
    </row>
    <row r="345" ht="14.25" customHeight="1">
      <c r="A345" s="4">
        <v>41759.0</v>
      </c>
      <c r="B345" s="1">
        <v>1122.05</v>
      </c>
      <c r="C345" s="1">
        <v>1149.2</v>
      </c>
      <c r="D345" s="1">
        <v>1122.05</v>
      </c>
      <c r="E345" s="1">
        <v>1141.7</v>
      </c>
      <c r="F345" s="1">
        <v>695707.0</v>
      </c>
      <c r="G345" s="15">
        <f t="shared" si="1"/>
        <v>10.6</v>
      </c>
      <c r="H345" s="17">
        <f t="shared" si="2"/>
        <v>0</v>
      </c>
      <c r="I345" s="15">
        <f t="shared" ref="I345:J345" si="341">AVERAGE(G333:G345)</f>
        <v>5.815384615</v>
      </c>
      <c r="J345" s="15">
        <f t="shared" si="341"/>
        <v>7.119230769</v>
      </c>
      <c r="K345" s="1">
        <f t="shared" si="5"/>
        <v>0.8168557536</v>
      </c>
      <c r="L345" s="1">
        <f t="shared" si="6"/>
        <v>44.95985727</v>
      </c>
      <c r="M345" s="1">
        <f t="shared" si="7"/>
        <v>0</v>
      </c>
      <c r="N345" s="3">
        <f t="shared" si="15"/>
        <v>1</v>
      </c>
      <c r="O345" s="1" t="str">
        <f t="shared" si="16"/>
        <v>HOLD</v>
      </c>
      <c r="P345" s="1">
        <f t="shared" si="17"/>
        <v>1115</v>
      </c>
      <c r="Q345" s="1">
        <f t="shared" si="34"/>
        <v>0</v>
      </c>
    </row>
    <row r="346" ht="14.25" customHeight="1">
      <c r="A346" s="4">
        <v>41760.0</v>
      </c>
      <c r="B346" s="1">
        <v>1142.25</v>
      </c>
      <c r="C346" s="1">
        <v>1161.5</v>
      </c>
      <c r="D346" s="1">
        <v>1142.25</v>
      </c>
      <c r="E346" s="1">
        <v>1155.05</v>
      </c>
      <c r="F346" s="1">
        <v>1112590.0</v>
      </c>
      <c r="G346" s="15">
        <f t="shared" si="1"/>
        <v>13.35</v>
      </c>
      <c r="H346" s="17">
        <f t="shared" si="2"/>
        <v>0</v>
      </c>
      <c r="I346" s="15">
        <f t="shared" ref="I346:J346" si="342">AVERAGE(G334:G346)</f>
        <v>6.303846154</v>
      </c>
      <c r="J346" s="15">
        <f t="shared" si="342"/>
        <v>7.119230769</v>
      </c>
      <c r="K346" s="1">
        <f t="shared" si="5"/>
        <v>0.885467315</v>
      </c>
      <c r="L346" s="1">
        <f t="shared" si="6"/>
        <v>46.96275072</v>
      </c>
      <c r="M346" s="1">
        <f t="shared" si="7"/>
        <v>0</v>
      </c>
      <c r="N346" s="3">
        <f t="shared" si="15"/>
        <v>1</v>
      </c>
      <c r="O346" s="1" t="str">
        <f t="shared" si="16"/>
        <v>HOLD</v>
      </c>
      <c r="P346" s="1">
        <f t="shared" si="17"/>
        <v>1115</v>
      </c>
      <c r="Q346" s="1">
        <f t="shared" si="34"/>
        <v>0</v>
      </c>
    </row>
    <row r="347" ht="14.25" customHeight="1">
      <c r="A347" s="4">
        <v>41761.0</v>
      </c>
      <c r="B347" s="1">
        <v>1165.0</v>
      </c>
      <c r="C347" s="1">
        <v>1170.0</v>
      </c>
      <c r="D347" s="1">
        <v>1156.0</v>
      </c>
      <c r="E347" s="1">
        <v>1164.85</v>
      </c>
      <c r="F347" s="1">
        <v>1025461.0</v>
      </c>
      <c r="G347" s="15">
        <f t="shared" si="1"/>
        <v>9.8</v>
      </c>
      <c r="H347" s="17">
        <f t="shared" si="2"/>
        <v>0</v>
      </c>
      <c r="I347" s="15">
        <f t="shared" ref="I347:J347" si="343">AVERAGE(G335:G347)</f>
        <v>7.057692308</v>
      </c>
      <c r="J347" s="15">
        <f t="shared" si="343"/>
        <v>6.565384615</v>
      </c>
      <c r="K347" s="1">
        <f t="shared" si="5"/>
        <v>1.074985354</v>
      </c>
      <c r="L347" s="1">
        <f t="shared" si="6"/>
        <v>51.80688876</v>
      </c>
      <c r="M347" s="1">
        <f t="shared" si="7"/>
        <v>0</v>
      </c>
      <c r="N347" s="3">
        <f t="shared" si="15"/>
        <v>1</v>
      </c>
      <c r="O347" s="1" t="str">
        <f t="shared" si="16"/>
        <v>HOLD</v>
      </c>
      <c r="P347" s="1">
        <f t="shared" si="17"/>
        <v>1115</v>
      </c>
      <c r="Q347" s="1">
        <f t="shared" si="34"/>
        <v>0</v>
      </c>
    </row>
    <row r="348" ht="14.25" customHeight="1">
      <c r="A348" s="4">
        <v>41764.0</v>
      </c>
      <c r="B348" s="1">
        <v>1173.75</v>
      </c>
      <c r="C348" s="1">
        <v>1183.4</v>
      </c>
      <c r="D348" s="1">
        <v>1163.25</v>
      </c>
      <c r="E348" s="1">
        <v>1175.0</v>
      </c>
      <c r="F348" s="1">
        <v>1025300.0</v>
      </c>
      <c r="G348" s="15">
        <f t="shared" si="1"/>
        <v>10.15</v>
      </c>
      <c r="H348" s="17">
        <f t="shared" si="2"/>
        <v>0</v>
      </c>
      <c r="I348" s="15">
        <f t="shared" ref="I348:J348" si="344">AVERAGE(G336:G348)</f>
        <v>7.838461538</v>
      </c>
      <c r="J348" s="15">
        <f t="shared" si="344"/>
        <v>5.026923077</v>
      </c>
      <c r="K348" s="1">
        <f t="shared" si="5"/>
        <v>1.559296098</v>
      </c>
      <c r="L348" s="1">
        <f t="shared" si="6"/>
        <v>60.92675635</v>
      </c>
      <c r="M348" s="1">
        <f t="shared" si="7"/>
        <v>0</v>
      </c>
      <c r="N348" s="3">
        <f t="shared" si="15"/>
        <v>1</v>
      </c>
      <c r="O348" s="1" t="str">
        <f t="shared" si="16"/>
        <v>HOLD</v>
      </c>
      <c r="P348" s="1">
        <f t="shared" si="17"/>
        <v>1115</v>
      </c>
      <c r="Q348" s="1">
        <f t="shared" si="34"/>
        <v>0</v>
      </c>
    </row>
    <row r="349" ht="14.25" customHeight="1">
      <c r="A349" s="4">
        <v>41765.0</v>
      </c>
      <c r="B349" s="1">
        <v>1164.0</v>
      </c>
      <c r="C349" s="1">
        <v>1170.5</v>
      </c>
      <c r="D349" s="1">
        <v>1150.0</v>
      </c>
      <c r="E349" s="1">
        <v>1166.55</v>
      </c>
      <c r="F349" s="1">
        <v>1008642.0</v>
      </c>
      <c r="G349" s="15">
        <f t="shared" si="1"/>
        <v>0</v>
      </c>
      <c r="H349" s="17">
        <f t="shared" si="2"/>
        <v>8.45</v>
      </c>
      <c r="I349" s="15">
        <f t="shared" ref="I349:J349" si="345">AVERAGE(G337:G349)</f>
        <v>7.838461538</v>
      </c>
      <c r="J349" s="15">
        <f t="shared" si="345"/>
        <v>5.569230769</v>
      </c>
      <c r="K349" s="1">
        <f t="shared" si="5"/>
        <v>1.407458564</v>
      </c>
      <c r="L349" s="1">
        <f t="shared" si="6"/>
        <v>58.46242111</v>
      </c>
      <c r="M349" s="1">
        <f t="shared" si="7"/>
        <v>0</v>
      </c>
      <c r="N349" s="3">
        <f t="shared" si="15"/>
        <v>1</v>
      </c>
      <c r="O349" s="1" t="str">
        <f t="shared" si="16"/>
        <v>HOLD</v>
      </c>
      <c r="P349" s="1">
        <f t="shared" si="17"/>
        <v>1115</v>
      </c>
      <c r="Q349" s="1">
        <f t="shared" si="34"/>
        <v>0</v>
      </c>
    </row>
    <row r="350" ht="14.25" customHeight="1">
      <c r="A350" s="4">
        <v>41766.0</v>
      </c>
      <c r="B350" s="1">
        <v>1162.65</v>
      </c>
      <c r="C350" s="1">
        <v>1172.8</v>
      </c>
      <c r="D350" s="1">
        <v>1139.15</v>
      </c>
      <c r="E350" s="1">
        <v>1149.9</v>
      </c>
      <c r="F350" s="1">
        <v>840997.0</v>
      </c>
      <c r="G350" s="15">
        <f t="shared" si="1"/>
        <v>0</v>
      </c>
      <c r="H350" s="17">
        <f t="shared" si="2"/>
        <v>16.65</v>
      </c>
      <c r="I350" s="15">
        <f t="shared" ref="I350:J350" si="346">AVERAGE(G338:G350)</f>
        <v>7.838461538</v>
      </c>
      <c r="J350" s="15">
        <f t="shared" si="346"/>
        <v>5.153846154</v>
      </c>
      <c r="K350" s="1">
        <f t="shared" si="5"/>
        <v>1.520895522</v>
      </c>
      <c r="L350" s="1">
        <f t="shared" si="6"/>
        <v>60.33155713</v>
      </c>
      <c r="M350" s="1">
        <f t="shared" si="7"/>
        <v>0</v>
      </c>
      <c r="N350" s="3">
        <f t="shared" si="15"/>
        <v>1</v>
      </c>
      <c r="O350" s="1" t="str">
        <f t="shared" si="16"/>
        <v>HOLD</v>
      </c>
      <c r="P350" s="1">
        <f t="shared" si="17"/>
        <v>1115</v>
      </c>
      <c r="Q350" s="1">
        <f t="shared" si="34"/>
        <v>0</v>
      </c>
    </row>
    <row r="351" ht="14.25" customHeight="1">
      <c r="A351" s="4">
        <v>41767.0</v>
      </c>
      <c r="B351" s="1">
        <v>1149.1</v>
      </c>
      <c r="C351" s="1">
        <v>1149.9</v>
      </c>
      <c r="D351" s="1">
        <v>1120.0</v>
      </c>
      <c r="E351" s="1">
        <v>1128.6</v>
      </c>
      <c r="F351" s="1">
        <v>933735.0</v>
      </c>
      <c r="G351" s="15">
        <f t="shared" si="1"/>
        <v>0</v>
      </c>
      <c r="H351" s="17">
        <f t="shared" si="2"/>
        <v>21.3</v>
      </c>
      <c r="I351" s="15">
        <f t="shared" ref="I351:J351" si="347">AVERAGE(G339:G351)</f>
        <v>5.226923077</v>
      </c>
      <c r="J351" s="15">
        <f t="shared" si="347"/>
        <v>6.792307692</v>
      </c>
      <c r="K351" s="1">
        <f t="shared" si="5"/>
        <v>0.7695356738</v>
      </c>
      <c r="L351" s="1">
        <f t="shared" si="6"/>
        <v>43.488</v>
      </c>
      <c r="M351" s="1">
        <f t="shared" si="7"/>
        <v>0</v>
      </c>
      <c r="N351" s="3">
        <f t="shared" si="15"/>
        <v>1</v>
      </c>
      <c r="O351" s="1" t="str">
        <f t="shared" si="16"/>
        <v>HOLD</v>
      </c>
      <c r="P351" s="1">
        <f t="shared" si="17"/>
        <v>1115</v>
      </c>
      <c r="Q351" s="1">
        <f t="shared" si="34"/>
        <v>0</v>
      </c>
    </row>
    <row r="352" ht="14.25" customHeight="1">
      <c r="A352" s="4">
        <v>41768.0</v>
      </c>
      <c r="B352" s="1">
        <v>1139.0</v>
      </c>
      <c r="C352" s="1">
        <v>1143.0</v>
      </c>
      <c r="D352" s="1">
        <v>1120.0</v>
      </c>
      <c r="E352" s="1">
        <v>1135.75</v>
      </c>
      <c r="F352" s="1">
        <v>1030109.0</v>
      </c>
      <c r="G352" s="15">
        <f t="shared" si="1"/>
        <v>7.15</v>
      </c>
      <c r="H352" s="17">
        <f t="shared" si="2"/>
        <v>0</v>
      </c>
      <c r="I352" s="15">
        <f t="shared" ref="I352:J352" si="348">AVERAGE(G340:G352)</f>
        <v>5.776923077</v>
      </c>
      <c r="J352" s="15">
        <f t="shared" si="348"/>
        <v>5.761538462</v>
      </c>
      <c r="K352" s="1">
        <f t="shared" si="5"/>
        <v>1.002670227</v>
      </c>
      <c r="L352" s="1">
        <f t="shared" si="6"/>
        <v>50.06666667</v>
      </c>
      <c r="M352" s="1">
        <f t="shared" si="7"/>
        <v>0</v>
      </c>
      <c r="N352" s="3">
        <f t="shared" si="15"/>
        <v>1</v>
      </c>
      <c r="O352" s="1" t="str">
        <f t="shared" si="16"/>
        <v>HOLD</v>
      </c>
      <c r="P352" s="1">
        <f t="shared" si="17"/>
        <v>1115</v>
      </c>
      <c r="Q352" s="1">
        <f t="shared" si="34"/>
        <v>0</v>
      </c>
    </row>
    <row r="353" ht="14.25" customHeight="1">
      <c r="A353" s="4">
        <v>41771.0</v>
      </c>
      <c r="B353" s="1">
        <v>1148.55</v>
      </c>
      <c r="C353" s="1">
        <v>1149.9</v>
      </c>
      <c r="D353" s="1">
        <v>1136.3</v>
      </c>
      <c r="E353" s="1">
        <v>1144.55</v>
      </c>
      <c r="F353" s="1">
        <v>643352.0</v>
      </c>
      <c r="G353" s="15">
        <f t="shared" si="1"/>
        <v>8.8</v>
      </c>
      <c r="H353" s="17">
        <f t="shared" si="2"/>
        <v>0</v>
      </c>
      <c r="I353" s="15">
        <f t="shared" ref="I353:J353" si="349">AVERAGE(G341:G353)</f>
        <v>6.119230769</v>
      </c>
      <c r="J353" s="15">
        <f t="shared" si="349"/>
        <v>5.761538462</v>
      </c>
      <c r="K353" s="1">
        <f t="shared" si="5"/>
        <v>1.062082777</v>
      </c>
      <c r="L353" s="1">
        <f t="shared" si="6"/>
        <v>51.50534153</v>
      </c>
      <c r="M353" s="1">
        <f t="shared" si="7"/>
        <v>0</v>
      </c>
      <c r="N353" s="3">
        <f t="shared" si="15"/>
        <v>1</v>
      </c>
      <c r="O353" s="1" t="str">
        <f t="shared" si="16"/>
        <v>HOLD</v>
      </c>
      <c r="P353" s="1">
        <f t="shared" si="17"/>
        <v>1115</v>
      </c>
      <c r="Q353" s="1">
        <f t="shared" si="34"/>
        <v>0</v>
      </c>
    </row>
    <row r="354" ht="14.25" customHeight="1">
      <c r="A354" s="4">
        <v>41772.0</v>
      </c>
      <c r="B354" s="1">
        <v>1151.0</v>
      </c>
      <c r="C354" s="1">
        <v>1159.95</v>
      </c>
      <c r="D354" s="1">
        <v>1142.3</v>
      </c>
      <c r="E354" s="1">
        <v>1151.95</v>
      </c>
      <c r="F354" s="1">
        <v>570434.0</v>
      </c>
      <c r="G354" s="15">
        <f t="shared" si="1"/>
        <v>7.4</v>
      </c>
      <c r="H354" s="17">
        <f t="shared" si="2"/>
        <v>0</v>
      </c>
      <c r="I354" s="15">
        <f t="shared" ref="I354:J354" si="350">AVERAGE(G342:G354)</f>
        <v>6.661538462</v>
      </c>
      <c r="J354" s="15">
        <f t="shared" si="350"/>
        <v>5.761538462</v>
      </c>
      <c r="K354" s="1">
        <f t="shared" si="5"/>
        <v>1.156208278</v>
      </c>
      <c r="L354" s="1">
        <f t="shared" si="6"/>
        <v>53.62229102</v>
      </c>
      <c r="M354" s="1">
        <f t="shared" si="7"/>
        <v>0</v>
      </c>
      <c r="N354" s="3">
        <f t="shared" si="15"/>
        <v>1</v>
      </c>
      <c r="O354" s="1" t="str">
        <f t="shared" si="16"/>
        <v>HOLD</v>
      </c>
      <c r="P354" s="1">
        <f t="shared" si="17"/>
        <v>1115</v>
      </c>
      <c r="Q354" s="1">
        <f t="shared" si="34"/>
        <v>0</v>
      </c>
    </row>
    <row r="355" ht="14.25" customHeight="1">
      <c r="A355" s="4">
        <v>41773.0</v>
      </c>
      <c r="B355" s="1">
        <v>1155.0</v>
      </c>
      <c r="C355" s="1">
        <v>1177.7</v>
      </c>
      <c r="D355" s="1">
        <v>1150.1</v>
      </c>
      <c r="E355" s="1">
        <v>1157.15</v>
      </c>
      <c r="F355" s="1">
        <v>1322077.0</v>
      </c>
      <c r="G355" s="15">
        <f t="shared" si="1"/>
        <v>5.2</v>
      </c>
      <c r="H355" s="17">
        <f t="shared" si="2"/>
        <v>0</v>
      </c>
      <c r="I355" s="15">
        <f t="shared" ref="I355:J355" si="351">AVERAGE(G343:G355)</f>
        <v>7.061538462</v>
      </c>
      <c r="J355" s="15">
        <f t="shared" si="351"/>
        <v>3.569230769</v>
      </c>
      <c r="K355" s="1">
        <f t="shared" si="5"/>
        <v>1.978448276</v>
      </c>
      <c r="L355" s="1">
        <f t="shared" si="6"/>
        <v>66.42547033</v>
      </c>
      <c r="M355" s="1" t="str">
        <f t="shared" si="7"/>
        <v>SELL</v>
      </c>
      <c r="N355" s="3">
        <f t="shared" si="15"/>
        <v>-1</v>
      </c>
      <c r="O355" s="1" t="str">
        <f t="shared" si="16"/>
        <v>SELL</v>
      </c>
      <c r="P355" s="1">
        <f t="shared" si="17"/>
        <v>1157.15</v>
      </c>
      <c r="Q355" s="1">
        <f t="shared" si="34"/>
        <v>0.03780269058</v>
      </c>
    </row>
    <row r="356" ht="14.25" customHeight="1">
      <c r="A356" s="4">
        <v>41774.0</v>
      </c>
      <c r="B356" s="1">
        <v>1157.0</v>
      </c>
      <c r="C356" s="1">
        <v>1177.0</v>
      </c>
      <c r="D356" s="1">
        <v>1157.0</v>
      </c>
      <c r="E356" s="1">
        <v>1175.4</v>
      </c>
      <c r="F356" s="1">
        <v>491193.0</v>
      </c>
      <c r="G356" s="15">
        <f t="shared" si="1"/>
        <v>18.25</v>
      </c>
      <c r="H356" s="17">
        <f t="shared" si="2"/>
        <v>0</v>
      </c>
      <c r="I356" s="15">
        <f t="shared" ref="I356:J356" si="352">AVERAGE(G344:G356)</f>
        <v>7.284615385</v>
      </c>
      <c r="J356" s="15">
        <f t="shared" si="352"/>
        <v>3.569230769</v>
      </c>
      <c r="K356" s="1">
        <f t="shared" si="5"/>
        <v>2.040948276</v>
      </c>
      <c r="L356" s="1">
        <f t="shared" si="6"/>
        <v>67.11552091</v>
      </c>
      <c r="M356" s="1" t="str">
        <f t="shared" si="7"/>
        <v>SELL</v>
      </c>
      <c r="N356" s="3">
        <f t="shared" si="15"/>
        <v>-1</v>
      </c>
      <c r="O356" s="1" t="str">
        <f t="shared" si="16"/>
        <v>HOLD</v>
      </c>
      <c r="P356" s="1">
        <f t="shared" si="17"/>
        <v>1157.15</v>
      </c>
      <c r="Q356" s="1">
        <f t="shared" si="34"/>
        <v>0</v>
      </c>
    </row>
    <row r="357" ht="14.25" customHeight="1">
      <c r="A357" s="4">
        <v>41775.0</v>
      </c>
      <c r="B357" s="1">
        <v>1158.9</v>
      </c>
      <c r="C357" s="1">
        <v>1172.0</v>
      </c>
      <c r="D357" s="1">
        <v>1156.65</v>
      </c>
      <c r="E357" s="1">
        <v>1167.75</v>
      </c>
      <c r="F357" s="1">
        <v>848827.0</v>
      </c>
      <c r="G357" s="15">
        <f t="shared" si="1"/>
        <v>0</v>
      </c>
      <c r="H357" s="17">
        <f t="shared" si="2"/>
        <v>7.65</v>
      </c>
      <c r="I357" s="15">
        <f t="shared" ref="I357:J357" si="353">AVERAGE(G345:G357)</f>
        <v>6.976923077</v>
      </c>
      <c r="J357" s="15">
        <f t="shared" si="353"/>
        <v>4.157692308</v>
      </c>
      <c r="K357" s="1">
        <f t="shared" si="5"/>
        <v>1.678075856</v>
      </c>
      <c r="L357" s="1">
        <f t="shared" si="6"/>
        <v>62.6597582</v>
      </c>
      <c r="M357" s="1">
        <f t="shared" si="7"/>
        <v>0</v>
      </c>
      <c r="N357" s="3">
        <f t="shared" si="15"/>
        <v>-1</v>
      </c>
      <c r="O357" s="1" t="str">
        <f t="shared" si="16"/>
        <v>HOLD</v>
      </c>
      <c r="P357" s="1">
        <f t="shared" si="17"/>
        <v>1157.15</v>
      </c>
      <c r="Q357" s="1">
        <f t="shared" si="34"/>
        <v>0</v>
      </c>
    </row>
    <row r="358" ht="14.25" customHeight="1">
      <c r="A358" s="4">
        <v>41778.0</v>
      </c>
      <c r="B358" s="1">
        <v>1166.0</v>
      </c>
      <c r="C358" s="1">
        <v>1175.0</v>
      </c>
      <c r="D358" s="1">
        <v>1150.0</v>
      </c>
      <c r="E358" s="1">
        <v>1152.1</v>
      </c>
      <c r="F358" s="1">
        <v>683904.0</v>
      </c>
      <c r="G358" s="15">
        <f t="shared" si="1"/>
        <v>0</v>
      </c>
      <c r="H358" s="17">
        <f t="shared" si="2"/>
        <v>15.65</v>
      </c>
      <c r="I358" s="15">
        <f t="shared" ref="I358:J358" si="354">AVERAGE(G346:G358)</f>
        <v>6.161538462</v>
      </c>
      <c r="J358" s="15">
        <f t="shared" si="354"/>
        <v>5.361538462</v>
      </c>
      <c r="K358" s="1">
        <f t="shared" si="5"/>
        <v>1.149210904</v>
      </c>
      <c r="L358" s="1">
        <f t="shared" si="6"/>
        <v>53.47129506</v>
      </c>
      <c r="M358" s="1">
        <f t="shared" si="7"/>
        <v>0</v>
      </c>
      <c r="N358" s="3">
        <f t="shared" si="15"/>
        <v>-1</v>
      </c>
      <c r="O358" s="1" t="str">
        <f t="shared" si="16"/>
        <v>HOLD</v>
      </c>
      <c r="P358" s="1">
        <f t="shared" si="17"/>
        <v>1157.15</v>
      </c>
      <c r="Q358" s="1">
        <f t="shared" si="34"/>
        <v>0</v>
      </c>
    </row>
    <row r="359" ht="14.25" customHeight="1">
      <c r="A359" s="4">
        <v>41779.0</v>
      </c>
      <c r="B359" s="1">
        <v>1140.0</v>
      </c>
      <c r="C359" s="1">
        <v>1168.0</v>
      </c>
      <c r="D359" s="1">
        <v>1140.0</v>
      </c>
      <c r="E359" s="1">
        <v>1164.35</v>
      </c>
      <c r="F359" s="1">
        <v>678537.0</v>
      </c>
      <c r="G359" s="15">
        <f t="shared" si="1"/>
        <v>12.25</v>
      </c>
      <c r="H359" s="17">
        <f t="shared" si="2"/>
        <v>0</v>
      </c>
      <c r="I359" s="15">
        <f t="shared" ref="I359:J359" si="355">AVERAGE(G347:G359)</f>
        <v>6.076923077</v>
      </c>
      <c r="J359" s="15">
        <f t="shared" si="355"/>
        <v>5.361538462</v>
      </c>
      <c r="K359" s="1">
        <f t="shared" si="5"/>
        <v>1.133428981</v>
      </c>
      <c r="L359" s="1">
        <f t="shared" si="6"/>
        <v>53.12710155</v>
      </c>
      <c r="M359" s="1">
        <f t="shared" si="7"/>
        <v>0</v>
      </c>
      <c r="N359" s="3">
        <f t="shared" si="15"/>
        <v>-1</v>
      </c>
      <c r="O359" s="1" t="str">
        <f t="shared" si="16"/>
        <v>HOLD</v>
      </c>
      <c r="P359" s="1">
        <f t="shared" si="17"/>
        <v>1157.15</v>
      </c>
      <c r="Q359" s="1">
        <f t="shared" si="34"/>
        <v>0</v>
      </c>
    </row>
    <row r="360" ht="14.25" customHeight="1">
      <c r="A360" s="4">
        <v>41780.0</v>
      </c>
      <c r="B360" s="1">
        <v>1163.0</v>
      </c>
      <c r="C360" s="1">
        <v>1183.15</v>
      </c>
      <c r="D360" s="1">
        <v>1158.0</v>
      </c>
      <c r="E360" s="1">
        <v>1179.3</v>
      </c>
      <c r="F360" s="1">
        <v>918721.0</v>
      </c>
      <c r="G360" s="15">
        <f t="shared" si="1"/>
        <v>14.95</v>
      </c>
      <c r="H360" s="17">
        <f t="shared" si="2"/>
        <v>0</v>
      </c>
      <c r="I360" s="15">
        <f t="shared" ref="I360:J360" si="356">AVERAGE(G348:G360)</f>
        <v>6.473076923</v>
      </c>
      <c r="J360" s="15">
        <f t="shared" si="356"/>
        <v>5.361538462</v>
      </c>
      <c r="K360" s="1">
        <f t="shared" si="5"/>
        <v>1.207317073</v>
      </c>
      <c r="L360" s="1">
        <f t="shared" si="6"/>
        <v>54.6961326</v>
      </c>
      <c r="M360" s="1">
        <f t="shared" si="7"/>
        <v>0</v>
      </c>
      <c r="N360" s="3">
        <f t="shared" si="15"/>
        <v>-1</v>
      </c>
      <c r="O360" s="1" t="str">
        <f t="shared" si="16"/>
        <v>HOLD</v>
      </c>
      <c r="P360" s="1">
        <f t="shared" si="17"/>
        <v>1157.15</v>
      </c>
      <c r="Q360" s="1">
        <f t="shared" si="34"/>
        <v>0</v>
      </c>
    </row>
    <row r="361" ht="14.25" customHeight="1">
      <c r="A361" s="4">
        <v>41781.0</v>
      </c>
      <c r="B361" s="1">
        <v>1171.9</v>
      </c>
      <c r="C361" s="1">
        <v>1185.0</v>
      </c>
      <c r="D361" s="1">
        <v>1163.5</v>
      </c>
      <c r="E361" s="1">
        <v>1181.4</v>
      </c>
      <c r="F361" s="1">
        <v>1063835.0</v>
      </c>
      <c r="G361" s="15">
        <f t="shared" si="1"/>
        <v>2.1</v>
      </c>
      <c r="H361" s="17">
        <f t="shared" si="2"/>
        <v>0</v>
      </c>
      <c r="I361" s="15">
        <f t="shared" ref="I361:J361" si="357">AVERAGE(G349:G361)</f>
        <v>5.853846154</v>
      </c>
      <c r="J361" s="15">
        <f t="shared" si="357"/>
        <v>5.361538462</v>
      </c>
      <c r="K361" s="1">
        <f t="shared" si="5"/>
        <v>1.091822095</v>
      </c>
      <c r="L361" s="1">
        <f t="shared" si="6"/>
        <v>52.19478738</v>
      </c>
      <c r="M361" s="1">
        <f t="shared" si="7"/>
        <v>0</v>
      </c>
      <c r="N361" s="3">
        <f t="shared" si="15"/>
        <v>-1</v>
      </c>
      <c r="O361" s="1" t="str">
        <f t="shared" si="16"/>
        <v>HOLD</v>
      </c>
      <c r="P361" s="1">
        <f t="shared" si="17"/>
        <v>1157.15</v>
      </c>
      <c r="Q361" s="1">
        <f t="shared" si="34"/>
        <v>0</v>
      </c>
    </row>
    <row r="362" ht="14.25" customHeight="1">
      <c r="A362" s="4">
        <v>41782.0</v>
      </c>
      <c r="B362" s="1">
        <v>1175.0</v>
      </c>
      <c r="C362" s="1">
        <v>1193.8</v>
      </c>
      <c r="D362" s="1">
        <v>1175.0</v>
      </c>
      <c r="E362" s="1">
        <v>1186.35</v>
      </c>
      <c r="F362" s="1">
        <v>1346983.0</v>
      </c>
      <c r="G362" s="15">
        <f t="shared" si="1"/>
        <v>4.95</v>
      </c>
      <c r="H362" s="17">
        <f t="shared" si="2"/>
        <v>0</v>
      </c>
      <c r="I362" s="15">
        <f t="shared" ref="I362:J362" si="358">AVERAGE(G350:G362)</f>
        <v>6.234615385</v>
      </c>
      <c r="J362" s="15">
        <f t="shared" si="358"/>
        <v>4.711538462</v>
      </c>
      <c r="K362" s="1">
        <f t="shared" si="5"/>
        <v>1.323265306</v>
      </c>
      <c r="L362" s="1">
        <f t="shared" si="6"/>
        <v>56.95713282</v>
      </c>
      <c r="M362" s="1">
        <f t="shared" si="7"/>
        <v>0</v>
      </c>
      <c r="N362" s="3">
        <f t="shared" si="15"/>
        <v>-1</v>
      </c>
      <c r="O362" s="1" t="str">
        <f t="shared" si="16"/>
        <v>HOLD</v>
      </c>
      <c r="P362" s="1">
        <f t="shared" si="17"/>
        <v>1157.15</v>
      </c>
      <c r="Q362" s="1">
        <f t="shared" si="34"/>
        <v>0</v>
      </c>
    </row>
    <row r="363" ht="14.25" customHeight="1">
      <c r="A363" s="4">
        <v>41785.0</v>
      </c>
      <c r="B363" s="1">
        <v>1186.55</v>
      </c>
      <c r="C363" s="1">
        <v>1197.5</v>
      </c>
      <c r="D363" s="1">
        <v>1185.1</v>
      </c>
      <c r="E363" s="1">
        <v>1189.2</v>
      </c>
      <c r="F363" s="1">
        <v>1887275.0</v>
      </c>
      <c r="G363" s="15">
        <f t="shared" si="1"/>
        <v>2.85</v>
      </c>
      <c r="H363" s="17">
        <f t="shared" si="2"/>
        <v>0</v>
      </c>
      <c r="I363" s="15">
        <f t="shared" ref="I363:J363" si="359">AVERAGE(G351:G363)</f>
        <v>6.453846154</v>
      </c>
      <c r="J363" s="15">
        <f t="shared" si="359"/>
        <v>3.430769231</v>
      </c>
      <c r="K363" s="1">
        <f t="shared" si="5"/>
        <v>1.881165919</v>
      </c>
      <c r="L363" s="1">
        <f t="shared" si="6"/>
        <v>65.29182879</v>
      </c>
      <c r="M363" s="1" t="str">
        <f t="shared" si="7"/>
        <v>SELL</v>
      </c>
      <c r="N363" s="3">
        <f t="shared" si="15"/>
        <v>-1</v>
      </c>
      <c r="O363" s="1" t="str">
        <f t="shared" si="16"/>
        <v>HOLD</v>
      </c>
      <c r="P363" s="1">
        <f t="shared" si="17"/>
        <v>1157.15</v>
      </c>
      <c r="Q363" s="1">
        <f t="shared" si="34"/>
        <v>0</v>
      </c>
    </row>
    <row r="364" ht="14.25" customHeight="1">
      <c r="A364" s="4">
        <v>41786.0</v>
      </c>
      <c r="B364" s="1">
        <v>1189.2</v>
      </c>
      <c r="C364" s="1">
        <v>1190.5</v>
      </c>
      <c r="D364" s="1">
        <v>1172.55</v>
      </c>
      <c r="E364" s="1">
        <v>1175.3</v>
      </c>
      <c r="F364" s="1">
        <v>1614700.0</v>
      </c>
      <c r="G364" s="15">
        <f t="shared" si="1"/>
        <v>0</v>
      </c>
      <c r="H364" s="17">
        <f t="shared" si="2"/>
        <v>13.9</v>
      </c>
      <c r="I364" s="15">
        <f t="shared" ref="I364:J364" si="360">AVERAGE(G352:G364)</f>
        <v>6.453846154</v>
      </c>
      <c r="J364" s="15">
        <f t="shared" si="360"/>
        <v>2.861538462</v>
      </c>
      <c r="K364" s="1">
        <f t="shared" si="5"/>
        <v>2.255376344</v>
      </c>
      <c r="L364" s="1">
        <f t="shared" si="6"/>
        <v>69.28158547</v>
      </c>
      <c r="M364" s="1" t="str">
        <f t="shared" si="7"/>
        <v>SELL</v>
      </c>
      <c r="N364" s="3">
        <f t="shared" si="15"/>
        <v>-1</v>
      </c>
      <c r="O364" s="1" t="str">
        <f t="shared" si="16"/>
        <v>HOLD</v>
      </c>
      <c r="P364" s="1">
        <f t="shared" si="17"/>
        <v>1157.15</v>
      </c>
      <c r="Q364" s="1">
        <f t="shared" si="34"/>
        <v>0</v>
      </c>
    </row>
    <row r="365" ht="14.25" customHeight="1">
      <c r="A365" s="4">
        <v>41787.0</v>
      </c>
      <c r="B365" s="1">
        <v>1178.0</v>
      </c>
      <c r="C365" s="1">
        <v>1194.9</v>
      </c>
      <c r="D365" s="1">
        <v>1178.0</v>
      </c>
      <c r="E365" s="1">
        <v>1191.05</v>
      </c>
      <c r="F365" s="1">
        <v>1062891.0</v>
      </c>
      <c r="G365" s="15">
        <f t="shared" si="1"/>
        <v>15.75</v>
      </c>
      <c r="H365" s="17">
        <f t="shared" si="2"/>
        <v>0</v>
      </c>
      <c r="I365" s="15">
        <f t="shared" ref="I365:J365" si="361">AVERAGE(G353:G365)</f>
        <v>7.115384615</v>
      </c>
      <c r="J365" s="15">
        <f t="shared" si="361"/>
        <v>2.861538462</v>
      </c>
      <c r="K365" s="1">
        <f t="shared" si="5"/>
        <v>2.48655914</v>
      </c>
      <c r="L365" s="1">
        <f t="shared" si="6"/>
        <v>71.31842714</v>
      </c>
      <c r="M365" s="1" t="str">
        <f t="shared" si="7"/>
        <v>SELL</v>
      </c>
      <c r="N365" s="3">
        <f t="shared" si="15"/>
        <v>-1</v>
      </c>
      <c r="O365" s="1" t="str">
        <f t="shared" si="16"/>
        <v>HOLD</v>
      </c>
      <c r="P365" s="1">
        <f t="shared" si="17"/>
        <v>1157.15</v>
      </c>
      <c r="Q365" s="1">
        <f t="shared" si="34"/>
        <v>0</v>
      </c>
    </row>
    <row r="366" ht="14.25" customHeight="1">
      <c r="A366" s="4">
        <v>41788.0</v>
      </c>
      <c r="B366" s="1">
        <v>1186.0</v>
      </c>
      <c r="C366" s="1">
        <v>1205.0</v>
      </c>
      <c r="D366" s="1">
        <v>1181.25</v>
      </c>
      <c r="E366" s="1">
        <v>1184.25</v>
      </c>
      <c r="F366" s="1">
        <v>1406191.0</v>
      </c>
      <c r="G366" s="15">
        <f t="shared" si="1"/>
        <v>0</v>
      </c>
      <c r="H366" s="17">
        <f t="shared" si="2"/>
        <v>6.8</v>
      </c>
      <c r="I366" s="15">
        <f t="shared" ref="I366:J366" si="362">AVERAGE(G354:G366)</f>
        <v>6.438461538</v>
      </c>
      <c r="J366" s="15">
        <f t="shared" si="362"/>
        <v>3.384615385</v>
      </c>
      <c r="K366" s="1">
        <f t="shared" si="5"/>
        <v>1.902272727</v>
      </c>
      <c r="L366" s="1">
        <f t="shared" si="6"/>
        <v>65.54424432</v>
      </c>
      <c r="M366" s="1" t="str">
        <f t="shared" si="7"/>
        <v>SELL</v>
      </c>
      <c r="N366" s="3">
        <f t="shared" si="15"/>
        <v>-1</v>
      </c>
      <c r="O366" s="1" t="str">
        <f t="shared" si="16"/>
        <v>HOLD</v>
      </c>
      <c r="P366" s="1">
        <f t="shared" si="17"/>
        <v>1157.15</v>
      </c>
      <c r="Q366" s="1">
        <f t="shared" si="34"/>
        <v>0</v>
      </c>
    </row>
    <row r="367" ht="14.25" customHeight="1">
      <c r="A367" s="4">
        <v>41789.0</v>
      </c>
      <c r="B367" s="1">
        <v>1183.0</v>
      </c>
      <c r="C367" s="1">
        <v>1185.9</v>
      </c>
      <c r="D367" s="1">
        <v>1148.25</v>
      </c>
      <c r="E367" s="1">
        <v>1151.15</v>
      </c>
      <c r="F367" s="1">
        <v>1168760.0</v>
      </c>
      <c r="G367" s="15">
        <f t="shared" si="1"/>
        <v>0</v>
      </c>
      <c r="H367" s="17">
        <f t="shared" si="2"/>
        <v>33.1</v>
      </c>
      <c r="I367" s="15">
        <f t="shared" ref="I367:J367" si="363">AVERAGE(G355:G367)</f>
        <v>5.869230769</v>
      </c>
      <c r="J367" s="15">
        <f t="shared" si="363"/>
        <v>5.930769231</v>
      </c>
      <c r="K367" s="1">
        <f t="shared" si="5"/>
        <v>0.9896238651</v>
      </c>
      <c r="L367" s="1">
        <f t="shared" si="6"/>
        <v>49.73924381</v>
      </c>
      <c r="M367" s="1">
        <f t="shared" si="7"/>
        <v>0</v>
      </c>
      <c r="N367" s="3">
        <f t="shared" si="15"/>
        <v>-1</v>
      </c>
      <c r="O367" s="1" t="str">
        <f t="shared" si="16"/>
        <v>HOLD</v>
      </c>
      <c r="P367" s="1">
        <f t="shared" si="17"/>
        <v>1157.15</v>
      </c>
      <c r="Q367" s="1">
        <f t="shared" si="34"/>
        <v>0</v>
      </c>
    </row>
    <row r="368" ht="14.25" customHeight="1">
      <c r="A368" s="4">
        <v>41792.0</v>
      </c>
      <c r="B368" s="1">
        <v>1155.0</v>
      </c>
      <c r="C368" s="1">
        <v>1157.0</v>
      </c>
      <c r="D368" s="1">
        <v>1104.0</v>
      </c>
      <c r="E368" s="1">
        <v>1109.2</v>
      </c>
      <c r="F368" s="1">
        <v>1894073.0</v>
      </c>
      <c r="G368" s="15">
        <f t="shared" si="1"/>
        <v>0</v>
      </c>
      <c r="H368" s="17">
        <f t="shared" si="2"/>
        <v>41.95</v>
      </c>
      <c r="I368" s="15">
        <f t="shared" ref="I368:J368" si="364">AVERAGE(G356:G368)</f>
        <v>5.469230769</v>
      </c>
      <c r="J368" s="15">
        <f t="shared" si="364"/>
        <v>9.157692308</v>
      </c>
      <c r="K368" s="1">
        <f t="shared" si="5"/>
        <v>0.5972280554</v>
      </c>
      <c r="L368" s="1">
        <f t="shared" si="6"/>
        <v>37.391533</v>
      </c>
      <c r="M368" s="1">
        <f t="shared" si="7"/>
        <v>0</v>
      </c>
      <c r="N368" s="3">
        <f t="shared" si="15"/>
        <v>-1</v>
      </c>
      <c r="O368" s="1" t="str">
        <f t="shared" si="16"/>
        <v>HOLD</v>
      </c>
      <c r="P368" s="1">
        <f t="shared" si="17"/>
        <v>1157.15</v>
      </c>
      <c r="Q368" s="1">
        <f t="shared" si="34"/>
        <v>0</v>
      </c>
    </row>
    <row r="369" ht="14.25" customHeight="1">
      <c r="A369" s="4">
        <v>41793.0</v>
      </c>
      <c r="B369" s="1">
        <v>1115.0</v>
      </c>
      <c r="C369" s="1">
        <v>1119.0</v>
      </c>
      <c r="D369" s="1">
        <v>1058.0</v>
      </c>
      <c r="E369" s="1">
        <v>1069.3</v>
      </c>
      <c r="F369" s="1">
        <v>2655204.0</v>
      </c>
      <c r="G369" s="15">
        <f t="shared" si="1"/>
        <v>0</v>
      </c>
      <c r="H369" s="17">
        <f t="shared" si="2"/>
        <v>39.9</v>
      </c>
      <c r="I369" s="15">
        <f t="shared" ref="I369:J369" si="365">AVERAGE(G357:G369)</f>
        <v>4.065384615</v>
      </c>
      <c r="J369" s="15">
        <f t="shared" si="365"/>
        <v>12.22692308</v>
      </c>
      <c r="K369" s="1">
        <f t="shared" si="5"/>
        <v>0.3324944951</v>
      </c>
      <c r="L369" s="1">
        <f t="shared" si="6"/>
        <v>24.95278565</v>
      </c>
      <c r="M369" s="1" t="str">
        <f t="shared" si="7"/>
        <v>BUY</v>
      </c>
      <c r="N369" s="3">
        <f t="shared" si="15"/>
        <v>1</v>
      </c>
      <c r="O369" s="1" t="str">
        <f t="shared" si="16"/>
        <v>BUY</v>
      </c>
      <c r="P369" s="1">
        <f t="shared" si="17"/>
        <v>1069.3</v>
      </c>
      <c r="Q369" s="1">
        <f t="shared" si="34"/>
        <v>0.07591928445</v>
      </c>
    </row>
    <row r="370" ht="14.25" customHeight="1">
      <c r="A370" s="4">
        <v>41794.0</v>
      </c>
      <c r="B370" s="1">
        <v>1075.0</v>
      </c>
      <c r="C370" s="1">
        <v>1110.7</v>
      </c>
      <c r="D370" s="1">
        <v>1063.2</v>
      </c>
      <c r="E370" s="1">
        <v>1106.75</v>
      </c>
      <c r="F370" s="1">
        <v>1712973.0</v>
      </c>
      <c r="G370" s="15">
        <f t="shared" si="1"/>
        <v>37.45</v>
      </c>
      <c r="H370" s="17">
        <f t="shared" si="2"/>
        <v>0</v>
      </c>
      <c r="I370" s="15">
        <f t="shared" ref="I370:J370" si="366">AVERAGE(G358:G370)</f>
        <v>6.946153846</v>
      </c>
      <c r="J370" s="15">
        <f t="shared" si="366"/>
        <v>11.63846154</v>
      </c>
      <c r="K370" s="1">
        <f t="shared" si="5"/>
        <v>0.596827495</v>
      </c>
      <c r="L370" s="1">
        <f t="shared" si="6"/>
        <v>37.37582781</v>
      </c>
      <c r="M370" s="1">
        <f t="shared" si="7"/>
        <v>0</v>
      </c>
      <c r="N370" s="3">
        <f t="shared" si="15"/>
        <v>1</v>
      </c>
      <c r="O370" s="1" t="str">
        <f t="shared" si="16"/>
        <v>HOLD</v>
      </c>
      <c r="P370" s="1">
        <f t="shared" si="17"/>
        <v>1069.3</v>
      </c>
      <c r="Q370" s="1">
        <f t="shared" si="34"/>
        <v>0</v>
      </c>
    </row>
    <row r="371" ht="14.25" customHeight="1">
      <c r="A371" s="4">
        <v>41795.0</v>
      </c>
      <c r="B371" s="1">
        <v>1116.0</v>
      </c>
      <c r="C371" s="1">
        <v>1116.9</v>
      </c>
      <c r="D371" s="1">
        <v>1080.0</v>
      </c>
      <c r="E371" s="1">
        <v>1083.5</v>
      </c>
      <c r="F371" s="1">
        <v>1785417.0</v>
      </c>
      <c r="G371" s="15">
        <f t="shared" si="1"/>
        <v>0</v>
      </c>
      <c r="H371" s="17">
        <f t="shared" si="2"/>
        <v>23.25</v>
      </c>
      <c r="I371" s="15">
        <f t="shared" ref="I371:J371" si="367">AVERAGE(G359:G371)</f>
        <v>6.946153846</v>
      </c>
      <c r="J371" s="15">
        <f t="shared" si="367"/>
        <v>12.22307692</v>
      </c>
      <c r="K371" s="1">
        <f t="shared" si="5"/>
        <v>0.5682819383</v>
      </c>
      <c r="L371" s="1">
        <f t="shared" si="6"/>
        <v>36.23595506</v>
      </c>
      <c r="M371" s="1">
        <f t="shared" si="7"/>
        <v>0</v>
      </c>
      <c r="N371" s="3">
        <f t="shared" si="15"/>
        <v>1</v>
      </c>
      <c r="O371" s="1" t="str">
        <f t="shared" si="16"/>
        <v>HOLD</v>
      </c>
      <c r="P371" s="1">
        <f t="shared" si="17"/>
        <v>1069.3</v>
      </c>
      <c r="Q371" s="1">
        <f t="shared" si="34"/>
        <v>0</v>
      </c>
    </row>
    <row r="372" ht="14.25" customHeight="1">
      <c r="A372" s="4">
        <v>41796.0</v>
      </c>
      <c r="B372" s="1">
        <v>1081.8</v>
      </c>
      <c r="C372" s="1">
        <v>1101.0</v>
      </c>
      <c r="D372" s="1">
        <v>1070.1</v>
      </c>
      <c r="E372" s="1">
        <v>1097.0</v>
      </c>
      <c r="F372" s="1">
        <v>1214118.0</v>
      </c>
      <c r="G372" s="15">
        <f t="shared" si="1"/>
        <v>13.5</v>
      </c>
      <c r="H372" s="17">
        <f t="shared" si="2"/>
        <v>0</v>
      </c>
      <c r="I372" s="15">
        <f t="shared" ref="I372:J372" si="368">AVERAGE(G360:G372)</f>
        <v>7.042307692</v>
      </c>
      <c r="J372" s="15">
        <f t="shared" si="368"/>
        <v>12.22307692</v>
      </c>
      <c r="K372" s="1">
        <f t="shared" si="5"/>
        <v>0.5761485211</v>
      </c>
      <c r="L372" s="1">
        <f t="shared" si="6"/>
        <v>36.55420244</v>
      </c>
      <c r="M372" s="1">
        <f t="shared" si="7"/>
        <v>0</v>
      </c>
      <c r="N372" s="3">
        <f t="shared" si="15"/>
        <v>1</v>
      </c>
      <c r="O372" s="1" t="str">
        <f t="shared" si="16"/>
        <v>HOLD</v>
      </c>
      <c r="P372" s="1">
        <f t="shared" si="17"/>
        <v>1069.3</v>
      </c>
      <c r="Q372" s="1">
        <f t="shared" si="34"/>
        <v>0</v>
      </c>
    </row>
    <row r="373" ht="14.25" customHeight="1">
      <c r="A373" s="4">
        <v>41799.0</v>
      </c>
      <c r="B373" s="1">
        <v>1100.0</v>
      </c>
      <c r="C373" s="1">
        <v>1140.75</v>
      </c>
      <c r="D373" s="1">
        <v>1099.0</v>
      </c>
      <c r="E373" s="1">
        <v>1137.75</v>
      </c>
      <c r="F373" s="1">
        <v>2075794.0</v>
      </c>
      <c r="G373" s="15">
        <f t="shared" si="1"/>
        <v>40.75</v>
      </c>
      <c r="H373" s="17">
        <f t="shared" si="2"/>
        <v>0</v>
      </c>
      <c r="I373" s="15">
        <f t="shared" ref="I373:J373" si="369">AVERAGE(G361:G373)</f>
        <v>9.026923077</v>
      </c>
      <c r="J373" s="15">
        <f t="shared" si="369"/>
        <v>12.22307692</v>
      </c>
      <c r="K373" s="1">
        <f t="shared" si="5"/>
        <v>0.7385147892</v>
      </c>
      <c r="L373" s="1">
        <f t="shared" si="6"/>
        <v>42.47963801</v>
      </c>
      <c r="M373" s="1">
        <f t="shared" si="7"/>
        <v>0</v>
      </c>
      <c r="N373" s="3">
        <f t="shared" si="15"/>
        <v>1</v>
      </c>
      <c r="O373" s="1" t="str">
        <f t="shared" si="16"/>
        <v>HOLD</v>
      </c>
      <c r="P373" s="1">
        <f t="shared" si="17"/>
        <v>1069.3</v>
      </c>
      <c r="Q373" s="1">
        <f t="shared" si="34"/>
        <v>0</v>
      </c>
    </row>
    <row r="374" ht="14.25" customHeight="1">
      <c r="A374" s="4">
        <v>41800.0</v>
      </c>
      <c r="B374" s="1">
        <v>1122.0</v>
      </c>
      <c r="C374" s="1">
        <v>1154.7</v>
      </c>
      <c r="D374" s="1">
        <v>1122.0</v>
      </c>
      <c r="E374" s="1">
        <v>1150.6</v>
      </c>
      <c r="F374" s="1">
        <v>1562609.0</v>
      </c>
      <c r="G374" s="15">
        <f t="shared" si="1"/>
        <v>12.85</v>
      </c>
      <c r="H374" s="17">
        <f t="shared" si="2"/>
        <v>0</v>
      </c>
      <c r="I374" s="15">
        <f t="shared" ref="I374:J374" si="370">AVERAGE(G362:G374)</f>
        <v>9.853846154</v>
      </c>
      <c r="J374" s="15">
        <f t="shared" si="370"/>
        <v>12.22307692</v>
      </c>
      <c r="K374" s="1">
        <f t="shared" si="5"/>
        <v>0.8061674009</v>
      </c>
      <c r="L374" s="1">
        <f t="shared" si="6"/>
        <v>44.63414634</v>
      </c>
      <c r="M374" s="1">
        <f t="shared" si="7"/>
        <v>0</v>
      </c>
      <c r="N374" s="3">
        <f t="shared" si="15"/>
        <v>1</v>
      </c>
      <c r="O374" s="1" t="str">
        <f t="shared" si="16"/>
        <v>HOLD</v>
      </c>
      <c r="P374" s="1">
        <f t="shared" si="17"/>
        <v>1069.3</v>
      </c>
      <c r="Q374" s="1">
        <f t="shared" si="34"/>
        <v>0</v>
      </c>
    </row>
    <row r="375" ht="14.25" customHeight="1">
      <c r="A375" s="4">
        <v>41801.0</v>
      </c>
      <c r="B375" s="1">
        <v>1160.0</v>
      </c>
      <c r="C375" s="1">
        <v>1162.0</v>
      </c>
      <c r="D375" s="1">
        <v>1135.65</v>
      </c>
      <c r="E375" s="1">
        <v>1154.0</v>
      </c>
      <c r="F375" s="1">
        <v>1066666.0</v>
      </c>
      <c r="G375" s="15">
        <f t="shared" si="1"/>
        <v>3.4</v>
      </c>
      <c r="H375" s="17">
        <f t="shared" si="2"/>
        <v>0</v>
      </c>
      <c r="I375" s="15">
        <f t="shared" ref="I375:J375" si="371">AVERAGE(G363:G375)</f>
        <v>9.734615385</v>
      </c>
      <c r="J375" s="15">
        <f t="shared" si="371"/>
        <v>12.22307692</v>
      </c>
      <c r="K375" s="1">
        <f t="shared" si="5"/>
        <v>0.7964128383</v>
      </c>
      <c r="L375" s="1">
        <f t="shared" si="6"/>
        <v>44.3335085</v>
      </c>
      <c r="M375" s="1">
        <f t="shared" si="7"/>
        <v>0</v>
      </c>
      <c r="N375" s="3">
        <f t="shared" si="15"/>
        <v>1</v>
      </c>
      <c r="O375" s="1" t="str">
        <f t="shared" si="16"/>
        <v>HOLD</v>
      </c>
      <c r="P375" s="1">
        <f t="shared" si="17"/>
        <v>1069.3</v>
      </c>
      <c r="Q375" s="1">
        <f t="shared" si="34"/>
        <v>0</v>
      </c>
    </row>
    <row r="376" ht="14.25" customHeight="1">
      <c r="A376" s="4">
        <v>41802.0</v>
      </c>
      <c r="B376" s="1">
        <v>1154.7</v>
      </c>
      <c r="C376" s="1">
        <v>1178.9</v>
      </c>
      <c r="D376" s="1">
        <v>1154.7</v>
      </c>
      <c r="E376" s="1">
        <v>1169.85</v>
      </c>
      <c r="F376" s="1">
        <v>1479352.0</v>
      </c>
      <c r="G376" s="15">
        <f t="shared" si="1"/>
        <v>15.85</v>
      </c>
      <c r="H376" s="17">
        <f t="shared" si="2"/>
        <v>0</v>
      </c>
      <c r="I376" s="15">
        <f t="shared" ref="I376:J376" si="372">AVERAGE(G364:G376)</f>
        <v>10.73461538</v>
      </c>
      <c r="J376" s="15">
        <f t="shared" si="372"/>
        <v>12.22307692</v>
      </c>
      <c r="K376" s="1">
        <f t="shared" si="5"/>
        <v>0.8782252989</v>
      </c>
      <c r="L376" s="1">
        <f t="shared" si="6"/>
        <v>46.75825096</v>
      </c>
      <c r="M376" s="1">
        <f t="shared" si="7"/>
        <v>0</v>
      </c>
      <c r="N376" s="3">
        <f t="shared" si="15"/>
        <v>1</v>
      </c>
      <c r="O376" s="1" t="str">
        <f t="shared" si="16"/>
        <v>HOLD</v>
      </c>
      <c r="P376" s="1">
        <f t="shared" si="17"/>
        <v>1069.3</v>
      </c>
      <c r="Q376" s="1">
        <f t="shared" si="34"/>
        <v>0</v>
      </c>
    </row>
    <row r="377" ht="14.25" customHeight="1">
      <c r="A377" s="4">
        <v>41803.0</v>
      </c>
      <c r="B377" s="1">
        <v>1169.8</v>
      </c>
      <c r="C377" s="1">
        <v>1192.0</v>
      </c>
      <c r="D377" s="1">
        <v>1167.0</v>
      </c>
      <c r="E377" s="1">
        <v>1184.2</v>
      </c>
      <c r="F377" s="1">
        <v>2586458.0</v>
      </c>
      <c r="G377" s="15">
        <f t="shared" si="1"/>
        <v>14.35</v>
      </c>
      <c r="H377" s="17">
        <f t="shared" si="2"/>
        <v>0</v>
      </c>
      <c r="I377" s="15">
        <f t="shared" ref="I377:J377" si="373">AVERAGE(G365:G377)</f>
        <v>11.83846154</v>
      </c>
      <c r="J377" s="15">
        <f t="shared" si="373"/>
        <v>11.15384615</v>
      </c>
      <c r="K377" s="1">
        <f t="shared" si="5"/>
        <v>1.06137931</v>
      </c>
      <c r="L377" s="1">
        <f t="shared" si="6"/>
        <v>51.48879224</v>
      </c>
      <c r="M377" s="1">
        <f t="shared" si="7"/>
        <v>0</v>
      </c>
      <c r="N377" s="3">
        <f t="shared" si="15"/>
        <v>1</v>
      </c>
      <c r="O377" s="1" t="str">
        <f t="shared" si="16"/>
        <v>HOLD</v>
      </c>
      <c r="P377" s="1">
        <f t="shared" si="17"/>
        <v>1069.3</v>
      </c>
      <c r="Q377" s="1">
        <f t="shared" si="34"/>
        <v>0</v>
      </c>
    </row>
    <row r="378" ht="14.25" customHeight="1">
      <c r="A378" s="4">
        <v>41806.0</v>
      </c>
      <c r="B378" s="1">
        <v>1198.0</v>
      </c>
      <c r="C378" s="1">
        <v>1198.0</v>
      </c>
      <c r="D378" s="1">
        <v>1179.7</v>
      </c>
      <c r="E378" s="1">
        <v>1191.9</v>
      </c>
      <c r="F378" s="1">
        <v>960420.0</v>
      </c>
      <c r="G378" s="15">
        <f t="shared" si="1"/>
        <v>7.7</v>
      </c>
      <c r="H378" s="17">
        <f t="shared" si="2"/>
        <v>0</v>
      </c>
      <c r="I378" s="15">
        <f t="shared" ref="I378:J378" si="374">AVERAGE(G366:G378)</f>
        <v>11.21923077</v>
      </c>
      <c r="J378" s="15">
        <f t="shared" si="374"/>
        <v>11.15384615</v>
      </c>
      <c r="K378" s="1">
        <f t="shared" si="5"/>
        <v>1.005862069</v>
      </c>
      <c r="L378" s="1">
        <f t="shared" si="6"/>
        <v>50.14612343</v>
      </c>
      <c r="M378" s="1">
        <f t="shared" si="7"/>
        <v>0</v>
      </c>
      <c r="N378" s="3">
        <f t="shared" si="15"/>
        <v>1</v>
      </c>
      <c r="O378" s="1" t="str">
        <f t="shared" si="16"/>
        <v>HOLD</v>
      </c>
      <c r="P378" s="1">
        <f t="shared" si="17"/>
        <v>1069.3</v>
      </c>
      <c r="Q378" s="1">
        <f t="shared" si="34"/>
        <v>0</v>
      </c>
    </row>
    <row r="379" ht="14.25" customHeight="1">
      <c r="A379" s="4">
        <v>41807.0</v>
      </c>
      <c r="B379" s="1">
        <v>1193.0</v>
      </c>
      <c r="C379" s="1">
        <v>1200.0</v>
      </c>
      <c r="D379" s="1">
        <v>1180.0</v>
      </c>
      <c r="E379" s="1">
        <v>1185.7</v>
      </c>
      <c r="F379" s="1">
        <v>801867.0</v>
      </c>
      <c r="G379" s="15">
        <f t="shared" si="1"/>
        <v>0</v>
      </c>
      <c r="H379" s="17">
        <f t="shared" si="2"/>
        <v>6.2</v>
      </c>
      <c r="I379" s="15">
        <f t="shared" ref="I379:J379" si="375">AVERAGE(G367:G379)</f>
        <v>11.21923077</v>
      </c>
      <c r="J379" s="15">
        <f t="shared" si="375"/>
        <v>11.10769231</v>
      </c>
      <c r="K379" s="1">
        <f t="shared" si="5"/>
        <v>1.010041551</v>
      </c>
      <c r="L379" s="1">
        <f t="shared" si="6"/>
        <v>50.24978467</v>
      </c>
      <c r="M379" s="1">
        <f t="shared" si="7"/>
        <v>0</v>
      </c>
      <c r="N379" s="3">
        <f t="shared" si="15"/>
        <v>1</v>
      </c>
      <c r="O379" s="1" t="str">
        <f t="shared" si="16"/>
        <v>HOLD</v>
      </c>
      <c r="P379" s="1">
        <f t="shared" si="17"/>
        <v>1069.3</v>
      </c>
      <c r="Q379" s="1">
        <f t="shared" si="34"/>
        <v>0</v>
      </c>
    </row>
    <row r="380" ht="14.25" customHeight="1">
      <c r="A380" s="4">
        <v>41808.0</v>
      </c>
      <c r="B380" s="1">
        <v>1189.8</v>
      </c>
      <c r="C380" s="1">
        <v>1191.0</v>
      </c>
      <c r="D380" s="1">
        <v>1173.4</v>
      </c>
      <c r="E380" s="1">
        <v>1179.45</v>
      </c>
      <c r="F380" s="1">
        <v>1030568.0</v>
      </c>
      <c r="G380" s="15">
        <f t="shared" si="1"/>
        <v>0</v>
      </c>
      <c r="H380" s="17">
        <f t="shared" si="2"/>
        <v>6.25</v>
      </c>
      <c r="I380" s="15">
        <f t="shared" ref="I380:J380" si="376">AVERAGE(G368:G380)</f>
        <v>11.21923077</v>
      </c>
      <c r="J380" s="15">
        <f t="shared" si="376"/>
        <v>9.042307692</v>
      </c>
      <c r="K380" s="1">
        <f t="shared" si="5"/>
        <v>1.240748618</v>
      </c>
      <c r="L380" s="1">
        <f t="shared" si="6"/>
        <v>55.37205771</v>
      </c>
      <c r="M380" s="1">
        <f t="shared" si="7"/>
        <v>0</v>
      </c>
      <c r="N380" s="3">
        <f t="shared" si="15"/>
        <v>1</v>
      </c>
      <c r="O380" s="1" t="str">
        <f t="shared" si="16"/>
        <v>HOLD</v>
      </c>
      <c r="P380" s="1">
        <f t="shared" si="17"/>
        <v>1069.3</v>
      </c>
      <c r="Q380" s="1">
        <f t="shared" si="34"/>
        <v>0</v>
      </c>
    </row>
    <row r="381" ht="14.25" customHeight="1">
      <c r="A381" s="4">
        <v>41809.0</v>
      </c>
      <c r="B381" s="1">
        <v>1178.25</v>
      </c>
      <c r="C381" s="1">
        <v>1192.9</v>
      </c>
      <c r="D381" s="1">
        <v>1171.7</v>
      </c>
      <c r="E381" s="1">
        <v>1182.8</v>
      </c>
      <c r="F381" s="1">
        <v>745089.0</v>
      </c>
      <c r="G381" s="15">
        <f t="shared" si="1"/>
        <v>3.35</v>
      </c>
      <c r="H381" s="17">
        <f t="shared" si="2"/>
        <v>0</v>
      </c>
      <c r="I381" s="15">
        <f t="shared" ref="I381:J381" si="377">AVERAGE(G369:G381)</f>
        <v>11.47692308</v>
      </c>
      <c r="J381" s="15">
        <f t="shared" si="377"/>
        <v>5.815384615</v>
      </c>
      <c r="K381" s="1">
        <f t="shared" si="5"/>
        <v>1.973544974</v>
      </c>
      <c r="L381" s="1">
        <f t="shared" si="6"/>
        <v>66.37010676</v>
      </c>
      <c r="M381" s="1" t="str">
        <f t="shared" si="7"/>
        <v>SELL</v>
      </c>
      <c r="N381" s="3">
        <f t="shared" si="15"/>
        <v>-1</v>
      </c>
      <c r="O381" s="1" t="str">
        <f t="shared" si="16"/>
        <v>SELL</v>
      </c>
      <c r="P381" s="1">
        <f t="shared" si="17"/>
        <v>1182.8</v>
      </c>
      <c r="Q381" s="1">
        <f t="shared" si="34"/>
        <v>0.1061442065</v>
      </c>
    </row>
    <row r="382" ht="14.25" customHeight="1">
      <c r="A382" s="4">
        <v>41810.0</v>
      </c>
      <c r="B382" s="1">
        <v>1183.1</v>
      </c>
      <c r="C382" s="1">
        <v>1200.0</v>
      </c>
      <c r="D382" s="1">
        <v>1183.1</v>
      </c>
      <c r="E382" s="1">
        <v>1195.9</v>
      </c>
      <c r="F382" s="1">
        <v>1301317.0</v>
      </c>
      <c r="G382" s="15">
        <f t="shared" si="1"/>
        <v>13.1</v>
      </c>
      <c r="H382" s="17">
        <f t="shared" si="2"/>
        <v>0</v>
      </c>
      <c r="I382" s="15">
        <f t="shared" ref="I382:J382" si="378">AVERAGE(G370:G382)</f>
        <v>12.48461538</v>
      </c>
      <c r="J382" s="15">
        <f t="shared" si="378"/>
        <v>2.746153846</v>
      </c>
      <c r="K382" s="1">
        <f t="shared" si="5"/>
        <v>4.546218487</v>
      </c>
      <c r="L382" s="1">
        <f t="shared" si="6"/>
        <v>81.96969697</v>
      </c>
      <c r="M382" s="1" t="str">
        <f t="shared" si="7"/>
        <v>SELL</v>
      </c>
      <c r="N382" s="3">
        <f t="shared" si="15"/>
        <v>-1</v>
      </c>
      <c r="O382" s="1" t="str">
        <f t="shared" si="16"/>
        <v>HOLD</v>
      </c>
      <c r="P382" s="1">
        <f t="shared" si="17"/>
        <v>1182.8</v>
      </c>
      <c r="Q382" s="1">
        <f t="shared" si="34"/>
        <v>0</v>
      </c>
    </row>
    <row r="383" ht="14.25" customHeight="1">
      <c r="A383" s="4">
        <v>41813.0</v>
      </c>
      <c r="B383" s="1">
        <v>1196.0</v>
      </c>
      <c r="C383" s="1">
        <v>1205.0</v>
      </c>
      <c r="D383" s="1">
        <v>1169.25</v>
      </c>
      <c r="E383" s="1">
        <v>1171.65</v>
      </c>
      <c r="F383" s="1">
        <v>1706030.0</v>
      </c>
      <c r="G383" s="15">
        <f t="shared" si="1"/>
        <v>0</v>
      </c>
      <c r="H383" s="17">
        <f t="shared" si="2"/>
        <v>24.25</v>
      </c>
      <c r="I383" s="15">
        <f t="shared" ref="I383:J383" si="379">AVERAGE(G371:G383)</f>
        <v>9.603846154</v>
      </c>
      <c r="J383" s="15">
        <f t="shared" si="379"/>
        <v>4.611538462</v>
      </c>
      <c r="K383" s="1">
        <f t="shared" si="5"/>
        <v>2.082568807</v>
      </c>
      <c r="L383" s="1">
        <f t="shared" si="6"/>
        <v>67.55952381</v>
      </c>
      <c r="M383" s="1" t="str">
        <f t="shared" si="7"/>
        <v>SELL</v>
      </c>
      <c r="N383" s="3">
        <f t="shared" si="15"/>
        <v>-1</v>
      </c>
      <c r="O383" s="1" t="str">
        <f t="shared" si="16"/>
        <v>HOLD</v>
      </c>
      <c r="P383" s="1">
        <f t="shared" si="17"/>
        <v>1182.8</v>
      </c>
      <c r="Q383" s="1">
        <f t="shared" si="34"/>
        <v>0</v>
      </c>
    </row>
    <row r="384" ht="14.25" customHeight="1">
      <c r="A384" s="4">
        <v>41814.0</v>
      </c>
      <c r="B384" s="1">
        <v>1170.0</v>
      </c>
      <c r="C384" s="1">
        <v>1177.8</v>
      </c>
      <c r="D384" s="1">
        <v>1146.6</v>
      </c>
      <c r="E384" s="1">
        <v>1156.65</v>
      </c>
      <c r="F384" s="1">
        <v>911252.0</v>
      </c>
      <c r="G384" s="15">
        <f t="shared" si="1"/>
        <v>0</v>
      </c>
      <c r="H384" s="17">
        <f t="shared" si="2"/>
        <v>15</v>
      </c>
      <c r="I384" s="15">
        <f t="shared" ref="I384:J384" si="380">AVERAGE(G372:G384)</f>
        <v>9.603846154</v>
      </c>
      <c r="J384" s="15">
        <f t="shared" si="380"/>
        <v>3.976923077</v>
      </c>
      <c r="K384" s="1">
        <f t="shared" si="5"/>
        <v>2.414893617</v>
      </c>
      <c r="L384" s="1">
        <f t="shared" si="6"/>
        <v>70.7165109</v>
      </c>
      <c r="M384" s="1" t="str">
        <f t="shared" si="7"/>
        <v>SELL</v>
      </c>
      <c r="N384" s="3">
        <f t="shared" si="15"/>
        <v>-1</v>
      </c>
      <c r="O384" s="1" t="str">
        <f t="shared" si="16"/>
        <v>HOLD</v>
      </c>
      <c r="P384" s="1">
        <f t="shared" si="17"/>
        <v>1182.8</v>
      </c>
      <c r="Q384" s="1">
        <f t="shared" si="34"/>
        <v>0</v>
      </c>
    </row>
    <row r="385" ht="14.25" customHeight="1">
      <c r="A385" s="4">
        <v>41815.0</v>
      </c>
      <c r="B385" s="1">
        <v>1135.7</v>
      </c>
      <c r="C385" s="1">
        <v>1148.8</v>
      </c>
      <c r="D385" s="1">
        <v>1112.1</v>
      </c>
      <c r="E385" s="1">
        <v>1145.35</v>
      </c>
      <c r="F385" s="1">
        <v>2039702.0</v>
      </c>
      <c r="G385" s="15">
        <f t="shared" si="1"/>
        <v>0</v>
      </c>
      <c r="H385" s="17">
        <f t="shared" si="2"/>
        <v>11.3</v>
      </c>
      <c r="I385" s="15">
        <f t="shared" ref="I385:J385" si="381">AVERAGE(G373:G385)</f>
        <v>8.565384615</v>
      </c>
      <c r="J385" s="15">
        <f t="shared" si="381"/>
        <v>4.846153846</v>
      </c>
      <c r="K385" s="1">
        <f t="shared" si="5"/>
        <v>1.767460317</v>
      </c>
      <c r="L385" s="1">
        <f t="shared" si="6"/>
        <v>63.86578721</v>
      </c>
      <c r="M385" s="1">
        <f t="shared" si="7"/>
        <v>0</v>
      </c>
      <c r="N385" s="3">
        <f t="shared" si="15"/>
        <v>-1</v>
      </c>
      <c r="O385" s="1" t="str">
        <f t="shared" si="16"/>
        <v>HOLD</v>
      </c>
      <c r="P385" s="1">
        <f t="shared" si="17"/>
        <v>1182.8</v>
      </c>
      <c r="Q385" s="1">
        <f t="shared" si="34"/>
        <v>0</v>
      </c>
    </row>
    <row r="386" ht="14.25" customHeight="1">
      <c r="A386" s="4">
        <v>41816.0</v>
      </c>
      <c r="B386" s="1">
        <v>1150.0</v>
      </c>
      <c r="C386" s="1">
        <v>1168.0</v>
      </c>
      <c r="D386" s="1">
        <v>1131.0</v>
      </c>
      <c r="E386" s="1">
        <v>1149.05</v>
      </c>
      <c r="F386" s="1">
        <v>1976300.0</v>
      </c>
      <c r="G386" s="15">
        <f t="shared" si="1"/>
        <v>3.7</v>
      </c>
      <c r="H386" s="17">
        <f t="shared" si="2"/>
        <v>0</v>
      </c>
      <c r="I386" s="15">
        <f t="shared" ref="I386:J386" si="382">AVERAGE(G374:G386)</f>
        <v>5.715384615</v>
      </c>
      <c r="J386" s="15">
        <f t="shared" si="382"/>
        <v>4.846153846</v>
      </c>
      <c r="K386" s="1">
        <f t="shared" si="5"/>
        <v>1.179365079</v>
      </c>
      <c r="L386" s="1">
        <f t="shared" si="6"/>
        <v>54.11507647</v>
      </c>
      <c r="M386" s="1">
        <f t="shared" si="7"/>
        <v>0</v>
      </c>
      <c r="N386" s="3">
        <f t="shared" si="15"/>
        <v>-1</v>
      </c>
      <c r="O386" s="1" t="str">
        <f t="shared" si="16"/>
        <v>HOLD</v>
      </c>
      <c r="P386" s="1">
        <f t="shared" si="17"/>
        <v>1182.8</v>
      </c>
      <c r="Q386" s="1">
        <f t="shared" si="34"/>
        <v>0</v>
      </c>
    </row>
    <row r="387" ht="14.25" customHeight="1">
      <c r="A387" s="4">
        <v>41817.0</v>
      </c>
      <c r="B387" s="1">
        <v>1150.0</v>
      </c>
      <c r="C387" s="1">
        <v>1158.6</v>
      </c>
      <c r="D387" s="1">
        <v>1119.1</v>
      </c>
      <c r="E387" s="1">
        <v>1123.7</v>
      </c>
      <c r="F387" s="1">
        <v>3468922.0</v>
      </c>
      <c r="G387" s="15">
        <f t="shared" si="1"/>
        <v>0</v>
      </c>
      <c r="H387" s="17">
        <f t="shared" si="2"/>
        <v>25.35</v>
      </c>
      <c r="I387" s="15">
        <f t="shared" ref="I387:J387" si="383">AVERAGE(G375:G387)</f>
        <v>4.726923077</v>
      </c>
      <c r="J387" s="15">
        <f t="shared" si="383"/>
        <v>6.796153846</v>
      </c>
      <c r="K387" s="1">
        <f t="shared" si="5"/>
        <v>0.6955291454</v>
      </c>
      <c r="L387" s="1">
        <f t="shared" si="6"/>
        <v>41.02136182</v>
      </c>
      <c r="M387" s="1">
        <f t="shared" si="7"/>
        <v>0</v>
      </c>
      <c r="N387" s="3">
        <f t="shared" si="15"/>
        <v>-1</v>
      </c>
      <c r="O387" s="1" t="str">
        <f t="shared" si="16"/>
        <v>HOLD</v>
      </c>
      <c r="P387" s="1">
        <f t="shared" si="17"/>
        <v>1182.8</v>
      </c>
      <c r="Q387" s="1">
        <f t="shared" si="34"/>
        <v>0</v>
      </c>
    </row>
    <row r="388" ht="14.25" customHeight="1">
      <c r="A388" s="4">
        <v>41820.0</v>
      </c>
      <c r="B388" s="1">
        <v>1168.0</v>
      </c>
      <c r="C388" s="1">
        <v>1177.9</v>
      </c>
      <c r="D388" s="1">
        <v>1141.1</v>
      </c>
      <c r="E388" s="1">
        <v>1146.05</v>
      </c>
      <c r="F388" s="1">
        <v>3639850.0</v>
      </c>
      <c r="G388" s="15">
        <f t="shared" si="1"/>
        <v>22.35</v>
      </c>
      <c r="H388" s="17">
        <f t="shared" si="2"/>
        <v>0</v>
      </c>
      <c r="I388" s="15">
        <f t="shared" ref="I388:J388" si="384">AVERAGE(G376:G388)</f>
        <v>6.184615385</v>
      </c>
      <c r="J388" s="15">
        <f t="shared" si="384"/>
        <v>6.796153846</v>
      </c>
      <c r="K388" s="1">
        <f t="shared" si="5"/>
        <v>0.9100169779</v>
      </c>
      <c r="L388" s="1">
        <f t="shared" si="6"/>
        <v>47.64444444</v>
      </c>
      <c r="M388" s="1">
        <f t="shared" si="7"/>
        <v>0</v>
      </c>
      <c r="N388" s="3">
        <f t="shared" si="15"/>
        <v>-1</v>
      </c>
      <c r="O388" s="1" t="str">
        <f t="shared" si="16"/>
        <v>HOLD</v>
      </c>
      <c r="P388" s="1">
        <f t="shared" si="17"/>
        <v>1182.8</v>
      </c>
      <c r="Q388" s="1">
        <f t="shared" si="34"/>
        <v>0</v>
      </c>
    </row>
    <row r="389" ht="14.25" customHeight="1">
      <c r="A389" s="4">
        <v>41821.0</v>
      </c>
      <c r="B389" s="1">
        <v>1148.0</v>
      </c>
      <c r="C389" s="1">
        <v>1152.0</v>
      </c>
      <c r="D389" s="1">
        <v>1122.3</v>
      </c>
      <c r="E389" s="1">
        <v>1125.05</v>
      </c>
      <c r="F389" s="1">
        <v>1562604.0</v>
      </c>
      <c r="G389" s="15">
        <f t="shared" si="1"/>
        <v>0</v>
      </c>
      <c r="H389" s="17">
        <f t="shared" si="2"/>
        <v>21</v>
      </c>
      <c r="I389" s="15">
        <f t="shared" ref="I389:J389" si="385">AVERAGE(G377:G389)</f>
        <v>4.965384615</v>
      </c>
      <c r="J389" s="15">
        <f t="shared" si="385"/>
        <v>8.411538462</v>
      </c>
      <c r="K389" s="1">
        <f t="shared" si="5"/>
        <v>0.5903063557</v>
      </c>
      <c r="L389" s="1">
        <f t="shared" si="6"/>
        <v>37.11903393</v>
      </c>
      <c r="M389" s="1">
        <f t="shared" si="7"/>
        <v>0</v>
      </c>
      <c r="N389" s="3">
        <f t="shared" si="15"/>
        <v>-1</v>
      </c>
      <c r="O389" s="1" t="str">
        <f t="shared" si="16"/>
        <v>HOLD</v>
      </c>
      <c r="P389" s="1">
        <f t="shared" si="17"/>
        <v>1182.8</v>
      </c>
      <c r="Q389" s="1">
        <f t="shared" si="34"/>
        <v>0</v>
      </c>
    </row>
    <row r="390" ht="14.25" customHeight="1">
      <c r="A390" s="4">
        <v>41822.0</v>
      </c>
      <c r="B390" s="1">
        <v>1121.6</v>
      </c>
      <c r="C390" s="1">
        <v>1148.15</v>
      </c>
      <c r="D390" s="1">
        <v>1120.25</v>
      </c>
      <c r="E390" s="1">
        <v>1140.05</v>
      </c>
      <c r="F390" s="1">
        <v>1097646.0</v>
      </c>
      <c r="G390" s="15">
        <f t="shared" si="1"/>
        <v>15</v>
      </c>
      <c r="H390" s="17">
        <f t="shared" si="2"/>
        <v>0</v>
      </c>
      <c r="I390" s="15">
        <f t="shared" ref="I390:J390" si="386">AVERAGE(G378:G390)</f>
        <v>5.015384615</v>
      </c>
      <c r="J390" s="15">
        <f t="shared" si="386"/>
        <v>8.411538462</v>
      </c>
      <c r="K390" s="1">
        <f t="shared" si="5"/>
        <v>0.5962505716</v>
      </c>
      <c r="L390" s="1">
        <f t="shared" si="6"/>
        <v>37.35319393</v>
      </c>
      <c r="M390" s="1">
        <f t="shared" si="7"/>
        <v>0</v>
      </c>
      <c r="N390" s="3">
        <f t="shared" si="15"/>
        <v>-1</v>
      </c>
      <c r="O390" s="1" t="str">
        <f t="shared" si="16"/>
        <v>HOLD</v>
      </c>
      <c r="P390" s="1">
        <f t="shared" si="17"/>
        <v>1182.8</v>
      </c>
      <c r="Q390" s="1">
        <f t="shared" si="34"/>
        <v>0</v>
      </c>
    </row>
    <row r="391" ht="14.25" customHeight="1">
      <c r="A391" s="4">
        <v>41823.0</v>
      </c>
      <c r="B391" s="1">
        <v>1150.0</v>
      </c>
      <c r="C391" s="1">
        <v>1151.8</v>
      </c>
      <c r="D391" s="1">
        <v>1125.0</v>
      </c>
      <c r="E391" s="1">
        <v>1132.45</v>
      </c>
      <c r="F391" s="1">
        <v>1403873.0</v>
      </c>
      <c r="G391" s="15">
        <f t="shared" si="1"/>
        <v>0</v>
      </c>
      <c r="H391" s="17">
        <f t="shared" si="2"/>
        <v>7.6</v>
      </c>
      <c r="I391" s="15">
        <f t="shared" ref="I391:J391" si="387">AVERAGE(G379:G391)</f>
        <v>4.423076923</v>
      </c>
      <c r="J391" s="15">
        <f t="shared" si="387"/>
        <v>8.996153846</v>
      </c>
      <c r="K391" s="1">
        <f t="shared" si="5"/>
        <v>0.4916631039</v>
      </c>
      <c r="L391" s="1">
        <f t="shared" si="6"/>
        <v>32.96073373</v>
      </c>
      <c r="M391" s="1" t="str">
        <f t="shared" si="7"/>
        <v>BUY</v>
      </c>
      <c r="N391" s="3">
        <f t="shared" si="15"/>
        <v>1</v>
      </c>
      <c r="O391" s="1" t="str">
        <f t="shared" si="16"/>
        <v>BUY</v>
      </c>
      <c r="P391" s="1">
        <f t="shared" si="17"/>
        <v>1132.45</v>
      </c>
      <c r="Q391" s="1">
        <f t="shared" si="34"/>
        <v>0.04256848157</v>
      </c>
    </row>
    <row r="392" ht="14.25" customHeight="1">
      <c r="A392" s="4">
        <v>41824.0</v>
      </c>
      <c r="B392" s="1">
        <v>1132.0</v>
      </c>
      <c r="C392" s="1">
        <v>1132.5</v>
      </c>
      <c r="D392" s="1">
        <v>1120.05</v>
      </c>
      <c r="E392" s="1">
        <v>1122.55</v>
      </c>
      <c r="F392" s="1">
        <v>925312.0</v>
      </c>
      <c r="G392" s="15">
        <f t="shared" si="1"/>
        <v>0</v>
      </c>
      <c r="H392" s="17">
        <f t="shared" si="2"/>
        <v>9.9</v>
      </c>
      <c r="I392" s="15">
        <f t="shared" ref="I392:J392" si="388">AVERAGE(G380:G392)</f>
        <v>4.423076923</v>
      </c>
      <c r="J392" s="15">
        <f t="shared" si="388"/>
        <v>9.280769231</v>
      </c>
      <c r="K392" s="1">
        <f t="shared" si="5"/>
        <v>0.4765851637</v>
      </c>
      <c r="L392" s="1">
        <f t="shared" si="6"/>
        <v>32.27617177</v>
      </c>
      <c r="M392" s="1" t="str">
        <f t="shared" si="7"/>
        <v>BUY</v>
      </c>
      <c r="N392" s="3">
        <f t="shared" si="15"/>
        <v>1</v>
      </c>
      <c r="O392" s="1" t="str">
        <f t="shared" si="16"/>
        <v>HOLD</v>
      </c>
      <c r="P392" s="1">
        <f t="shared" si="17"/>
        <v>1132.45</v>
      </c>
      <c r="Q392" s="1">
        <f t="shared" si="34"/>
        <v>0</v>
      </c>
    </row>
    <row r="393" ht="14.25" customHeight="1">
      <c r="A393" s="4">
        <v>41827.0</v>
      </c>
      <c r="B393" s="1">
        <v>1126.75</v>
      </c>
      <c r="C393" s="1">
        <v>1141.3</v>
      </c>
      <c r="D393" s="1">
        <v>1126.5</v>
      </c>
      <c r="E393" s="1">
        <v>1133.4</v>
      </c>
      <c r="F393" s="1">
        <v>1045221.0</v>
      </c>
      <c r="G393" s="15">
        <f t="shared" si="1"/>
        <v>10.85</v>
      </c>
      <c r="H393" s="17">
        <f t="shared" si="2"/>
        <v>0</v>
      </c>
      <c r="I393" s="15">
        <f t="shared" ref="I393:J393" si="389">AVERAGE(G381:G393)</f>
        <v>5.257692308</v>
      </c>
      <c r="J393" s="15">
        <f t="shared" si="389"/>
        <v>8.8</v>
      </c>
      <c r="K393" s="1">
        <f t="shared" si="5"/>
        <v>0.597465035</v>
      </c>
      <c r="L393" s="1">
        <f t="shared" si="6"/>
        <v>37.40082079</v>
      </c>
      <c r="M393" s="1">
        <f t="shared" si="7"/>
        <v>0</v>
      </c>
      <c r="N393" s="3">
        <f t="shared" si="15"/>
        <v>1</v>
      </c>
      <c r="O393" s="1" t="str">
        <f t="shared" si="16"/>
        <v>HOLD</v>
      </c>
      <c r="P393" s="1">
        <f t="shared" si="17"/>
        <v>1132.45</v>
      </c>
      <c r="Q393" s="1">
        <f t="shared" si="34"/>
        <v>0</v>
      </c>
    </row>
    <row r="394" ht="14.25" customHeight="1">
      <c r="A394" s="4">
        <v>41828.0</v>
      </c>
      <c r="B394" s="1">
        <v>1135.0</v>
      </c>
      <c r="C394" s="1">
        <v>1144.0</v>
      </c>
      <c r="D394" s="1">
        <v>1123.15</v>
      </c>
      <c r="E394" s="1">
        <v>1139.9</v>
      </c>
      <c r="F394" s="1">
        <v>2370357.0</v>
      </c>
      <c r="G394" s="15">
        <f t="shared" si="1"/>
        <v>6.5</v>
      </c>
      <c r="H394" s="17">
        <f t="shared" si="2"/>
        <v>0</v>
      </c>
      <c r="I394" s="15">
        <f t="shared" ref="I394:J394" si="390">AVERAGE(G382:G394)</f>
        <v>5.5</v>
      </c>
      <c r="J394" s="15">
        <f t="shared" si="390"/>
        <v>8.8</v>
      </c>
      <c r="K394" s="1">
        <f t="shared" si="5"/>
        <v>0.625</v>
      </c>
      <c r="L394" s="1">
        <f t="shared" si="6"/>
        <v>38.46153846</v>
      </c>
      <c r="M394" s="1">
        <f t="shared" si="7"/>
        <v>0</v>
      </c>
      <c r="N394" s="3">
        <f t="shared" si="15"/>
        <v>1</v>
      </c>
      <c r="O394" s="1" t="str">
        <f t="shared" si="16"/>
        <v>HOLD</v>
      </c>
      <c r="P394" s="1">
        <f t="shared" si="17"/>
        <v>1132.45</v>
      </c>
      <c r="Q394" s="1">
        <f t="shared" si="34"/>
        <v>0</v>
      </c>
    </row>
    <row r="395" ht="14.25" customHeight="1">
      <c r="A395" s="4">
        <v>41829.0</v>
      </c>
      <c r="B395" s="1">
        <v>1139.8</v>
      </c>
      <c r="C395" s="1">
        <v>1151.95</v>
      </c>
      <c r="D395" s="1">
        <v>1127.25</v>
      </c>
      <c r="E395" s="1">
        <v>1144.65</v>
      </c>
      <c r="F395" s="1">
        <v>1984361.0</v>
      </c>
      <c r="G395" s="15">
        <f t="shared" si="1"/>
        <v>4.75</v>
      </c>
      <c r="H395" s="17">
        <f t="shared" si="2"/>
        <v>0</v>
      </c>
      <c r="I395" s="15">
        <f t="shared" ref="I395:J395" si="391">AVERAGE(G383:G395)</f>
        <v>4.857692308</v>
      </c>
      <c r="J395" s="15">
        <f t="shared" si="391"/>
        <v>8.8</v>
      </c>
      <c r="K395" s="1">
        <f t="shared" si="5"/>
        <v>0.5520104895</v>
      </c>
      <c r="L395" s="1">
        <f t="shared" si="6"/>
        <v>35.56744579</v>
      </c>
      <c r="M395" s="1">
        <f t="shared" si="7"/>
        <v>0</v>
      </c>
      <c r="N395" s="3">
        <f t="shared" si="15"/>
        <v>1</v>
      </c>
      <c r="O395" s="1" t="str">
        <f t="shared" si="16"/>
        <v>HOLD</v>
      </c>
      <c r="P395" s="1">
        <f t="shared" si="17"/>
        <v>1132.45</v>
      </c>
      <c r="Q395" s="1">
        <f t="shared" si="34"/>
        <v>0</v>
      </c>
    </row>
    <row r="396" ht="14.25" customHeight="1">
      <c r="A396" s="4">
        <v>41830.0</v>
      </c>
      <c r="B396" s="1">
        <v>1148.95</v>
      </c>
      <c r="C396" s="1">
        <v>1154.65</v>
      </c>
      <c r="D396" s="1">
        <v>1138.15</v>
      </c>
      <c r="E396" s="1">
        <v>1147.15</v>
      </c>
      <c r="F396" s="1">
        <v>1012145.0</v>
      </c>
      <c r="G396" s="15">
        <f t="shared" si="1"/>
        <v>2.5</v>
      </c>
      <c r="H396" s="17">
        <f t="shared" si="2"/>
        <v>0</v>
      </c>
      <c r="I396" s="15">
        <f t="shared" ref="I396:J396" si="392">AVERAGE(G384:G396)</f>
        <v>5.05</v>
      </c>
      <c r="J396" s="15">
        <f t="shared" si="392"/>
        <v>6.934615385</v>
      </c>
      <c r="K396" s="1">
        <f t="shared" si="5"/>
        <v>0.7282307266</v>
      </c>
      <c r="L396" s="1">
        <f t="shared" si="6"/>
        <v>42.13735558</v>
      </c>
      <c r="M396" s="1">
        <f t="shared" si="7"/>
        <v>0</v>
      </c>
      <c r="N396" s="3">
        <f t="shared" si="15"/>
        <v>1</v>
      </c>
      <c r="O396" s="1" t="str">
        <f t="shared" si="16"/>
        <v>HOLD</v>
      </c>
      <c r="P396" s="1">
        <f t="shared" si="17"/>
        <v>1132.45</v>
      </c>
      <c r="Q396" s="1">
        <f t="shared" si="34"/>
        <v>0</v>
      </c>
    </row>
    <row r="397" ht="14.25" customHeight="1">
      <c r="A397" s="4">
        <v>41831.0</v>
      </c>
      <c r="B397" s="1">
        <v>1140.0</v>
      </c>
      <c r="C397" s="1">
        <v>1144.9</v>
      </c>
      <c r="D397" s="1">
        <v>1120.3</v>
      </c>
      <c r="E397" s="1">
        <v>1129.55</v>
      </c>
      <c r="F397" s="1">
        <v>2046907.0</v>
      </c>
      <c r="G397" s="15">
        <f t="shared" si="1"/>
        <v>0</v>
      </c>
      <c r="H397" s="17">
        <f t="shared" si="2"/>
        <v>17.6</v>
      </c>
      <c r="I397" s="15">
        <f t="shared" ref="I397:J397" si="393">AVERAGE(G385:G397)</f>
        <v>5.05</v>
      </c>
      <c r="J397" s="15">
        <f t="shared" si="393"/>
        <v>7.134615385</v>
      </c>
      <c r="K397" s="1">
        <f t="shared" si="5"/>
        <v>0.7078167116</v>
      </c>
      <c r="L397" s="1">
        <f t="shared" si="6"/>
        <v>41.44570707</v>
      </c>
      <c r="M397" s="1">
        <f t="shared" si="7"/>
        <v>0</v>
      </c>
      <c r="N397" s="3">
        <f t="shared" si="15"/>
        <v>1</v>
      </c>
      <c r="O397" s="1" t="str">
        <f t="shared" si="16"/>
        <v>HOLD</v>
      </c>
      <c r="P397" s="1">
        <f t="shared" si="17"/>
        <v>1132.45</v>
      </c>
      <c r="Q397" s="1">
        <f t="shared" si="34"/>
        <v>0</v>
      </c>
    </row>
    <row r="398" ht="14.25" customHeight="1">
      <c r="A398" s="4">
        <v>41834.0</v>
      </c>
      <c r="B398" s="1">
        <v>1133.0</v>
      </c>
      <c r="C398" s="1">
        <v>1142.0</v>
      </c>
      <c r="D398" s="1">
        <v>1121.65</v>
      </c>
      <c r="E398" s="1">
        <v>1137.0</v>
      </c>
      <c r="F398" s="1">
        <v>859569.0</v>
      </c>
      <c r="G398" s="15">
        <f t="shared" si="1"/>
        <v>7.45</v>
      </c>
      <c r="H398" s="17">
        <f t="shared" si="2"/>
        <v>0</v>
      </c>
      <c r="I398" s="15">
        <f t="shared" ref="I398:J398" si="394">AVERAGE(G386:G398)</f>
        <v>5.623076923</v>
      </c>
      <c r="J398" s="15">
        <f t="shared" si="394"/>
        <v>6.265384615</v>
      </c>
      <c r="K398" s="1">
        <f t="shared" si="5"/>
        <v>0.8974831185</v>
      </c>
      <c r="L398" s="1">
        <f t="shared" si="6"/>
        <v>47.29860886</v>
      </c>
      <c r="M398" s="1">
        <f t="shared" si="7"/>
        <v>0</v>
      </c>
      <c r="N398" s="3">
        <f t="shared" si="15"/>
        <v>1</v>
      </c>
      <c r="O398" s="1" t="str">
        <f t="shared" si="16"/>
        <v>HOLD</v>
      </c>
      <c r="P398" s="1">
        <f t="shared" si="17"/>
        <v>1132.45</v>
      </c>
      <c r="Q398" s="1">
        <f t="shared" si="34"/>
        <v>0</v>
      </c>
    </row>
    <row r="399" ht="14.25" customHeight="1">
      <c r="A399" s="4">
        <v>41835.0</v>
      </c>
      <c r="B399" s="1">
        <v>1142.4</v>
      </c>
      <c r="C399" s="1">
        <v>1149.9</v>
      </c>
      <c r="D399" s="1">
        <v>1125.1</v>
      </c>
      <c r="E399" s="1">
        <v>1135.25</v>
      </c>
      <c r="F399" s="1">
        <v>991173.0</v>
      </c>
      <c r="G399" s="15">
        <f t="shared" si="1"/>
        <v>0</v>
      </c>
      <c r="H399" s="17">
        <f t="shared" si="2"/>
        <v>1.75</v>
      </c>
      <c r="I399" s="15">
        <f t="shared" ref="I399:J399" si="395">AVERAGE(G387:G399)</f>
        <v>5.338461538</v>
      </c>
      <c r="J399" s="15">
        <f t="shared" si="395"/>
        <v>6.4</v>
      </c>
      <c r="K399" s="1">
        <f t="shared" si="5"/>
        <v>0.8341346154</v>
      </c>
      <c r="L399" s="1">
        <f t="shared" si="6"/>
        <v>45.47837484</v>
      </c>
      <c r="M399" s="1">
        <f t="shared" si="7"/>
        <v>0</v>
      </c>
      <c r="N399" s="3">
        <f t="shared" si="15"/>
        <v>1</v>
      </c>
      <c r="O399" s="1" t="str">
        <f t="shared" si="16"/>
        <v>HOLD</v>
      </c>
      <c r="P399" s="1">
        <f t="shared" si="17"/>
        <v>1132.45</v>
      </c>
      <c r="Q399" s="1">
        <f t="shared" si="34"/>
        <v>0</v>
      </c>
    </row>
    <row r="400" ht="14.25" customHeight="1">
      <c r="A400" s="4">
        <v>41836.0</v>
      </c>
      <c r="B400" s="1">
        <v>1130.5</v>
      </c>
      <c r="C400" s="1">
        <v>1134.0</v>
      </c>
      <c r="D400" s="1">
        <v>1122.25</v>
      </c>
      <c r="E400" s="1">
        <v>1130.65</v>
      </c>
      <c r="F400" s="1">
        <v>1012646.0</v>
      </c>
      <c r="G400" s="15">
        <f t="shared" si="1"/>
        <v>0</v>
      </c>
      <c r="H400" s="17">
        <f t="shared" si="2"/>
        <v>4.6</v>
      </c>
      <c r="I400" s="15">
        <f t="shared" ref="I400:J400" si="396">AVERAGE(G388:G400)</f>
        <v>5.338461538</v>
      </c>
      <c r="J400" s="15">
        <f t="shared" si="396"/>
        <v>4.803846154</v>
      </c>
      <c r="K400" s="1">
        <f t="shared" si="5"/>
        <v>1.111289031</v>
      </c>
      <c r="L400" s="1">
        <f t="shared" si="6"/>
        <v>52.63557072</v>
      </c>
      <c r="M400" s="1">
        <f t="shared" si="7"/>
        <v>0</v>
      </c>
      <c r="N400" s="3">
        <f t="shared" si="15"/>
        <v>1</v>
      </c>
      <c r="O400" s="1" t="str">
        <f t="shared" si="16"/>
        <v>HOLD</v>
      </c>
      <c r="P400" s="1">
        <f t="shared" si="17"/>
        <v>1132.45</v>
      </c>
      <c r="Q400" s="1">
        <f t="shared" si="34"/>
        <v>0</v>
      </c>
    </row>
    <row r="401" ht="14.25" customHeight="1">
      <c r="A401" s="4">
        <v>41837.0</v>
      </c>
      <c r="B401" s="1">
        <v>1120.0</v>
      </c>
      <c r="C401" s="1">
        <v>1125.7</v>
      </c>
      <c r="D401" s="1">
        <v>1095.35</v>
      </c>
      <c r="E401" s="1">
        <v>1110.35</v>
      </c>
      <c r="F401" s="1">
        <v>1532123.0</v>
      </c>
      <c r="G401" s="15">
        <f t="shared" si="1"/>
        <v>0</v>
      </c>
      <c r="H401" s="17">
        <f t="shared" si="2"/>
        <v>20.3</v>
      </c>
      <c r="I401" s="15">
        <f t="shared" ref="I401:J401" si="397">AVERAGE(G389:G401)</f>
        <v>3.619230769</v>
      </c>
      <c r="J401" s="15">
        <f t="shared" si="397"/>
        <v>6.365384615</v>
      </c>
      <c r="K401" s="1">
        <f t="shared" si="5"/>
        <v>0.5685800604</v>
      </c>
      <c r="L401" s="1">
        <f t="shared" si="6"/>
        <v>36.24807396</v>
      </c>
      <c r="M401" s="1">
        <f t="shared" si="7"/>
        <v>0</v>
      </c>
      <c r="N401" s="3">
        <f t="shared" si="15"/>
        <v>1</v>
      </c>
      <c r="O401" s="1" t="str">
        <f t="shared" si="16"/>
        <v>HOLD</v>
      </c>
      <c r="P401" s="1">
        <f t="shared" si="17"/>
        <v>1132.45</v>
      </c>
      <c r="Q401" s="1">
        <f t="shared" si="34"/>
        <v>0</v>
      </c>
    </row>
    <row r="402" ht="14.25" customHeight="1">
      <c r="A402" s="4">
        <v>41838.0</v>
      </c>
      <c r="B402" s="1">
        <v>1110.05</v>
      </c>
      <c r="C402" s="1">
        <v>1119.5</v>
      </c>
      <c r="D402" s="1">
        <v>1091.1</v>
      </c>
      <c r="E402" s="1">
        <v>1095.85</v>
      </c>
      <c r="F402" s="1">
        <v>1524647.0</v>
      </c>
      <c r="G402" s="15">
        <f t="shared" si="1"/>
        <v>0</v>
      </c>
      <c r="H402" s="17">
        <f t="shared" si="2"/>
        <v>14.5</v>
      </c>
      <c r="I402" s="15">
        <f t="shared" ref="I402:J402" si="398">AVERAGE(G390:G402)</f>
        <v>3.619230769</v>
      </c>
      <c r="J402" s="15">
        <f t="shared" si="398"/>
        <v>5.865384615</v>
      </c>
      <c r="K402" s="1">
        <f t="shared" si="5"/>
        <v>0.6170491803</v>
      </c>
      <c r="L402" s="1">
        <f t="shared" si="6"/>
        <v>38.15896188</v>
      </c>
      <c r="M402" s="1">
        <f t="shared" si="7"/>
        <v>0</v>
      </c>
      <c r="N402" s="3">
        <f t="shared" si="15"/>
        <v>1</v>
      </c>
      <c r="O402" s="1" t="str">
        <f t="shared" si="16"/>
        <v>HOLD</v>
      </c>
      <c r="P402" s="1">
        <f t="shared" si="17"/>
        <v>1132.45</v>
      </c>
      <c r="Q402" s="1">
        <f t="shared" si="34"/>
        <v>0</v>
      </c>
    </row>
    <row r="403" ht="14.25" customHeight="1">
      <c r="A403" s="4">
        <v>41841.0</v>
      </c>
      <c r="B403" s="1">
        <v>1073.15</v>
      </c>
      <c r="C403" s="1">
        <v>1074.0</v>
      </c>
      <c r="D403" s="1">
        <v>1028.0</v>
      </c>
      <c r="E403" s="1">
        <v>1057.95</v>
      </c>
      <c r="F403" s="1">
        <v>2634694.0</v>
      </c>
      <c r="G403" s="15">
        <f t="shared" si="1"/>
        <v>0</v>
      </c>
      <c r="H403" s="17">
        <f t="shared" si="2"/>
        <v>37.9</v>
      </c>
      <c r="I403" s="15">
        <f t="shared" ref="I403:J403" si="399">AVERAGE(G391:G403)</f>
        <v>2.465384615</v>
      </c>
      <c r="J403" s="15">
        <f t="shared" si="399"/>
        <v>8.780769231</v>
      </c>
      <c r="K403" s="1">
        <f t="shared" si="5"/>
        <v>0.2807709155</v>
      </c>
      <c r="L403" s="1">
        <f t="shared" si="6"/>
        <v>21.92202462</v>
      </c>
      <c r="M403" s="1" t="str">
        <f t="shared" si="7"/>
        <v>BUY</v>
      </c>
      <c r="N403" s="3">
        <f t="shared" si="15"/>
        <v>1</v>
      </c>
      <c r="O403" s="1" t="str">
        <f t="shared" si="16"/>
        <v>HOLD</v>
      </c>
      <c r="P403" s="1">
        <f t="shared" si="17"/>
        <v>1132.45</v>
      </c>
      <c r="Q403" s="1">
        <f t="shared" si="34"/>
        <v>0</v>
      </c>
    </row>
    <row r="404" ht="14.25" customHeight="1">
      <c r="A404" s="4">
        <v>41842.0</v>
      </c>
      <c r="B404" s="1">
        <v>1011.2</v>
      </c>
      <c r="C404" s="1">
        <v>1033.35</v>
      </c>
      <c r="D404" s="1">
        <v>996.6</v>
      </c>
      <c r="E404" s="1">
        <v>1005.35</v>
      </c>
      <c r="F404" s="1">
        <v>3274653.0</v>
      </c>
      <c r="G404" s="15">
        <f t="shared" si="1"/>
        <v>0</v>
      </c>
      <c r="H404" s="17">
        <f t="shared" si="2"/>
        <v>52.6</v>
      </c>
      <c r="I404" s="15">
        <f t="shared" ref="I404:J404" si="400">AVERAGE(G392:G404)</f>
        <v>2.465384615</v>
      </c>
      <c r="J404" s="15">
        <f t="shared" si="400"/>
        <v>12.24230769</v>
      </c>
      <c r="K404" s="1">
        <f t="shared" si="5"/>
        <v>0.2013823437</v>
      </c>
      <c r="L404" s="1">
        <f t="shared" si="6"/>
        <v>16.7625523</v>
      </c>
      <c r="M404" s="1" t="str">
        <f t="shared" si="7"/>
        <v>BUY</v>
      </c>
      <c r="N404" s="3">
        <f t="shared" si="15"/>
        <v>1</v>
      </c>
      <c r="O404" s="1" t="str">
        <f t="shared" si="16"/>
        <v>HOLD</v>
      </c>
      <c r="P404" s="1">
        <f t="shared" si="17"/>
        <v>1132.45</v>
      </c>
      <c r="Q404" s="1">
        <f t="shared" si="34"/>
        <v>0</v>
      </c>
    </row>
    <row r="405" ht="14.25" customHeight="1">
      <c r="A405" s="4">
        <v>41843.0</v>
      </c>
      <c r="B405" s="1">
        <v>965.0</v>
      </c>
      <c r="C405" s="1">
        <v>985.2</v>
      </c>
      <c r="D405" s="1">
        <v>947.7</v>
      </c>
      <c r="E405" s="1">
        <v>964.8</v>
      </c>
      <c r="F405" s="1">
        <v>4079635.0</v>
      </c>
      <c r="G405" s="15">
        <f t="shared" si="1"/>
        <v>0</v>
      </c>
      <c r="H405" s="17">
        <f t="shared" si="2"/>
        <v>40.55</v>
      </c>
      <c r="I405" s="15">
        <f t="shared" ref="I405:J405" si="401">AVERAGE(G393:G405)</f>
        <v>2.465384615</v>
      </c>
      <c r="J405" s="15">
        <f t="shared" si="401"/>
        <v>14.6</v>
      </c>
      <c r="K405" s="1">
        <f t="shared" si="5"/>
        <v>0.16886196</v>
      </c>
      <c r="L405" s="1">
        <f t="shared" si="6"/>
        <v>14.44669822</v>
      </c>
      <c r="M405" s="1" t="str">
        <f t="shared" si="7"/>
        <v>BUY</v>
      </c>
      <c r="N405" s="3">
        <f t="shared" si="15"/>
        <v>1</v>
      </c>
      <c r="O405" s="1" t="str">
        <f t="shared" si="16"/>
        <v>HOLD</v>
      </c>
      <c r="P405" s="1">
        <f t="shared" si="17"/>
        <v>1132.45</v>
      </c>
      <c r="Q405" s="1">
        <f t="shared" si="34"/>
        <v>0</v>
      </c>
    </row>
    <row r="406" ht="14.25" customHeight="1">
      <c r="A406" s="4">
        <v>41844.0</v>
      </c>
      <c r="B406" s="1">
        <v>999.0</v>
      </c>
      <c r="C406" s="1">
        <v>1012.0</v>
      </c>
      <c r="D406" s="1">
        <v>973.8</v>
      </c>
      <c r="E406" s="1">
        <v>984.05</v>
      </c>
      <c r="F406" s="1">
        <v>2974540.0</v>
      </c>
      <c r="G406" s="15">
        <f t="shared" si="1"/>
        <v>19.25</v>
      </c>
      <c r="H406" s="17">
        <f t="shared" si="2"/>
        <v>0</v>
      </c>
      <c r="I406" s="15">
        <f t="shared" ref="I406:J406" si="402">AVERAGE(G394:G406)</f>
        <v>3.111538462</v>
      </c>
      <c r="J406" s="15">
        <f t="shared" si="402"/>
        <v>14.6</v>
      </c>
      <c r="K406" s="1">
        <f t="shared" si="5"/>
        <v>0.2131190727</v>
      </c>
      <c r="L406" s="1">
        <f t="shared" si="6"/>
        <v>17.56786102</v>
      </c>
      <c r="M406" s="1" t="str">
        <f t="shared" si="7"/>
        <v>BUY</v>
      </c>
      <c r="N406" s="3">
        <f t="shared" si="15"/>
        <v>1</v>
      </c>
      <c r="O406" s="1" t="str">
        <f t="shared" si="16"/>
        <v>HOLD</v>
      </c>
      <c r="P406" s="1">
        <f t="shared" si="17"/>
        <v>1132.45</v>
      </c>
      <c r="Q406" s="1">
        <f t="shared" si="34"/>
        <v>0</v>
      </c>
    </row>
    <row r="407" ht="14.25" customHeight="1">
      <c r="A407" s="4">
        <v>41845.0</v>
      </c>
      <c r="B407" s="1">
        <v>980.0</v>
      </c>
      <c r="C407" s="1">
        <v>983.4</v>
      </c>
      <c r="D407" s="1">
        <v>963.0</v>
      </c>
      <c r="E407" s="1">
        <v>978.35</v>
      </c>
      <c r="F407" s="1">
        <v>1450232.0</v>
      </c>
      <c r="G407" s="15">
        <f t="shared" si="1"/>
        <v>0</v>
      </c>
      <c r="H407" s="17">
        <f t="shared" si="2"/>
        <v>5.7</v>
      </c>
      <c r="I407" s="15">
        <f t="shared" ref="I407:J407" si="403">AVERAGE(G395:G407)</f>
        <v>2.611538462</v>
      </c>
      <c r="J407" s="15">
        <f t="shared" si="403"/>
        <v>15.03846154</v>
      </c>
      <c r="K407" s="1">
        <f t="shared" si="5"/>
        <v>0.173657289</v>
      </c>
      <c r="L407" s="1">
        <f t="shared" si="6"/>
        <v>14.79625191</v>
      </c>
      <c r="M407" s="1" t="str">
        <f t="shared" si="7"/>
        <v>BUY</v>
      </c>
      <c r="N407" s="3">
        <f t="shared" si="15"/>
        <v>1</v>
      </c>
      <c r="O407" s="1" t="str">
        <f t="shared" si="16"/>
        <v>HOLD</v>
      </c>
      <c r="P407" s="1">
        <f t="shared" si="17"/>
        <v>1132.45</v>
      </c>
      <c r="Q407" s="1">
        <f t="shared" si="34"/>
        <v>0</v>
      </c>
    </row>
    <row r="408" ht="14.25" customHeight="1">
      <c r="A408" s="4">
        <v>41848.0</v>
      </c>
      <c r="B408" s="1">
        <v>990.55</v>
      </c>
      <c r="C408" s="1">
        <v>991.9</v>
      </c>
      <c r="D408" s="1">
        <v>937.5</v>
      </c>
      <c r="E408" s="1">
        <v>947.15</v>
      </c>
      <c r="F408" s="1">
        <v>2084542.0</v>
      </c>
      <c r="G408" s="15">
        <f t="shared" si="1"/>
        <v>0</v>
      </c>
      <c r="H408" s="17">
        <f t="shared" si="2"/>
        <v>31.2</v>
      </c>
      <c r="I408" s="15">
        <f t="shared" ref="I408:J408" si="404">AVERAGE(G396:G408)</f>
        <v>2.246153846</v>
      </c>
      <c r="J408" s="15">
        <f t="shared" si="404"/>
        <v>17.43846154</v>
      </c>
      <c r="K408" s="1">
        <f t="shared" si="5"/>
        <v>0.1288045876</v>
      </c>
      <c r="L408" s="1">
        <f t="shared" si="6"/>
        <v>11.41070731</v>
      </c>
      <c r="M408" s="1" t="str">
        <f t="shared" si="7"/>
        <v>BUY</v>
      </c>
      <c r="N408" s="3">
        <f t="shared" si="15"/>
        <v>1</v>
      </c>
      <c r="O408" s="1" t="str">
        <f t="shared" si="16"/>
        <v>HOLD</v>
      </c>
      <c r="P408" s="1">
        <f t="shared" si="17"/>
        <v>1132.45</v>
      </c>
      <c r="Q408" s="1">
        <f t="shared" si="34"/>
        <v>0</v>
      </c>
    </row>
    <row r="409" ht="14.25" customHeight="1">
      <c r="A409" s="4">
        <v>41849.0</v>
      </c>
      <c r="B409" s="1">
        <v>967.0</v>
      </c>
      <c r="C409" s="1">
        <v>978.35</v>
      </c>
      <c r="D409" s="1">
        <v>956.05</v>
      </c>
      <c r="E409" s="1">
        <v>973.6</v>
      </c>
      <c r="F409" s="1">
        <v>1491784.0</v>
      </c>
      <c r="G409" s="15">
        <f t="shared" si="1"/>
        <v>26.45</v>
      </c>
      <c r="H409" s="17">
        <f t="shared" si="2"/>
        <v>0</v>
      </c>
      <c r="I409" s="15">
        <f t="shared" ref="I409:J409" si="405">AVERAGE(G397:G409)</f>
        <v>4.088461538</v>
      </c>
      <c r="J409" s="15">
        <f t="shared" si="405"/>
        <v>17.43846154</v>
      </c>
      <c r="K409" s="1">
        <f t="shared" si="5"/>
        <v>0.2344508161</v>
      </c>
      <c r="L409" s="1">
        <f t="shared" si="6"/>
        <v>18.99231731</v>
      </c>
      <c r="M409" s="1" t="str">
        <f t="shared" si="7"/>
        <v>BUY</v>
      </c>
      <c r="N409" s="3">
        <f t="shared" si="15"/>
        <v>1</v>
      </c>
      <c r="O409" s="1" t="str">
        <f t="shared" si="16"/>
        <v>HOLD</v>
      </c>
      <c r="P409" s="1">
        <f t="shared" si="17"/>
        <v>1132.45</v>
      </c>
      <c r="Q409" s="1">
        <f t="shared" si="34"/>
        <v>0</v>
      </c>
    </row>
    <row r="410" ht="14.25" customHeight="1">
      <c r="A410" s="4">
        <v>41850.0</v>
      </c>
      <c r="B410" s="1">
        <v>974.5</v>
      </c>
      <c r="C410" s="1">
        <v>1009.4</v>
      </c>
      <c r="D410" s="1">
        <v>970.0</v>
      </c>
      <c r="E410" s="1">
        <v>999.9</v>
      </c>
      <c r="F410" s="1">
        <v>2278946.0</v>
      </c>
      <c r="G410" s="15">
        <f t="shared" si="1"/>
        <v>26.3</v>
      </c>
      <c r="H410" s="17">
        <f t="shared" si="2"/>
        <v>0</v>
      </c>
      <c r="I410" s="15">
        <f t="shared" ref="I410:J410" si="406">AVERAGE(G398:G410)</f>
        <v>6.111538462</v>
      </c>
      <c r="J410" s="15">
        <f t="shared" si="406"/>
        <v>16.08461538</v>
      </c>
      <c r="K410" s="1">
        <f t="shared" si="5"/>
        <v>0.3799617408</v>
      </c>
      <c r="L410" s="1">
        <f t="shared" si="6"/>
        <v>27.53422284</v>
      </c>
      <c r="M410" s="1" t="str">
        <f t="shared" si="7"/>
        <v>BUY</v>
      </c>
      <c r="N410" s="3">
        <f t="shared" si="15"/>
        <v>1</v>
      </c>
      <c r="O410" s="1" t="str">
        <f t="shared" si="16"/>
        <v>HOLD</v>
      </c>
      <c r="P410" s="1">
        <f t="shared" si="17"/>
        <v>1132.45</v>
      </c>
      <c r="Q410" s="1">
        <f t="shared" si="34"/>
        <v>0</v>
      </c>
    </row>
    <row r="411" ht="14.25" customHeight="1">
      <c r="A411" s="4">
        <v>41851.0</v>
      </c>
      <c r="B411" s="1">
        <v>1005.9</v>
      </c>
      <c r="C411" s="1">
        <v>1009.3</v>
      </c>
      <c r="D411" s="1">
        <v>958.0</v>
      </c>
      <c r="E411" s="1">
        <v>962.35</v>
      </c>
      <c r="F411" s="1">
        <v>1809948.0</v>
      </c>
      <c r="G411" s="15">
        <f t="shared" si="1"/>
        <v>0</v>
      </c>
      <c r="H411" s="17">
        <f t="shared" si="2"/>
        <v>37.55</v>
      </c>
      <c r="I411" s="15">
        <f t="shared" ref="I411:J411" si="407">AVERAGE(G399:G411)</f>
        <v>5.538461538</v>
      </c>
      <c r="J411" s="15">
        <f t="shared" si="407"/>
        <v>18.97307692</v>
      </c>
      <c r="K411" s="1">
        <f t="shared" si="5"/>
        <v>0.2919116156</v>
      </c>
      <c r="L411" s="1">
        <f t="shared" si="6"/>
        <v>22.59532402</v>
      </c>
      <c r="M411" s="1" t="str">
        <f t="shared" si="7"/>
        <v>BUY</v>
      </c>
      <c r="N411" s="3">
        <f t="shared" si="15"/>
        <v>1</v>
      </c>
      <c r="O411" s="1" t="str">
        <f t="shared" si="16"/>
        <v>HOLD</v>
      </c>
      <c r="P411" s="1">
        <f t="shared" si="17"/>
        <v>1132.45</v>
      </c>
      <c r="Q411" s="1">
        <f t="shared" si="34"/>
        <v>0</v>
      </c>
    </row>
    <row r="412" ht="14.25" customHeight="1">
      <c r="A412" s="4">
        <v>41852.0</v>
      </c>
      <c r="B412" s="1">
        <v>943.0</v>
      </c>
      <c r="C412" s="1">
        <v>946.95</v>
      </c>
      <c r="D412" s="1">
        <v>905.0</v>
      </c>
      <c r="E412" s="1">
        <v>928.95</v>
      </c>
      <c r="F412" s="1">
        <v>2721807.0</v>
      </c>
      <c r="G412" s="15">
        <f t="shared" si="1"/>
        <v>0</v>
      </c>
      <c r="H412" s="17">
        <f t="shared" si="2"/>
        <v>33.4</v>
      </c>
      <c r="I412" s="15">
        <f t="shared" ref="I412:J412" si="408">AVERAGE(G400:G412)</f>
        <v>5.538461538</v>
      </c>
      <c r="J412" s="15">
        <f t="shared" si="408"/>
        <v>21.40769231</v>
      </c>
      <c r="K412" s="1">
        <f t="shared" si="5"/>
        <v>0.2587136184</v>
      </c>
      <c r="L412" s="1">
        <f t="shared" si="6"/>
        <v>20.55381102</v>
      </c>
      <c r="M412" s="1" t="str">
        <f t="shared" si="7"/>
        <v>BUY</v>
      </c>
      <c r="N412" s="3">
        <f t="shared" si="15"/>
        <v>1</v>
      </c>
      <c r="O412" s="1" t="str">
        <f t="shared" si="16"/>
        <v>HOLD</v>
      </c>
      <c r="P412" s="1">
        <f t="shared" si="17"/>
        <v>1132.45</v>
      </c>
      <c r="Q412" s="1">
        <f t="shared" si="34"/>
        <v>0</v>
      </c>
    </row>
    <row r="413" ht="14.25" customHeight="1">
      <c r="A413" s="4">
        <v>41855.0</v>
      </c>
      <c r="B413" s="1">
        <v>929.0</v>
      </c>
      <c r="C413" s="1">
        <v>930.0</v>
      </c>
      <c r="D413" s="1">
        <v>902.0</v>
      </c>
      <c r="E413" s="1">
        <v>918.05</v>
      </c>
      <c r="F413" s="1">
        <v>1764461.0</v>
      </c>
      <c r="G413" s="15">
        <f t="shared" si="1"/>
        <v>0</v>
      </c>
      <c r="H413" s="17">
        <f t="shared" si="2"/>
        <v>10.9</v>
      </c>
      <c r="I413" s="15">
        <f t="shared" ref="I413:J413" si="409">AVERAGE(G401:G413)</f>
        <v>5.538461538</v>
      </c>
      <c r="J413" s="15">
        <f t="shared" si="409"/>
        <v>21.89230769</v>
      </c>
      <c r="K413" s="1">
        <f t="shared" si="5"/>
        <v>0.2529866479</v>
      </c>
      <c r="L413" s="1">
        <f t="shared" si="6"/>
        <v>20.19068985</v>
      </c>
      <c r="M413" s="1" t="str">
        <f t="shared" si="7"/>
        <v>BUY</v>
      </c>
      <c r="N413" s="3">
        <f t="shared" si="15"/>
        <v>1</v>
      </c>
      <c r="O413" s="1" t="str">
        <f t="shared" si="16"/>
        <v>HOLD</v>
      </c>
      <c r="P413" s="1">
        <f t="shared" si="17"/>
        <v>1132.45</v>
      </c>
      <c r="Q413" s="1">
        <f t="shared" si="34"/>
        <v>0</v>
      </c>
    </row>
    <row r="414" ht="14.25" customHeight="1">
      <c r="A414" s="4">
        <v>41856.0</v>
      </c>
      <c r="B414" s="1">
        <v>920.85</v>
      </c>
      <c r="C414" s="1">
        <v>988.0</v>
      </c>
      <c r="D414" s="1">
        <v>920.35</v>
      </c>
      <c r="E414" s="1">
        <v>981.6</v>
      </c>
      <c r="F414" s="1">
        <v>2437335.0</v>
      </c>
      <c r="G414" s="15">
        <f t="shared" si="1"/>
        <v>63.55</v>
      </c>
      <c r="H414" s="17">
        <f t="shared" si="2"/>
        <v>0</v>
      </c>
      <c r="I414" s="15">
        <f t="shared" ref="I414:J414" si="410">AVERAGE(G402:G414)</f>
        <v>10.42692308</v>
      </c>
      <c r="J414" s="15">
        <f t="shared" si="410"/>
        <v>20.33076923</v>
      </c>
      <c r="K414" s="1">
        <f t="shared" si="5"/>
        <v>0.5128641695</v>
      </c>
      <c r="L414" s="1">
        <f t="shared" si="6"/>
        <v>33.90021258</v>
      </c>
      <c r="M414" s="1" t="str">
        <f t="shared" si="7"/>
        <v>BUY</v>
      </c>
      <c r="N414" s="3">
        <f t="shared" si="15"/>
        <v>1</v>
      </c>
      <c r="O414" s="1" t="str">
        <f t="shared" si="16"/>
        <v>HOLD</v>
      </c>
      <c r="P414" s="1">
        <f t="shared" si="17"/>
        <v>1132.45</v>
      </c>
      <c r="Q414" s="1">
        <f t="shared" si="34"/>
        <v>0</v>
      </c>
    </row>
    <row r="415" ht="14.25" customHeight="1">
      <c r="A415" s="4">
        <v>41857.0</v>
      </c>
      <c r="B415" s="1">
        <v>978.0</v>
      </c>
      <c r="C415" s="1">
        <v>978.0</v>
      </c>
      <c r="D415" s="1">
        <v>955.0</v>
      </c>
      <c r="E415" s="1">
        <v>962.6</v>
      </c>
      <c r="F415" s="1">
        <v>1597395.0</v>
      </c>
      <c r="G415" s="15">
        <f t="shared" si="1"/>
        <v>0</v>
      </c>
      <c r="H415" s="17">
        <f t="shared" si="2"/>
        <v>19</v>
      </c>
      <c r="I415" s="15">
        <f t="shared" ref="I415:J415" si="411">AVERAGE(G403:G415)</f>
        <v>10.42692308</v>
      </c>
      <c r="J415" s="15">
        <f t="shared" si="411"/>
        <v>20.67692308</v>
      </c>
      <c r="K415" s="1">
        <f t="shared" si="5"/>
        <v>0.5042782738</v>
      </c>
      <c r="L415" s="1">
        <f t="shared" si="6"/>
        <v>33.52293805</v>
      </c>
      <c r="M415" s="1" t="str">
        <f t="shared" si="7"/>
        <v>BUY</v>
      </c>
      <c r="N415" s="3">
        <f t="shared" si="15"/>
        <v>1</v>
      </c>
      <c r="O415" s="1" t="str">
        <f t="shared" si="16"/>
        <v>HOLD</v>
      </c>
      <c r="P415" s="1">
        <f t="shared" si="17"/>
        <v>1132.45</v>
      </c>
      <c r="Q415" s="1">
        <f t="shared" si="34"/>
        <v>0</v>
      </c>
    </row>
    <row r="416" ht="14.25" customHeight="1">
      <c r="A416" s="4">
        <v>41858.0</v>
      </c>
      <c r="B416" s="1">
        <v>969.7</v>
      </c>
      <c r="C416" s="1">
        <v>973.0</v>
      </c>
      <c r="D416" s="1">
        <v>938.0</v>
      </c>
      <c r="E416" s="1">
        <v>950.4</v>
      </c>
      <c r="F416" s="1">
        <v>2222744.0</v>
      </c>
      <c r="G416" s="15">
        <f t="shared" si="1"/>
        <v>0</v>
      </c>
      <c r="H416" s="17">
        <f t="shared" si="2"/>
        <v>12.2</v>
      </c>
      <c r="I416" s="15">
        <f t="shared" ref="I416:J416" si="412">AVERAGE(G404:G416)</f>
        <v>10.42692308</v>
      </c>
      <c r="J416" s="15">
        <f t="shared" si="412"/>
        <v>18.7</v>
      </c>
      <c r="K416" s="1">
        <f t="shared" si="5"/>
        <v>0.5575894694</v>
      </c>
      <c r="L416" s="1">
        <f t="shared" si="6"/>
        <v>35.79823056</v>
      </c>
      <c r="M416" s="1">
        <f t="shared" si="7"/>
        <v>0</v>
      </c>
      <c r="N416" s="3">
        <f t="shared" si="15"/>
        <v>1</v>
      </c>
      <c r="O416" s="1" t="str">
        <f t="shared" si="16"/>
        <v>HOLD</v>
      </c>
      <c r="P416" s="1">
        <f t="shared" si="17"/>
        <v>1132.45</v>
      </c>
      <c r="Q416" s="1">
        <f t="shared" si="34"/>
        <v>0</v>
      </c>
    </row>
    <row r="417" ht="14.25" customHeight="1">
      <c r="A417" s="4">
        <v>41859.0</v>
      </c>
      <c r="B417" s="1">
        <v>951.1</v>
      </c>
      <c r="C417" s="1">
        <v>969.5</v>
      </c>
      <c r="D417" s="1">
        <v>940.0</v>
      </c>
      <c r="E417" s="1">
        <v>948.45</v>
      </c>
      <c r="F417" s="1">
        <v>1792455.0</v>
      </c>
      <c r="G417" s="15">
        <f t="shared" si="1"/>
        <v>0</v>
      </c>
      <c r="H417" s="17">
        <f t="shared" si="2"/>
        <v>1.95</v>
      </c>
      <c r="I417" s="15">
        <f t="shared" ref="I417:J417" si="413">AVERAGE(G405:G417)</f>
        <v>10.42692308</v>
      </c>
      <c r="J417" s="15">
        <f t="shared" si="413"/>
        <v>14.80384615</v>
      </c>
      <c r="K417" s="1">
        <f t="shared" si="5"/>
        <v>0.7043387893</v>
      </c>
      <c r="L417" s="1">
        <f t="shared" si="6"/>
        <v>41.32621951</v>
      </c>
      <c r="M417" s="1">
        <f t="shared" si="7"/>
        <v>0</v>
      </c>
      <c r="N417" s="3">
        <f t="shared" si="15"/>
        <v>1</v>
      </c>
      <c r="O417" s="1" t="str">
        <f t="shared" si="16"/>
        <v>HOLD</v>
      </c>
      <c r="P417" s="1">
        <f t="shared" si="17"/>
        <v>1132.45</v>
      </c>
      <c r="Q417" s="1">
        <f t="shared" si="34"/>
        <v>0</v>
      </c>
    </row>
    <row r="418" ht="14.25" customHeight="1">
      <c r="A418" s="4">
        <v>41862.0</v>
      </c>
      <c r="B418" s="1">
        <v>964.1</v>
      </c>
      <c r="C418" s="1">
        <v>1024.0</v>
      </c>
      <c r="D418" s="1">
        <v>964.1</v>
      </c>
      <c r="E418" s="1">
        <v>1019.6</v>
      </c>
      <c r="F418" s="1">
        <v>2795222.0</v>
      </c>
      <c r="G418" s="15">
        <f t="shared" si="1"/>
        <v>71.15</v>
      </c>
      <c r="H418" s="17">
        <f t="shared" si="2"/>
        <v>0</v>
      </c>
      <c r="I418" s="15">
        <f t="shared" ref="I418:J418" si="414">AVERAGE(G406:G418)</f>
        <v>15.9</v>
      </c>
      <c r="J418" s="15">
        <f t="shared" si="414"/>
        <v>11.68461538</v>
      </c>
      <c r="K418" s="1">
        <f t="shared" si="5"/>
        <v>1.36076366</v>
      </c>
      <c r="L418" s="1">
        <f t="shared" si="6"/>
        <v>57.64082543</v>
      </c>
      <c r="M418" s="1">
        <f t="shared" si="7"/>
        <v>0</v>
      </c>
      <c r="N418" s="3">
        <f t="shared" si="15"/>
        <v>1</v>
      </c>
      <c r="O418" s="1" t="str">
        <f t="shared" si="16"/>
        <v>HOLD</v>
      </c>
      <c r="P418" s="1">
        <f t="shared" si="17"/>
        <v>1132.45</v>
      </c>
      <c r="Q418" s="1">
        <f t="shared" si="34"/>
        <v>0</v>
      </c>
    </row>
    <row r="419" ht="14.25" customHeight="1">
      <c r="A419" s="4">
        <v>41863.0</v>
      </c>
      <c r="B419" s="1">
        <v>1030.0</v>
      </c>
      <c r="C419" s="1">
        <v>1050.3</v>
      </c>
      <c r="D419" s="1">
        <v>1024.15</v>
      </c>
      <c r="E419" s="1">
        <v>1042.4</v>
      </c>
      <c r="F419" s="1">
        <v>2983341.0</v>
      </c>
      <c r="G419" s="15">
        <f t="shared" si="1"/>
        <v>22.8</v>
      </c>
      <c r="H419" s="17">
        <f t="shared" si="2"/>
        <v>0</v>
      </c>
      <c r="I419" s="15">
        <f t="shared" ref="I419:J419" si="415">AVERAGE(G407:G419)</f>
        <v>16.17307692</v>
      </c>
      <c r="J419" s="15">
        <f t="shared" si="415"/>
        <v>11.68461538</v>
      </c>
      <c r="K419" s="1">
        <f t="shared" si="5"/>
        <v>1.384134299</v>
      </c>
      <c r="L419" s="1">
        <f t="shared" si="6"/>
        <v>58.05605412</v>
      </c>
      <c r="M419" s="1">
        <f t="shared" si="7"/>
        <v>0</v>
      </c>
      <c r="N419" s="3">
        <f t="shared" si="15"/>
        <v>1</v>
      </c>
      <c r="O419" s="1" t="str">
        <f t="shared" si="16"/>
        <v>HOLD</v>
      </c>
      <c r="P419" s="1">
        <f t="shared" si="17"/>
        <v>1132.45</v>
      </c>
      <c r="Q419" s="1">
        <f t="shared" si="34"/>
        <v>0</v>
      </c>
    </row>
    <row r="420" ht="14.25" customHeight="1">
      <c r="A420" s="4">
        <v>41864.0</v>
      </c>
      <c r="B420" s="1">
        <v>1073.0</v>
      </c>
      <c r="C420" s="1">
        <v>1074.75</v>
      </c>
      <c r="D420" s="1">
        <v>1012.0</v>
      </c>
      <c r="E420" s="1">
        <v>1022.1</v>
      </c>
      <c r="F420" s="1">
        <v>2206753.0</v>
      </c>
      <c r="G420" s="15">
        <f t="shared" si="1"/>
        <v>0</v>
      </c>
      <c r="H420" s="17">
        <f t="shared" si="2"/>
        <v>20.3</v>
      </c>
      <c r="I420" s="15">
        <f t="shared" ref="I420:J420" si="416">AVERAGE(G408:G420)</f>
        <v>16.17307692</v>
      </c>
      <c r="J420" s="15">
        <f t="shared" si="416"/>
        <v>12.80769231</v>
      </c>
      <c r="K420" s="1">
        <f t="shared" si="5"/>
        <v>1.262762763</v>
      </c>
      <c r="L420" s="1">
        <f t="shared" si="6"/>
        <v>55.80623756</v>
      </c>
      <c r="M420" s="1">
        <f t="shared" si="7"/>
        <v>0</v>
      </c>
      <c r="N420" s="3">
        <f t="shared" si="15"/>
        <v>1</v>
      </c>
      <c r="O420" s="1" t="str">
        <f t="shared" si="16"/>
        <v>HOLD</v>
      </c>
      <c r="P420" s="1">
        <f t="shared" si="17"/>
        <v>1132.45</v>
      </c>
      <c r="Q420" s="1">
        <f t="shared" si="34"/>
        <v>0</v>
      </c>
    </row>
    <row r="421" ht="14.25" customHeight="1">
      <c r="A421" s="4">
        <v>41865.0</v>
      </c>
      <c r="B421" s="1">
        <v>1015.8</v>
      </c>
      <c r="C421" s="1">
        <v>1033.2</v>
      </c>
      <c r="D421" s="1">
        <v>998.45</v>
      </c>
      <c r="E421" s="1">
        <v>1027.7</v>
      </c>
      <c r="F421" s="1">
        <v>1894829.0</v>
      </c>
      <c r="G421" s="15">
        <f t="shared" si="1"/>
        <v>5.6</v>
      </c>
      <c r="H421" s="17">
        <f t="shared" si="2"/>
        <v>0</v>
      </c>
      <c r="I421" s="15">
        <f t="shared" ref="I421:J421" si="417">AVERAGE(G409:G421)</f>
        <v>16.60384615</v>
      </c>
      <c r="J421" s="15">
        <f t="shared" si="417"/>
        <v>10.40769231</v>
      </c>
      <c r="K421" s="1">
        <f t="shared" si="5"/>
        <v>1.595343681</v>
      </c>
      <c r="L421" s="1">
        <f t="shared" si="6"/>
        <v>61.4694575</v>
      </c>
      <c r="M421" s="1">
        <f t="shared" si="7"/>
        <v>0</v>
      </c>
      <c r="N421" s="3">
        <f t="shared" si="15"/>
        <v>1</v>
      </c>
      <c r="O421" s="1" t="str">
        <f t="shared" si="16"/>
        <v>HOLD</v>
      </c>
      <c r="P421" s="1">
        <f t="shared" si="17"/>
        <v>1132.45</v>
      </c>
      <c r="Q421" s="1">
        <f t="shared" si="34"/>
        <v>0</v>
      </c>
    </row>
    <row r="422" ht="14.25" customHeight="1">
      <c r="A422" s="4">
        <v>41866.0</v>
      </c>
      <c r="B422" s="1">
        <v>1018.0</v>
      </c>
      <c r="C422" s="1">
        <v>1042.0</v>
      </c>
      <c r="D422" s="1">
        <v>1005.0</v>
      </c>
      <c r="E422" s="1">
        <v>1033.9</v>
      </c>
      <c r="F422" s="1">
        <v>2381646.0</v>
      </c>
      <c r="G422" s="15">
        <f t="shared" si="1"/>
        <v>6.2</v>
      </c>
      <c r="H422" s="17">
        <f t="shared" si="2"/>
        <v>0</v>
      </c>
      <c r="I422" s="15">
        <f t="shared" ref="I422:J422" si="418">AVERAGE(G410:G422)</f>
        <v>15.04615385</v>
      </c>
      <c r="J422" s="15">
        <f t="shared" si="418"/>
        <v>10.40769231</v>
      </c>
      <c r="K422" s="1">
        <f t="shared" si="5"/>
        <v>1.445676275</v>
      </c>
      <c r="L422" s="1">
        <f t="shared" si="6"/>
        <v>59.11151405</v>
      </c>
      <c r="M422" s="1">
        <f t="shared" si="7"/>
        <v>0</v>
      </c>
      <c r="N422" s="3">
        <f t="shared" si="15"/>
        <v>1</v>
      </c>
      <c r="O422" s="1" t="str">
        <f t="shared" si="16"/>
        <v>HOLD</v>
      </c>
      <c r="P422" s="1">
        <f t="shared" si="17"/>
        <v>1132.45</v>
      </c>
      <c r="Q422" s="1">
        <f t="shared" si="34"/>
        <v>0</v>
      </c>
    </row>
    <row r="423" ht="14.25" customHeight="1">
      <c r="A423" s="4">
        <v>41869.0</v>
      </c>
      <c r="B423" s="1">
        <v>1034.1</v>
      </c>
      <c r="C423" s="1">
        <v>1050.0</v>
      </c>
      <c r="D423" s="1">
        <v>1025.0</v>
      </c>
      <c r="E423" s="1">
        <v>1031.0</v>
      </c>
      <c r="F423" s="1">
        <v>2216078.0</v>
      </c>
      <c r="G423" s="15">
        <f t="shared" si="1"/>
        <v>0</v>
      </c>
      <c r="H423" s="17">
        <f t="shared" si="2"/>
        <v>2.9</v>
      </c>
      <c r="I423" s="15">
        <f t="shared" ref="I423:J423" si="419">AVERAGE(G411:G423)</f>
        <v>13.02307692</v>
      </c>
      <c r="J423" s="15">
        <f t="shared" si="419"/>
        <v>10.63076923</v>
      </c>
      <c r="K423" s="1">
        <f t="shared" si="5"/>
        <v>1.225036179</v>
      </c>
      <c r="L423" s="1">
        <f t="shared" si="6"/>
        <v>55.05691057</v>
      </c>
      <c r="M423" s="1">
        <f t="shared" si="7"/>
        <v>0</v>
      </c>
      <c r="N423" s="3">
        <f t="shared" si="15"/>
        <v>1</v>
      </c>
      <c r="O423" s="1" t="str">
        <f t="shared" si="16"/>
        <v>HOLD</v>
      </c>
      <c r="P423" s="1">
        <f t="shared" si="17"/>
        <v>1132.45</v>
      </c>
      <c r="Q423" s="1">
        <f t="shared" si="34"/>
        <v>0</v>
      </c>
    </row>
    <row r="424" ht="14.25" customHeight="1">
      <c r="A424" s="4">
        <v>41870.0</v>
      </c>
      <c r="B424" s="1">
        <v>1033.0</v>
      </c>
      <c r="C424" s="1">
        <v>1054.95</v>
      </c>
      <c r="D424" s="1">
        <v>1029.0</v>
      </c>
      <c r="E424" s="1">
        <v>1036.05</v>
      </c>
      <c r="F424" s="1">
        <v>2446331.0</v>
      </c>
      <c r="G424" s="15">
        <f t="shared" si="1"/>
        <v>5.05</v>
      </c>
      <c r="H424" s="17">
        <f t="shared" si="2"/>
        <v>0</v>
      </c>
      <c r="I424" s="15">
        <f t="shared" ref="I424:J424" si="420">AVERAGE(G412:G424)</f>
        <v>13.41153846</v>
      </c>
      <c r="J424" s="15">
        <f t="shared" si="420"/>
        <v>7.742307692</v>
      </c>
      <c r="K424" s="1">
        <f t="shared" si="5"/>
        <v>1.732240437</v>
      </c>
      <c r="L424" s="1">
        <f t="shared" si="6"/>
        <v>63.4</v>
      </c>
      <c r="M424" s="1">
        <f t="shared" si="7"/>
        <v>0</v>
      </c>
      <c r="N424" s="3">
        <f t="shared" si="15"/>
        <v>1</v>
      </c>
      <c r="O424" s="1" t="str">
        <f t="shared" si="16"/>
        <v>HOLD</v>
      </c>
      <c r="P424" s="1">
        <f t="shared" si="17"/>
        <v>1132.45</v>
      </c>
      <c r="Q424" s="1">
        <f t="shared" si="34"/>
        <v>0</v>
      </c>
    </row>
    <row r="425" ht="14.25" customHeight="1">
      <c r="A425" s="4">
        <v>41871.0</v>
      </c>
      <c r="B425" s="1">
        <v>1040.0</v>
      </c>
      <c r="C425" s="1">
        <v>1051.6</v>
      </c>
      <c r="D425" s="1">
        <v>1010.65</v>
      </c>
      <c r="E425" s="1">
        <v>1016.05</v>
      </c>
      <c r="F425" s="1">
        <v>2531325.0</v>
      </c>
      <c r="G425" s="15">
        <f t="shared" si="1"/>
        <v>0</v>
      </c>
      <c r="H425" s="17">
        <f t="shared" si="2"/>
        <v>20</v>
      </c>
      <c r="I425" s="15">
        <f t="shared" ref="I425:J425" si="421">AVERAGE(G413:G425)</f>
        <v>13.41153846</v>
      </c>
      <c r="J425" s="15">
        <f t="shared" si="421"/>
        <v>6.711538462</v>
      </c>
      <c r="K425" s="1">
        <f t="shared" si="5"/>
        <v>1.998280802</v>
      </c>
      <c r="L425" s="1">
        <f t="shared" si="6"/>
        <v>66.64755352</v>
      </c>
      <c r="M425" s="1" t="str">
        <f t="shared" si="7"/>
        <v>SELL</v>
      </c>
      <c r="N425" s="3">
        <f t="shared" si="15"/>
        <v>-1</v>
      </c>
      <c r="O425" s="1" t="str">
        <f t="shared" si="16"/>
        <v>SELL</v>
      </c>
      <c r="P425" s="1">
        <f t="shared" si="17"/>
        <v>1016.05</v>
      </c>
      <c r="Q425" s="1">
        <f t="shared" si="34"/>
        <v>-0.102785995</v>
      </c>
    </row>
    <row r="426" ht="14.25" customHeight="1">
      <c r="A426" s="4">
        <v>41872.0</v>
      </c>
      <c r="B426" s="1">
        <v>1000.0</v>
      </c>
      <c r="C426" s="1">
        <v>1003.85</v>
      </c>
      <c r="D426" s="1">
        <v>978.65</v>
      </c>
      <c r="E426" s="1">
        <v>985.7</v>
      </c>
      <c r="F426" s="1">
        <v>1648585.0</v>
      </c>
      <c r="G426" s="15">
        <f t="shared" si="1"/>
        <v>0</v>
      </c>
      <c r="H426" s="17">
        <f t="shared" si="2"/>
        <v>30.35</v>
      </c>
      <c r="I426" s="15">
        <f t="shared" ref="I426:J426" si="422">AVERAGE(G414:G426)</f>
        <v>13.41153846</v>
      </c>
      <c r="J426" s="15">
        <f t="shared" si="422"/>
        <v>8.207692308</v>
      </c>
      <c r="K426" s="1">
        <f t="shared" si="5"/>
        <v>1.634020619</v>
      </c>
      <c r="L426" s="1">
        <f t="shared" si="6"/>
        <v>62.03522505</v>
      </c>
      <c r="M426" s="1">
        <f t="shared" si="7"/>
        <v>0</v>
      </c>
      <c r="N426" s="3">
        <f t="shared" si="15"/>
        <v>-1</v>
      </c>
      <c r="O426" s="1" t="str">
        <f t="shared" si="16"/>
        <v>HOLD</v>
      </c>
      <c r="P426" s="1">
        <f t="shared" si="17"/>
        <v>1016.05</v>
      </c>
      <c r="Q426" s="1">
        <f t="shared" si="34"/>
        <v>0</v>
      </c>
    </row>
    <row r="427" ht="14.25" customHeight="1">
      <c r="A427" s="4">
        <v>41873.0</v>
      </c>
      <c r="B427" s="1">
        <v>997.8</v>
      </c>
      <c r="C427" s="1">
        <v>1024.0</v>
      </c>
      <c r="D427" s="1">
        <v>988.75</v>
      </c>
      <c r="E427" s="1">
        <v>993.75</v>
      </c>
      <c r="F427" s="1">
        <v>1899102.0</v>
      </c>
      <c r="G427" s="15">
        <f t="shared" si="1"/>
        <v>8.05</v>
      </c>
      <c r="H427" s="17">
        <f t="shared" si="2"/>
        <v>0</v>
      </c>
      <c r="I427" s="15">
        <f t="shared" ref="I427:J427" si="423">AVERAGE(G415:G427)</f>
        <v>9.142307692</v>
      </c>
      <c r="J427" s="15">
        <f t="shared" si="423"/>
        <v>8.207692308</v>
      </c>
      <c r="K427" s="1">
        <f t="shared" si="5"/>
        <v>1.113870665</v>
      </c>
      <c r="L427" s="1">
        <f t="shared" si="6"/>
        <v>52.69341609</v>
      </c>
      <c r="M427" s="1">
        <f t="shared" si="7"/>
        <v>0</v>
      </c>
      <c r="N427" s="3">
        <f t="shared" si="15"/>
        <v>-1</v>
      </c>
      <c r="O427" s="1" t="str">
        <f t="shared" si="16"/>
        <v>HOLD</v>
      </c>
      <c r="P427" s="1">
        <f t="shared" si="17"/>
        <v>1016.05</v>
      </c>
      <c r="Q427" s="1">
        <f t="shared" si="34"/>
        <v>0</v>
      </c>
    </row>
    <row r="428" ht="14.25" customHeight="1">
      <c r="A428" s="4">
        <v>41876.0</v>
      </c>
      <c r="B428" s="1">
        <v>1001.0</v>
      </c>
      <c r="C428" s="1">
        <v>1029.0</v>
      </c>
      <c r="D428" s="1">
        <v>993.75</v>
      </c>
      <c r="E428" s="1">
        <v>1015.1</v>
      </c>
      <c r="F428" s="1">
        <v>2372816.0</v>
      </c>
      <c r="G428" s="15">
        <f t="shared" si="1"/>
        <v>21.35</v>
      </c>
      <c r="H428" s="17">
        <f t="shared" si="2"/>
        <v>0</v>
      </c>
      <c r="I428" s="15">
        <f t="shared" ref="I428:J428" si="424">AVERAGE(G416:G428)</f>
        <v>10.78461538</v>
      </c>
      <c r="J428" s="15">
        <f t="shared" si="424"/>
        <v>6.746153846</v>
      </c>
      <c r="K428" s="1">
        <f t="shared" si="5"/>
        <v>1.598631699</v>
      </c>
      <c r="L428" s="1">
        <f t="shared" si="6"/>
        <v>61.51820974</v>
      </c>
      <c r="M428" s="1">
        <f t="shared" si="7"/>
        <v>0</v>
      </c>
      <c r="N428" s="3">
        <f t="shared" si="15"/>
        <v>-1</v>
      </c>
      <c r="O428" s="1" t="str">
        <f t="shared" si="16"/>
        <v>HOLD</v>
      </c>
      <c r="P428" s="1">
        <f t="shared" si="17"/>
        <v>1016.05</v>
      </c>
      <c r="Q428" s="1">
        <f t="shared" si="34"/>
        <v>0</v>
      </c>
    </row>
    <row r="429" ht="14.25" customHeight="1">
      <c r="A429" s="4">
        <v>41877.0</v>
      </c>
      <c r="B429" s="1">
        <v>1028.0</v>
      </c>
      <c r="C429" s="1">
        <v>1045.8</v>
      </c>
      <c r="D429" s="1">
        <v>1010.0</v>
      </c>
      <c r="E429" s="1">
        <v>1041.75</v>
      </c>
      <c r="F429" s="1">
        <v>1926119.0</v>
      </c>
      <c r="G429" s="15">
        <f t="shared" si="1"/>
        <v>26.65</v>
      </c>
      <c r="H429" s="17">
        <f t="shared" si="2"/>
        <v>0</v>
      </c>
      <c r="I429" s="15">
        <f t="shared" ref="I429:J429" si="425">AVERAGE(G417:G429)</f>
        <v>12.83461538</v>
      </c>
      <c r="J429" s="15">
        <f t="shared" si="425"/>
        <v>5.807692308</v>
      </c>
      <c r="K429" s="1">
        <f t="shared" si="5"/>
        <v>2.209933775</v>
      </c>
      <c r="L429" s="1">
        <f t="shared" si="6"/>
        <v>68.8467093</v>
      </c>
      <c r="M429" s="1" t="str">
        <f t="shared" si="7"/>
        <v>SELL</v>
      </c>
      <c r="N429" s="3">
        <f t="shared" si="15"/>
        <v>-1</v>
      </c>
      <c r="O429" s="1" t="str">
        <f t="shared" si="16"/>
        <v>HOLD</v>
      </c>
      <c r="P429" s="1">
        <f t="shared" si="17"/>
        <v>1016.05</v>
      </c>
      <c r="Q429" s="1">
        <f t="shared" si="34"/>
        <v>0</v>
      </c>
    </row>
    <row r="430" ht="14.25" customHeight="1">
      <c r="A430" s="4">
        <v>41878.0</v>
      </c>
      <c r="B430" s="1">
        <v>1048.0</v>
      </c>
      <c r="C430" s="1">
        <v>1072.4</v>
      </c>
      <c r="D430" s="1">
        <v>1021.3</v>
      </c>
      <c r="E430" s="1">
        <v>1027.75</v>
      </c>
      <c r="F430" s="1">
        <v>2328252.0</v>
      </c>
      <c r="G430" s="15">
        <f t="shared" si="1"/>
        <v>0</v>
      </c>
      <c r="H430" s="17">
        <f t="shared" si="2"/>
        <v>14</v>
      </c>
      <c r="I430" s="15">
        <f t="shared" ref="I430:J430" si="426">AVERAGE(G418:G430)</f>
        <v>12.83461538</v>
      </c>
      <c r="J430" s="15">
        <f t="shared" si="426"/>
        <v>6.734615385</v>
      </c>
      <c r="K430" s="1">
        <f t="shared" si="5"/>
        <v>1.905768132</v>
      </c>
      <c r="L430" s="1">
        <f t="shared" si="6"/>
        <v>65.58569182</v>
      </c>
      <c r="M430" s="1" t="str">
        <f t="shared" si="7"/>
        <v>SELL</v>
      </c>
      <c r="N430" s="3">
        <f t="shared" si="15"/>
        <v>-1</v>
      </c>
      <c r="O430" s="1" t="str">
        <f t="shared" si="16"/>
        <v>HOLD</v>
      </c>
      <c r="P430" s="1">
        <f t="shared" si="17"/>
        <v>1016.05</v>
      </c>
      <c r="Q430" s="1">
        <f t="shared" si="34"/>
        <v>0</v>
      </c>
    </row>
    <row r="431" ht="14.25" customHeight="1">
      <c r="A431" s="4">
        <v>41879.0</v>
      </c>
      <c r="B431" s="1">
        <v>1021.5</v>
      </c>
      <c r="C431" s="1">
        <v>1032.5</v>
      </c>
      <c r="D431" s="1">
        <v>1012.5</v>
      </c>
      <c r="E431" s="1">
        <v>1018.05</v>
      </c>
      <c r="F431" s="1">
        <v>1120117.0</v>
      </c>
      <c r="G431" s="15">
        <f t="shared" si="1"/>
        <v>0</v>
      </c>
      <c r="H431" s="17">
        <f t="shared" si="2"/>
        <v>9.7</v>
      </c>
      <c r="I431" s="15">
        <f t="shared" ref="I431:J431" si="427">AVERAGE(G419:G431)</f>
        <v>7.361538462</v>
      </c>
      <c r="J431" s="15">
        <f t="shared" si="427"/>
        <v>7.480769231</v>
      </c>
      <c r="K431" s="1">
        <f t="shared" si="5"/>
        <v>0.9840616967</v>
      </c>
      <c r="L431" s="1">
        <f t="shared" si="6"/>
        <v>49.59834154</v>
      </c>
      <c r="M431" s="1">
        <f t="shared" si="7"/>
        <v>0</v>
      </c>
      <c r="N431" s="3">
        <f t="shared" si="15"/>
        <v>-1</v>
      </c>
      <c r="O431" s="1" t="str">
        <f t="shared" si="16"/>
        <v>HOLD</v>
      </c>
      <c r="P431" s="1">
        <f t="shared" si="17"/>
        <v>1016.05</v>
      </c>
      <c r="Q431" s="1">
        <f t="shared" si="34"/>
        <v>0</v>
      </c>
    </row>
    <row r="432" ht="14.25" customHeight="1">
      <c r="A432" s="4">
        <v>41880.0</v>
      </c>
      <c r="B432" s="1">
        <v>1022.1</v>
      </c>
      <c r="C432" s="1">
        <v>1064.0</v>
      </c>
      <c r="D432" s="1">
        <v>1022.1</v>
      </c>
      <c r="E432" s="1">
        <v>1057.95</v>
      </c>
      <c r="F432" s="1">
        <v>1743993.0</v>
      </c>
      <c r="G432" s="15">
        <f t="shared" si="1"/>
        <v>39.9</v>
      </c>
      <c r="H432" s="17">
        <f t="shared" si="2"/>
        <v>0</v>
      </c>
      <c r="I432" s="15">
        <f t="shared" ref="I432:J432" si="428">AVERAGE(G420:G432)</f>
        <v>8.676923077</v>
      </c>
      <c r="J432" s="15">
        <f t="shared" si="428"/>
        <v>7.480769231</v>
      </c>
      <c r="K432" s="1">
        <f t="shared" si="5"/>
        <v>1.159897172</v>
      </c>
      <c r="L432" s="1">
        <f t="shared" si="6"/>
        <v>53.70149964</v>
      </c>
      <c r="M432" s="1">
        <f t="shared" si="7"/>
        <v>0</v>
      </c>
      <c r="N432" s="3">
        <f t="shared" si="15"/>
        <v>-1</v>
      </c>
      <c r="O432" s="1" t="str">
        <f t="shared" si="16"/>
        <v>HOLD</v>
      </c>
      <c r="P432" s="1">
        <f t="shared" si="17"/>
        <v>1016.05</v>
      </c>
      <c r="Q432" s="1">
        <f t="shared" si="34"/>
        <v>0</v>
      </c>
    </row>
    <row r="433" ht="14.25" customHeight="1">
      <c r="A433" s="4">
        <v>41883.0</v>
      </c>
      <c r="B433" s="1">
        <v>1067.95</v>
      </c>
      <c r="C433" s="1">
        <v>1067.95</v>
      </c>
      <c r="D433" s="1">
        <v>1036.9</v>
      </c>
      <c r="E433" s="1">
        <v>1043.5</v>
      </c>
      <c r="F433" s="1">
        <v>1370380.0</v>
      </c>
      <c r="G433" s="15">
        <f t="shared" si="1"/>
        <v>0</v>
      </c>
      <c r="H433" s="17">
        <f t="shared" si="2"/>
        <v>14.45</v>
      </c>
      <c r="I433" s="15">
        <f t="shared" ref="I433:J433" si="429">AVERAGE(G421:G433)</f>
        <v>8.676923077</v>
      </c>
      <c r="J433" s="15">
        <f t="shared" si="429"/>
        <v>7.030769231</v>
      </c>
      <c r="K433" s="1">
        <f t="shared" si="5"/>
        <v>1.234135667</v>
      </c>
      <c r="L433" s="1">
        <f t="shared" si="6"/>
        <v>55.23996082</v>
      </c>
      <c r="M433" s="1">
        <f t="shared" si="7"/>
        <v>0</v>
      </c>
      <c r="N433" s="3">
        <f t="shared" si="15"/>
        <v>-1</v>
      </c>
      <c r="O433" s="1" t="str">
        <f t="shared" si="16"/>
        <v>HOLD</v>
      </c>
      <c r="P433" s="1">
        <f t="shared" si="17"/>
        <v>1016.05</v>
      </c>
      <c r="Q433" s="1">
        <f t="shared" si="34"/>
        <v>0</v>
      </c>
    </row>
    <row r="434" ht="14.25" customHeight="1">
      <c r="A434" s="4">
        <v>41884.0</v>
      </c>
      <c r="B434" s="1">
        <v>1023.0</v>
      </c>
      <c r="C434" s="1">
        <v>1034.0</v>
      </c>
      <c r="D434" s="1">
        <v>986.2</v>
      </c>
      <c r="E434" s="1">
        <v>994.4</v>
      </c>
      <c r="F434" s="1">
        <v>1570785.0</v>
      </c>
      <c r="G434" s="15">
        <f t="shared" si="1"/>
        <v>0</v>
      </c>
      <c r="H434" s="17">
        <f t="shared" si="2"/>
        <v>49.1</v>
      </c>
      <c r="I434" s="15">
        <f t="shared" ref="I434:J434" si="430">AVERAGE(G422:G434)</f>
        <v>8.246153846</v>
      </c>
      <c r="J434" s="15">
        <f t="shared" si="430"/>
        <v>10.80769231</v>
      </c>
      <c r="K434" s="1">
        <f t="shared" si="5"/>
        <v>0.7629893238</v>
      </c>
      <c r="L434" s="1">
        <f t="shared" si="6"/>
        <v>43.27815906</v>
      </c>
      <c r="M434" s="1">
        <f t="shared" si="7"/>
        <v>0</v>
      </c>
      <c r="N434" s="3">
        <f t="shared" si="15"/>
        <v>-1</v>
      </c>
      <c r="O434" s="1" t="str">
        <f t="shared" si="16"/>
        <v>HOLD</v>
      </c>
      <c r="P434" s="1">
        <f t="shared" si="17"/>
        <v>1016.05</v>
      </c>
      <c r="Q434" s="1">
        <f t="shared" si="34"/>
        <v>0</v>
      </c>
    </row>
    <row r="435" ht="14.25" customHeight="1">
      <c r="A435" s="4">
        <v>41885.0</v>
      </c>
      <c r="B435" s="1">
        <v>988.0</v>
      </c>
      <c r="C435" s="1">
        <v>1015.0</v>
      </c>
      <c r="D435" s="1">
        <v>982.25</v>
      </c>
      <c r="E435" s="1">
        <v>990.3</v>
      </c>
      <c r="F435" s="1">
        <v>2282116.0</v>
      </c>
      <c r="G435" s="15">
        <f t="shared" si="1"/>
        <v>0</v>
      </c>
      <c r="H435" s="17">
        <f t="shared" si="2"/>
        <v>4.1</v>
      </c>
      <c r="I435" s="15">
        <f t="shared" ref="I435:J435" si="431">AVERAGE(G423:G435)</f>
        <v>7.769230769</v>
      </c>
      <c r="J435" s="15">
        <f t="shared" si="431"/>
        <v>11.12307692</v>
      </c>
      <c r="K435" s="1">
        <f t="shared" si="5"/>
        <v>0.6984785615</v>
      </c>
      <c r="L435" s="1">
        <f t="shared" si="6"/>
        <v>41.1237785</v>
      </c>
      <c r="M435" s="1">
        <f t="shared" si="7"/>
        <v>0</v>
      </c>
      <c r="N435" s="3">
        <f t="shared" si="15"/>
        <v>-1</v>
      </c>
      <c r="O435" s="1" t="str">
        <f t="shared" si="16"/>
        <v>HOLD</v>
      </c>
      <c r="P435" s="1">
        <f t="shared" si="17"/>
        <v>1016.05</v>
      </c>
      <c r="Q435" s="1">
        <f t="shared" si="34"/>
        <v>0</v>
      </c>
    </row>
    <row r="436" ht="14.25" customHeight="1">
      <c r="A436" s="4">
        <v>41886.0</v>
      </c>
      <c r="B436" s="1">
        <v>996.0</v>
      </c>
      <c r="C436" s="1">
        <v>1008.0</v>
      </c>
      <c r="D436" s="1">
        <v>969.0</v>
      </c>
      <c r="E436" s="1">
        <v>996.95</v>
      </c>
      <c r="F436" s="1">
        <v>1694239.0</v>
      </c>
      <c r="G436" s="15">
        <f t="shared" si="1"/>
        <v>6.65</v>
      </c>
      <c r="H436" s="17">
        <f t="shared" si="2"/>
        <v>0</v>
      </c>
      <c r="I436" s="15">
        <f t="shared" ref="I436:J436" si="432">AVERAGE(G424:G436)</f>
        <v>8.280769231</v>
      </c>
      <c r="J436" s="15">
        <f t="shared" si="432"/>
        <v>10.9</v>
      </c>
      <c r="K436" s="1">
        <f t="shared" si="5"/>
        <v>0.7597035992</v>
      </c>
      <c r="L436" s="1">
        <f t="shared" si="6"/>
        <v>43.17224784</v>
      </c>
      <c r="M436" s="1">
        <f t="shared" si="7"/>
        <v>0</v>
      </c>
      <c r="N436" s="3">
        <f t="shared" si="15"/>
        <v>-1</v>
      </c>
      <c r="O436" s="1" t="str">
        <f t="shared" si="16"/>
        <v>HOLD</v>
      </c>
      <c r="P436" s="1">
        <f t="shared" si="17"/>
        <v>1016.05</v>
      </c>
      <c r="Q436" s="1">
        <f t="shared" si="34"/>
        <v>0</v>
      </c>
    </row>
    <row r="437" ht="14.25" customHeight="1">
      <c r="A437" s="4">
        <v>41887.0</v>
      </c>
      <c r="B437" s="1">
        <v>1013.8</v>
      </c>
      <c r="C437" s="1">
        <v>1045.0</v>
      </c>
      <c r="D437" s="1">
        <v>1006.0</v>
      </c>
      <c r="E437" s="1">
        <v>1040.55</v>
      </c>
      <c r="F437" s="1">
        <v>1982289.0</v>
      </c>
      <c r="G437" s="15">
        <f t="shared" si="1"/>
        <v>43.6</v>
      </c>
      <c r="H437" s="17">
        <f t="shared" si="2"/>
        <v>0</v>
      </c>
      <c r="I437" s="15">
        <f t="shared" ref="I437:J437" si="433">AVERAGE(G425:G437)</f>
        <v>11.24615385</v>
      </c>
      <c r="J437" s="15">
        <f t="shared" si="433"/>
        <v>10.9</v>
      </c>
      <c r="K437" s="1">
        <f t="shared" si="5"/>
        <v>1.031757234</v>
      </c>
      <c r="L437" s="1">
        <f t="shared" si="6"/>
        <v>50.78152136</v>
      </c>
      <c r="M437" s="1">
        <f t="shared" si="7"/>
        <v>0</v>
      </c>
      <c r="N437" s="3">
        <f t="shared" si="15"/>
        <v>-1</v>
      </c>
      <c r="O437" s="1" t="str">
        <f t="shared" si="16"/>
        <v>HOLD</v>
      </c>
      <c r="P437" s="1">
        <f t="shared" si="17"/>
        <v>1016.05</v>
      </c>
      <c r="Q437" s="1">
        <f t="shared" si="34"/>
        <v>0</v>
      </c>
    </row>
    <row r="438" ht="14.25" customHeight="1">
      <c r="A438" s="4">
        <v>41890.0</v>
      </c>
      <c r="B438" s="1">
        <v>1048.5</v>
      </c>
      <c r="C438" s="1">
        <v>1064.7</v>
      </c>
      <c r="D438" s="1">
        <v>1037.0</v>
      </c>
      <c r="E438" s="1">
        <v>1047.9</v>
      </c>
      <c r="F438" s="1">
        <v>2212595.0</v>
      </c>
      <c r="G438" s="15">
        <f t="shared" si="1"/>
        <v>7.35</v>
      </c>
      <c r="H438" s="17">
        <f t="shared" si="2"/>
        <v>0</v>
      </c>
      <c r="I438" s="15">
        <f t="shared" ref="I438:J438" si="434">AVERAGE(G426:G438)</f>
        <v>11.81153846</v>
      </c>
      <c r="J438" s="15">
        <f t="shared" si="434"/>
        <v>9.361538462</v>
      </c>
      <c r="K438" s="1">
        <f t="shared" si="5"/>
        <v>1.261709121</v>
      </c>
      <c r="L438" s="1">
        <f t="shared" si="6"/>
        <v>55.78564941</v>
      </c>
      <c r="M438" s="1">
        <f t="shared" si="7"/>
        <v>0</v>
      </c>
      <c r="N438" s="3">
        <f t="shared" si="15"/>
        <v>-1</v>
      </c>
      <c r="O438" s="1" t="str">
        <f t="shared" si="16"/>
        <v>HOLD</v>
      </c>
      <c r="P438" s="1">
        <f t="shared" si="17"/>
        <v>1016.05</v>
      </c>
      <c r="Q438" s="1">
        <f t="shared" si="34"/>
        <v>0</v>
      </c>
    </row>
    <row r="439" ht="14.25" customHeight="1">
      <c r="A439" s="4">
        <v>41891.0</v>
      </c>
      <c r="B439" s="1">
        <v>1043.25</v>
      </c>
      <c r="C439" s="1">
        <v>1068.0</v>
      </c>
      <c r="D439" s="1">
        <v>1035.7</v>
      </c>
      <c r="E439" s="1">
        <v>1061.45</v>
      </c>
      <c r="F439" s="1">
        <v>2690175.0</v>
      </c>
      <c r="G439" s="15">
        <f t="shared" si="1"/>
        <v>13.55</v>
      </c>
      <c r="H439" s="17">
        <f t="shared" si="2"/>
        <v>0</v>
      </c>
      <c r="I439" s="15">
        <f t="shared" ref="I439:J439" si="435">AVERAGE(G427:G439)</f>
        <v>12.85384615</v>
      </c>
      <c r="J439" s="15">
        <f t="shared" si="435"/>
        <v>7.026923077</v>
      </c>
      <c r="K439" s="1">
        <f t="shared" si="5"/>
        <v>1.829228243</v>
      </c>
      <c r="L439" s="1">
        <f t="shared" si="6"/>
        <v>64.65467208</v>
      </c>
      <c r="M439" s="1">
        <f t="shared" si="7"/>
        <v>0</v>
      </c>
      <c r="N439" s="3">
        <f t="shared" si="15"/>
        <v>-1</v>
      </c>
      <c r="O439" s="1" t="str">
        <f t="shared" si="16"/>
        <v>HOLD</v>
      </c>
      <c r="P439" s="1">
        <f t="shared" si="17"/>
        <v>1016.05</v>
      </c>
      <c r="Q439" s="1">
        <f t="shared" si="34"/>
        <v>0</v>
      </c>
    </row>
    <row r="440" ht="14.25" customHeight="1">
      <c r="A440" s="4">
        <v>41892.0</v>
      </c>
      <c r="B440" s="1">
        <v>1049.9</v>
      </c>
      <c r="C440" s="1">
        <v>1064.0</v>
      </c>
      <c r="D440" s="1">
        <v>1033.1</v>
      </c>
      <c r="E440" s="1">
        <v>1037.3</v>
      </c>
      <c r="F440" s="1">
        <v>1345509.0</v>
      </c>
      <c r="G440" s="15">
        <f t="shared" si="1"/>
        <v>0</v>
      </c>
      <c r="H440" s="17">
        <f t="shared" si="2"/>
        <v>24.15</v>
      </c>
      <c r="I440" s="15">
        <f t="shared" ref="I440:J440" si="436">AVERAGE(G428:G440)</f>
        <v>12.23461538</v>
      </c>
      <c r="J440" s="15">
        <f t="shared" si="436"/>
        <v>8.884615385</v>
      </c>
      <c r="K440" s="1">
        <f t="shared" si="5"/>
        <v>1.377056277</v>
      </c>
      <c r="L440" s="1">
        <f t="shared" si="6"/>
        <v>57.93116008</v>
      </c>
      <c r="M440" s="1">
        <f t="shared" si="7"/>
        <v>0</v>
      </c>
      <c r="N440" s="3">
        <f t="shared" si="15"/>
        <v>-1</v>
      </c>
      <c r="O440" s="1" t="str">
        <f t="shared" si="16"/>
        <v>HOLD</v>
      </c>
      <c r="P440" s="1">
        <f t="shared" si="17"/>
        <v>1016.05</v>
      </c>
      <c r="Q440" s="1">
        <f t="shared" si="34"/>
        <v>0</v>
      </c>
    </row>
    <row r="441" ht="14.25" customHeight="1">
      <c r="A441" s="4">
        <v>41893.0</v>
      </c>
      <c r="B441" s="1">
        <v>1020.0</v>
      </c>
      <c r="C441" s="1">
        <v>1049.9</v>
      </c>
      <c r="D441" s="1">
        <v>1015.3</v>
      </c>
      <c r="E441" s="1">
        <v>1043.3</v>
      </c>
      <c r="F441" s="1">
        <v>1974632.0</v>
      </c>
      <c r="G441" s="15">
        <f t="shared" si="1"/>
        <v>6</v>
      </c>
      <c r="H441" s="17">
        <f t="shared" si="2"/>
        <v>0</v>
      </c>
      <c r="I441" s="15">
        <f t="shared" ref="I441:J441" si="437">AVERAGE(G429:G441)</f>
        <v>11.05384615</v>
      </c>
      <c r="J441" s="15">
        <f t="shared" si="437"/>
        <v>8.884615385</v>
      </c>
      <c r="K441" s="1">
        <f t="shared" si="5"/>
        <v>1.244155844</v>
      </c>
      <c r="L441" s="1">
        <f t="shared" si="6"/>
        <v>55.43981481</v>
      </c>
      <c r="M441" s="1">
        <f t="shared" si="7"/>
        <v>0</v>
      </c>
      <c r="N441" s="3">
        <f t="shared" si="15"/>
        <v>-1</v>
      </c>
      <c r="O441" s="1" t="str">
        <f t="shared" si="16"/>
        <v>HOLD</v>
      </c>
      <c r="P441" s="1">
        <f t="shared" si="17"/>
        <v>1016.05</v>
      </c>
      <c r="Q441" s="1">
        <f t="shared" si="34"/>
        <v>0</v>
      </c>
    </row>
    <row r="442" ht="14.25" customHeight="1">
      <c r="A442" s="4">
        <v>41894.0</v>
      </c>
      <c r="B442" s="1">
        <v>1038.4</v>
      </c>
      <c r="C442" s="1">
        <v>1059.0</v>
      </c>
      <c r="D442" s="1">
        <v>1029.1</v>
      </c>
      <c r="E442" s="1">
        <v>1045.95</v>
      </c>
      <c r="F442" s="1">
        <v>2359112.0</v>
      </c>
      <c r="G442" s="15">
        <f t="shared" si="1"/>
        <v>2.65</v>
      </c>
      <c r="H442" s="17">
        <f t="shared" si="2"/>
        <v>0</v>
      </c>
      <c r="I442" s="15">
        <f t="shared" ref="I442:J442" si="438">AVERAGE(G430:G442)</f>
        <v>9.207692308</v>
      </c>
      <c r="J442" s="15">
        <f t="shared" si="438"/>
        <v>8.884615385</v>
      </c>
      <c r="K442" s="1">
        <f t="shared" si="5"/>
        <v>1.036363636</v>
      </c>
      <c r="L442" s="1">
        <f t="shared" si="6"/>
        <v>50.89285714</v>
      </c>
      <c r="M442" s="1">
        <f t="shared" si="7"/>
        <v>0</v>
      </c>
      <c r="N442" s="3">
        <f t="shared" si="15"/>
        <v>-1</v>
      </c>
      <c r="O442" s="1" t="str">
        <f t="shared" si="16"/>
        <v>HOLD</v>
      </c>
      <c r="P442" s="1">
        <f t="shared" si="17"/>
        <v>1016.05</v>
      </c>
      <c r="Q442" s="1">
        <f t="shared" si="34"/>
        <v>0</v>
      </c>
    </row>
    <row r="443" ht="14.25" customHeight="1">
      <c r="A443" s="4">
        <v>41897.0</v>
      </c>
      <c r="B443" s="1">
        <v>1054.5</v>
      </c>
      <c r="C443" s="1">
        <v>1063.0</v>
      </c>
      <c r="D443" s="1">
        <v>1041.0</v>
      </c>
      <c r="E443" s="1">
        <v>1043.55</v>
      </c>
      <c r="F443" s="1">
        <v>1707631.0</v>
      </c>
      <c r="G443" s="15">
        <f t="shared" si="1"/>
        <v>0</v>
      </c>
      <c r="H443" s="17">
        <f t="shared" si="2"/>
        <v>2.4</v>
      </c>
      <c r="I443" s="15">
        <f t="shared" ref="I443:J443" si="439">AVERAGE(G431:G443)</f>
        <v>9.207692308</v>
      </c>
      <c r="J443" s="15">
        <f t="shared" si="439"/>
        <v>7.992307692</v>
      </c>
      <c r="K443" s="1">
        <f t="shared" si="5"/>
        <v>1.152069297</v>
      </c>
      <c r="L443" s="1">
        <f t="shared" si="6"/>
        <v>53.53309481</v>
      </c>
      <c r="M443" s="1">
        <f t="shared" si="7"/>
        <v>0</v>
      </c>
      <c r="N443" s="3">
        <f t="shared" si="15"/>
        <v>-1</v>
      </c>
      <c r="O443" s="1" t="str">
        <f t="shared" si="16"/>
        <v>HOLD</v>
      </c>
      <c r="P443" s="1">
        <f t="shared" si="17"/>
        <v>1016.05</v>
      </c>
      <c r="Q443" s="1">
        <f t="shared" si="34"/>
        <v>0</v>
      </c>
    </row>
    <row r="444" ht="14.25" customHeight="1">
      <c r="A444" s="4">
        <v>41898.0</v>
      </c>
      <c r="B444" s="1">
        <v>1075.1</v>
      </c>
      <c r="C444" s="1">
        <v>1077.8</v>
      </c>
      <c r="D444" s="1">
        <v>1037.5</v>
      </c>
      <c r="E444" s="1">
        <v>1048.55</v>
      </c>
      <c r="F444" s="1">
        <v>2542904.0</v>
      </c>
      <c r="G444" s="15">
        <f t="shared" si="1"/>
        <v>5</v>
      </c>
      <c r="H444" s="17">
        <f t="shared" si="2"/>
        <v>0</v>
      </c>
      <c r="I444" s="15">
        <f t="shared" ref="I444:J444" si="440">AVERAGE(G432:G444)</f>
        <v>9.592307692</v>
      </c>
      <c r="J444" s="15">
        <f t="shared" si="440"/>
        <v>7.246153846</v>
      </c>
      <c r="K444" s="1">
        <f t="shared" si="5"/>
        <v>1.323779193</v>
      </c>
      <c r="L444" s="1">
        <f t="shared" si="6"/>
        <v>56.96665144</v>
      </c>
      <c r="M444" s="1">
        <f t="shared" si="7"/>
        <v>0</v>
      </c>
      <c r="N444" s="3">
        <f t="shared" si="15"/>
        <v>-1</v>
      </c>
      <c r="O444" s="1" t="str">
        <f t="shared" si="16"/>
        <v>HOLD</v>
      </c>
      <c r="P444" s="1">
        <f t="shared" si="17"/>
        <v>1016.05</v>
      </c>
      <c r="Q444" s="1">
        <f t="shared" si="34"/>
        <v>0</v>
      </c>
    </row>
    <row r="445" ht="14.25" customHeight="1">
      <c r="A445" s="4">
        <v>41899.0</v>
      </c>
      <c r="B445" s="1">
        <v>1048.0</v>
      </c>
      <c r="C445" s="1">
        <v>1074.0</v>
      </c>
      <c r="D445" s="1">
        <v>1048.0</v>
      </c>
      <c r="E445" s="1">
        <v>1064.7</v>
      </c>
      <c r="F445" s="1">
        <v>1927407.0</v>
      </c>
      <c r="G445" s="15">
        <f t="shared" si="1"/>
        <v>16.15</v>
      </c>
      <c r="H445" s="17">
        <f t="shared" si="2"/>
        <v>0</v>
      </c>
      <c r="I445" s="15">
        <f t="shared" ref="I445:J445" si="441">AVERAGE(G433:G445)</f>
        <v>7.765384615</v>
      </c>
      <c r="J445" s="15">
        <f t="shared" si="441"/>
        <v>7.246153846</v>
      </c>
      <c r="K445" s="1">
        <f t="shared" si="5"/>
        <v>1.071656051</v>
      </c>
      <c r="L445" s="1">
        <f t="shared" si="6"/>
        <v>51.72943889</v>
      </c>
      <c r="M445" s="1">
        <f t="shared" si="7"/>
        <v>0</v>
      </c>
      <c r="N445" s="3">
        <f t="shared" si="15"/>
        <v>-1</v>
      </c>
      <c r="O445" s="1" t="str">
        <f t="shared" si="16"/>
        <v>HOLD</v>
      </c>
      <c r="P445" s="1">
        <f t="shared" si="17"/>
        <v>1016.05</v>
      </c>
      <c r="Q445" s="1">
        <f t="shared" si="34"/>
        <v>0</v>
      </c>
    </row>
    <row r="446" ht="14.25" customHeight="1">
      <c r="A446" s="4">
        <v>41900.0</v>
      </c>
      <c r="B446" s="1">
        <v>1075.0</v>
      </c>
      <c r="C446" s="1">
        <v>1078.0</v>
      </c>
      <c r="D446" s="1">
        <v>1034.5</v>
      </c>
      <c r="E446" s="1">
        <v>1040.85</v>
      </c>
      <c r="F446" s="1">
        <v>2238187.0</v>
      </c>
      <c r="G446" s="15">
        <f t="shared" si="1"/>
        <v>0</v>
      </c>
      <c r="H446" s="17">
        <f t="shared" si="2"/>
        <v>23.85</v>
      </c>
      <c r="I446" s="15">
        <f t="shared" ref="I446:J446" si="442">AVERAGE(G434:G446)</f>
        <v>7.765384615</v>
      </c>
      <c r="J446" s="15">
        <f t="shared" si="442"/>
        <v>7.969230769</v>
      </c>
      <c r="K446" s="1">
        <f t="shared" si="5"/>
        <v>0.9744208494</v>
      </c>
      <c r="L446" s="1">
        <f t="shared" si="6"/>
        <v>49.35223662</v>
      </c>
      <c r="M446" s="1">
        <f t="shared" si="7"/>
        <v>0</v>
      </c>
      <c r="N446" s="3">
        <f t="shared" si="15"/>
        <v>-1</v>
      </c>
      <c r="O446" s="1" t="str">
        <f t="shared" si="16"/>
        <v>HOLD</v>
      </c>
      <c r="P446" s="1">
        <f t="shared" si="17"/>
        <v>1016.05</v>
      </c>
      <c r="Q446" s="1">
        <f t="shared" si="34"/>
        <v>0</v>
      </c>
    </row>
    <row r="447" ht="14.25" customHeight="1">
      <c r="A447" s="4">
        <v>41901.0</v>
      </c>
      <c r="B447" s="1">
        <v>1066.0</v>
      </c>
      <c r="C447" s="1">
        <v>1089.4</v>
      </c>
      <c r="D447" s="1">
        <v>1062.0</v>
      </c>
      <c r="E447" s="1">
        <v>1079.05</v>
      </c>
      <c r="F447" s="1">
        <v>2935831.0</v>
      </c>
      <c r="G447" s="15">
        <f t="shared" si="1"/>
        <v>38.2</v>
      </c>
      <c r="H447" s="17">
        <f t="shared" si="2"/>
        <v>0</v>
      </c>
      <c r="I447" s="15">
        <f t="shared" ref="I447:J447" si="443">AVERAGE(G435:G447)</f>
        <v>10.70384615</v>
      </c>
      <c r="J447" s="15">
        <f t="shared" si="443"/>
        <v>4.192307692</v>
      </c>
      <c r="K447" s="1">
        <f t="shared" si="5"/>
        <v>2.553211009</v>
      </c>
      <c r="L447" s="1">
        <f t="shared" si="6"/>
        <v>71.85644203</v>
      </c>
      <c r="M447" s="1" t="str">
        <f t="shared" si="7"/>
        <v>SELL</v>
      </c>
      <c r="N447" s="3">
        <f t="shared" si="15"/>
        <v>-1</v>
      </c>
      <c r="O447" s="1" t="str">
        <f t="shared" si="16"/>
        <v>HOLD</v>
      </c>
      <c r="P447" s="1">
        <f t="shared" si="17"/>
        <v>1016.05</v>
      </c>
      <c r="Q447" s="1">
        <f t="shared" si="34"/>
        <v>0</v>
      </c>
    </row>
    <row r="448" ht="14.25" customHeight="1">
      <c r="A448" s="4">
        <v>41904.0</v>
      </c>
      <c r="B448" s="1">
        <v>1096.5</v>
      </c>
      <c r="C448" s="1">
        <v>1104.95</v>
      </c>
      <c r="D448" s="1">
        <v>1080.1</v>
      </c>
      <c r="E448" s="1">
        <v>1092.75</v>
      </c>
      <c r="F448" s="1">
        <v>2704459.0</v>
      </c>
      <c r="G448" s="15">
        <f t="shared" si="1"/>
        <v>13.7</v>
      </c>
      <c r="H448" s="17">
        <f t="shared" si="2"/>
        <v>0</v>
      </c>
      <c r="I448" s="15">
        <f t="shared" ref="I448:J448" si="444">AVERAGE(G436:G448)</f>
        <v>11.75769231</v>
      </c>
      <c r="J448" s="15">
        <f t="shared" si="444"/>
        <v>3.876923077</v>
      </c>
      <c r="K448" s="1">
        <f t="shared" si="5"/>
        <v>3.032738095</v>
      </c>
      <c r="L448" s="1">
        <f t="shared" si="6"/>
        <v>75.20295203</v>
      </c>
      <c r="M448" s="1" t="str">
        <f t="shared" si="7"/>
        <v>SELL</v>
      </c>
      <c r="N448" s="3">
        <f t="shared" si="15"/>
        <v>-1</v>
      </c>
      <c r="O448" s="1" t="str">
        <f t="shared" si="16"/>
        <v>HOLD</v>
      </c>
      <c r="P448" s="1">
        <f t="shared" si="17"/>
        <v>1016.05</v>
      </c>
      <c r="Q448" s="1">
        <f t="shared" si="34"/>
        <v>0</v>
      </c>
    </row>
    <row r="449" ht="14.25" customHeight="1">
      <c r="A449" s="4">
        <v>41905.0</v>
      </c>
      <c r="B449" s="1">
        <v>1089.4</v>
      </c>
      <c r="C449" s="1">
        <v>1140.75</v>
      </c>
      <c r="D449" s="1">
        <v>1088.9</v>
      </c>
      <c r="E449" s="1">
        <v>1134.25</v>
      </c>
      <c r="F449" s="1">
        <v>3355066.0</v>
      </c>
      <c r="G449" s="15">
        <f t="shared" si="1"/>
        <v>41.5</v>
      </c>
      <c r="H449" s="17">
        <f t="shared" si="2"/>
        <v>0</v>
      </c>
      <c r="I449" s="15">
        <f t="shared" ref="I449:J449" si="445">AVERAGE(G437:G449)</f>
        <v>14.43846154</v>
      </c>
      <c r="J449" s="15">
        <f t="shared" si="445"/>
        <v>3.876923077</v>
      </c>
      <c r="K449" s="1">
        <f t="shared" si="5"/>
        <v>3.724206349</v>
      </c>
      <c r="L449" s="1">
        <f t="shared" si="6"/>
        <v>78.83242335</v>
      </c>
      <c r="M449" s="1" t="str">
        <f t="shared" si="7"/>
        <v>SELL</v>
      </c>
      <c r="N449" s="3">
        <f t="shared" si="15"/>
        <v>-1</v>
      </c>
      <c r="O449" s="1" t="str">
        <f t="shared" si="16"/>
        <v>HOLD</v>
      </c>
      <c r="P449" s="1">
        <f t="shared" si="17"/>
        <v>1016.05</v>
      </c>
      <c r="Q449" s="1">
        <f t="shared" si="34"/>
        <v>0</v>
      </c>
    </row>
    <row r="450" ht="14.25" customHeight="1">
      <c r="A450" s="4">
        <v>41906.0</v>
      </c>
      <c r="B450" s="1">
        <v>1151.5</v>
      </c>
      <c r="C450" s="1">
        <v>1154.0</v>
      </c>
      <c r="D450" s="1">
        <v>1111.3</v>
      </c>
      <c r="E450" s="1">
        <v>1120.25</v>
      </c>
      <c r="F450" s="1">
        <v>2179345.0</v>
      </c>
      <c r="G450" s="15">
        <f t="shared" si="1"/>
        <v>0</v>
      </c>
      <c r="H450" s="17">
        <f t="shared" si="2"/>
        <v>14</v>
      </c>
      <c r="I450" s="15">
        <f t="shared" ref="I450:J450" si="446">AVERAGE(G438:G450)</f>
        <v>11.08461538</v>
      </c>
      <c r="J450" s="15">
        <f t="shared" si="446"/>
        <v>4.953846154</v>
      </c>
      <c r="K450" s="1">
        <f t="shared" si="5"/>
        <v>2.23757764</v>
      </c>
      <c r="L450" s="1">
        <f t="shared" si="6"/>
        <v>69.11270983</v>
      </c>
      <c r="M450" s="1" t="str">
        <f t="shared" si="7"/>
        <v>SELL</v>
      </c>
      <c r="N450" s="3">
        <f t="shared" si="15"/>
        <v>-1</v>
      </c>
      <c r="O450" s="1" t="str">
        <f t="shared" si="16"/>
        <v>HOLD</v>
      </c>
      <c r="P450" s="1">
        <f t="shared" si="17"/>
        <v>1016.05</v>
      </c>
      <c r="Q450" s="1">
        <f t="shared" si="34"/>
        <v>0</v>
      </c>
    </row>
    <row r="451" ht="14.25" customHeight="1">
      <c r="A451" s="4">
        <v>41907.0</v>
      </c>
      <c r="B451" s="1">
        <v>1062.0</v>
      </c>
      <c r="C451" s="1">
        <v>1064.25</v>
      </c>
      <c r="D451" s="1">
        <v>1020.5</v>
      </c>
      <c r="E451" s="1">
        <v>1033.55</v>
      </c>
      <c r="F451" s="1">
        <v>6003389.0</v>
      </c>
      <c r="G451" s="15">
        <f t="shared" si="1"/>
        <v>0</v>
      </c>
      <c r="H451" s="17">
        <f t="shared" si="2"/>
        <v>86.7</v>
      </c>
      <c r="I451" s="15">
        <f t="shared" ref="I451:J451" si="447">AVERAGE(G439:G451)</f>
        <v>10.51923077</v>
      </c>
      <c r="J451" s="15">
        <f t="shared" si="447"/>
        <v>11.62307692</v>
      </c>
      <c r="K451" s="1">
        <f t="shared" si="5"/>
        <v>0.9050297816</v>
      </c>
      <c r="L451" s="1">
        <f t="shared" si="6"/>
        <v>47.50738232</v>
      </c>
      <c r="M451" s="1">
        <f t="shared" si="7"/>
        <v>0</v>
      </c>
      <c r="N451" s="3">
        <f t="shared" si="15"/>
        <v>-1</v>
      </c>
      <c r="O451" s="1" t="str">
        <f t="shared" si="16"/>
        <v>HOLD</v>
      </c>
      <c r="P451" s="1">
        <f t="shared" si="17"/>
        <v>1016.05</v>
      </c>
      <c r="Q451" s="1">
        <f t="shared" si="34"/>
        <v>0</v>
      </c>
    </row>
    <row r="452" ht="14.25" customHeight="1">
      <c r="A452" s="4">
        <v>41908.0</v>
      </c>
      <c r="B452" s="1">
        <v>1043.0</v>
      </c>
      <c r="C452" s="1">
        <v>1054.4</v>
      </c>
      <c r="D452" s="1">
        <v>1035.2</v>
      </c>
      <c r="E452" s="1">
        <v>1048.95</v>
      </c>
      <c r="F452" s="1">
        <v>1913710.0</v>
      </c>
      <c r="G452" s="15">
        <f t="shared" si="1"/>
        <v>15.4</v>
      </c>
      <c r="H452" s="17">
        <f t="shared" si="2"/>
        <v>0</v>
      </c>
      <c r="I452" s="15">
        <f t="shared" ref="I452:J452" si="448">AVERAGE(G440:G452)</f>
        <v>10.66153846</v>
      </c>
      <c r="J452" s="15">
        <f t="shared" si="448"/>
        <v>11.62307692</v>
      </c>
      <c r="K452" s="1">
        <f t="shared" si="5"/>
        <v>0.9172733289</v>
      </c>
      <c r="L452" s="1">
        <f t="shared" si="6"/>
        <v>47.84259579</v>
      </c>
      <c r="M452" s="1">
        <f t="shared" si="7"/>
        <v>0</v>
      </c>
      <c r="N452" s="3">
        <f t="shared" si="15"/>
        <v>-1</v>
      </c>
      <c r="O452" s="1" t="str">
        <f t="shared" si="16"/>
        <v>HOLD</v>
      </c>
      <c r="P452" s="1">
        <f t="shared" si="17"/>
        <v>1016.05</v>
      </c>
      <c r="Q452" s="1">
        <f t="shared" si="34"/>
        <v>0</v>
      </c>
    </row>
    <row r="453" ht="14.25" customHeight="1">
      <c r="A453" s="4">
        <v>41911.0</v>
      </c>
      <c r="B453" s="1">
        <v>1036.0</v>
      </c>
      <c r="C453" s="1">
        <v>1047.0</v>
      </c>
      <c r="D453" s="1">
        <v>1030.3</v>
      </c>
      <c r="E453" s="1">
        <v>1044.9</v>
      </c>
      <c r="F453" s="1">
        <v>1122706.0</v>
      </c>
      <c r="G453" s="15">
        <f t="shared" si="1"/>
        <v>0</v>
      </c>
      <c r="H453" s="17">
        <f t="shared" si="2"/>
        <v>4.05</v>
      </c>
      <c r="I453" s="15">
        <f t="shared" ref="I453:J453" si="449">AVERAGE(G441:G453)</f>
        <v>10.66153846</v>
      </c>
      <c r="J453" s="15">
        <f t="shared" si="449"/>
        <v>10.07692308</v>
      </c>
      <c r="K453" s="1">
        <f t="shared" si="5"/>
        <v>1.058015267</v>
      </c>
      <c r="L453" s="1">
        <f t="shared" si="6"/>
        <v>51.40949555</v>
      </c>
      <c r="M453" s="1">
        <f t="shared" si="7"/>
        <v>0</v>
      </c>
      <c r="N453" s="3">
        <f t="shared" si="15"/>
        <v>-1</v>
      </c>
      <c r="O453" s="1" t="str">
        <f t="shared" si="16"/>
        <v>HOLD</v>
      </c>
      <c r="P453" s="1">
        <f t="shared" si="17"/>
        <v>1016.05</v>
      </c>
      <c r="Q453" s="1">
        <f t="shared" si="34"/>
        <v>0</v>
      </c>
    </row>
    <row r="454" ht="14.25" customHeight="1">
      <c r="A454" s="4">
        <v>41912.0</v>
      </c>
      <c r="B454" s="1">
        <v>1054.9</v>
      </c>
      <c r="C454" s="1">
        <v>1060.0</v>
      </c>
      <c r="D454" s="1">
        <v>1043.0</v>
      </c>
      <c r="E454" s="1">
        <v>1049.85</v>
      </c>
      <c r="F454" s="1">
        <v>1230565.0</v>
      </c>
      <c r="G454" s="15">
        <f t="shared" si="1"/>
        <v>4.95</v>
      </c>
      <c r="H454" s="17">
        <f t="shared" si="2"/>
        <v>0</v>
      </c>
      <c r="I454" s="15">
        <f t="shared" ref="I454:J454" si="450">AVERAGE(G442:G454)</f>
        <v>10.58076923</v>
      </c>
      <c r="J454" s="15">
        <f t="shared" si="450"/>
        <v>10.07692308</v>
      </c>
      <c r="K454" s="1">
        <f t="shared" si="5"/>
        <v>1.05</v>
      </c>
      <c r="L454" s="1">
        <f t="shared" si="6"/>
        <v>51.2195122</v>
      </c>
      <c r="M454" s="1">
        <f t="shared" si="7"/>
        <v>0</v>
      </c>
      <c r="N454" s="3">
        <f t="shared" si="15"/>
        <v>-1</v>
      </c>
      <c r="O454" s="1" t="str">
        <f t="shared" si="16"/>
        <v>HOLD</v>
      </c>
      <c r="P454" s="1">
        <f t="shared" si="17"/>
        <v>1016.05</v>
      </c>
      <c r="Q454" s="1">
        <f t="shared" si="34"/>
        <v>0</v>
      </c>
    </row>
    <row r="455" ht="14.25" customHeight="1">
      <c r="A455" s="4">
        <v>41913.0</v>
      </c>
      <c r="B455" s="1">
        <v>1060.0</v>
      </c>
      <c r="C455" s="1">
        <v>1092.3</v>
      </c>
      <c r="D455" s="1">
        <v>1059.5</v>
      </c>
      <c r="E455" s="1">
        <v>1079.75</v>
      </c>
      <c r="F455" s="1">
        <v>1635860.0</v>
      </c>
      <c r="G455" s="15">
        <f t="shared" si="1"/>
        <v>29.9</v>
      </c>
      <c r="H455" s="17">
        <f t="shared" si="2"/>
        <v>0</v>
      </c>
      <c r="I455" s="15">
        <f t="shared" ref="I455:J455" si="451">AVERAGE(G443:G455)</f>
        <v>12.67692308</v>
      </c>
      <c r="J455" s="15">
        <f t="shared" si="451"/>
        <v>10.07692308</v>
      </c>
      <c r="K455" s="1">
        <f t="shared" si="5"/>
        <v>1.258015267</v>
      </c>
      <c r="L455" s="1">
        <f t="shared" si="6"/>
        <v>55.71331981</v>
      </c>
      <c r="M455" s="1">
        <f t="shared" si="7"/>
        <v>0</v>
      </c>
      <c r="N455" s="3">
        <f t="shared" si="15"/>
        <v>-1</v>
      </c>
      <c r="O455" s="1" t="str">
        <f t="shared" si="16"/>
        <v>HOLD</v>
      </c>
      <c r="P455" s="1">
        <f t="shared" si="17"/>
        <v>1016.05</v>
      </c>
      <c r="Q455" s="1">
        <f t="shared" si="34"/>
        <v>0</v>
      </c>
    </row>
    <row r="456" ht="14.25" customHeight="1">
      <c r="A456" s="4">
        <v>41914.0</v>
      </c>
      <c r="B456" s="1">
        <v>1089.0</v>
      </c>
      <c r="C456" s="1">
        <v>1107.0</v>
      </c>
      <c r="D456" s="1">
        <v>1071.45</v>
      </c>
      <c r="E456" s="1">
        <v>1098.65</v>
      </c>
      <c r="F456" s="1">
        <v>2079373.0</v>
      </c>
      <c r="G456" s="15">
        <f t="shared" si="1"/>
        <v>18.9</v>
      </c>
      <c r="H456" s="17">
        <f t="shared" si="2"/>
        <v>0</v>
      </c>
      <c r="I456" s="15">
        <f t="shared" ref="I456:J456" si="452">AVERAGE(G444:G456)</f>
        <v>14.13076923</v>
      </c>
      <c r="J456" s="15">
        <f t="shared" si="452"/>
        <v>9.892307692</v>
      </c>
      <c r="K456" s="1">
        <f t="shared" si="5"/>
        <v>1.428460342</v>
      </c>
      <c r="L456" s="1">
        <f t="shared" si="6"/>
        <v>58.82164585</v>
      </c>
      <c r="M456" s="1">
        <f t="shared" si="7"/>
        <v>0</v>
      </c>
      <c r="N456" s="3">
        <f t="shared" si="15"/>
        <v>-1</v>
      </c>
      <c r="O456" s="1" t="str">
        <f t="shared" si="16"/>
        <v>HOLD</v>
      </c>
      <c r="P456" s="1">
        <f t="shared" si="17"/>
        <v>1016.05</v>
      </c>
      <c r="Q456" s="1">
        <f t="shared" si="34"/>
        <v>0</v>
      </c>
    </row>
    <row r="457" ht="14.25" customHeight="1">
      <c r="A457" s="4">
        <v>41915.0</v>
      </c>
      <c r="B457" s="1">
        <v>1105.0</v>
      </c>
      <c r="C457" s="1">
        <v>1110.0</v>
      </c>
      <c r="D457" s="1">
        <v>1093.35</v>
      </c>
      <c r="E457" s="1">
        <v>1095.9</v>
      </c>
      <c r="F457" s="1">
        <v>205962.0</v>
      </c>
      <c r="G457" s="15">
        <f t="shared" si="1"/>
        <v>0</v>
      </c>
      <c r="H457" s="17">
        <f t="shared" si="2"/>
        <v>2.75</v>
      </c>
      <c r="I457" s="15">
        <f t="shared" ref="I457:J457" si="453">AVERAGE(G445:G457)</f>
        <v>13.74615385</v>
      </c>
      <c r="J457" s="15">
        <f t="shared" si="453"/>
        <v>10.10384615</v>
      </c>
      <c r="K457" s="1">
        <f t="shared" si="5"/>
        <v>1.360487248</v>
      </c>
      <c r="L457" s="1">
        <f t="shared" si="6"/>
        <v>57.63586518</v>
      </c>
      <c r="M457" s="1">
        <f t="shared" si="7"/>
        <v>0</v>
      </c>
      <c r="N457" s="3">
        <f t="shared" si="15"/>
        <v>-1</v>
      </c>
      <c r="O457" s="1" t="str">
        <f t="shared" si="16"/>
        <v>HOLD</v>
      </c>
      <c r="P457" s="1">
        <f t="shared" si="17"/>
        <v>1016.05</v>
      </c>
      <c r="Q457" s="1">
        <f t="shared" si="34"/>
        <v>0</v>
      </c>
    </row>
    <row r="458" ht="14.25" customHeight="1">
      <c r="A458" s="4">
        <v>41918.0</v>
      </c>
      <c r="B458" s="1">
        <v>1129.0</v>
      </c>
      <c r="C458" s="1">
        <v>1139.1</v>
      </c>
      <c r="D458" s="1">
        <v>1111.0</v>
      </c>
      <c r="E458" s="1">
        <v>1121.5</v>
      </c>
      <c r="F458" s="1">
        <v>1629558.0</v>
      </c>
      <c r="G458" s="15">
        <f t="shared" si="1"/>
        <v>25.6</v>
      </c>
      <c r="H458" s="17">
        <f t="shared" si="2"/>
        <v>0</v>
      </c>
      <c r="I458" s="15">
        <f t="shared" ref="I458:J458" si="454">AVERAGE(G446:G458)</f>
        <v>14.47307692</v>
      </c>
      <c r="J458" s="15">
        <f t="shared" si="454"/>
        <v>10.10384615</v>
      </c>
      <c r="K458" s="1">
        <f t="shared" si="5"/>
        <v>1.432432432</v>
      </c>
      <c r="L458" s="1">
        <f t="shared" si="6"/>
        <v>58.88888889</v>
      </c>
      <c r="M458" s="1">
        <f t="shared" si="7"/>
        <v>0</v>
      </c>
      <c r="N458" s="3">
        <f t="shared" si="15"/>
        <v>-1</v>
      </c>
      <c r="O458" s="1" t="str">
        <f t="shared" si="16"/>
        <v>HOLD</v>
      </c>
      <c r="P458" s="1">
        <f t="shared" si="17"/>
        <v>1016.05</v>
      </c>
      <c r="Q458" s="1">
        <f t="shared" si="34"/>
        <v>0</v>
      </c>
    </row>
    <row r="459" ht="14.25" customHeight="1">
      <c r="A459" s="4">
        <v>41919.0</v>
      </c>
      <c r="B459" s="1">
        <v>1120.0</v>
      </c>
      <c r="C459" s="1">
        <v>1132.0</v>
      </c>
      <c r="D459" s="1">
        <v>1112.0</v>
      </c>
      <c r="E459" s="1">
        <v>1115.8</v>
      </c>
      <c r="F459" s="1">
        <v>889370.0</v>
      </c>
      <c r="G459" s="15">
        <f t="shared" si="1"/>
        <v>0</v>
      </c>
      <c r="H459" s="17">
        <f t="shared" si="2"/>
        <v>5.7</v>
      </c>
      <c r="I459" s="15">
        <f t="shared" ref="I459:J459" si="455">AVERAGE(G447:G459)</f>
        <v>14.47307692</v>
      </c>
      <c r="J459" s="15">
        <f t="shared" si="455"/>
        <v>8.707692308</v>
      </c>
      <c r="K459" s="1">
        <f t="shared" si="5"/>
        <v>1.662102473</v>
      </c>
      <c r="L459" s="1">
        <f t="shared" si="6"/>
        <v>62.43570599</v>
      </c>
      <c r="M459" s="1">
        <f t="shared" si="7"/>
        <v>0</v>
      </c>
      <c r="N459" s="3">
        <f t="shared" si="15"/>
        <v>-1</v>
      </c>
      <c r="O459" s="1" t="str">
        <f t="shared" si="16"/>
        <v>HOLD</v>
      </c>
      <c r="P459" s="1">
        <f t="shared" si="17"/>
        <v>1016.05</v>
      </c>
      <c r="Q459" s="1">
        <f t="shared" si="34"/>
        <v>0</v>
      </c>
    </row>
    <row r="460" ht="14.25" customHeight="1">
      <c r="A460" s="4">
        <v>41920.0</v>
      </c>
      <c r="B460" s="1">
        <v>1108.0</v>
      </c>
      <c r="C460" s="1">
        <v>1123.0</v>
      </c>
      <c r="D460" s="1">
        <v>1096.25</v>
      </c>
      <c r="E460" s="1">
        <v>1108.45</v>
      </c>
      <c r="F460" s="1">
        <v>729105.0</v>
      </c>
      <c r="G460" s="15">
        <f t="shared" si="1"/>
        <v>0</v>
      </c>
      <c r="H460" s="17">
        <f t="shared" si="2"/>
        <v>7.35</v>
      </c>
      <c r="I460" s="15">
        <f t="shared" ref="I460:J460" si="456">AVERAGE(G448:G460)</f>
        <v>11.53461538</v>
      </c>
      <c r="J460" s="15">
        <f t="shared" si="456"/>
        <v>9.273076923</v>
      </c>
      <c r="K460" s="1">
        <f t="shared" si="5"/>
        <v>1.243882207</v>
      </c>
      <c r="L460" s="1">
        <f t="shared" si="6"/>
        <v>55.43438078</v>
      </c>
      <c r="M460" s="1">
        <f t="shared" si="7"/>
        <v>0</v>
      </c>
      <c r="N460" s="3">
        <f t="shared" si="15"/>
        <v>-1</v>
      </c>
      <c r="O460" s="1" t="str">
        <f t="shared" si="16"/>
        <v>HOLD</v>
      </c>
      <c r="P460" s="1">
        <f t="shared" si="17"/>
        <v>1016.05</v>
      </c>
      <c r="Q460" s="1">
        <f t="shared" si="34"/>
        <v>0</v>
      </c>
    </row>
    <row r="461" ht="14.25" customHeight="1">
      <c r="A461" s="4">
        <v>41921.0</v>
      </c>
      <c r="B461" s="1">
        <v>1101.25</v>
      </c>
      <c r="C461" s="1">
        <v>1121.85</v>
      </c>
      <c r="D461" s="1">
        <v>1100.0</v>
      </c>
      <c r="E461" s="1">
        <v>1106.85</v>
      </c>
      <c r="F461" s="1">
        <v>775422.0</v>
      </c>
      <c r="G461" s="15">
        <f t="shared" si="1"/>
        <v>0</v>
      </c>
      <c r="H461" s="17">
        <f t="shared" si="2"/>
        <v>1.6</v>
      </c>
      <c r="I461" s="15">
        <f t="shared" ref="I461:J461" si="457">AVERAGE(G449:G461)</f>
        <v>10.48076923</v>
      </c>
      <c r="J461" s="15">
        <f t="shared" si="457"/>
        <v>9.396153846</v>
      </c>
      <c r="K461" s="1">
        <f t="shared" si="5"/>
        <v>1.115431846</v>
      </c>
      <c r="L461" s="1">
        <f t="shared" si="6"/>
        <v>52.72832817</v>
      </c>
      <c r="M461" s="1">
        <f t="shared" si="7"/>
        <v>0</v>
      </c>
      <c r="N461" s="3">
        <f t="shared" si="15"/>
        <v>-1</v>
      </c>
      <c r="O461" s="1" t="str">
        <f t="shared" si="16"/>
        <v>HOLD</v>
      </c>
      <c r="P461" s="1">
        <f t="shared" si="17"/>
        <v>1016.05</v>
      </c>
      <c r="Q461" s="1">
        <f t="shared" si="34"/>
        <v>0</v>
      </c>
    </row>
    <row r="462" ht="14.25" customHeight="1">
      <c r="A462" s="4">
        <v>41922.0</v>
      </c>
      <c r="B462" s="1">
        <v>1097.8</v>
      </c>
      <c r="C462" s="1">
        <v>1109.4</v>
      </c>
      <c r="D462" s="1">
        <v>1087.0</v>
      </c>
      <c r="E462" s="1">
        <v>1105.0</v>
      </c>
      <c r="F462" s="1">
        <v>945634.0</v>
      </c>
      <c r="G462" s="15">
        <f t="shared" si="1"/>
        <v>0</v>
      </c>
      <c r="H462" s="17">
        <f t="shared" si="2"/>
        <v>1.85</v>
      </c>
      <c r="I462" s="15">
        <f t="shared" ref="I462:J462" si="458">AVERAGE(G450:G462)</f>
        <v>7.288461538</v>
      </c>
      <c r="J462" s="15">
        <f t="shared" si="458"/>
        <v>9.538461538</v>
      </c>
      <c r="K462" s="1">
        <f t="shared" si="5"/>
        <v>0.7641129032</v>
      </c>
      <c r="L462" s="1">
        <f t="shared" si="6"/>
        <v>43.31428571</v>
      </c>
      <c r="M462" s="1">
        <f t="shared" si="7"/>
        <v>0</v>
      </c>
      <c r="N462" s="3">
        <f t="shared" si="15"/>
        <v>-1</v>
      </c>
      <c r="O462" s="1" t="str">
        <f t="shared" si="16"/>
        <v>HOLD</v>
      </c>
      <c r="P462" s="1">
        <f t="shared" si="17"/>
        <v>1016.05</v>
      </c>
      <c r="Q462" s="1">
        <f t="shared" si="34"/>
        <v>0</v>
      </c>
    </row>
    <row r="463" ht="14.25" customHeight="1">
      <c r="A463" s="4">
        <v>41925.0</v>
      </c>
      <c r="B463" s="1">
        <v>1121.0</v>
      </c>
      <c r="C463" s="1">
        <v>1125.0</v>
      </c>
      <c r="D463" s="1">
        <v>1087.2</v>
      </c>
      <c r="E463" s="1">
        <v>1099.8</v>
      </c>
      <c r="F463" s="1">
        <v>1358004.0</v>
      </c>
      <c r="G463" s="15">
        <f t="shared" si="1"/>
        <v>0</v>
      </c>
      <c r="H463" s="17">
        <f t="shared" si="2"/>
        <v>5.2</v>
      </c>
      <c r="I463" s="15">
        <f t="shared" ref="I463:J463" si="459">AVERAGE(G451:G463)</f>
        <v>7.288461538</v>
      </c>
      <c r="J463" s="15">
        <f t="shared" si="459"/>
        <v>8.861538462</v>
      </c>
      <c r="K463" s="1">
        <f t="shared" si="5"/>
        <v>0.8224826389</v>
      </c>
      <c r="L463" s="1">
        <f t="shared" si="6"/>
        <v>45.12979281</v>
      </c>
      <c r="M463" s="1">
        <f t="shared" si="7"/>
        <v>0</v>
      </c>
      <c r="N463" s="3">
        <f t="shared" si="15"/>
        <v>-1</v>
      </c>
      <c r="O463" s="1" t="str">
        <f t="shared" si="16"/>
        <v>HOLD</v>
      </c>
      <c r="P463" s="1">
        <f t="shared" si="17"/>
        <v>1016.05</v>
      </c>
      <c r="Q463" s="1">
        <f t="shared" si="34"/>
        <v>0</v>
      </c>
    </row>
    <row r="464" ht="14.25" customHeight="1">
      <c r="A464" s="4">
        <v>41926.0</v>
      </c>
      <c r="B464" s="1">
        <v>1096.0</v>
      </c>
      <c r="C464" s="1">
        <v>1114.8</v>
      </c>
      <c r="D464" s="1">
        <v>1096.0</v>
      </c>
      <c r="E464" s="1">
        <v>1105.25</v>
      </c>
      <c r="F464" s="1">
        <v>846052.0</v>
      </c>
      <c r="G464" s="15">
        <f t="shared" si="1"/>
        <v>5.45</v>
      </c>
      <c r="H464" s="17">
        <f t="shared" si="2"/>
        <v>0</v>
      </c>
      <c r="I464" s="15">
        <f t="shared" ref="I464:J464" si="460">AVERAGE(G452:G464)</f>
        <v>7.707692308</v>
      </c>
      <c r="J464" s="15">
        <f t="shared" si="460"/>
        <v>2.192307692</v>
      </c>
      <c r="K464" s="1">
        <f t="shared" si="5"/>
        <v>3.515789474</v>
      </c>
      <c r="L464" s="1">
        <f t="shared" si="6"/>
        <v>77.85547786</v>
      </c>
      <c r="M464" s="1" t="str">
        <f t="shared" si="7"/>
        <v>SELL</v>
      </c>
      <c r="N464" s="3">
        <f t="shared" si="15"/>
        <v>-1</v>
      </c>
      <c r="O464" s="1" t="str">
        <f t="shared" si="16"/>
        <v>HOLD</v>
      </c>
      <c r="P464" s="1">
        <f t="shared" si="17"/>
        <v>1016.05</v>
      </c>
      <c r="Q464" s="1">
        <f t="shared" si="34"/>
        <v>0</v>
      </c>
    </row>
    <row r="465" ht="14.25" customHeight="1">
      <c r="A465" s="4">
        <v>41927.0</v>
      </c>
      <c r="B465" s="1">
        <v>1110.0</v>
      </c>
      <c r="C465" s="1">
        <v>1146.0</v>
      </c>
      <c r="D465" s="1">
        <v>1106.3</v>
      </c>
      <c r="E465" s="1">
        <v>1122.95</v>
      </c>
      <c r="F465" s="1">
        <v>1960990.0</v>
      </c>
      <c r="G465" s="15">
        <f t="shared" si="1"/>
        <v>17.7</v>
      </c>
      <c r="H465" s="17">
        <f t="shared" si="2"/>
        <v>0</v>
      </c>
      <c r="I465" s="15">
        <f t="shared" ref="I465:J465" si="461">AVERAGE(G453:G465)</f>
        <v>7.884615385</v>
      </c>
      <c r="J465" s="15">
        <f t="shared" si="461"/>
        <v>2.192307692</v>
      </c>
      <c r="K465" s="1">
        <f t="shared" si="5"/>
        <v>3.596491228</v>
      </c>
      <c r="L465" s="1">
        <f t="shared" si="6"/>
        <v>78.24427481</v>
      </c>
      <c r="M465" s="1" t="str">
        <f t="shared" si="7"/>
        <v>SELL</v>
      </c>
      <c r="N465" s="3">
        <f t="shared" si="15"/>
        <v>-1</v>
      </c>
      <c r="O465" s="1" t="str">
        <f t="shared" si="16"/>
        <v>HOLD</v>
      </c>
      <c r="P465" s="1">
        <f t="shared" si="17"/>
        <v>1016.05</v>
      </c>
      <c r="Q465" s="1">
        <f t="shared" si="34"/>
        <v>0</v>
      </c>
    </row>
    <row r="466" ht="14.25" customHeight="1">
      <c r="A466" s="4">
        <v>41928.0</v>
      </c>
      <c r="B466" s="1">
        <v>1110.0</v>
      </c>
      <c r="C466" s="1">
        <v>1141.0</v>
      </c>
      <c r="D466" s="1">
        <v>1107.25</v>
      </c>
      <c r="E466" s="1">
        <v>1131.0</v>
      </c>
      <c r="F466" s="1">
        <v>1814795.0</v>
      </c>
      <c r="G466" s="15">
        <f t="shared" si="1"/>
        <v>8.05</v>
      </c>
      <c r="H466" s="17">
        <f t="shared" si="2"/>
        <v>0</v>
      </c>
      <c r="I466" s="15">
        <f t="shared" ref="I466:J466" si="462">AVERAGE(G454:G466)</f>
        <v>8.503846154</v>
      </c>
      <c r="J466" s="15">
        <f t="shared" si="462"/>
        <v>1.880769231</v>
      </c>
      <c r="K466" s="1">
        <f t="shared" si="5"/>
        <v>4.521472393</v>
      </c>
      <c r="L466" s="1">
        <f t="shared" si="6"/>
        <v>81.88888889</v>
      </c>
      <c r="M466" s="1" t="str">
        <f t="shared" si="7"/>
        <v>SELL</v>
      </c>
      <c r="N466" s="3">
        <f t="shared" si="15"/>
        <v>-1</v>
      </c>
      <c r="O466" s="1" t="str">
        <f t="shared" si="16"/>
        <v>HOLD</v>
      </c>
      <c r="P466" s="1">
        <f t="shared" si="17"/>
        <v>1016.05</v>
      </c>
      <c r="Q466" s="1">
        <f t="shared" si="34"/>
        <v>0</v>
      </c>
    </row>
    <row r="467" ht="14.25" customHeight="1">
      <c r="A467" s="4">
        <v>41929.0</v>
      </c>
      <c r="B467" s="1">
        <v>1140.0</v>
      </c>
      <c r="C467" s="1">
        <v>1156.0</v>
      </c>
      <c r="D467" s="1">
        <v>1124.5</v>
      </c>
      <c r="E467" s="1">
        <v>1128.4</v>
      </c>
      <c r="F467" s="1">
        <v>1164575.0</v>
      </c>
      <c r="G467" s="15">
        <f t="shared" si="1"/>
        <v>0</v>
      </c>
      <c r="H467" s="17">
        <f t="shared" si="2"/>
        <v>2.6</v>
      </c>
      <c r="I467" s="15">
        <f t="shared" ref="I467:J467" si="463">AVERAGE(G455:G467)</f>
        <v>8.123076923</v>
      </c>
      <c r="J467" s="15">
        <f t="shared" si="463"/>
        <v>2.080769231</v>
      </c>
      <c r="K467" s="1">
        <f t="shared" si="5"/>
        <v>3.903881701</v>
      </c>
      <c r="L467" s="1">
        <f t="shared" si="6"/>
        <v>79.60799095</v>
      </c>
      <c r="M467" s="1" t="str">
        <f t="shared" si="7"/>
        <v>SELL</v>
      </c>
      <c r="N467" s="3">
        <f t="shared" si="15"/>
        <v>-1</v>
      </c>
      <c r="O467" s="1" t="str">
        <f t="shared" si="16"/>
        <v>HOLD</v>
      </c>
      <c r="P467" s="1">
        <f t="shared" si="17"/>
        <v>1016.05</v>
      </c>
      <c r="Q467" s="1">
        <f t="shared" si="34"/>
        <v>0</v>
      </c>
    </row>
    <row r="468" ht="14.25" customHeight="1">
      <c r="A468" s="4">
        <v>41932.0</v>
      </c>
      <c r="B468" s="1">
        <v>1125.05</v>
      </c>
      <c r="C468" s="1">
        <v>1138.95</v>
      </c>
      <c r="D468" s="1">
        <v>1120.0</v>
      </c>
      <c r="E468" s="1">
        <v>1124.4</v>
      </c>
      <c r="F468" s="1">
        <v>734239.0</v>
      </c>
      <c r="G468" s="15">
        <f t="shared" si="1"/>
        <v>0</v>
      </c>
      <c r="H468" s="17">
        <f t="shared" si="2"/>
        <v>4</v>
      </c>
      <c r="I468" s="15">
        <f t="shared" ref="I468:J468" si="464">AVERAGE(G456:G468)</f>
        <v>5.823076923</v>
      </c>
      <c r="J468" s="15">
        <f t="shared" si="464"/>
        <v>2.388461538</v>
      </c>
      <c r="K468" s="1">
        <f t="shared" si="5"/>
        <v>2.438003221</v>
      </c>
      <c r="L468" s="1">
        <f t="shared" si="6"/>
        <v>70.91334895</v>
      </c>
      <c r="M468" s="1" t="str">
        <f t="shared" si="7"/>
        <v>SELL</v>
      </c>
      <c r="N468" s="3">
        <f t="shared" si="15"/>
        <v>-1</v>
      </c>
      <c r="O468" s="1" t="str">
        <f t="shared" si="16"/>
        <v>HOLD</v>
      </c>
      <c r="P468" s="1">
        <f t="shared" si="17"/>
        <v>1016.05</v>
      </c>
      <c r="Q468" s="1">
        <f t="shared" si="34"/>
        <v>0</v>
      </c>
    </row>
    <row r="469" ht="14.25" customHeight="1">
      <c r="A469" s="4">
        <v>41933.0</v>
      </c>
      <c r="B469" s="1">
        <v>1126.0</v>
      </c>
      <c r="C469" s="1">
        <v>1132.8</v>
      </c>
      <c r="D469" s="1">
        <v>1105.2</v>
      </c>
      <c r="E469" s="1">
        <v>1117.25</v>
      </c>
      <c r="F469" s="1">
        <v>935801.0</v>
      </c>
      <c r="G469" s="15">
        <f t="shared" si="1"/>
        <v>0</v>
      </c>
      <c r="H469" s="17">
        <f t="shared" si="2"/>
        <v>7.15</v>
      </c>
      <c r="I469" s="15">
        <f t="shared" ref="I469:J469" si="465">AVERAGE(G457:G469)</f>
        <v>4.369230769</v>
      </c>
      <c r="J469" s="15">
        <f t="shared" si="465"/>
        <v>2.938461538</v>
      </c>
      <c r="K469" s="1">
        <f t="shared" si="5"/>
        <v>1.486910995</v>
      </c>
      <c r="L469" s="1">
        <f t="shared" si="6"/>
        <v>59.78947368</v>
      </c>
      <c r="M469" s="1">
        <f t="shared" si="7"/>
        <v>0</v>
      </c>
      <c r="N469" s="3">
        <f t="shared" si="15"/>
        <v>-1</v>
      </c>
      <c r="O469" s="1" t="str">
        <f t="shared" si="16"/>
        <v>HOLD</v>
      </c>
      <c r="P469" s="1">
        <f t="shared" si="17"/>
        <v>1016.05</v>
      </c>
      <c r="Q469" s="1">
        <f t="shared" si="34"/>
        <v>0</v>
      </c>
    </row>
    <row r="470" ht="14.25" customHeight="1">
      <c r="A470" s="4">
        <v>41934.0</v>
      </c>
      <c r="B470" s="1">
        <v>1115.0</v>
      </c>
      <c r="C470" s="1">
        <v>1123.5</v>
      </c>
      <c r="D470" s="1">
        <v>1107.6</v>
      </c>
      <c r="E470" s="1">
        <v>1115.15</v>
      </c>
      <c r="F470" s="1">
        <v>695994.0</v>
      </c>
      <c r="G470" s="15">
        <f t="shared" si="1"/>
        <v>0</v>
      </c>
      <c r="H470" s="17">
        <f t="shared" si="2"/>
        <v>2.1</v>
      </c>
      <c r="I470" s="15">
        <f t="shared" ref="I470:J470" si="466">AVERAGE(G458:G470)</f>
        <v>4.369230769</v>
      </c>
      <c r="J470" s="15">
        <f t="shared" si="466"/>
        <v>2.888461538</v>
      </c>
      <c r="K470" s="1">
        <f t="shared" si="5"/>
        <v>1.5126498</v>
      </c>
      <c r="L470" s="1">
        <f t="shared" si="6"/>
        <v>60.20137785</v>
      </c>
      <c r="M470" s="1">
        <f t="shared" si="7"/>
        <v>0</v>
      </c>
      <c r="N470" s="3">
        <f t="shared" si="15"/>
        <v>-1</v>
      </c>
      <c r="O470" s="1" t="str">
        <f t="shared" si="16"/>
        <v>HOLD</v>
      </c>
      <c r="P470" s="1">
        <f t="shared" si="17"/>
        <v>1016.05</v>
      </c>
      <c r="Q470" s="1">
        <f t="shared" si="34"/>
        <v>0</v>
      </c>
    </row>
    <row r="471" ht="14.25" customHeight="1">
      <c r="A471" s="4">
        <v>41935.0</v>
      </c>
      <c r="B471" s="1">
        <v>1105.75</v>
      </c>
      <c r="C471" s="1">
        <v>1109.8</v>
      </c>
      <c r="D471" s="1">
        <v>1076.3</v>
      </c>
      <c r="E471" s="1">
        <v>1086.6</v>
      </c>
      <c r="F471" s="1">
        <v>1394721.0</v>
      </c>
      <c r="G471" s="15">
        <f t="shared" si="1"/>
        <v>0</v>
      </c>
      <c r="H471" s="17">
        <f t="shared" si="2"/>
        <v>28.55</v>
      </c>
      <c r="I471" s="15">
        <f t="shared" ref="I471:J471" si="467">AVERAGE(G459:G471)</f>
        <v>2.4</v>
      </c>
      <c r="J471" s="15">
        <f t="shared" si="467"/>
        <v>5.084615385</v>
      </c>
      <c r="K471" s="1">
        <f t="shared" si="5"/>
        <v>0.4720121029</v>
      </c>
      <c r="L471" s="1">
        <f t="shared" si="6"/>
        <v>32.06577595</v>
      </c>
      <c r="M471" s="1" t="str">
        <f t="shared" si="7"/>
        <v>BUY</v>
      </c>
      <c r="N471" s="3">
        <f t="shared" si="15"/>
        <v>1</v>
      </c>
      <c r="O471" s="1" t="str">
        <f t="shared" si="16"/>
        <v>BUY</v>
      </c>
      <c r="P471" s="1">
        <f t="shared" si="17"/>
        <v>1086.6</v>
      </c>
      <c r="Q471" s="1">
        <f t="shared" si="34"/>
        <v>-0.06943555927</v>
      </c>
    </row>
    <row r="472" ht="14.25" customHeight="1">
      <c r="A472" s="4">
        <v>41936.0</v>
      </c>
      <c r="B472" s="1">
        <v>1085.0</v>
      </c>
      <c r="C472" s="1">
        <v>1088.3</v>
      </c>
      <c r="D472" s="1">
        <v>1060.1</v>
      </c>
      <c r="E472" s="1">
        <v>1067.2</v>
      </c>
      <c r="F472" s="1">
        <v>1435852.0</v>
      </c>
      <c r="G472" s="15">
        <f t="shared" si="1"/>
        <v>0</v>
      </c>
      <c r="H472" s="17">
        <f t="shared" si="2"/>
        <v>19.4</v>
      </c>
      <c r="I472" s="15">
        <f t="shared" ref="I472:J472" si="468">AVERAGE(G460:G472)</f>
        <v>2.4</v>
      </c>
      <c r="J472" s="15">
        <f t="shared" si="468"/>
        <v>6.138461538</v>
      </c>
      <c r="K472" s="1">
        <f t="shared" si="5"/>
        <v>0.3909774436</v>
      </c>
      <c r="L472" s="1">
        <f t="shared" si="6"/>
        <v>28.10810811</v>
      </c>
      <c r="M472" s="1" t="str">
        <f t="shared" si="7"/>
        <v>BUY</v>
      </c>
      <c r="N472" s="3">
        <f t="shared" si="15"/>
        <v>1</v>
      </c>
      <c r="O472" s="1" t="str">
        <f t="shared" si="16"/>
        <v>HOLD</v>
      </c>
      <c r="P472" s="1">
        <f t="shared" si="17"/>
        <v>1086.6</v>
      </c>
      <c r="Q472" s="1">
        <f t="shared" si="34"/>
        <v>0</v>
      </c>
    </row>
    <row r="473" ht="14.25" customHeight="1">
      <c r="A473" s="4">
        <v>41939.0</v>
      </c>
      <c r="B473" s="1">
        <v>1068.9</v>
      </c>
      <c r="C473" s="1">
        <v>1095.0</v>
      </c>
      <c r="D473" s="1">
        <v>1057.0</v>
      </c>
      <c r="E473" s="1">
        <v>1081.85</v>
      </c>
      <c r="F473" s="1">
        <v>1861791.0</v>
      </c>
      <c r="G473" s="15">
        <f t="shared" si="1"/>
        <v>14.65</v>
      </c>
      <c r="H473" s="17">
        <f t="shared" si="2"/>
        <v>0</v>
      </c>
      <c r="I473" s="15">
        <f t="shared" ref="I473:J473" si="469">AVERAGE(G461:G473)</f>
        <v>3.526923077</v>
      </c>
      <c r="J473" s="15">
        <f t="shared" si="469"/>
        <v>5.573076923</v>
      </c>
      <c r="K473" s="1">
        <f t="shared" si="5"/>
        <v>0.6328502415</v>
      </c>
      <c r="L473" s="1">
        <f t="shared" si="6"/>
        <v>38.75739645</v>
      </c>
      <c r="M473" s="1">
        <f t="shared" si="7"/>
        <v>0</v>
      </c>
      <c r="N473" s="3">
        <f t="shared" si="15"/>
        <v>1</v>
      </c>
      <c r="O473" s="1" t="str">
        <f t="shared" si="16"/>
        <v>HOLD</v>
      </c>
      <c r="P473" s="1">
        <f t="shared" si="17"/>
        <v>1086.6</v>
      </c>
      <c r="Q473" s="1">
        <f t="shared" si="34"/>
        <v>0</v>
      </c>
    </row>
    <row r="474" ht="14.25" customHeight="1">
      <c r="A474" s="4">
        <v>41940.0</v>
      </c>
      <c r="B474" s="1">
        <v>1081.95</v>
      </c>
      <c r="C474" s="1">
        <v>1081.95</v>
      </c>
      <c r="D474" s="1">
        <v>1041.0</v>
      </c>
      <c r="E474" s="1">
        <v>1062.3</v>
      </c>
      <c r="F474" s="1">
        <v>1177875.0</v>
      </c>
      <c r="G474" s="15">
        <f t="shared" si="1"/>
        <v>0</v>
      </c>
      <c r="H474" s="17">
        <f t="shared" si="2"/>
        <v>19.55</v>
      </c>
      <c r="I474" s="15">
        <f t="shared" ref="I474:J474" si="470">AVERAGE(G462:G474)</f>
        <v>3.526923077</v>
      </c>
      <c r="J474" s="15">
        <f t="shared" si="470"/>
        <v>6.953846154</v>
      </c>
      <c r="K474" s="1">
        <f t="shared" si="5"/>
        <v>0.5071902655</v>
      </c>
      <c r="L474" s="1">
        <f t="shared" si="6"/>
        <v>33.65137615</v>
      </c>
      <c r="M474" s="1" t="str">
        <f t="shared" si="7"/>
        <v>BUY</v>
      </c>
      <c r="N474" s="3">
        <f t="shared" si="15"/>
        <v>1</v>
      </c>
      <c r="O474" s="1" t="str">
        <f t="shared" si="16"/>
        <v>HOLD</v>
      </c>
      <c r="P474" s="1">
        <f t="shared" si="17"/>
        <v>1086.6</v>
      </c>
      <c r="Q474" s="1">
        <f t="shared" si="34"/>
        <v>0</v>
      </c>
    </row>
    <row r="475" ht="14.25" customHeight="1">
      <c r="A475" s="4">
        <v>41941.0</v>
      </c>
      <c r="B475" s="1">
        <v>1062.0</v>
      </c>
      <c r="C475" s="1">
        <v>1096.4</v>
      </c>
      <c r="D475" s="1">
        <v>1045.0</v>
      </c>
      <c r="E475" s="1">
        <v>1091.8</v>
      </c>
      <c r="F475" s="1">
        <v>1883422.0</v>
      </c>
      <c r="G475" s="15">
        <f t="shared" si="1"/>
        <v>29.5</v>
      </c>
      <c r="H475" s="17">
        <f t="shared" si="2"/>
        <v>0</v>
      </c>
      <c r="I475" s="15">
        <f t="shared" ref="I475:J475" si="471">AVERAGE(G463:G475)</f>
        <v>5.796153846</v>
      </c>
      <c r="J475" s="15">
        <f t="shared" si="471"/>
        <v>6.811538462</v>
      </c>
      <c r="K475" s="1">
        <f t="shared" si="5"/>
        <v>0.850931677</v>
      </c>
      <c r="L475" s="1">
        <f t="shared" si="6"/>
        <v>45.97315436</v>
      </c>
      <c r="M475" s="1">
        <f t="shared" si="7"/>
        <v>0</v>
      </c>
      <c r="N475" s="3">
        <f t="shared" si="15"/>
        <v>1</v>
      </c>
      <c r="O475" s="1" t="str">
        <f t="shared" si="16"/>
        <v>HOLD</v>
      </c>
      <c r="P475" s="1">
        <f t="shared" si="17"/>
        <v>1086.6</v>
      </c>
      <c r="Q475" s="1">
        <f t="shared" si="34"/>
        <v>0</v>
      </c>
    </row>
    <row r="476" ht="14.25" customHeight="1">
      <c r="A476" s="4">
        <v>41942.0</v>
      </c>
      <c r="B476" s="1">
        <v>1085.0</v>
      </c>
      <c r="C476" s="1">
        <v>1087.9</v>
      </c>
      <c r="D476" s="1">
        <v>1057.1</v>
      </c>
      <c r="E476" s="1">
        <v>1063.9</v>
      </c>
      <c r="F476" s="1">
        <v>1070302.0</v>
      </c>
      <c r="G476" s="15">
        <f t="shared" si="1"/>
        <v>0</v>
      </c>
      <c r="H476" s="17">
        <f t="shared" si="2"/>
        <v>27.9</v>
      </c>
      <c r="I476" s="15">
        <f t="shared" ref="I476:J476" si="472">AVERAGE(G464:G476)</f>
        <v>5.796153846</v>
      </c>
      <c r="J476" s="15">
        <f t="shared" si="472"/>
        <v>8.557692308</v>
      </c>
      <c r="K476" s="1">
        <f t="shared" si="5"/>
        <v>0.6773033708</v>
      </c>
      <c r="L476" s="1">
        <f t="shared" si="6"/>
        <v>40.38049303</v>
      </c>
      <c r="M476" s="1">
        <f t="shared" si="7"/>
        <v>0</v>
      </c>
      <c r="N476" s="3">
        <f t="shared" si="15"/>
        <v>1</v>
      </c>
      <c r="O476" s="1" t="str">
        <f t="shared" si="16"/>
        <v>HOLD</v>
      </c>
      <c r="P476" s="1">
        <f t="shared" si="17"/>
        <v>1086.6</v>
      </c>
      <c r="Q476" s="1">
        <f t="shared" si="34"/>
        <v>0</v>
      </c>
    </row>
    <row r="477" ht="14.25" customHeight="1">
      <c r="A477" s="4">
        <v>41943.0</v>
      </c>
      <c r="B477" s="1">
        <v>1077.95</v>
      </c>
      <c r="C477" s="1">
        <v>1096.0</v>
      </c>
      <c r="D477" s="1">
        <v>1074.0</v>
      </c>
      <c r="E477" s="1">
        <v>1088.5</v>
      </c>
      <c r="F477" s="1">
        <v>752243.0</v>
      </c>
      <c r="G477" s="15">
        <f t="shared" si="1"/>
        <v>24.6</v>
      </c>
      <c r="H477" s="17">
        <f t="shared" si="2"/>
        <v>0</v>
      </c>
      <c r="I477" s="15">
        <f t="shared" ref="I477:J477" si="473">AVERAGE(G465:G477)</f>
        <v>7.269230769</v>
      </c>
      <c r="J477" s="15">
        <f t="shared" si="473"/>
        <v>8.557692308</v>
      </c>
      <c r="K477" s="1">
        <f t="shared" si="5"/>
        <v>0.8494382022</v>
      </c>
      <c r="L477" s="1">
        <f t="shared" si="6"/>
        <v>45.92952612</v>
      </c>
      <c r="M477" s="1">
        <f t="shared" si="7"/>
        <v>0</v>
      </c>
      <c r="N477" s="3">
        <f t="shared" si="15"/>
        <v>1</v>
      </c>
      <c r="O477" s="1" t="str">
        <f t="shared" si="16"/>
        <v>HOLD</v>
      </c>
      <c r="P477" s="1">
        <f t="shared" si="17"/>
        <v>1086.6</v>
      </c>
      <c r="Q477" s="1">
        <f t="shared" si="34"/>
        <v>0</v>
      </c>
    </row>
    <row r="478" ht="14.25" customHeight="1">
      <c r="A478" s="4">
        <v>41946.0</v>
      </c>
      <c r="B478" s="1">
        <v>1093.0</v>
      </c>
      <c r="C478" s="1">
        <v>1105.9</v>
      </c>
      <c r="D478" s="1">
        <v>1086.2</v>
      </c>
      <c r="E478" s="1">
        <v>1093.3</v>
      </c>
      <c r="F478" s="1">
        <v>1277348.0</v>
      </c>
      <c r="G478" s="15">
        <f t="shared" si="1"/>
        <v>4.8</v>
      </c>
      <c r="H478" s="17">
        <f t="shared" si="2"/>
        <v>0</v>
      </c>
      <c r="I478" s="15">
        <f t="shared" ref="I478:J478" si="474">AVERAGE(G466:G478)</f>
        <v>6.276923077</v>
      </c>
      <c r="J478" s="15">
        <f t="shared" si="474"/>
        <v>8.557692308</v>
      </c>
      <c r="K478" s="1">
        <f t="shared" si="5"/>
        <v>0.7334831461</v>
      </c>
      <c r="L478" s="1">
        <f t="shared" si="6"/>
        <v>42.31267825</v>
      </c>
      <c r="M478" s="1">
        <f t="shared" si="7"/>
        <v>0</v>
      </c>
      <c r="N478" s="3">
        <f t="shared" si="15"/>
        <v>1</v>
      </c>
      <c r="O478" s="1" t="str">
        <f t="shared" si="16"/>
        <v>HOLD</v>
      </c>
      <c r="P478" s="1">
        <f t="shared" si="17"/>
        <v>1086.6</v>
      </c>
      <c r="Q478" s="1">
        <f t="shared" si="34"/>
        <v>0</v>
      </c>
    </row>
    <row r="479" ht="14.25" customHeight="1">
      <c r="A479" s="4">
        <v>41947.0</v>
      </c>
      <c r="B479" s="1">
        <v>1081.15</v>
      </c>
      <c r="C479" s="1">
        <v>1122.95</v>
      </c>
      <c r="D479" s="1">
        <v>1081.15</v>
      </c>
      <c r="E479" s="1">
        <v>1115.55</v>
      </c>
      <c r="F479" s="1">
        <v>1740849.0</v>
      </c>
      <c r="G479" s="15">
        <f t="shared" si="1"/>
        <v>22.25</v>
      </c>
      <c r="H479" s="17">
        <f t="shared" si="2"/>
        <v>0</v>
      </c>
      <c r="I479" s="15">
        <f t="shared" ref="I479:J479" si="475">AVERAGE(G467:G479)</f>
        <v>7.369230769</v>
      </c>
      <c r="J479" s="15">
        <f t="shared" si="475"/>
        <v>8.557692308</v>
      </c>
      <c r="K479" s="1">
        <f t="shared" si="5"/>
        <v>0.8611235955</v>
      </c>
      <c r="L479" s="1">
        <f t="shared" si="6"/>
        <v>46.26901715</v>
      </c>
      <c r="M479" s="1">
        <f t="shared" si="7"/>
        <v>0</v>
      </c>
      <c r="N479" s="3">
        <f t="shared" si="15"/>
        <v>1</v>
      </c>
      <c r="O479" s="1" t="str">
        <f t="shared" si="16"/>
        <v>HOLD</v>
      </c>
      <c r="P479" s="1">
        <f t="shared" si="17"/>
        <v>1086.6</v>
      </c>
      <c r="Q479" s="1">
        <f t="shared" si="34"/>
        <v>0</v>
      </c>
    </row>
    <row r="480" ht="14.25" customHeight="1">
      <c r="A480" s="4">
        <v>41948.0</v>
      </c>
      <c r="B480" s="1">
        <v>1140.0</v>
      </c>
      <c r="C480" s="1">
        <v>1148.55</v>
      </c>
      <c r="D480" s="1">
        <v>1126.2</v>
      </c>
      <c r="E480" s="1">
        <v>1134.8</v>
      </c>
      <c r="F480" s="1">
        <v>1240724.0</v>
      </c>
      <c r="G480" s="15">
        <f t="shared" si="1"/>
        <v>19.25</v>
      </c>
      <c r="H480" s="17">
        <f t="shared" si="2"/>
        <v>0</v>
      </c>
      <c r="I480" s="15">
        <f t="shared" ref="I480:J480" si="476">AVERAGE(G468:G480)</f>
        <v>8.85</v>
      </c>
      <c r="J480" s="15">
        <f t="shared" si="476"/>
        <v>8.357692308</v>
      </c>
      <c r="K480" s="1">
        <f t="shared" si="5"/>
        <v>1.05890474</v>
      </c>
      <c r="L480" s="1">
        <f t="shared" si="6"/>
        <v>51.43048726</v>
      </c>
      <c r="M480" s="1">
        <f t="shared" si="7"/>
        <v>0</v>
      </c>
      <c r="N480" s="3">
        <f t="shared" si="15"/>
        <v>1</v>
      </c>
      <c r="O480" s="1" t="str">
        <f t="shared" si="16"/>
        <v>HOLD</v>
      </c>
      <c r="P480" s="1">
        <f t="shared" si="17"/>
        <v>1086.6</v>
      </c>
      <c r="Q480" s="1">
        <f t="shared" si="34"/>
        <v>0</v>
      </c>
    </row>
    <row r="481" ht="14.25" customHeight="1">
      <c r="A481" s="4">
        <v>41949.0</v>
      </c>
      <c r="B481" s="1">
        <v>1134.85</v>
      </c>
      <c r="C481" s="1">
        <v>1185.0</v>
      </c>
      <c r="D481" s="1">
        <v>1129.6</v>
      </c>
      <c r="E481" s="1">
        <v>1178.0</v>
      </c>
      <c r="F481" s="1">
        <v>1984433.0</v>
      </c>
      <c r="G481" s="15">
        <f t="shared" si="1"/>
        <v>43.2</v>
      </c>
      <c r="H481" s="17">
        <f t="shared" si="2"/>
        <v>0</v>
      </c>
      <c r="I481" s="15">
        <f t="shared" ref="I481:J481" si="477">AVERAGE(G469:G481)</f>
        <v>12.17307692</v>
      </c>
      <c r="J481" s="15">
        <f t="shared" si="477"/>
        <v>8.05</v>
      </c>
      <c r="K481" s="1">
        <f t="shared" si="5"/>
        <v>1.512183469</v>
      </c>
      <c r="L481" s="1">
        <f t="shared" si="6"/>
        <v>60.19399011</v>
      </c>
      <c r="M481" s="1">
        <f t="shared" si="7"/>
        <v>0</v>
      </c>
      <c r="N481" s="3">
        <f t="shared" si="15"/>
        <v>1</v>
      </c>
      <c r="O481" s="1" t="str">
        <f t="shared" si="16"/>
        <v>HOLD</v>
      </c>
      <c r="P481" s="1">
        <f t="shared" si="17"/>
        <v>1086.6</v>
      </c>
      <c r="Q481" s="1">
        <f t="shared" si="34"/>
        <v>0</v>
      </c>
    </row>
    <row r="482" ht="14.25" customHeight="1">
      <c r="A482" s="4">
        <v>41950.0</v>
      </c>
      <c r="B482" s="1">
        <v>1172.5</v>
      </c>
      <c r="C482" s="1">
        <v>1183.9</v>
      </c>
      <c r="D482" s="1">
        <v>1162.55</v>
      </c>
      <c r="E482" s="1">
        <v>1180.95</v>
      </c>
      <c r="F482" s="1">
        <v>765238.0</v>
      </c>
      <c r="G482" s="15">
        <f t="shared" si="1"/>
        <v>2.95</v>
      </c>
      <c r="H482" s="17">
        <f t="shared" si="2"/>
        <v>0</v>
      </c>
      <c r="I482" s="15">
        <f t="shared" ref="I482:J482" si="478">AVERAGE(G470:G482)</f>
        <v>12.4</v>
      </c>
      <c r="J482" s="15">
        <f t="shared" si="478"/>
        <v>7.5</v>
      </c>
      <c r="K482" s="1">
        <f t="shared" si="5"/>
        <v>1.653333333</v>
      </c>
      <c r="L482" s="1">
        <f t="shared" si="6"/>
        <v>62.31155779</v>
      </c>
      <c r="M482" s="1">
        <f t="shared" si="7"/>
        <v>0</v>
      </c>
      <c r="N482" s="3">
        <f t="shared" si="15"/>
        <v>1</v>
      </c>
      <c r="O482" s="1" t="str">
        <f t="shared" si="16"/>
        <v>HOLD</v>
      </c>
      <c r="P482" s="1">
        <f t="shared" si="17"/>
        <v>1086.6</v>
      </c>
      <c r="Q482" s="1">
        <f t="shared" si="34"/>
        <v>0</v>
      </c>
    </row>
    <row r="483" ht="14.25" customHeight="1">
      <c r="A483" s="4">
        <v>41953.0</v>
      </c>
      <c r="B483" s="1">
        <v>1180.0</v>
      </c>
      <c r="C483" s="1">
        <v>1192.9</v>
      </c>
      <c r="D483" s="1">
        <v>1173.6</v>
      </c>
      <c r="E483" s="1">
        <v>1179.55</v>
      </c>
      <c r="F483" s="1">
        <v>1318711.0</v>
      </c>
      <c r="G483" s="15">
        <f t="shared" si="1"/>
        <v>0</v>
      </c>
      <c r="H483" s="17">
        <f t="shared" si="2"/>
        <v>1.4</v>
      </c>
      <c r="I483" s="15">
        <f t="shared" ref="I483:J483" si="479">AVERAGE(G471:G483)</f>
        <v>12.4</v>
      </c>
      <c r="J483" s="15">
        <f t="shared" si="479"/>
        <v>7.446153846</v>
      </c>
      <c r="K483" s="1">
        <f t="shared" si="5"/>
        <v>1.665289256</v>
      </c>
      <c r="L483" s="1">
        <f t="shared" si="6"/>
        <v>62.48062016</v>
      </c>
      <c r="M483" s="1">
        <f t="shared" si="7"/>
        <v>0</v>
      </c>
      <c r="N483" s="3">
        <f t="shared" si="15"/>
        <v>1</v>
      </c>
      <c r="O483" s="1" t="str">
        <f t="shared" si="16"/>
        <v>HOLD</v>
      </c>
      <c r="P483" s="1">
        <f t="shared" si="17"/>
        <v>1086.6</v>
      </c>
      <c r="Q483" s="1">
        <f t="shared" si="34"/>
        <v>0</v>
      </c>
    </row>
    <row r="484" ht="14.25" customHeight="1">
      <c r="A484" s="4">
        <v>41954.0</v>
      </c>
      <c r="B484" s="1">
        <v>1170.0</v>
      </c>
      <c r="C484" s="1">
        <v>1189.0</v>
      </c>
      <c r="D484" s="1">
        <v>1167.15</v>
      </c>
      <c r="E484" s="1">
        <v>1177.6</v>
      </c>
      <c r="F484" s="1">
        <v>1663222.0</v>
      </c>
      <c r="G484" s="15">
        <f t="shared" si="1"/>
        <v>0</v>
      </c>
      <c r="H484" s="17">
        <f t="shared" si="2"/>
        <v>1.95</v>
      </c>
      <c r="I484" s="15">
        <f t="shared" ref="I484:J484" si="480">AVERAGE(G472:G484)</f>
        <v>12.4</v>
      </c>
      <c r="J484" s="15">
        <f t="shared" si="480"/>
        <v>5.4</v>
      </c>
      <c r="K484" s="1">
        <f t="shared" si="5"/>
        <v>2.296296296</v>
      </c>
      <c r="L484" s="1">
        <f t="shared" si="6"/>
        <v>69.66292135</v>
      </c>
      <c r="M484" s="1" t="str">
        <f t="shared" si="7"/>
        <v>SELL</v>
      </c>
      <c r="N484" s="3">
        <f t="shared" si="15"/>
        <v>-1</v>
      </c>
      <c r="O484" s="1" t="str">
        <f t="shared" si="16"/>
        <v>SELL</v>
      </c>
      <c r="P484" s="1">
        <f t="shared" si="17"/>
        <v>1177.6</v>
      </c>
      <c r="Q484" s="1">
        <f t="shared" si="34"/>
        <v>0.08374746917</v>
      </c>
    </row>
    <row r="485" ht="14.25" customHeight="1">
      <c r="A485" s="4">
        <v>41955.0</v>
      </c>
      <c r="B485" s="1">
        <v>1161.0</v>
      </c>
      <c r="C485" s="1">
        <v>1182.8</v>
      </c>
      <c r="D485" s="1">
        <v>1161.0</v>
      </c>
      <c r="E485" s="1">
        <v>1172.4</v>
      </c>
      <c r="F485" s="1">
        <v>1381615.0</v>
      </c>
      <c r="G485" s="15">
        <f t="shared" si="1"/>
        <v>0</v>
      </c>
      <c r="H485" s="17">
        <f t="shared" si="2"/>
        <v>5.2</v>
      </c>
      <c r="I485" s="15">
        <f t="shared" ref="I485:J485" si="481">AVERAGE(G473:G485)</f>
        <v>12.4</v>
      </c>
      <c r="J485" s="15">
        <f t="shared" si="481"/>
        <v>4.307692308</v>
      </c>
      <c r="K485" s="1">
        <f t="shared" si="5"/>
        <v>2.878571429</v>
      </c>
      <c r="L485" s="1">
        <f t="shared" si="6"/>
        <v>74.21731123</v>
      </c>
      <c r="M485" s="1" t="str">
        <f t="shared" si="7"/>
        <v>SELL</v>
      </c>
      <c r="N485" s="3">
        <f t="shared" si="15"/>
        <v>-1</v>
      </c>
      <c r="O485" s="1" t="str">
        <f t="shared" si="16"/>
        <v>HOLD</v>
      </c>
      <c r="P485" s="1">
        <f t="shared" si="17"/>
        <v>1177.6</v>
      </c>
      <c r="Q485" s="1">
        <f t="shared" si="34"/>
        <v>0</v>
      </c>
    </row>
    <row r="486" ht="14.25" customHeight="1">
      <c r="A486" s="4">
        <v>41956.0</v>
      </c>
      <c r="B486" s="1">
        <v>1176.0</v>
      </c>
      <c r="C486" s="1">
        <v>1190.0</v>
      </c>
      <c r="D486" s="1">
        <v>1155.1</v>
      </c>
      <c r="E486" s="1">
        <v>1180.35</v>
      </c>
      <c r="F486" s="1">
        <v>1586085.0</v>
      </c>
      <c r="G486" s="15">
        <f t="shared" si="1"/>
        <v>7.95</v>
      </c>
      <c r="H486" s="17">
        <f t="shared" si="2"/>
        <v>0</v>
      </c>
      <c r="I486" s="15">
        <f t="shared" ref="I486:J486" si="482">AVERAGE(G474:G486)</f>
        <v>11.88461538</v>
      </c>
      <c r="J486" s="15">
        <f t="shared" si="482"/>
        <v>4.307692308</v>
      </c>
      <c r="K486" s="1">
        <f t="shared" si="5"/>
        <v>2.758928571</v>
      </c>
      <c r="L486" s="1">
        <f t="shared" si="6"/>
        <v>73.39667458</v>
      </c>
      <c r="M486" s="1" t="str">
        <f t="shared" si="7"/>
        <v>SELL</v>
      </c>
      <c r="N486" s="3">
        <f t="shared" si="15"/>
        <v>-1</v>
      </c>
      <c r="O486" s="1" t="str">
        <f t="shared" si="16"/>
        <v>HOLD</v>
      </c>
      <c r="P486" s="1">
        <f t="shared" si="17"/>
        <v>1177.6</v>
      </c>
      <c r="Q486" s="1">
        <f t="shared" si="34"/>
        <v>0</v>
      </c>
    </row>
    <row r="487" ht="14.25" customHeight="1">
      <c r="A487" s="4">
        <v>41957.0</v>
      </c>
      <c r="B487" s="1">
        <v>1175.0</v>
      </c>
      <c r="C487" s="1">
        <v>1196.9</v>
      </c>
      <c r="D487" s="1">
        <v>1166.65</v>
      </c>
      <c r="E487" s="1">
        <v>1178.7</v>
      </c>
      <c r="F487" s="1">
        <v>1637279.0</v>
      </c>
      <c r="G487" s="15">
        <f t="shared" si="1"/>
        <v>0</v>
      </c>
      <c r="H487" s="17">
        <f t="shared" si="2"/>
        <v>1.65</v>
      </c>
      <c r="I487" s="15">
        <f t="shared" ref="I487:J487" si="483">AVERAGE(G475:G487)</f>
        <v>11.88461538</v>
      </c>
      <c r="J487" s="15">
        <f t="shared" si="483"/>
        <v>2.930769231</v>
      </c>
      <c r="K487" s="1">
        <f t="shared" si="5"/>
        <v>4.05511811</v>
      </c>
      <c r="L487" s="1">
        <f t="shared" si="6"/>
        <v>80.21806854</v>
      </c>
      <c r="M487" s="1" t="str">
        <f t="shared" si="7"/>
        <v>SELL</v>
      </c>
      <c r="N487" s="3">
        <f t="shared" si="15"/>
        <v>-1</v>
      </c>
      <c r="O487" s="1" t="str">
        <f t="shared" si="16"/>
        <v>HOLD</v>
      </c>
      <c r="P487" s="1">
        <f t="shared" si="17"/>
        <v>1177.6</v>
      </c>
      <c r="Q487" s="1">
        <f t="shared" si="34"/>
        <v>0</v>
      </c>
    </row>
    <row r="488" ht="14.25" customHeight="1">
      <c r="A488" s="4">
        <v>41960.0</v>
      </c>
      <c r="B488" s="1">
        <v>1180.5</v>
      </c>
      <c r="C488" s="1">
        <v>1189.0</v>
      </c>
      <c r="D488" s="1">
        <v>1170.0</v>
      </c>
      <c r="E488" s="1">
        <v>1182.45</v>
      </c>
      <c r="F488" s="1">
        <v>1673088.0</v>
      </c>
      <c r="G488" s="15">
        <f t="shared" si="1"/>
        <v>3.75</v>
      </c>
      <c r="H488" s="17">
        <f t="shared" si="2"/>
        <v>0</v>
      </c>
      <c r="I488" s="15">
        <f t="shared" ref="I488:J488" si="484">AVERAGE(G476:G488)</f>
        <v>9.903846154</v>
      </c>
      <c r="J488" s="15">
        <f t="shared" si="484"/>
        <v>2.930769231</v>
      </c>
      <c r="K488" s="1">
        <f t="shared" si="5"/>
        <v>3.379265092</v>
      </c>
      <c r="L488" s="1">
        <f t="shared" si="6"/>
        <v>77.16511837</v>
      </c>
      <c r="M488" s="1" t="str">
        <f t="shared" si="7"/>
        <v>SELL</v>
      </c>
      <c r="N488" s="3">
        <f t="shared" si="15"/>
        <v>-1</v>
      </c>
      <c r="O488" s="1" t="str">
        <f t="shared" si="16"/>
        <v>HOLD</v>
      </c>
      <c r="P488" s="1">
        <f t="shared" si="17"/>
        <v>1177.6</v>
      </c>
      <c r="Q488" s="1">
        <f t="shared" si="34"/>
        <v>0</v>
      </c>
    </row>
    <row r="489" ht="14.25" customHeight="1">
      <c r="A489" s="4">
        <v>41961.0</v>
      </c>
      <c r="B489" s="1">
        <v>1179.7</v>
      </c>
      <c r="C489" s="1">
        <v>1189.9</v>
      </c>
      <c r="D489" s="1">
        <v>1154.6</v>
      </c>
      <c r="E489" s="1">
        <v>1182.5</v>
      </c>
      <c r="F489" s="1">
        <v>1834686.0</v>
      </c>
      <c r="G489" s="15">
        <f t="shared" si="1"/>
        <v>0.05</v>
      </c>
      <c r="H489" s="17">
        <f t="shared" si="2"/>
        <v>0</v>
      </c>
      <c r="I489" s="15">
        <f t="shared" ref="I489:J489" si="485">AVERAGE(G477:G489)</f>
        <v>9.907692308</v>
      </c>
      <c r="J489" s="15">
        <f t="shared" si="485"/>
        <v>0.7846153846</v>
      </c>
      <c r="K489" s="1">
        <f t="shared" si="5"/>
        <v>12.62745098</v>
      </c>
      <c r="L489" s="1">
        <f t="shared" si="6"/>
        <v>92.6618705</v>
      </c>
      <c r="M489" s="1" t="str">
        <f t="shared" si="7"/>
        <v>SELL</v>
      </c>
      <c r="N489" s="3">
        <f t="shared" si="15"/>
        <v>-1</v>
      </c>
      <c r="O489" s="1" t="str">
        <f t="shared" si="16"/>
        <v>HOLD</v>
      </c>
      <c r="P489" s="1">
        <f t="shared" si="17"/>
        <v>1177.6</v>
      </c>
      <c r="Q489" s="1">
        <f t="shared" si="34"/>
        <v>0</v>
      </c>
    </row>
    <row r="490" ht="14.25" customHeight="1">
      <c r="A490" s="4">
        <v>41962.0</v>
      </c>
      <c r="B490" s="1">
        <v>1176.55</v>
      </c>
      <c r="C490" s="1">
        <v>1182.55</v>
      </c>
      <c r="D490" s="1">
        <v>1132.3</v>
      </c>
      <c r="E490" s="1">
        <v>1146.3</v>
      </c>
      <c r="F490" s="1">
        <v>1775448.0</v>
      </c>
      <c r="G490" s="15">
        <f t="shared" si="1"/>
        <v>0</v>
      </c>
      <c r="H490" s="17">
        <f t="shared" si="2"/>
        <v>36.2</v>
      </c>
      <c r="I490" s="15">
        <f t="shared" ref="I490:J490" si="486">AVERAGE(G478:G490)</f>
        <v>8.015384615</v>
      </c>
      <c r="J490" s="15">
        <f t="shared" si="486"/>
        <v>3.569230769</v>
      </c>
      <c r="K490" s="1">
        <f t="shared" si="5"/>
        <v>2.245689655</v>
      </c>
      <c r="L490" s="1">
        <f t="shared" si="6"/>
        <v>69.18990704</v>
      </c>
      <c r="M490" s="1" t="str">
        <f t="shared" si="7"/>
        <v>SELL</v>
      </c>
      <c r="N490" s="3">
        <f t="shared" si="15"/>
        <v>-1</v>
      </c>
      <c r="O490" s="1" t="str">
        <f t="shared" si="16"/>
        <v>HOLD</v>
      </c>
      <c r="P490" s="1">
        <f t="shared" si="17"/>
        <v>1177.6</v>
      </c>
      <c r="Q490" s="1">
        <f t="shared" si="34"/>
        <v>0</v>
      </c>
    </row>
    <row r="491" ht="14.25" customHeight="1">
      <c r="A491" s="4">
        <v>41963.0</v>
      </c>
      <c r="B491" s="1">
        <v>1139.0</v>
      </c>
      <c r="C491" s="1">
        <v>1157.4</v>
      </c>
      <c r="D491" s="1">
        <v>1114.4</v>
      </c>
      <c r="E491" s="1">
        <v>1143.65</v>
      </c>
      <c r="F491" s="1">
        <v>1833862.0</v>
      </c>
      <c r="G491" s="15">
        <f t="shared" si="1"/>
        <v>0</v>
      </c>
      <c r="H491" s="17">
        <f t="shared" si="2"/>
        <v>2.65</v>
      </c>
      <c r="I491" s="15">
        <f t="shared" ref="I491:J491" si="487">AVERAGE(G479:G491)</f>
        <v>7.646153846</v>
      </c>
      <c r="J491" s="15">
        <f t="shared" si="487"/>
        <v>3.773076923</v>
      </c>
      <c r="K491" s="1">
        <f t="shared" si="5"/>
        <v>2.026503568</v>
      </c>
      <c r="L491" s="1">
        <f t="shared" si="6"/>
        <v>66.95857191</v>
      </c>
      <c r="M491" s="1" t="str">
        <f t="shared" si="7"/>
        <v>SELL</v>
      </c>
      <c r="N491" s="3">
        <f t="shared" si="15"/>
        <v>-1</v>
      </c>
      <c r="O491" s="1" t="str">
        <f t="shared" si="16"/>
        <v>HOLD</v>
      </c>
      <c r="P491" s="1">
        <f t="shared" si="17"/>
        <v>1177.6</v>
      </c>
      <c r="Q491" s="1">
        <f t="shared" si="34"/>
        <v>0</v>
      </c>
    </row>
    <row r="492" ht="14.25" customHeight="1">
      <c r="A492" s="4">
        <v>41964.0</v>
      </c>
      <c r="B492" s="1">
        <v>1145.35</v>
      </c>
      <c r="C492" s="1">
        <v>1151.1</v>
      </c>
      <c r="D492" s="1">
        <v>1128.25</v>
      </c>
      <c r="E492" s="1">
        <v>1133.35</v>
      </c>
      <c r="F492" s="1">
        <v>904698.0</v>
      </c>
      <c r="G492" s="15">
        <f t="shared" si="1"/>
        <v>0</v>
      </c>
      <c r="H492" s="17">
        <f t="shared" si="2"/>
        <v>10.3</v>
      </c>
      <c r="I492" s="15">
        <f t="shared" ref="I492:J492" si="488">AVERAGE(G480:G492)</f>
        <v>5.934615385</v>
      </c>
      <c r="J492" s="15">
        <f t="shared" si="488"/>
        <v>4.565384615</v>
      </c>
      <c r="K492" s="1">
        <f t="shared" si="5"/>
        <v>1.299915754</v>
      </c>
      <c r="L492" s="1">
        <f t="shared" si="6"/>
        <v>56.52014652</v>
      </c>
      <c r="M492" s="1">
        <f t="shared" si="7"/>
        <v>0</v>
      </c>
      <c r="N492" s="3">
        <f t="shared" si="15"/>
        <v>-1</v>
      </c>
      <c r="O492" s="1" t="str">
        <f t="shared" si="16"/>
        <v>HOLD</v>
      </c>
      <c r="P492" s="1">
        <f t="shared" si="17"/>
        <v>1177.6</v>
      </c>
      <c r="Q492" s="1">
        <f t="shared" si="34"/>
        <v>0</v>
      </c>
    </row>
    <row r="493" ht="14.25" customHeight="1">
      <c r="A493" s="4">
        <v>41967.0</v>
      </c>
      <c r="B493" s="1">
        <v>1150.0</v>
      </c>
      <c r="C493" s="1">
        <v>1166.0</v>
      </c>
      <c r="D493" s="1">
        <v>1122.45</v>
      </c>
      <c r="E493" s="1">
        <v>1158.7</v>
      </c>
      <c r="F493" s="1">
        <v>1558488.0</v>
      </c>
      <c r="G493" s="15">
        <f t="shared" si="1"/>
        <v>25.35</v>
      </c>
      <c r="H493" s="17">
        <f t="shared" si="2"/>
        <v>0</v>
      </c>
      <c r="I493" s="15">
        <f t="shared" ref="I493:J493" si="489">AVERAGE(G481:G493)</f>
        <v>6.403846154</v>
      </c>
      <c r="J493" s="15">
        <f t="shared" si="489"/>
        <v>4.565384615</v>
      </c>
      <c r="K493" s="1">
        <f t="shared" si="5"/>
        <v>1.402695872</v>
      </c>
      <c r="L493" s="1">
        <f t="shared" si="6"/>
        <v>58.38008415</v>
      </c>
      <c r="M493" s="1">
        <f t="shared" si="7"/>
        <v>0</v>
      </c>
      <c r="N493" s="3">
        <f t="shared" si="15"/>
        <v>-1</v>
      </c>
      <c r="O493" s="1" t="str">
        <f t="shared" si="16"/>
        <v>HOLD</v>
      </c>
      <c r="P493" s="1">
        <f t="shared" si="17"/>
        <v>1177.6</v>
      </c>
      <c r="Q493" s="1">
        <f t="shared" si="34"/>
        <v>0</v>
      </c>
    </row>
    <row r="494" ht="14.25" customHeight="1">
      <c r="A494" s="4">
        <v>41968.0</v>
      </c>
      <c r="B494" s="1">
        <v>1152.0</v>
      </c>
      <c r="C494" s="1">
        <v>1163.85</v>
      </c>
      <c r="D494" s="1">
        <v>1134.25</v>
      </c>
      <c r="E494" s="1">
        <v>1151.7</v>
      </c>
      <c r="F494" s="1">
        <v>1043134.0</v>
      </c>
      <c r="G494" s="15">
        <f t="shared" si="1"/>
        <v>0</v>
      </c>
      <c r="H494" s="17">
        <f t="shared" si="2"/>
        <v>7</v>
      </c>
      <c r="I494" s="15">
        <f t="shared" ref="I494:J494" si="490">AVERAGE(G482:G494)</f>
        <v>3.080769231</v>
      </c>
      <c r="J494" s="15">
        <f t="shared" si="490"/>
        <v>5.103846154</v>
      </c>
      <c r="K494" s="1">
        <f t="shared" si="5"/>
        <v>0.6036171816</v>
      </c>
      <c r="L494" s="1">
        <f t="shared" si="6"/>
        <v>37.64097744</v>
      </c>
      <c r="M494" s="1">
        <f t="shared" si="7"/>
        <v>0</v>
      </c>
      <c r="N494" s="3">
        <f t="shared" si="15"/>
        <v>-1</v>
      </c>
      <c r="O494" s="1" t="str">
        <f t="shared" si="16"/>
        <v>HOLD</v>
      </c>
      <c r="P494" s="1">
        <f t="shared" si="17"/>
        <v>1177.6</v>
      </c>
      <c r="Q494" s="1">
        <f t="shared" si="34"/>
        <v>0</v>
      </c>
    </row>
    <row r="495" ht="14.25" customHeight="1">
      <c r="A495" s="4">
        <v>41969.0</v>
      </c>
      <c r="B495" s="1">
        <v>1151.0</v>
      </c>
      <c r="C495" s="1">
        <v>1162.0</v>
      </c>
      <c r="D495" s="1">
        <v>1139.1</v>
      </c>
      <c r="E495" s="1">
        <v>1157.15</v>
      </c>
      <c r="F495" s="1">
        <v>789295.0</v>
      </c>
      <c r="G495" s="15">
        <f t="shared" si="1"/>
        <v>5.45</v>
      </c>
      <c r="H495" s="17">
        <f t="shared" si="2"/>
        <v>0</v>
      </c>
      <c r="I495" s="15">
        <f t="shared" ref="I495:J495" si="491">AVERAGE(G483:G495)</f>
        <v>3.273076923</v>
      </c>
      <c r="J495" s="15">
        <f t="shared" si="491"/>
        <v>5.103846154</v>
      </c>
      <c r="K495" s="1">
        <f t="shared" si="5"/>
        <v>0.6412961567</v>
      </c>
      <c r="L495" s="1">
        <f t="shared" si="6"/>
        <v>39.07254362</v>
      </c>
      <c r="M495" s="1">
        <f t="shared" si="7"/>
        <v>0</v>
      </c>
      <c r="N495" s="3">
        <f t="shared" si="15"/>
        <v>-1</v>
      </c>
      <c r="O495" s="1" t="str">
        <f t="shared" si="16"/>
        <v>HOLD</v>
      </c>
      <c r="P495" s="1">
        <f t="shared" si="17"/>
        <v>1177.6</v>
      </c>
      <c r="Q495" s="1">
        <f t="shared" si="34"/>
        <v>0</v>
      </c>
    </row>
    <row r="496" ht="14.25" customHeight="1">
      <c r="A496" s="4">
        <v>41970.0</v>
      </c>
      <c r="B496" s="1">
        <v>1157.15</v>
      </c>
      <c r="C496" s="1">
        <v>1190.2</v>
      </c>
      <c r="D496" s="1">
        <v>1153.5</v>
      </c>
      <c r="E496" s="1">
        <v>1188.4</v>
      </c>
      <c r="F496" s="1">
        <v>1114676.0</v>
      </c>
      <c r="G496" s="15">
        <f t="shared" si="1"/>
        <v>31.25</v>
      </c>
      <c r="H496" s="17">
        <f t="shared" si="2"/>
        <v>0</v>
      </c>
      <c r="I496" s="15">
        <f t="shared" ref="I496:J496" si="492">AVERAGE(G484:G496)</f>
        <v>5.676923077</v>
      </c>
      <c r="J496" s="15">
        <f t="shared" si="492"/>
        <v>4.996153846</v>
      </c>
      <c r="K496" s="1">
        <f t="shared" si="5"/>
        <v>1.136258661</v>
      </c>
      <c r="L496" s="1">
        <f t="shared" si="6"/>
        <v>53.18918919</v>
      </c>
      <c r="M496" s="1">
        <f t="shared" si="7"/>
        <v>0</v>
      </c>
      <c r="N496" s="3">
        <f t="shared" si="15"/>
        <v>-1</v>
      </c>
      <c r="O496" s="1" t="str">
        <f t="shared" si="16"/>
        <v>HOLD</v>
      </c>
      <c r="P496" s="1">
        <f t="shared" si="17"/>
        <v>1177.6</v>
      </c>
      <c r="Q496" s="1">
        <f t="shared" si="34"/>
        <v>0</v>
      </c>
    </row>
    <row r="497" ht="14.25" customHeight="1">
      <c r="A497" s="4">
        <v>41971.0</v>
      </c>
      <c r="B497" s="1">
        <v>1185.4</v>
      </c>
      <c r="C497" s="1">
        <v>1190.0</v>
      </c>
      <c r="D497" s="1">
        <v>1170.0</v>
      </c>
      <c r="E497" s="1">
        <v>1179.45</v>
      </c>
      <c r="F497" s="1">
        <v>491951.0</v>
      </c>
      <c r="G497" s="15">
        <f t="shared" si="1"/>
        <v>0</v>
      </c>
      <c r="H497" s="17">
        <f t="shared" si="2"/>
        <v>8.95</v>
      </c>
      <c r="I497" s="15">
        <f t="shared" ref="I497:J497" si="493">AVERAGE(G485:G497)</f>
        <v>5.676923077</v>
      </c>
      <c r="J497" s="15">
        <f t="shared" si="493"/>
        <v>5.534615385</v>
      </c>
      <c r="K497" s="1">
        <f t="shared" si="5"/>
        <v>1.0257123</v>
      </c>
      <c r="L497" s="1">
        <f t="shared" si="6"/>
        <v>50.63464837</v>
      </c>
      <c r="M497" s="1">
        <f t="shared" si="7"/>
        <v>0</v>
      </c>
      <c r="N497" s="3">
        <f t="shared" si="15"/>
        <v>-1</v>
      </c>
      <c r="O497" s="1" t="str">
        <f t="shared" si="16"/>
        <v>HOLD</v>
      </c>
      <c r="P497" s="1">
        <f t="shared" si="17"/>
        <v>1177.6</v>
      </c>
      <c r="Q497" s="1">
        <f t="shared" si="34"/>
        <v>0</v>
      </c>
    </row>
    <row r="498" ht="14.25" customHeight="1">
      <c r="A498" s="4">
        <v>41974.0</v>
      </c>
      <c r="B498" s="1">
        <v>1178.7</v>
      </c>
      <c r="C498" s="1">
        <v>1183.55</v>
      </c>
      <c r="D498" s="1">
        <v>1165.9</v>
      </c>
      <c r="E498" s="1">
        <v>1169.2</v>
      </c>
      <c r="F498" s="1">
        <v>598955.0</v>
      </c>
      <c r="G498" s="15">
        <f t="shared" si="1"/>
        <v>0</v>
      </c>
      <c r="H498" s="17">
        <f t="shared" si="2"/>
        <v>10.25</v>
      </c>
      <c r="I498" s="15">
        <f t="shared" ref="I498:J498" si="494">AVERAGE(G486:G498)</f>
        <v>5.676923077</v>
      </c>
      <c r="J498" s="15">
        <f t="shared" si="494"/>
        <v>5.923076923</v>
      </c>
      <c r="K498" s="1">
        <f t="shared" si="5"/>
        <v>0.9584415584</v>
      </c>
      <c r="L498" s="1">
        <f t="shared" si="6"/>
        <v>48.93899204</v>
      </c>
      <c r="M498" s="1">
        <f t="shared" si="7"/>
        <v>0</v>
      </c>
      <c r="N498" s="3">
        <f t="shared" si="15"/>
        <v>-1</v>
      </c>
      <c r="O498" s="1" t="str">
        <f t="shared" si="16"/>
        <v>HOLD</v>
      </c>
      <c r="P498" s="1">
        <f t="shared" si="17"/>
        <v>1177.6</v>
      </c>
      <c r="Q498" s="1">
        <f t="shared" si="34"/>
        <v>0</v>
      </c>
    </row>
    <row r="499" ht="14.25" customHeight="1">
      <c r="A499" s="4">
        <v>41975.0</v>
      </c>
      <c r="B499" s="1">
        <v>1163.5</v>
      </c>
      <c r="C499" s="1">
        <v>1178.1</v>
      </c>
      <c r="D499" s="1">
        <v>1159.5</v>
      </c>
      <c r="E499" s="1">
        <v>1165.7</v>
      </c>
      <c r="F499" s="1">
        <v>792864.0</v>
      </c>
      <c r="G499" s="15">
        <f t="shared" si="1"/>
        <v>0</v>
      </c>
      <c r="H499" s="17">
        <f t="shared" si="2"/>
        <v>3.5</v>
      </c>
      <c r="I499" s="15">
        <f t="shared" ref="I499:J499" si="495">AVERAGE(G487:G499)</f>
        <v>5.065384615</v>
      </c>
      <c r="J499" s="15">
        <f t="shared" si="495"/>
        <v>6.192307692</v>
      </c>
      <c r="K499" s="1">
        <f t="shared" si="5"/>
        <v>0.8180124224</v>
      </c>
      <c r="L499" s="1">
        <f t="shared" si="6"/>
        <v>44.9948753</v>
      </c>
      <c r="M499" s="1">
        <f t="shared" si="7"/>
        <v>0</v>
      </c>
      <c r="N499" s="3">
        <f t="shared" si="15"/>
        <v>-1</v>
      </c>
      <c r="O499" s="1" t="str">
        <f t="shared" si="16"/>
        <v>HOLD</v>
      </c>
      <c r="P499" s="1">
        <f t="shared" si="17"/>
        <v>1177.6</v>
      </c>
      <c r="Q499" s="1">
        <f t="shared" si="34"/>
        <v>0</v>
      </c>
    </row>
    <row r="500" ht="14.25" customHeight="1">
      <c r="A500" s="4">
        <v>41976.0</v>
      </c>
      <c r="B500" s="1">
        <v>1178.0</v>
      </c>
      <c r="C500" s="1">
        <v>1182.5</v>
      </c>
      <c r="D500" s="1">
        <v>1156.5</v>
      </c>
      <c r="E500" s="1">
        <v>1160.65</v>
      </c>
      <c r="F500" s="1">
        <v>772705.0</v>
      </c>
      <c r="G500" s="15">
        <f t="shared" si="1"/>
        <v>0</v>
      </c>
      <c r="H500" s="17">
        <f t="shared" si="2"/>
        <v>5.05</v>
      </c>
      <c r="I500" s="15">
        <f t="shared" ref="I500:J500" si="496">AVERAGE(G488:G500)</f>
        <v>5.065384615</v>
      </c>
      <c r="J500" s="15">
        <f t="shared" si="496"/>
        <v>6.453846154</v>
      </c>
      <c r="K500" s="1">
        <f t="shared" si="5"/>
        <v>0.7848629321</v>
      </c>
      <c r="L500" s="1">
        <f t="shared" si="6"/>
        <v>43.97328881</v>
      </c>
      <c r="M500" s="1">
        <f t="shared" si="7"/>
        <v>0</v>
      </c>
      <c r="N500" s="3">
        <f t="shared" si="15"/>
        <v>-1</v>
      </c>
      <c r="O500" s="1" t="str">
        <f t="shared" si="16"/>
        <v>HOLD</v>
      </c>
      <c r="P500" s="1">
        <f t="shared" si="17"/>
        <v>1177.6</v>
      </c>
      <c r="Q500" s="1">
        <f t="shared" si="34"/>
        <v>0</v>
      </c>
    </row>
    <row r="501" ht="14.25" customHeight="1">
      <c r="A501" s="4">
        <v>41977.0</v>
      </c>
      <c r="B501" s="1">
        <v>1161.0</v>
      </c>
      <c r="C501" s="1">
        <v>1185.95</v>
      </c>
      <c r="D501" s="1">
        <v>1153.0</v>
      </c>
      <c r="E501" s="1">
        <v>1178.6</v>
      </c>
      <c r="F501" s="1">
        <v>1124271.0</v>
      </c>
      <c r="G501" s="15">
        <f t="shared" si="1"/>
        <v>17.95</v>
      </c>
      <c r="H501" s="17">
        <f t="shared" si="2"/>
        <v>0</v>
      </c>
      <c r="I501" s="15">
        <f t="shared" ref="I501:J501" si="497">AVERAGE(G489:G501)</f>
        <v>6.157692308</v>
      </c>
      <c r="J501" s="15">
        <f t="shared" si="497"/>
        <v>6.453846154</v>
      </c>
      <c r="K501" s="1">
        <f t="shared" si="5"/>
        <v>0.9541120381</v>
      </c>
      <c r="L501" s="1">
        <f t="shared" si="6"/>
        <v>48.82586154</v>
      </c>
      <c r="M501" s="1">
        <f t="shared" si="7"/>
        <v>0</v>
      </c>
      <c r="N501" s="3">
        <f t="shared" si="15"/>
        <v>-1</v>
      </c>
      <c r="O501" s="1" t="str">
        <f t="shared" si="16"/>
        <v>HOLD</v>
      </c>
      <c r="P501" s="1">
        <f t="shared" si="17"/>
        <v>1177.6</v>
      </c>
      <c r="Q501" s="1">
        <f t="shared" si="34"/>
        <v>0</v>
      </c>
    </row>
    <row r="502" ht="14.25" customHeight="1">
      <c r="A502" s="4">
        <v>41978.0</v>
      </c>
      <c r="B502" s="1">
        <v>1183.25</v>
      </c>
      <c r="C502" s="1">
        <v>1209.9</v>
      </c>
      <c r="D502" s="1">
        <v>1180.0</v>
      </c>
      <c r="E502" s="1">
        <v>1197.6</v>
      </c>
      <c r="F502" s="1">
        <v>1354442.0</v>
      </c>
      <c r="G502" s="15">
        <f t="shared" si="1"/>
        <v>19</v>
      </c>
      <c r="H502" s="17">
        <f t="shared" si="2"/>
        <v>0</v>
      </c>
      <c r="I502" s="15">
        <f t="shared" ref="I502:J502" si="498">AVERAGE(G490:G502)</f>
        <v>7.615384615</v>
      </c>
      <c r="J502" s="15">
        <f t="shared" si="498"/>
        <v>6.453846154</v>
      </c>
      <c r="K502" s="1">
        <f t="shared" si="5"/>
        <v>1.179976162</v>
      </c>
      <c r="L502" s="1">
        <f t="shared" si="6"/>
        <v>54.12793876</v>
      </c>
      <c r="M502" s="1">
        <f t="shared" si="7"/>
        <v>0</v>
      </c>
      <c r="N502" s="3">
        <f t="shared" si="15"/>
        <v>-1</v>
      </c>
      <c r="O502" s="1" t="str">
        <f t="shared" si="16"/>
        <v>HOLD</v>
      </c>
      <c r="P502" s="1">
        <f t="shared" si="17"/>
        <v>1177.6</v>
      </c>
      <c r="Q502" s="1">
        <f t="shared" si="34"/>
        <v>0</v>
      </c>
    </row>
    <row r="503" ht="14.25" customHeight="1">
      <c r="A503" s="4">
        <v>41981.0</v>
      </c>
      <c r="B503" s="1">
        <v>1204.9</v>
      </c>
      <c r="C503" s="1">
        <v>1205.0</v>
      </c>
      <c r="D503" s="1">
        <v>1169.3</v>
      </c>
      <c r="E503" s="1">
        <v>1173.0</v>
      </c>
      <c r="F503" s="1">
        <v>1193385.0</v>
      </c>
      <c r="G503" s="15">
        <f t="shared" si="1"/>
        <v>0</v>
      </c>
      <c r="H503" s="17">
        <f t="shared" si="2"/>
        <v>24.6</v>
      </c>
      <c r="I503" s="15">
        <f t="shared" ref="I503:J503" si="499">AVERAGE(G491:G503)</f>
        <v>7.615384615</v>
      </c>
      <c r="J503" s="15">
        <f t="shared" si="499"/>
        <v>5.561538462</v>
      </c>
      <c r="K503" s="1">
        <f t="shared" si="5"/>
        <v>1.369294606</v>
      </c>
      <c r="L503" s="1">
        <f t="shared" si="6"/>
        <v>57.79334501</v>
      </c>
      <c r="M503" s="1">
        <f t="shared" si="7"/>
        <v>0</v>
      </c>
      <c r="N503" s="3">
        <f t="shared" si="15"/>
        <v>-1</v>
      </c>
      <c r="O503" s="1" t="str">
        <f t="shared" si="16"/>
        <v>HOLD</v>
      </c>
      <c r="P503" s="1">
        <f t="shared" si="17"/>
        <v>1177.6</v>
      </c>
      <c r="Q503" s="1">
        <f t="shared" si="34"/>
        <v>0</v>
      </c>
    </row>
    <row r="504" ht="14.25" customHeight="1">
      <c r="A504" s="4">
        <v>41982.0</v>
      </c>
      <c r="B504" s="1">
        <v>1172.8</v>
      </c>
      <c r="C504" s="1">
        <v>1185.0</v>
      </c>
      <c r="D504" s="1">
        <v>1167.35</v>
      </c>
      <c r="E504" s="1">
        <v>1172.0</v>
      </c>
      <c r="F504" s="1">
        <v>1273656.0</v>
      </c>
      <c r="G504" s="15">
        <f t="shared" si="1"/>
        <v>0</v>
      </c>
      <c r="H504" s="17">
        <f t="shared" si="2"/>
        <v>1</v>
      </c>
      <c r="I504" s="15">
        <f t="shared" ref="I504:J504" si="500">AVERAGE(G492:G504)</f>
        <v>7.615384615</v>
      </c>
      <c r="J504" s="15">
        <f t="shared" si="500"/>
        <v>5.434615385</v>
      </c>
      <c r="K504" s="1">
        <f t="shared" si="5"/>
        <v>1.401273885</v>
      </c>
      <c r="L504" s="1">
        <f t="shared" si="6"/>
        <v>58.35543767</v>
      </c>
      <c r="M504" s="1">
        <f t="shared" si="7"/>
        <v>0</v>
      </c>
      <c r="N504" s="3">
        <f t="shared" si="15"/>
        <v>-1</v>
      </c>
      <c r="O504" s="1" t="str">
        <f t="shared" si="16"/>
        <v>HOLD</v>
      </c>
      <c r="P504" s="1">
        <f t="shared" si="17"/>
        <v>1177.6</v>
      </c>
      <c r="Q504" s="1">
        <f t="shared" si="34"/>
        <v>0</v>
      </c>
    </row>
    <row r="505" ht="14.25" customHeight="1">
      <c r="A505" s="4">
        <v>41983.0</v>
      </c>
      <c r="B505" s="1">
        <v>1166.0</v>
      </c>
      <c r="C505" s="1">
        <v>1188.35</v>
      </c>
      <c r="D505" s="1">
        <v>1156.8</v>
      </c>
      <c r="E505" s="1">
        <v>1169.4</v>
      </c>
      <c r="F505" s="1">
        <v>1059864.0</v>
      </c>
      <c r="G505" s="15">
        <f t="shared" si="1"/>
        <v>0</v>
      </c>
      <c r="H505" s="17">
        <f t="shared" si="2"/>
        <v>2.6</v>
      </c>
      <c r="I505" s="15">
        <f t="shared" ref="I505:J505" si="501">AVERAGE(G493:G505)</f>
        <v>7.615384615</v>
      </c>
      <c r="J505" s="15">
        <f t="shared" si="501"/>
        <v>4.842307692</v>
      </c>
      <c r="K505" s="1">
        <f t="shared" si="5"/>
        <v>1.572676728</v>
      </c>
      <c r="L505" s="1">
        <f t="shared" si="6"/>
        <v>61.12997839</v>
      </c>
      <c r="M505" s="1">
        <f t="shared" si="7"/>
        <v>0</v>
      </c>
      <c r="N505" s="3">
        <f t="shared" si="15"/>
        <v>-1</v>
      </c>
      <c r="O505" s="1" t="str">
        <f t="shared" si="16"/>
        <v>HOLD</v>
      </c>
      <c r="P505" s="1">
        <f t="shared" si="17"/>
        <v>1177.6</v>
      </c>
      <c r="Q505" s="1">
        <f t="shared" si="34"/>
        <v>0</v>
      </c>
    </row>
    <row r="506" ht="14.25" customHeight="1">
      <c r="A506" s="4">
        <v>41984.0</v>
      </c>
      <c r="B506" s="1">
        <v>1170.0</v>
      </c>
      <c r="C506" s="1">
        <v>1178.75</v>
      </c>
      <c r="D506" s="1">
        <v>1170.0</v>
      </c>
      <c r="E506" s="1">
        <v>1172.5</v>
      </c>
      <c r="F506" s="1">
        <v>67051.0</v>
      </c>
      <c r="G506" s="15">
        <f t="shared" si="1"/>
        <v>3.1</v>
      </c>
      <c r="H506" s="17">
        <f t="shared" si="2"/>
        <v>0</v>
      </c>
      <c r="I506" s="15">
        <f t="shared" ref="I506:J506" si="502">AVERAGE(G494:G506)</f>
        <v>5.903846154</v>
      </c>
      <c r="J506" s="15">
        <f t="shared" si="502"/>
        <v>4.842307692</v>
      </c>
      <c r="K506" s="1">
        <f t="shared" si="5"/>
        <v>1.219221604</v>
      </c>
      <c r="L506" s="1">
        <f t="shared" si="6"/>
        <v>54.93915533</v>
      </c>
      <c r="M506" s="1">
        <f t="shared" si="7"/>
        <v>0</v>
      </c>
      <c r="N506" s="3">
        <f t="shared" si="15"/>
        <v>-1</v>
      </c>
      <c r="O506" s="1" t="str">
        <f t="shared" si="16"/>
        <v>HOLD</v>
      </c>
      <c r="P506" s="1">
        <f t="shared" si="17"/>
        <v>1177.6</v>
      </c>
      <c r="Q506" s="1">
        <f t="shared" si="34"/>
        <v>0</v>
      </c>
    </row>
    <row r="507" ht="14.25" customHeight="1">
      <c r="A507" s="4">
        <v>41985.0</v>
      </c>
      <c r="B507" s="1">
        <v>1171.0</v>
      </c>
      <c r="C507" s="1">
        <v>1179.7</v>
      </c>
      <c r="D507" s="1">
        <v>1165.25</v>
      </c>
      <c r="E507" s="1">
        <v>1171.35</v>
      </c>
      <c r="F507" s="1">
        <v>754514.0</v>
      </c>
      <c r="G507" s="15">
        <f t="shared" si="1"/>
        <v>0</v>
      </c>
      <c r="H507" s="17">
        <f t="shared" si="2"/>
        <v>1.15</v>
      </c>
      <c r="I507" s="15">
        <f t="shared" ref="I507:J507" si="503">AVERAGE(G495:G507)</f>
        <v>5.903846154</v>
      </c>
      <c r="J507" s="15">
        <f t="shared" si="503"/>
        <v>4.392307692</v>
      </c>
      <c r="K507" s="1">
        <f t="shared" si="5"/>
        <v>1.3441331</v>
      </c>
      <c r="L507" s="1">
        <f t="shared" si="6"/>
        <v>57.34030631</v>
      </c>
      <c r="M507" s="1">
        <f t="shared" si="7"/>
        <v>0</v>
      </c>
      <c r="N507" s="3">
        <f t="shared" si="15"/>
        <v>-1</v>
      </c>
      <c r="O507" s="1" t="str">
        <f t="shared" si="16"/>
        <v>HOLD</v>
      </c>
      <c r="P507" s="1">
        <f t="shared" si="17"/>
        <v>1177.6</v>
      </c>
      <c r="Q507" s="1">
        <f t="shared" si="34"/>
        <v>0</v>
      </c>
    </row>
    <row r="508" ht="14.25" customHeight="1">
      <c r="A508" s="4">
        <v>41988.0</v>
      </c>
      <c r="B508" s="1">
        <v>1175.0</v>
      </c>
      <c r="C508" s="1">
        <v>1185.5</v>
      </c>
      <c r="D508" s="1">
        <v>1158.5</v>
      </c>
      <c r="E508" s="1">
        <v>1165.4</v>
      </c>
      <c r="F508" s="1">
        <v>1795895.0</v>
      </c>
      <c r="G508" s="15">
        <f t="shared" si="1"/>
        <v>0</v>
      </c>
      <c r="H508" s="17">
        <f t="shared" si="2"/>
        <v>5.95</v>
      </c>
      <c r="I508" s="15">
        <f t="shared" ref="I508:J508" si="504">AVERAGE(G496:G508)</f>
        <v>5.484615385</v>
      </c>
      <c r="J508" s="15">
        <f t="shared" si="504"/>
        <v>4.85</v>
      </c>
      <c r="K508" s="1">
        <f t="shared" si="5"/>
        <v>1.130848533</v>
      </c>
      <c r="L508" s="1">
        <f t="shared" si="6"/>
        <v>53.07033867</v>
      </c>
      <c r="M508" s="1">
        <f t="shared" si="7"/>
        <v>0</v>
      </c>
      <c r="N508" s="3">
        <f t="shared" si="15"/>
        <v>-1</v>
      </c>
      <c r="O508" s="1" t="str">
        <f t="shared" si="16"/>
        <v>HOLD</v>
      </c>
      <c r="P508" s="1">
        <f t="shared" si="17"/>
        <v>1177.6</v>
      </c>
      <c r="Q508" s="1">
        <f t="shared" si="34"/>
        <v>0</v>
      </c>
    </row>
    <row r="509" ht="14.25" customHeight="1">
      <c r="A509" s="4">
        <v>41989.0</v>
      </c>
      <c r="B509" s="1">
        <v>1171.4</v>
      </c>
      <c r="C509" s="1">
        <v>1175.0</v>
      </c>
      <c r="D509" s="1">
        <v>1133.15</v>
      </c>
      <c r="E509" s="1">
        <v>1137.0</v>
      </c>
      <c r="F509" s="1">
        <v>2837690.0</v>
      </c>
      <c r="G509" s="15">
        <f t="shared" si="1"/>
        <v>0</v>
      </c>
      <c r="H509" s="17">
        <f t="shared" si="2"/>
        <v>28.4</v>
      </c>
      <c r="I509" s="15">
        <f t="shared" ref="I509:J509" si="505">AVERAGE(G497:G509)</f>
        <v>3.080769231</v>
      </c>
      <c r="J509" s="15">
        <f t="shared" si="505"/>
        <v>7.034615385</v>
      </c>
      <c r="K509" s="1">
        <f t="shared" si="5"/>
        <v>0.4379442318</v>
      </c>
      <c r="L509" s="1">
        <f t="shared" si="6"/>
        <v>30.45627376</v>
      </c>
      <c r="M509" s="1" t="str">
        <f t="shared" si="7"/>
        <v>BUY</v>
      </c>
      <c r="N509" s="3">
        <f t="shared" si="15"/>
        <v>1</v>
      </c>
      <c r="O509" s="1" t="str">
        <f t="shared" si="16"/>
        <v>BUY</v>
      </c>
      <c r="P509" s="1">
        <f t="shared" si="17"/>
        <v>1137</v>
      </c>
      <c r="Q509" s="1">
        <f t="shared" si="34"/>
        <v>0.03447690217</v>
      </c>
    </row>
    <row r="510" ht="14.25" customHeight="1">
      <c r="A510" s="4">
        <v>41990.0</v>
      </c>
      <c r="B510" s="1">
        <v>1101.0</v>
      </c>
      <c r="C510" s="1">
        <v>1115.0</v>
      </c>
      <c r="D510" s="1">
        <v>1068.65</v>
      </c>
      <c r="E510" s="1">
        <v>1089.5</v>
      </c>
      <c r="F510" s="1">
        <v>4764342.0</v>
      </c>
      <c r="G510" s="15">
        <f t="shared" si="1"/>
        <v>0</v>
      </c>
      <c r="H510" s="17">
        <f t="shared" si="2"/>
        <v>47.5</v>
      </c>
      <c r="I510" s="15">
        <f t="shared" ref="I510:J510" si="506">AVERAGE(G498:G510)</f>
        <v>3.080769231</v>
      </c>
      <c r="J510" s="15">
        <f t="shared" si="506"/>
        <v>10</v>
      </c>
      <c r="K510" s="1">
        <f t="shared" si="5"/>
        <v>0.3080769231</v>
      </c>
      <c r="L510" s="1">
        <f t="shared" si="6"/>
        <v>23.5518965</v>
      </c>
      <c r="M510" s="1" t="str">
        <f t="shared" si="7"/>
        <v>BUY</v>
      </c>
      <c r="N510" s="3">
        <f t="shared" si="15"/>
        <v>1</v>
      </c>
      <c r="O510" s="1" t="str">
        <f t="shared" si="16"/>
        <v>HOLD</v>
      </c>
      <c r="P510" s="1">
        <f t="shared" si="17"/>
        <v>1137</v>
      </c>
      <c r="Q510" s="1">
        <f t="shared" si="34"/>
        <v>0</v>
      </c>
    </row>
    <row r="511" ht="14.25" customHeight="1">
      <c r="A511" s="4">
        <v>41991.0</v>
      </c>
      <c r="B511" s="1">
        <v>1097.15</v>
      </c>
      <c r="C511" s="1">
        <v>1103.35</v>
      </c>
      <c r="D511" s="1">
        <v>1073.0</v>
      </c>
      <c r="E511" s="1">
        <v>1085.75</v>
      </c>
      <c r="F511" s="1">
        <v>2009914.0</v>
      </c>
      <c r="G511" s="15">
        <f t="shared" si="1"/>
        <v>0</v>
      </c>
      <c r="H511" s="17">
        <f t="shared" si="2"/>
        <v>3.75</v>
      </c>
      <c r="I511" s="15">
        <f t="shared" ref="I511:J511" si="507">AVERAGE(G499:G511)</f>
        <v>3.080769231</v>
      </c>
      <c r="J511" s="15">
        <f t="shared" si="507"/>
        <v>9.5</v>
      </c>
      <c r="K511" s="1">
        <f t="shared" si="5"/>
        <v>0.324291498</v>
      </c>
      <c r="L511" s="1">
        <f t="shared" si="6"/>
        <v>24.48792418</v>
      </c>
      <c r="M511" s="1" t="str">
        <f t="shared" si="7"/>
        <v>BUY</v>
      </c>
      <c r="N511" s="3">
        <f t="shared" si="15"/>
        <v>1</v>
      </c>
      <c r="O511" s="1" t="str">
        <f t="shared" si="16"/>
        <v>HOLD</v>
      </c>
      <c r="P511" s="1">
        <f t="shared" si="17"/>
        <v>1137</v>
      </c>
      <c r="Q511" s="1">
        <f t="shared" si="34"/>
        <v>0</v>
      </c>
    </row>
    <row r="512" ht="14.25" customHeight="1">
      <c r="A512" s="4">
        <v>41992.0</v>
      </c>
      <c r="B512" s="1">
        <v>1084.0</v>
      </c>
      <c r="C512" s="1">
        <v>1114.0</v>
      </c>
      <c r="D512" s="1">
        <v>1078.9</v>
      </c>
      <c r="E512" s="1">
        <v>1109.4</v>
      </c>
      <c r="F512" s="1">
        <v>1523601.0</v>
      </c>
      <c r="G512" s="15">
        <f t="shared" si="1"/>
        <v>23.65</v>
      </c>
      <c r="H512" s="17">
        <f t="shared" si="2"/>
        <v>0</v>
      </c>
      <c r="I512" s="15">
        <f t="shared" ref="I512:J512" si="508">AVERAGE(G500:G512)</f>
        <v>4.9</v>
      </c>
      <c r="J512" s="15">
        <f t="shared" si="508"/>
        <v>9.230769231</v>
      </c>
      <c r="K512" s="1">
        <f t="shared" si="5"/>
        <v>0.5308333333</v>
      </c>
      <c r="L512" s="1">
        <f t="shared" si="6"/>
        <v>34.67610234</v>
      </c>
      <c r="M512" s="1" t="str">
        <f t="shared" si="7"/>
        <v>BUY</v>
      </c>
      <c r="N512" s="3">
        <f t="shared" si="15"/>
        <v>1</v>
      </c>
      <c r="O512" s="1" t="str">
        <f t="shared" si="16"/>
        <v>HOLD</v>
      </c>
      <c r="P512" s="1">
        <f t="shared" si="17"/>
        <v>1137</v>
      </c>
      <c r="Q512" s="1">
        <f t="shared" si="34"/>
        <v>0</v>
      </c>
    </row>
    <row r="513" ht="14.25" customHeight="1">
      <c r="A513" s="4">
        <v>41995.0</v>
      </c>
      <c r="B513" s="1">
        <v>1119.9</v>
      </c>
      <c r="C513" s="1">
        <v>1124.7</v>
      </c>
      <c r="D513" s="1">
        <v>1094.0</v>
      </c>
      <c r="E513" s="1">
        <v>1103.95</v>
      </c>
      <c r="F513" s="1">
        <v>1852109.0</v>
      </c>
      <c r="G513" s="15">
        <f t="shared" si="1"/>
        <v>0</v>
      </c>
      <c r="H513" s="17">
        <f t="shared" si="2"/>
        <v>5.45</v>
      </c>
      <c r="I513" s="15">
        <f t="shared" ref="I513:J513" si="509">AVERAGE(G501:G513)</f>
        <v>4.9</v>
      </c>
      <c r="J513" s="15">
        <f t="shared" si="509"/>
        <v>9.261538462</v>
      </c>
      <c r="K513" s="1">
        <f t="shared" si="5"/>
        <v>0.5290697674</v>
      </c>
      <c r="L513" s="1">
        <f t="shared" si="6"/>
        <v>34.60076046</v>
      </c>
      <c r="M513" s="1" t="str">
        <f t="shared" si="7"/>
        <v>BUY</v>
      </c>
      <c r="N513" s="3">
        <f t="shared" si="15"/>
        <v>1</v>
      </c>
      <c r="O513" s="1" t="str">
        <f t="shared" si="16"/>
        <v>HOLD</v>
      </c>
      <c r="P513" s="1">
        <f t="shared" si="17"/>
        <v>1137</v>
      </c>
      <c r="Q513" s="1">
        <f t="shared" si="34"/>
        <v>0</v>
      </c>
    </row>
    <row r="514" ht="14.25" customHeight="1">
      <c r="A514" s="4">
        <v>41996.0</v>
      </c>
      <c r="B514" s="1">
        <v>1080.0</v>
      </c>
      <c r="C514" s="1">
        <v>1096.3</v>
      </c>
      <c r="D514" s="1">
        <v>1045.3</v>
      </c>
      <c r="E514" s="1">
        <v>1076.15</v>
      </c>
      <c r="F514" s="1">
        <v>5832766.0</v>
      </c>
      <c r="G514" s="15">
        <f t="shared" si="1"/>
        <v>0</v>
      </c>
      <c r="H514" s="17">
        <f t="shared" si="2"/>
        <v>27.8</v>
      </c>
      <c r="I514" s="15">
        <f t="shared" ref="I514:J514" si="510">AVERAGE(G502:G514)</f>
        <v>3.519230769</v>
      </c>
      <c r="J514" s="15">
        <f t="shared" si="510"/>
        <v>11.4</v>
      </c>
      <c r="K514" s="1">
        <f t="shared" si="5"/>
        <v>0.3087044534</v>
      </c>
      <c r="L514" s="1">
        <f t="shared" si="6"/>
        <v>23.58855375</v>
      </c>
      <c r="M514" s="1" t="str">
        <f t="shared" si="7"/>
        <v>BUY</v>
      </c>
      <c r="N514" s="3">
        <f t="shared" si="15"/>
        <v>1</v>
      </c>
      <c r="O514" s="1" t="str">
        <f t="shared" si="16"/>
        <v>HOLD</v>
      </c>
      <c r="P514" s="1">
        <f t="shared" si="17"/>
        <v>1137</v>
      </c>
      <c r="Q514" s="1">
        <f t="shared" si="34"/>
        <v>0</v>
      </c>
    </row>
    <row r="515" ht="14.25" customHeight="1">
      <c r="A515" s="4">
        <v>41997.0</v>
      </c>
      <c r="B515" s="1">
        <v>1087.0</v>
      </c>
      <c r="C515" s="1">
        <v>1088.9</v>
      </c>
      <c r="D515" s="1">
        <v>1065.4</v>
      </c>
      <c r="E515" s="1">
        <v>1075.55</v>
      </c>
      <c r="F515" s="1">
        <v>2081646.0</v>
      </c>
      <c r="G515" s="15">
        <f t="shared" si="1"/>
        <v>0</v>
      </c>
      <c r="H515" s="17">
        <f t="shared" si="2"/>
        <v>0.6</v>
      </c>
      <c r="I515" s="15">
        <f t="shared" ref="I515:J515" si="511">AVERAGE(G503:G515)</f>
        <v>2.057692308</v>
      </c>
      <c r="J515" s="15">
        <f t="shared" si="511"/>
        <v>11.44615385</v>
      </c>
      <c r="K515" s="1">
        <f t="shared" si="5"/>
        <v>0.1797715054</v>
      </c>
      <c r="L515" s="1">
        <f t="shared" si="6"/>
        <v>15.23782398</v>
      </c>
      <c r="M515" s="1" t="str">
        <f t="shared" si="7"/>
        <v>BUY</v>
      </c>
      <c r="N515" s="3">
        <f t="shared" si="15"/>
        <v>1</v>
      </c>
      <c r="O515" s="1" t="str">
        <f t="shared" si="16"/>
        <v>HOLD</v>
      </c>
      <c r="P515" s="1">
        <f t="shared" si="17"/>
        <v>1137</v>
      </c>
      <c r="Q515" s="1">
        <f t="shared" si="34"/>
        <v>0</v>
      </c>
    </row>
    <row r="516" ht="14.25" customHeight="1">
      <c r="A516" s="4">
        <v>41998.0</v>
      </c>
      <c r="B516" s="1">
        <v>1079.95</v>
      </c>
      <c r="C516" s="1">
        <v>1090.95</v>
      </c>
      <c r="D516" s="1">
        <v>1073.0</v>
      </c>
      <c r="E516" s="1">
        <v>1079.5</v>
      </c>
      <c r="F516" s="1">
        <v>1286347.0</v>
      </c>
      <c r="G516" s="15">
        <f t="shared" si="1"/>
        <v>3.95</v>
      </c>
      <c r="H516" s="17">
        <f t="shared" si="2"/>
        <v>0</v>
      </c>
      <c r="I516" s="15">
        <f t="shared" ref="I516:J516" si="512">AVERAGE(G504:G516)</f>
        <v>2.361538462</v>
      </c>
      <c r="J516" s="15">
        <f t="shared" si="512"/>
        <v>9.553846154</v>
      </c>
      <c r="K516" s="1">
        <f t="shared" si="5"/>
        <v>0.2471819646</v>
      </c>
      <c r="L516" s="1">
        <f t="shared" si="6"/>
        <v>19.81923822</v>
      </c>
      <c r="M516" s="1" t="str">
        <f t="shared" si="7"/>
        <v>BUY</v>
      </c>
      <c r="N516" s="3">
        <f t="shared" si="15"/>
        <v>1</v>
      </c>
      <c r="O516" s="1" t="str">
        <f t="shared" si="16"/>
        <v>HOLD</v>
      </c>
      <c r="P516" s="1">
        <f t="shared" si="17"/>
        <v>1137</v>
      </c>
      <c r="Q516" s="1">
        <f t="shared" si="34"/>
        <v>0</v>
      </c>
    </row>
    <row r="517" ht="14.25" customHeight="1">
      <c r="A517" s="4">
        <v>41999.0</v>
      </c>
      <c r="B517" s="1">
        <v>1086.0</v>
      </c>
      <c r="C517" s="1">
        <v>1091.45</v>
      </c>
      <c r="D517" s="1">
        <v>1074.15</v>
      </c>
      <c r="E517" s="1">
        <v>1077.7</v>
      </c>
      <c r="F517" s="1">
        <v>1065248.0</v>
      </c>
      <c r="G517" s="15">
        <f t="shared" si="1"/>
        <v>0</v>
      </c>
      <c r="H517" s="17">
        <f t="shared" si="2"/>
        <v>1.8</v>
      </c>
      <c r="I517" s="15">
        <f t="shared" ref="I517:J517" si="513">AVERAGE(G505:G517)</f>
        <v>2.361538462</v>
      </c>
      <c r="J517" s="15">
        <f t="shared" si="513"/>
        <v>9.615384615</v>
      </c>
      <c r="K517" s="1">
        <f t="shared" si="5"/>
        <v>0.2456</v>
      </c>
      <c r="L517" s="1">
        <f t="shared" si="6"/>
        <v>19.71740527</v>
      </c>
      <c r="M517" s="1" t="str">
        <f t="shared" si="7"/>
        <v>BUY</v>
      </c>
      <c r="N517" s="3">
        <f t="shared" si="15"/>
        <v>1</v>
      </c>
      <c r="O517" s="1" t="str">
        <f t="shared" si="16"/>
        <v>HOLD</v>
      </c>
      <c r="P517" s="1">
        <f t="shared" si="17"/>
        <v>1137</v>
      </c>
      <c r="Q517" s="1">
        <f t="shared" si="34"/>
        <v>0</v>
      </c>
    </row>
    <row r="518" ht="14.25" customHeight="1">
      <c r="A518" s="4">
        <v>42002.0</v>
      </c>
      <c r="B518" s="1">
        <v>1088.0</v>
      </c>
      <c r="C518" s="1">
        <v>1095.0</v>
      </c>
      <c r="D518" s="1">
        <v>1078.0</v>
      </c>
      <c r="E518" s="1">
        <v>1088.7</v>
      </c>
      <c r="F518" s="1">
        <v>1320655.0</v>
      </c>
      <c r="G518" s="15">
        <f t="shared" si="1"/>
        <v>11</v>
      </c>
      <c r="H518" s="17">
        <f t="shared" si="2"/>
        <v>0</v>
      </c>
      <c r="I518" s="15">
        <f t="shared" ref="I518:J518" si="514">AVERAGE(G506:G518)</f>
        <v>3.207692308</v>
      </c>
      <c r="J518" s="15">
        <f t="shared" si="514"/>
        <v>9.415384615</v>
      </c>
      <c r="K518" s="1">
        <f t="shared" si="5"/>
        <v>0.3406862745</v>
      </c>
      <c r="L518" s="1">
        <f t="shared" si="6"/>
        <v>25.41133455</v>
      </c>
      <c r="M518" s="1" t="str">
        <f t="shared" si="7"/>
        <v>BUY</v>
      </c>
      <c r="N518" s="3">
        <f t="shared" si="15"/>
        <v>1</v>
      </c>
      <c r="O518" s="1" t="str">
        <f t="shared" si="16"/>
        <v>HOLD</v>
      </c>
      <c r="P518" s="1">
        <f t="shared" si="17"/>
        <v>1137</v>
      </c>
      <c r="Q518" s="1">
        <f t="shared" si="34"/>
        <v>0</v>
      </c>
    </row>
    <row r="519" ht="14.25" customHeight="1">
      <c r="A519" s="4">
        <v>42003.0</v>
      </c>
      <c r="B519" s="1">
        <v>1094.9</v>
      </c>
      <c r="C519" s="1">
        <v>1109.95</v>
      </c>
      <c r="D519" s="1">
        <v>1091.05</v>
      </c>
      <c r="E519" s="1">
        <v>1098.0</v>
      </c>
      <c r="F519" s="1">
        <v>2922619.0</v>
      </c>
      <c r="G519" s="15">
        <f t="shared" si="1"/>
        <v>9.3</v>
      </c>
      <c r="H519" s="17">
        <f t="shared" si="2"/>
        <v>0</v>
      </c>
      <c r="I519" s="15">
        <f t="shared" ref="I519:J519" si="515">AVERAGE(G507:G519)</f>
        <v>3.684615385</v>
      </c>
      <c r="J519" s="15">
        <f t="shared" si="515"/>
        <v>9.415384615</v>
      </c>
      <c r="K519" s="1">
        <f t="shared" si="5"/>
        <v>0.3913398693</v>
      </c>
      <c r="L519" s="1">
        <f t="shared" si="6"/>
        <v>28.126835</v>
      </c>
      <c r="M519" s="1" t="str">
        <f t="shared" si="7"/>
        <v>BUY</v>
      </c>
      <c r="N519" s="3">
        <f t="shared" si="15"/>
        <v>1</v>
      </c>
      <c r="O519" s="1" t="str">
        <f t="shared" si="16"/>
        <v>HOLD</v>
      </c>
      <c r="P519" s="1">
        <f t="shared" si="17"/>
        <v>1137</v>
      </c>
      <c r="Q519" s="1">
        <f t="shared" si="34"/>
        <v>0</v>
      </c>
    </row>
    <row r="520" ht="14.25" customHeight="1">
      <c r="A520" s="4">
        <v>42004.0</v>
      </c>
      <c r="B520" s="1">
        <v>1105.0</v>
      </c>
      <c r="C520" s="1">
        <v>1120.55</v>
      </c>
      <c r="D520" s="1">
        <v>1100.1</v>
      </c>
      <c r="E520" s="1">
        <v>1108.75</v>
      </c>
      <c r="F520" s="1">
        <v>2604859.0</v>
      </c>
      <c r="G520" s="15">
        <f t="shared" si="1"/>
        <v>10.75</v>
      </c>
      <c r="H520" s="17">
        <f t="shared" si="2"/>
        <v>0</v>
      </c>
      <c r="I520" s="15">
        <f t="shared" ref="I520:J520" si="516">AVERAGE(G508:G520)</f>
        <v>4.511538462</v>
      </c>
      <c r="J520" s="15">
        <f t="shared" si="516"/>
        <v>9.326923077</v>
      </c>
      <c r="K520" s="1">
        <f t="shared" si="5"/>
        <v>0.4837113402</v>
      </c>
      <c r="L520" s="1">
        <f t="shared" si="6"/>
        <v>32.60144525</v>
      </c>
      <c r="M520" s="1" t="str">
        <f t="shared" si="7"/>
        <v>BUY</v>
      </c>
      <c r="N520" s="3">
        <f t="shared" si="15"/>
        <v>1</v>
      </c>
      <c r="O520" s="1" t="str">
        <f t="shared" si="16"/>
        <v>HOLD</v>
      </c>
      <c r="P520" s="1">
        <f t="shared" si="17"/>
        <v>1137</v>
      </c>
      <c r="Q520" s="1">
        <f t="shared" si="34"/>
        <v>0</v>
      </c>
    </row>
    <row r="521" ht="14.25" customHeight="1">
      <c r="A521" s="4">
        <v>42005.0</v>
      </c>
      <c r="B521" s="1">
        <v>1102.5</v>
      </c>
      <c r="C521" s="1">
        <v>1118.95</v>
      </c>
      <c r="D521" s="1">
        <v>1100.75</v>
      </c>
      <c r="E521" s="1">
        <v>1111.75</v>
      </c>
      <c r="F521" s="1">
        <v>1297779.0</v>
      </c>
      <c r="G521" s="15">
        <f t="shared" si="1"/>
        <v>3</v>
      </c>
      <c r="H521" s="17">
        <f t="shared" si="2"/>
        <v>0</v>
      </c>
      <c r="I521" s="15">
        <f t="shared" ref="I521:J521" si="517">AVERAGE(G509:G521)</f>
        <v>4.742307692</v>
      </c>
      <c r="J521" s="15">
        <f t="shared" si="517"/>
        <v>8.869230769</v>
      </c>
      <c r="K521" s="1">
        <f t="shared" si="5"/>
        <v>0.5346921075</v>
      </c>
      <c r="L521" s="1">
        <f t="shared" si="6"/>
        <v>34.84035038</v>
      </c>
      <c r="M521" s="1" t="str">
        <f t="shared" si="7"/>
        <v>BUY</v>
      </c>
      <c r="N521" s="3">
        <f t="shared" si="15"/>
        <v>1</v>
      </c>
      <c r="O521" s="1" t="str">
        <f t="shared" si="16"/>
        <v>HOLD</v>
      </c>
      <c r="P521" s="1">
        <f t="shared" si="17"/>
        <v>1137</v>
      </c>
      <c r="Q521" s="1">
        <f t="shared" si="34"/>
        <v>0</v>
      </c>
    </row>
    <row r="522" ht="14.25" customHeight="1">
      <c r="A522" s="4">
        <v>42006.0</v>
      </c>
      <c r="B522" s="1">
        <v>1113.0</v>
      </c>
      <c r="C522" s="1">
        <v>1135.9</v>
      </c>
      <c r="D522" s="1">
        <v>1113.0</v>
      </c>
      <c r="E522" s="1">
        <v>1132.4</v>
      </c>
      <c r="F522" s="1">
        <v>1769060.0</v>
      </c>
      <c r="G522" s="15">
        <f t="shared" si="1"/>
        <v>20.65</v>
      </c>
      <c r="H522" s="17">
        <f t="shared" si="2"/>
        <v>0</v>
      </c>
      <c r="I522" s="15">
        <f t="shared" ref="I522:J522" si="518">AVERAGE(G510:G522)</f>
        <v>6.330769231</v>
      </c>
      <c r="J522" s="15">
        <f t="shared" si="518"/>
        <v>6.684615385</v>
      </c>
      <c r="K522" s="1">
        <f t="shared" si="5"/>
        <v>0.9470655926</v>
      </c>
      <c r="L522" s="1">
        <f t="shared" si="6"/>
        <v>48.64066194</v>
      </c>
      <c r="M522" s="1">
        <f t="shared" si="7"/>
        <v>0</v>
      </c>
      <c r="N522" s="3">
        <f t="shared" si="15"/>
        <v>1</v>
      </c>
      <c r="O522" s="1" t="str">
        <f t="shared" si="16"/>
        <v>HOLD</v>
      </c>
      <c r="P522" s="1">
        <f t="shared" si="17"/>
        <v>1137</v>
      </c>
      <c r="Q522" s="1">
        <f t="shared" si="34"/>
        <v>0</v>
      </c>
    </row>
    <row r="523" ht="14.25" customHeight="1">
      <c r="A523" s="4">
        <v>42009.0</v>
      </c>
      <c r="B523" s="1">
        <v>1129.4</v>
      </c>
      <c r="C523" s="1">
        <v>1135.0</v>
      </c>
      <c r="D523" s="1">
        <v>1108.25</v>
      </c>
      <c r="E523" s="1">
        <v>1128.7</v>
      </c>
      <c r="F523" s="1">
        <v>1144402.0</v>
      </c>
      <c r="G523" s="15">
        <f t="shared" si="1"/>
        <v>0</v>
      </c>
      <c r="H523" s="17">
        <f t="shared" si="2"/>
        <v>3.7</v>
      </c>
      <c r="I523" s="15">
        <f t="shared" ref="I523:J523" si="519">AVERAGE(G511:G523)</f>
        <v>6.330769231</v>
      </c>
      <c r="J523" s="15">
        <f t="shared" si="519"/>
        <v>3.315384615</v>
      </c>
      <c r="K523" s="1">
        <f t="shared" si="5"/>
        <v>1.909512761</v>
      </c>
      <c r="L523" s="1">
        <f t="shared" si="6"/>
        <v>65.62998405</v>
      </c>
      <c r="M523" s="1" t="str">
        <f t="shared" si="7"/>
        <v>SELL</v>
      </c>
      <c r="N523" s="3">
        <f t="shared" si="15"/>
        <v>-1</v>
      </c>
      <c r="O523" s="1" t="str">
        <f t="shared" si="16"/>
        <v>SELL</v>
      </c>
      <c r="P523" s="1">
        <f t="shared" si="17"/>
        <v>1128.7</v>
      </c>
      <c r="Q523" s="1">
        <f t="shared" si="34"/>
        <v>-0.007299912049</v>
      </c>
    </row>
    <row r="524" ht="14.25" customHeight="1">
      <c r="A524" s="4">
        <v>42010.0</v>
      </c>
      <c r="B524" s="1">
        <v>1136.0</v>
      </c>
      <c r="C524" s="1">
        <v>1152.65</v>
      </c>
      <c r="D524" s="1">
        <v>1130.3</v>
      </c>
      <c r="E524" s="1">
        <v>1148.0</v>
      </c>
      <c r="F524" s="1">
        <v>1693070.0</v>
      </c>
      <c r="G524" s="15">
        <f t="shared" si="1"/>
        <v>19.3</v>
      </c>
      <c r="H524" s="17">
        <f t="shared" si="2"/>
        <v>0</v>
      </c>
      <c r="I524" s="15">
        <f t="shared" ref="I524:J524" si="520">AVERAGE(G512:G524)</f>
        <v>7.815384615</v>
      </c>
      <c r="J524" s="15">
        <f t="shared" si="520"/>
        <v>3.026923077</v>
      </c>
      <c r="K524" s="1">
        <f t="shared" si="5"/>
        <v>2.581956798</v>
      </c>
      <c r="L524" s="1">
        <f t="shared" si="6"/>
        <v>72.08229869</v>
      </c>
      <c r="M524" s="1" t="str">
        <f t="shared" si="7"/>
        <v>SELL</v>
      </c>
      <c r="N524" s="3">
        <f t="shared" si="15"/>
        <v>-1</v>
      </c>
      <c r="O524" s="1" t="str">
        <f t="shared" si="16"/>
        <v>HOLD</v>
      </c>
      <c r="P524" s="1">
        <f t="shared" si="17"/>
        <v>1128.7</v>
      </c>
      <c r="Q524" s="1">
        <f t="shared" si="34"/>
        <v>0</v>
      </c>
    </row>
    <row r="525" ht="14.25" customHeight="1">
      <c r="A525" s="4">
        <v>42011.0</v>
      </c>
      <c r="B525" s="1">
        <v>1145.0</v>
      </c>
      <c r="C525" s="1">
        <v>1176.0</v>
      </c>
      <c r="D525" s="1">
        <v>1141.0</v>
      </c>
      <c r="E525" s="1">
        <v>1171.55</v>
      </c>
      <c r="F525" s="1">
        <v>1388779.0</v>
      </c>
      <c r="G525" s="15">
        <f t="shared" si="1"/>
        <v>23.55</v>
      </c>
      <c r="H525" s="17">
        <f t="shared" si="2"/>
        <v>0</v>
      </c>
      <c r="I525" s="15">
        <f t="shared" ref="I525:J525" si="521">AVERAGE(G513:G525)</f>
        <v>7.807692308</v>
      </c>
      <c r="J525" s="15">
        <f t="shared" si="521"/>
        <v>3.026923077</v>
      </c>
      <c r="K525" s="1">
        <f t="shared" si="5"/>
        <v>2.579415502</v>
      </c>
      <c r="L525" s="1">
        <f t="shared" si="6"/>
        <v>72.06247781</v>
      </c>
      <c r="M525" s="1" t="str">
        <f t="shared" si="7"/>
        <v>SELL</v>
      </c>
      <c r="N525" s="3">
        <f t="shared" si="15"/>
        <v>-1</v>
      </c>
      <c r="O525" s="1" t="str">
        <f t="shared" si="16"/>
        <v>HOLD</v>
      </c>
      <c r="P525" s="1">
        <f t="shared" si="17"/>
        <v>1128.7</v>
      </c>
      <c r="Q525" s="1">
        <f t="shared" si="34"/>
        <v>0</v>
      </c>
    </row>
    <row r="526" ht="14.25" customHeight="1">
      <c r="A526" s="4">
        <v>42012.0</v>
      </c>
      <c r="B526" s="1">
        <v>1183.7</v>
      </c>
      <c r="C526" s="1">
        <v>1200.05</v>
      </c>
      <c r="D526" s="1">
        <v>1173.35</v>
      </c>
      <c r="E526" s="1">
        <v>1193.85</v>
      </c>
      <c r="F526" s="1">
        <v>1713598.0</v>
      </c>
      <c r="G526" s="15">
        <f t="shared" si="1"/>
        <v>22.3</v>
      </c>
      <c r="H526" s="17">
        <f t="shared" si="2"/>
        <v>0</v>
      </c>
      <c r="I526" s="15">
        <f t="shared" ref="I526:J526" si="522">AVERAGE(G514:G526)</f>
        <v>9.523076923</v>
      </c>
      <c r="J526" s="15">
        <f t="shared" si="522"/>
        <v>2.607692308</v>
      </c>
      <c r="K526" s="1">
        <f t="shared" si="5"/>
        <v>3.651917404</v>
      </c>
      <c r="L526" s="1">
        <f t="shared" si="6"/>
        <v>78.50348763</v>
      </c>
      <c r="M526" s="1" t="str">
        <f t="shared" si="7"/>
        <v>SELL</v>
      </c>
      <c r="N526" s="3">
        <f t="shared" si="15"/>
        <v>-1</v>
      </c>
      <c r="O526" s="1" t="str">
        <f t="shared" si="16"/>
        <v>HOLD</v>
      </c>
      <c r="P526" s="1">
        <f t="shared" si="17"/>
        <v>1128.7</v>
      </c>
      <c r="Q526" s="1">
        <f t="shared" si="34"/>
        <v>0</v>
      </c>
    </row>
    <row r="527" ht="14.25" customHeight="1">
      <c r="A527" s="4">
        <v>42013.0</v>
      </c>
      <c r="B527" s="1">
        <v>1209.7</v>
      </c>
      <c r="C527" s="1">
        <v>1209.7</v>
      </c>
      <c r="D527" s="1">
        <v>1191.9</v>
      </c>
      <c r="E527" s="1">
        <v>1198.0</v>
      </c>
      <c r="F527" s="1">
        <v>1703828.0</v>
      </c>
      <c r="G527" s="15">
        <f t="shared" si="1"/>
        <v>4.15</v>
      </c>
      <c r="H527" s="17">
        <f t="shared" si="2"/>
        <v>0</v>
      </c>
      <c r="I527" s="15">
        <f t="shared" ref="I527:J527" si="523">AVERAGE(G515:G527)</f>
        <v>9.842307692</v>
      </c>
      <c r="J527" s="15">
        <f t="shared" si="523"/>
        <v>0.4692307692</v>
      </c>
      <c r="K527" s="1">
        <f t="shared" si="5"/>
        <v>20.97540984</v>
      </c>
      <c r="L527" s="1">
        <f t="shared" si="6"/>
        <v>95.44945916</v>
      </c>
      <c r="M527" s="1" t="str">
        <f t="shared" si="7"/>
        <v>SELL</v>
      </c>
      <c r="N527" s="3">
        <f t="shared" si="15"/>
        <v>-1</v>
      </c>
      <c r="O527" s="1" t="str">
        <f t="shared" si="16"/>
        <v>HOLD</v>
      </c>
      <c r="P527" s="1">
        <f t="shared" si="17"/>
        <v>1128.7</v>
      </c>
      <c r="Q527" s="1">
        <f t="shared" si="34"/>
        <v>0</v>
      </c>
    </row>
    <row r="528" ht="14.25" customHeight="1">
      <c r="A528" s="4">
        <v>42016.0</v>
      </c>
      <c r="B528" s="1">
        <v>1216.4</v>
      </c>
      <c r="C528" s="1">
        <v>1226.85</v>
      </c>
      <c r="D528" s="1">
        <v>1211.0</v>
      </c>
      <c r="E528" s="1">
        <v>1219.65</v>
      </c>
      <c r="F528" s="1">
        <v>1813592.0</v>
      </c>
      <c r="G528" s="15">
        <f t="shared" si="1"/>
        <v>21.65</v>
      </c>
      <c r="H528" s="17">
        <f t="shared" si="2"/>
        <v>0</v>
      </c>
      <c r="I528" s="15">
        <f t="shared" ref="I528:J528" si="524">AVERAGE(G516:G528)</f>
        <v>11.50769231</v>
      </c>
      <c r="J528" s="15">
        <f t="shared" si="524"/>
        <v>0.4230769231</v>
      </c>
      <c r="K528" s="1">
        <f t="shared" si="5"/>
        <v>27.2</v>
      </c>
      <c r="L528" s="1">
        <f t="shared" si="6"/>
        <v>96.45390071</v>
      </c>
      <c r="M528" s="1" t="str">
        <f t="shared" si="7"/>
        <v>SELL</v>
      </c>
      <c r="N528" s="3">
        <f t="shared" si="15"/>
        <v>-1</v>
      </c>
      <c r="O528" s="1" t="str">
        <f t="shared" si="16"/>
        <v>HOLD</v>
      </c>
      <c r="P528" s="1">
        <f t="shared" si="17"/>
        <v>1128.7</v>
      </c>
      <c r="Q528" s="1">
        <f t="shared" si="34"/>
        <v>0</v>
      </c>
    </row>
    <row r="529" ht="14.25" customHeight="1">
      <c r="A529" s="4">
        <v>42017.0</v>
      </c>
      <c r="B529" s="1">
        <v>1211.1</v>
      </c>
      <c r="C529" s="1">
        <v>1232.0</v>
      </c>
      <c r="D529" s="1">
        <v>1188.0</v>
      </c>
      <c r="E529" s="1">
        <v>1228.6</v>
      </c>
      <c r="F529" s="1">
        <v>1519031.0</v>
      </c>
      <c r="G529" s="15">
        <f t="shared" si="1"/>
        <v>8.95</v>
      </c>
      <c r="H529" s="17">
        <f t="shared" si="2"/>
        <v>0</v>
      </c>
      <c r="I529" s="15">
        <f t="shared" ref="I529:J529" si="525">AVERAGE(G517:G529)</f>
        <v>11.89230769</v>
      </c>
      <c r="J529" s="15">
        <f t="shared" si="525"/>
        <v>0.4230769231</v>
      </c>
      <c r="K529" s="1">
        <f t="shared" si="5"/>
        <v>28.10909091</v>
      </c>
      <c r="L529" s="1">
        <f t="shared" si="6"/>
        <v>96.5646471</v>
      </c>
      <c r="M529" s="1" t="str">
        <f t="shared" si="7"/>
        <v>SELL</v>
      </c>
      <c r="N529" s="3">
        <f t="shared" si="15"/>
        <v>-1</v>
      </c>
      <c r="O529" s="1" t="str">
        <f t="shared" si="16"/>
        <v>HOLD</v>
      </c>
      <c r="P529" s="1">
        <f t="shared" si="17"/>
        <v>1128.7</v>
      </c>
      <c r="Q529" s="1">
        <f t="shared" si="34"/>
        <v>0</v>
      </c>
    </row>
    <row r="530" ht="14.25" customHeight="1">
      <c r="A530" s="4">
        <v>42018.0</v>
      </c>
      <c r="B530" s="1">
        <v>1228.0</v>
      </c>
      <c r="C530" s="1">
        <v>1238.0</v>
      </c>
      <c r="D530" s="1">
        <v>1212.0</v>
      </c>
      <c r="E530" s="1">
        <v>1233.4</v>
      </c>
      <c r="F530" s="1">
        <v>1162151.0</v>
      </c>
      <c r="G530" s="15">
        <f t="shared" si="1"/>
        <v>4.8</v>
      </c>
      <c r="H530" s="17">
        <f t="shared" si="2"/>
        <v>0</v>
      </c>
      <c r="I530" s="15">
        <f t="shared" ref="I530:J530" si="526">AVERAGE(G518:G530)</f>
        <v>12.26153846</v>
      </c>
      <c r="J530" s="15">
        <f t="shared" si="526"/>
        <v>0.2846153846</v>
      </c>
      <c r="K530" s="1">
        <f t="shared" si="5"/>
        <v>43.08108108</v>
      </c>
      <c r="L530" s="1">
        <f t="shared" si="6"/>
        <v>97.7314531</v>
      </c>
      <c r="M530" s="1" t="str">
        <f t="shared" si="7"/>
        <v>SELL</v>
      </c>
      <c r="N530" s="3">
        <f t="shared" si="15"/>
        <v>-1</v>
      </c>
      <c r="O530" s="1" t="str">
        <f t="shared" si="16"/>
        <v>HOLD</v>
      </c>
      <c r="P530" s="1">
        <f t="shared" si="17"/>
        <v>1128.7</v>
      </c>
      <c r="Q530" s="1">
        <f t="shared" si="34"/>
        <v>0</v>
      </c>
    </row>
    <row r="531" ht="14.25" customHeight="1">
      <c r="A531" s="4">
        <v>42019.0</v>
      </c>
      <c r="B531" s="1">
        <v>1222.2</v>
      </c>
      <c r="C531" s="1">
        <v>1237.95</v>
      </c>
      <c r="D531" s="1">
        <v>1214.0</v>
      </c>
      <c r="E531" s="1">
        <v>1225.7</v>
      </c>
      <c r="F531" s="1">
        <v>815885.0</v>
      </c>
      <c r="G531" s="15">
        <f t="shared" si="1"/>
        <v>0</v>
      </c>
      <c r="H531" s="17">
        <f t="shared" si="2"/>
        <v>7.7</v>
      </c>
      <c r="I531" s="15">
        <f t="shared" ref="I531:J531" si="527">AVERAGE(G519:G531)</f>
        <v>11.41538462</v>
      </c>
      <c r="J531" s="15">
        <f t="shared" si="527"/>
        <v>0.8769230769</v>
      </c>
      <c r="K531" s="1">
        <f t="shared" si="5"/>
        <v>13.01754386</v>
      </c>
      <c r="L531" s="1">
        <f t="shared" si="6"/>
        <v>92.8660826</v>
      </c>
      <c r="M531" s="1" t="str">
        <f t="shared" si="7"/>
        <v>SELL</v>
      </c>
      <c r="N531" s="3">
        <f t="shared" si="15"/>
        <v>-1</v>
      </c>
      <c r="O531" s="1" t="str">
        <f t="shared" si="16"/>
        <v>HOLD</v>
      </c>
      <c r="P531" s="1">
        <f t="shared" si="17"/>
        <v>1128.7</v>
      </c>
      <c r="Q531" s="1">
        <f t="shared" si="34"/>
        <v>0</v>
      </c>
    </row>
    <row r="532" ht="14.25" customHeight="1">
      <c r="A532" s="4">
        <v>42020.0</v>
      </c>
      <c r="B532" s="1">
        <v>1225.0</v>
      </c>
      <c r="C532" s="1">
        <v>1229.55</v>
      </c>
      <c r="D532" s="1">
        <v>1215.0</v>
      </c>
      <c r="E532" s="1">
        <v>1220.0</v>
      </c>
      <c r="F532" s="1">
        <v>913323.0</v>
      </c>
      <c r="G532" s="15">
        <f t="shared" si="1"/>
        <v>0</v>
      </c>
      <c r="H532" s="17">
        <f t="shared" si="2"/>
        <v>5.7</v>
      </c>
      <c r="I532" s="15">
        <f t="shared" ref="I532:J532" si="528">AVERAGE(G520:G532)</f>
        <v>10.7</v>
      </c>
      <c r="J532" s="15">
        <f t="shared" si="528"/>
        <v>1.315384615</v>
      </c>
      <c r="K532" s="1">
        <f t="shared" si="5"/>
        <v>8.134502924</v>
      </c>
      <c r="L532" s="1">
        <f t="shared" si="6"/>
        <v>89.0524968</v>
      </c>
      <c r="M532" s="1" t="str">
        <f t="shared" si="7"/>
        <v>SELL</v>
      </c>
      <c r="N532" s="3">
        <f t="shared" si="15"/>
        <v>-1</v>
      </c>
      <c r="O532" s="1" t="str">
        <f t="shared" si="16"/>
        <v>HOLD</v>
      </c>
      <c r="P532" s="1">
        <f t="shared" si="17"/>
        <v>1128.7</v>
      </c>
      <c r="Q532" s="1">
        <f t="shared" si="34"/>
        <v>0</v>
      </c>
    </row>
    <row r="533" ht="14.25" customHeight="1">
      <c r="A533" s="4">
        <v>42023.0</v>
      </c>
      <c r="B533" s="1">
        <v>1227.15</v>
      </c>
      <c r="C533" s="1">
        <v>1248.8</v>
      </c>
      <c r="D533" s="1">
        <v>1219.5</v>
      </c>
      <c r="E533" s="1">
        <v>1241.6</v>
      </c>
      <c r="F533" s="1">
        <v>1083583.0</v>
      </c>
      <c r="G533" s="15">
        <f t="shared" si="1"/>
        <v>21.6</v>
      </c>
      <c r="H533" s="17">
        <f t="shared" si="2"/>
        <v>0</v>
      </c>
      <c r="I533" s="15">
        <f t="shared" ref="I533:J533" si="529">AVERAGE(G521:G533)</f>
        <v>11.53461538</v>
      </c>
      <c r="J533" s="15">
        <f t="shared" si="529"/>
        <v>1.315384615</v>
      </c>
      <c r="K533" s="1">
        <f t="shared" si="5"/>
        <v>8.769005848</v>
      </c>
      <c r="L533" s="1">
        <f t="shared" si="6"/>
        <v>89.76354385</v>
      </c>
      <c r="M533" s="1" t="str">
        <f t="shared" si="7"/>
        <v>SELL</v>
      </c>
      <c r="N533" s="3">
        <f t="shared" si="15"/>
        <v>-1</v>
      </c>
      <c r="O533" s="1" t="str">
        <f t="shared" si="16"/>
        <v>HOLD</v>
      </c>
      <c r="P533" s="1">
        <f t="shared" si="17"/>
        <v>1128.7</v>
      </c>
      <c r="Q533" s="1">
        <f t="shared" si="34"/>
        <v>0</v>
      </c>
    </row>
    <row r="534" ht="14.25" customHeight="1">
      <c r="A534" s="4">
        <v>42024.0</v>
      </c>
      <c r="B534" s="1">
        <v>1238.0</v>
      </c>
      <c r="C534" s="1">
        <v>1242.0</v>
      </c>
      <c r="D534" s="1">
        <v>1218.0</v>
      </c>
      <c r="E534" s="1">
        <v>1225.35</v>
      </c>
      <c r="F534" s="1">
        <v>943330.0</v>
      </c>
      <c r="G534" s="15">
        <f t="shared" si="1"/>
        <v>0</v>
      </c>
      <c r="H534" s="17">
        <f t="shared" si="2"/>
        <v>16.25</v>
      </c>
      <c r="I534" s="15">
        <f t="shared" ref="I534:J534" si="530">AVERAGE(G522:G534)</f>
        <v>11.30384615</v>
      </c>
      <c r="J534" s="15">
        <f t="shared" si="530"/>
        <v>2.565384615</v>
      </c>
      <c r="K534" s="1">
        <f t="shared" si="5"/>
        <v>4.406296852</v>
      </c>
      <c r="L534" s="1">
        <f t="shared" si="6"/>
        <v>81.50305047</v>
      </c>
      <c r="M534" s="1" t="str">
        <f t="shared" si="7"/>
        <v>SELL</v>
      </c>
      <c r="N534" s="3">
        <f t="shared" si="15"/>
        <v>-1</v>
      </c>
      <c r="O534" s="1" t="str">
        <f t="shared" si="16"/>
        <v>HOLD</v>
      </c>
      <c r="P534" s="1">
        <f t="shared" si="17"/>
        <v>1128.7</v>
      </c>
      <c r="Q534" s="1">
        <f t="shared" si="34"/>
        <v>0</v>
      </c>
    </row>
    <row r="535" ht="14.25" customHeight="1">
      <c r="A535" s="4">
        <v>42025.0</v>
      </c>
      <c r="B535" s="1">
        <v>1234.85</v>
      </c>
      <c r="C535" s="1">
        <v>1254.0</v>
      </c>
      <c r="D535" s="1">
        <v>1221.0</v>
      </c>
      <c r="E535" s="1">
        <v>1228.75</v>
      </c>
      <c r="F535" s="1">
        <v>2048284.0</v>
      </c>
      <c r="G535" s="15">
        <f t="shared" si="1"/>
        <v>3.4</v>
      </c>
      <c r="H535" s="17">
        <f t="shared" si="2"/>
        <v>0</v>
      </c>
      <c r="I535" s="15">
        <f t="shared" ref="I535:J535" si="531">AVERAGE(G523:G535)</f>
        <v>9.976923077</v>
      </c>
      <c r="J535" s="15">
        <f t="shared" si="531"/>
        <v>2.565384615</v>
      </c>
      <c r="K535" s="1">
        <f t="shared" si="5"/>
        <v>3.889055472</v>
      </c>
      <c r="L535" s="1">
        <f t="shared" si="6"/>
        <v>79.54615149</v>
      </c>
      <c r="M535" s="1" t="str">
        <f t="shared" si="7"/>
        <v>SELL</v>
      </c>
      <c r="N535" s="3">
        <f t="shared" si="15"/>
        <v>-1</v>
      </c>
      <c r="O535" s="1" t="str">
        <f t="shared" si="16"/>
        <v>HOLD</v>
      </c>
      <c r="P535" s="1">
        <f t="shared" si="17"/>
        <v>1128.7</v>
      </c>
      <c r="Q535" s="1">
        <f t="shared" si="34"/>
        <v>0</v>
      </c>
    </row>
    <row r="536" ht="14.25" customHeight="1">
      <c r="A536" s="4">
        <v>42026.0</v>
      </c>
      <c r="B536" s="1">
        <v>1223.55</v>
      </c>
      <c r="C536" s="1">
        <v>1240.0</v>
      </c>
      <c r="D536" s="1">
        <v>1204.75</v>
      </c>
      <c r="E536" s="1">
        <v>1237.05</v>
      </c>
      <c r="F536" s="1">
        <v>1244752.0</v>
      </c>
      <c r="G536" s="15">
        <f t="shared" si="1"/>
        <v>8.3</v>
      </c>
      <c r="H536" s="17">
        <f t="shared" si="2"/>
        <v>0</v>
      </c>
      <c r="I536" s="15">
        <f t="shared" ref="I536:J536" si="532">AVERAGE(G524:G536)</f>
        <v>10.61538462</v>
      </c>
      <c r="J536" s="15">
        <f t="shared" si="532"/>
        <v>2.280769231</v>
      </c>
      <c r="K536" s="1">
        <f t="shared" si="5"/>
        <v>4.654300169</v>
      </c>
      <c r="L536" s="1">
        <f t="shared" si="6"/>
        <v>82.31434536</v>
      </c>
      <c r="M536" s="1" t="str">
        <f t="shared" si="7"/>
        <v>SELL</v>
      </c>
      <c r="N536" s="3">
        <f t="shared" si="15"/>
        <v>-1</v>
      </c>
      <c r="O536" s="1" t="str">
        <f t="shared" si="16"/>
        <v>HOLD</v>
      </c>
      <c r="P536" s="1">
        <f t="shared" si="17"/>
        <v>1128.7</v>
      </c>
      <c r="Q536" s="1">
        <f t="shared" si="34"/>
        <v>0</v>
      </c>
    </row>
    <row r="537" ht="14.25" customHeight="1">
      <c r="A537" s="4">
        <v>42027.0</v>
      </c>
      <c r="B537" s="1">
        <v>1235.0</v>
      </c>
      <c r="C537" s="1">
        <v>1266.85</v>
      </c>
      <c r="D537" s="1">
        <v>1229.0</v>
      </c>
      <c r="E537" s="1">
        <v>1252.35</v>
      </c>
      <c r="F537" s="1">
        <v>1570913.0</v>
      </c>
      <c r="G537" s="15">
        <f t="shared" si="1"/>
        <v>15.3</v>
      </c>
      <c r="H537" s="17">
        <f t="shared" si="2"/>
        <v>0</v>
      </c>
      <c r="I537" s="15">
        <f t="shared" ref="I537:J537" si="533">AVERAGE(G525:G537)</f>
        <v>10.30769231</v>
      </c>
      <c r="J537" s="15">
        <f t="shared" si="533"/>
        <v>2.280769231</v>
      </c>
      <c r="K537" s="1">
        <f t="shared" si="5"/>
        <v>4.519392917</v>
      </c>
      <c r="L537" s="1">
        <f t="shared" si="6"/>
        <v>81.88206538</v>
      </c>
      <c r="M537" s="1" t="str">
        <f t="shared" si="7"/>
        <v>SELL</v>
      </c>
      <c r="N537" s="3">
        <f t="shared" si="15"/>
        <v>-1</v>
      </c>
      <c r="O537" s="1" t="str">
        <f t="shared" si="16"/>
        <v>HOLD</v>
      </c>
      <c r="P537" s="1">
        <f t="shared" si="17"/>
        <v>1128.7</v>
      </c>
      <c r="Q537" s="1">
        <f t="shared" si="34"/>
        <v>0</v>
      </c>
    </row>
    <row r="538" ht="14.25" customHeight="1">
      <c r="A538" s="4">
        <v>42030.0</v>
      </c>
      <c r="B538" s="1">
        <v>1249.05</v>
      </c>
      <c r="C538" s="1">
        <v>1274.9</v>
      </c>
      <c r="D538" s="1">
        <v>1244.0</v>
      </c>
      <c r="E538" s="1">
        <v>1259.8</v>
      </c>
      <c r="F538" s="1">
        <v>2043440.0</v>
      </c>
      <c r="G538" s="15">
        <f t="shared" si="1"/>
        <v>7.45</v>
      </c>
      <c r="H538" s="17">
        <f t="shared" si="2"/>
        <v>0</v>
      </c>
      <c r="I538" s="15">
        <f t="shared" ref="I538:J538" si="534">AVERAGE(G526:G538)</f>
        <v>9.069230769</v>
      </c>
      <c r="J538" s="15">
        <f t="shared" si="534"/>
        <v>2.280769231</v>
      </c>
      <c r="K538" s="1">
        <f t="shared" si="5"/>
        <v>3.976391231</v>
      </c>
      <c r="L538" s="1">
        <f t="shared" si="6"/>
        <v>79.90511691</v>
      </c>
      <c r="M538" s="1" t="str">
        <f t="shared" si="7"/>
        <v>SELL</v>
      </c>
      <c r="N538" s="3">
        <f t="shared" si="15"/>
        <v>-1</v>
      </c>
      <c r="O538" s="1" t="str">
        <f t="shared" si="16"/>
        <v>HOLD</v>
      </c>
      <c r="P538" s="1">
        <f t="shared" si="17"/>
        <v>1128.7</v>
      </c>
      <c r="Q538" s="1">
        <f t="shared" si="34"/>
        <v>0</v>
      </c>
    </row>
    <row r="539" ht="14.25" customHeight="1">
      <c r="A539" s="4">
        <v>42031.0</v>
      </c>
      <c r="B539" s="1">
        <v>1259.0</v>
      </c>
      <c r="C539" s="1">
        <v>1280.85</v>
      </c>
      <c r="D539" s="1">
        <v>1257.25</v>
      </c>
      <c r="E539" s="1">
        <v>1270.0</v>
      </c>
      <c r="F539" s="1">
        <v>1173200.0</v>
      </c>
      <c r="G539" s="15">
        <f t="shared" si="1"/>
        <v>10.2</v>
      </c>
      <c r="H539" s="17">
        <f t="shared" si="2"/>
        <v>0</v>
      </c>
      <c r="I539" s="15">
        <f t="shared" ref="I539:J539" si="535">AVERAGE(G527:G539)</f>
        <v>8.138461538</v>
      </c>
      <c r="J539" s="15">
        <f t="shared" si="535"/>
        <v>2.280769231</v>
      </c>
      <c r="K539" s="1">
        <f t="shared" si="5"/>
        <v>3.568296796</v>
      </c>
      <c r="L539" s="1">
        <f t="shared" si="6"/>
        <v>78.11000369</v>
      </c>
      <c r="M539" s="1" t="str">
        <f t="shared" si="7"/>
        <v>SELL</v>
      </c>
      <c r="N539" s="3">
        <f t="shared" si="15"/>
        <v>-1</v>
      </c>
      <c r="O539" s="1" t="str">
        <f t="shared" si="16"/>
        <v>HOLD</v>
      </c>
      <c r="P539" s="1">
        <f t="shared" si="17"/>
        <v>1128.7</v>
      </c>
      <c r="Q539" s="1">
        <f t="shared" si="34"/>
        <v>0</v>
      </c>
    </row>
    <row r="540" ht="14.25" customHeight="1">
      <c r="A540" s="4">
        <v>42032.0</v>
      </c>
      <c r="B540" s="1">
        <v>1279.0</v>
      </c>
      <c r="C540" s="1">
        <v>1279.95</v>
      </c>
      <c r="D540" s="1">
        <v>1245.6</v>
      </c>
      <c r="E540" s="1">
        <v>1252.05</v>
      </c>
      <c r="F540" s="1">
        <v>930685.0</v>
      </c>
      <c r="G540" s="15">
        <f t="shared" si="1"/>
        <v>0</v>
      </c>
      <c r="H540" s="17">
        <f t="shared" si="2"/>
        <v>17.95</v>
      </c>
      <c r="I540" s="15">
        <f t="shared" ref="I540:J540" si="536">AVERAGE(G528:G540)</f>
        <v>7.819230769</v>
      </c>
      <c r="J540" s="15">
        <f t="shared" si="536"/>
        <v>3.661538462</v>
      </c>
      <c r="K540" s="1">
        <f t="shared" si="5"/>
        <v>2.135504202</v>
      </c>
      <c r="L540" s="1">
        <f t="shared" si="6"/>
        <v>68.10720268</v>
      </c>
      <c r="M540" s="1" t="str">
        <f t="shared" si="7"/>
        <v>SELL</v>
      </c>
      <c r="N540" s="3">
        <f t="shared" si="15"/>
        <v>-1</v>
      </c>
      <c r="O540" s="1" t="str">
        <f t="shared" si="16"/>
        <v>HOLD</v>
      </c>
      <c r="P540" s="1">
        <f t="shared" si="17"/>
        <v>1128.7</v>
      </c>
      <c r="Q540" s="1">
        <f t="shared" si="34"/>
        <v>0</v>
      </c>
    </row>
    <row r="541" ht="14.25" customHeight="1">
      <c r="A541" s="4">
        <v>42033.0</v>
      </c>
      <c r="B541" s="1">
        <v>1255.25</v>
      </c>
      <c r="C541" s="1">
        <v>1260.4</v>
      </c>
      <c r="D541" s="1">
        <v>1219.1</v>
      </c>
      <c r="E541" s="1">
        <v>1226.55</v>
      </c>
      <c r="F541" s="1">
        <v>1986745.0</v>
      </c>
      <c r="G541" s="15">
        <f t="shared" si="1"/>
        <v>0</v>
      </c>
      <c r="H541" s="17">
        <f t="shared" si="2"/>
        <v>25.5</v>
      </c>
      <c r="I541" s="15">
        <f t="shared" ref="I541:J541" si="537">AVERAGE(G529:G541)</f>
        <v>6.153846154</v>
      </c>
      <c r="J541" s="15">
        <f t="shared" si="537"/>
        <v>5.623076923</v>
      </c>
      <c r="K541" s="1">
        <f t="shared" si="5"/>
        <v>1.094391245</v>
      </c>
      <c r="L541" s="1">
        <f t="shared" si="6"/>
        <v>52.25342913</v>
      </c>
      <c r="M541" s="1">
        <f t="shared" si="7"/>
        <v>0</v>
      </c>
      <c r="N541" s="3">
        <f t="shared" si="15"/>
        <v>-1</v>
      </c>
      <c r="O541" s="1" t="str">
        <f t="shared" si="16"/>
        <v>HOLD</v>
      </c>
      <c r="P541" s="1">
        <f t="shared" si="17"/>
        <v>1128.7</v>
      </c>
      <c r="Q541" s="1">
        <f t="shared" si="34"/>
        <v>0</v>
      </c>
    </row>
    <row r="542" ht="14.25" customHeight="1">
      <c r="A542" s="4">
        <v>42034.0</v>
      </c>
      <c r="B542" s="1">
        <v>1240.0</v>
      </c>
      <c r="C542" s="1">
        <v>1240.0</v>
      </c>
      <c r="D542" s="1">
        <v>1212.25</v>
      </c>
      <c r="E542" s="1">
        <v>1221.95</v>
      </c>
      <c r="F542" s="1">
        <v>1530108.0</v>
      </c>
      <c r="G542" s="15">
        <f t="shared" si="1"/>
        <v>0</v>
      </c>
      <c r="H542" s="17">
        <f t="shared" si="2"/>
        <v>4.6</v>
      </c>
      <c r="I542" s="15">
        <f t="shared" ref="I542:J542" si="538">AVERAGE(G530:G542)</f>
        <v>5.465384615</v>
      </c>
      <c r="J542" s="15">
        <f t="shared" si="538"/>
        <v>5.976923077</v>
      </c>
      <c r="K542" s="1">
        <f t="shared" si="5"/>
        <v>0.9144144144</v>
      </c>
      <c r="L542" s="1">
        <f t="shared" si="6"/>
        <v>47.76470588</v>
      </c>
      <c r="M542" s="1">
        <f t="shared" si="7"/>
        <v>0</v>
      </c>
      <c r="N542" s="3">
        <f t="shared" si="15"/>
        <v>-1</v>
      </c>
      <c r="O542" s="1" t="str">
        <f t="shared" si="16"/>
        <v>HOLD</v>
      </c>
      <c r="P542" s="1">
        <f t="shared" si="17"/>
        <v>1128.7</v>
      </c>
      <c r="Q542" s="1">
        <f t="shared" si="34"/>
        <v>0</v>
      </c>
    </row>
    <row r="543" ht="14.25" customHeight="1">
      <c r="A543" s="4">
        <v>42037.0</v>
      </c>
      <c r="B543" s="1">
        <v>1223.0</v>
      </c>
      <c r="C543" s="1">
        <v>1226.95</v>
      </c>
      <c r="D543" s="1">
        <v>1210.05</v>
      </c>
      <c r="E543" s="1">
        <v>1219.6</v>
      </c>
      <c r="F543" s="1">
        <v>784297.0</v>
      </c>
      <c r="G543" s="15">
        <f t="shared" si="1"/>
        <v>0</v>
      </c>
      <c r="H543" s="17">
        <f t="shared" si="2"/>
        <v>2.35</v>
      </c>
      <c r="I543" s="15">
        <f t="shared" ref="I543:J543" si="539">AVERAGE(G531:G543)</f>
        <v>5.096153846</v>
      </c>
      <c r="J543" s="15">
        <f t="shared" si="539"/>
        <v>6.157692308</v>
      </c>
      <c r="K543" s="1">
        <f t="shared" si="5"/>
        <v>0.8276077452</v>
      </c>
      <c r="L543" s="1">
        <f t="shared" si="6"/>
        <v>45.2836637</v>
      </c>
      <c r="M543" s="1">
        <f t="shared" si="7"/>
        <v>0</v>
      </c>
      <c r="N543" s="3">
        <f t="shared" si="15"/>
        <v>-1</v>
      </c>
      <c r="O543" s="1" t="str">
        <f t="shared" si="16"/>
        <v>HOLD</v>
      </c>
      <c r="P543" s="1">
        <f t="shared" si="17"/>
        <v>1128.7</v>
      </c>
      <c r="Q543" s="1">
        <f t="shared" si="34"/>
        <v>0</v>
      </c>
    </row>
    <row r="544" ht="14.25" customHeight="1">
      <c r="A544" s="4">
        <v>42038.0</v>
      </c>
      <c r="B544" s="1">
        <v>1226.0</v>
      </c>
      <c r="C544" s="1">
        <v>1227.0</v>
      </c>
      <c r="D544" s="1">
        <v>1207.0</v>
      </c>
      <c r="E544" s="1">
        <v>1217.25</v>
      </c>
      <c r="F544" s="1">
        <v>1154616.0</v>
      </c>
      <c r="G544" s="15">
        <f t="shared" si="1"/>
        <v>0</v>
      </c>
      <c r="H544" s="17">
        <f t="shared" si="2"/>
        <v>2.35</v>
      </c>
      <c r="I544" s="15">
        <f t="shared" ref="I544:J544" si="540">AVERAGE(G532:G544)</f>
        <v>5.096153846</v>
      </c>
      <c r="J544" s="15">
        <f t="shared" si="540"/>
        <v>5.746153846</v>
      </c>
      <c r="K544" s="1">
        <f t="shared" si="5"/>
        <v>0.8868808568</v>
      </c>
      <c r="L544" s="1">
        <f t="shared" si="6"/>
        <v>47.00248315</v>
      </c>
      <c r="M544" s="1">
        <f t="shared" si="7"/>
        <v>0</v>
      </c>
      <c r="N544" s="3">
        <f t="shared" si="15"/>
        <v>-1</v>
      </c>
      <c r="O544" s="1" t="str">
        <f t="shared" si="16"/>
        <v>HOLD</v>
      </c>
      <c r="P544" s="1">
        <f t="shared" si="17"/>
        <v>1128.7</v>
      </c>
      <c r="Q544" s="1">
        <f t="shared" si="34"/>
        <v>0</v>
      </c>
    </row>
    <row r="545" ht="14.25" customHeight="1">
      <c r="A545" s="4">
        <v>42039.0</v>
      </c>
      <c r="B545" s="1">
        <v>1219.0</v>
      </c>
      <c r="C545" s="1">
        <v>1223.85</v>
      </c>
      <c r="D545" s="1">
        <v>1213.0</v>
      </c>
      <c r="E545" s="1">
        <v>1218.4</v>
      </c>
      <c r="F545" s="1">
        <v>32711.0</v>
      </c>
      <c r="G545" s="15">
        <f t="shared" si="1"/>
        <v>1.15</v>
      </c>
      <c r="H545" s="17">
        <f t="shared" si="2"/>
        <v>0</v>
      </c>
      <c r="I545" s="15">
        <f t="shared" ref="I545:J545" si="541">AVERAGE(G533:G545)</f>
        <v>5.184615385</v>
      </c>
      <c r="J545" s="15">
        <f t="shared" si="541"/>
        <v>5.307692308</v>
      </c>
      <c r="K545" s="1">
        <f t="shared" si="5"/>
        <v>0.9768115942</v>
      </c>
      <c r="L545" s="1">
        <f t="shared" si="6"/>
        <v>49.41348974</v>
      </c>
      <c r="M545" s="1">
        <f t="shared" si="7"/>
        <v>0</v>
      </c>
      <c r="N545" s="3">
        <f t="shared" si="15"/>
        <v>-1</v>
      </c>
      <c r="O545" s="1" t="str">
        <f t="shared" si="16"/>
        <v>HOLD</v>
      </c>
      <c r="P545" s="1">
        <f t="shared" si="17"/>
        <v>1128.7</v>
      </c>
      <c r="Q545" s="1">
        <f t="shared" si="34"/>
        <v>0</v>
      </c>
    </row>
    <row r="546" ht="14.25" customHeight="1">
      <c r="A546" s="4">
        <v>42040.0</v>
      </c>
      <c r="B546" s="1">
        <v>1214.0</v>
      </c>
      <c r="C546" s="1">
        <v>1222.45</v>
      </c>
      <c r="D546" s="1">
        <v>1201.0</v>
      </c>
      <c r="E546" s="1">
        <v>1207.3</v>
      </c>
      <c r="F546" s="1">
        <v>770439.0</v>
      </c>
      <c r="G546" s="15">
        <f t="shared" si="1"/>
        <v>0</v>
      </c>
      <c r="H546" s="17">
        <f t="shared" si="2"/>
        <v>11.1</v>
      </c>
      <c r="I546" s="15">
        <f t="shared" ref="I546:J546" si="542">AVERAGE(G534:G546)</f>
        <v>3.523076923</v>
      </c>
      <c r="J546" s="15">
        <f t="shared" si="542"/>
        <v>6.161538462</v>
      </c>
      <c r="K546" s="1">
        <f t="shared" si="5"/>
        <v>0.5717852684</v>
      </c>
      <c r="L546" s="1">
        <f t="shared" si="6"/>
        <v>36.37807784</v>
      </c>
      <c r="M546" s="1">
        <f t="shared" si="7"/>
        <v>0</v>
      </c>
      <c r="N546" s="3">
        <f t="shared" si="15"/>
        <v>-1</v>
      </c>
      <c r="O546" s="1" t="str">
        <f t="shared" si="16"/>
        <v>HOLD</v>
      </c>
      <c r="P546" s="1">
        <f t="shared" si="17"/>
        <v>1128.7</v>
      </c>
      <c r="Q546" s="1">
        <f t="shared" si="34"/>
        <v>0</v>
      </c>
    </row>
    <row r="547" ht="14.25" customHeight="1">
      <c r="A547" s="4">
        <v>42041.0</v>
      </c>
      <c r="B547" s="1">
        <v>1203.0</v>
      </c>
      <c r="C547" s="1">
        <v>1221.3</v>
      </c>
      <c r="D547" s="1">
        <v>1189.0</v>
      </c>
      <c r="E547" s="1">
        <v>1202.0</v>
      </c>
      <c r="F547" s="1">
        <v>858861.0</v>
      </c>
      <c r="G547" s="15">
        <f t="shared" si="1"/>
        <v>0</v>
      </c>
      <c r="H547" s="17">
        <f t="shared" si="2"/>
        <v>5.3</v>
      </c>
      <c r="I547" s="15">
        <f t="shared" ref="I547:J547" si="543">AVERAGE(G535:G547)</f>
        <v>3.523076923</v>
      </c>
      <c r="J547" s="15">
        <f t="shared" si="543"/>
        <v>5.319230769</v>
      </c>
      <c r="K547" s="1">
        <f t="shared" si="5"/>
        <v>0.6623282719</v>
      </c>
      <c r="L547" s="1">
        <f t="shared" si="6"/>
        <v>39.84341018</v>
      </c>
      <c r="M547" s="1">
        <f t="shared" si="7"/>
        <v>0</v>
      </c>
      <c r="N547" s="3">
        <f t="shared" si="15"/>
        <v>-1</v>
      </c>
      <c r="O547" s="1" t="str">
        <f t="shared" si="16"/>
        <v>HOLD</v>
      </c>
      <c r="P547" s="1">
        <f t="shared" si="17"/>
        <v>1128.7</v>
      </c>
      <c r="Q547" s="1">
        <f t="shared" si="34"/>
        <v>0</v>
      </c>
    </row>
    <row r="548" ht="14.25" customHeight="1">
      <c r="A548" s="4">
        <v>42044.0</v>
      </c>
      <c r="B548" s="1">
        <v>1195.0</v>
      </c>
      <c r="C548" s="1">
        <v>1206.0</v>
      </c>
      <c r="D548" s="1">
        <v>1186.55</v>
      </c>
      <c r="E548" s="1">
        <v>1192.85</v>
      </c>
      <c r="F548" s="1">
        <v>972833.0</v>
      </c>
      <c r="G548" s="15">
        <f t="shared" si="1"/>
        <v>0</v>
      </c>
      <c r="H548" s="17">
        <f t="shared" si="2"/>
        <v>9.15</v>
      </c>
      <c r="I548" s="15">
        <f t="shared" ref="I548:J548" si="544">AVERAGE(G536:G548)</f>
        <v>3.261538462</v>
      </c>
      <c r="J548" s="15">
        <f t="shared" si="544"/>
        <v>6.023076923</v>
      </c>
      <c r="K548" s="1">
        <f t="shared" si="5"/>
        <v>0.5415070243</v>
      </c>
      <c r="L548" s="1">
        <f t="shared" si="6"/>
        <v>35.12841756</v>
      </c>
      <c r="M548" s="1">
        <f t="shared" si="7"/>
        <v>0</v>
      </c>
      <c r="N548" s="3">
        <f t="shared" si="15"/>
        <v>-1</v>
      </c>
      <c r="O548" s="1" t="str">
        <f t="shared" si="16"/>
        <v>HOLD</v>
      </c>
      <c r="P548" s="1">
        <f t="shared" si="17"/>
        <v>1128.7</v>
      </c>
      <c r="Q548" s="1">
        <f t="shared" si="34"/>
        <v>0</v>
      </c>
    </row>
    <row r="549" ht="14.25" customHeight="1">
      <c r="A549" s="4">
        <v>42045.0</v>
      </c>
      <c r="B549" s="1">
        <v>1227.0</v>
      </c>
      <c r="C549" s="1">
        <v>1227.0</v>
      </c>
      <c r="D549" s="1">
        <v>1202.95</v>
      </c>
      <c r="E549" s="1">
        <v>1208.55</v>
      </c>
      <c r="F549" s="1">
        <v>1112879.0</v>
      </c>
      <c r="G549" s="15">
        <f t="shared" si="1"/>
        <v>15.7</v>
      </c>
      <c r="H549" s="17">
        <f t="shared" si="2"/>
        <v>0</v>
      </c>
      <c r="I549" s="15">
        <f t="shared" ref="I549:J549" si="545">AVERAGE(G537:G549)</f>
        <v>3.830769231</v>
      </c>
      <c r="J549" s="15">
        <f t="shared" si="545"/>
        <v>6.023076923</v>
      </c>
      <c r="K549" s="1">
        <f t="shared" si="5"/>
        <v>0.6360153257</v>
      </c>
      <c r="L549" s="1">
        <f t="shared" si="6"/>
        <v>38.87587822</v>
      </c>
      <c r="M549" s="1">
        <f t="shared" si="7"/>
        <v>0</v>
      </c>
      <c r="N549" s="3">
        <f t="shared" si="15"/>
        <v>-1</v>
      </c>
      <c r="O549" s="1" t="str">
        <f t="shared" si="16"/>
        <v>HOLD</v>
      </c>
      <c r="P549" s="1">
        <f t="shared" si="17"/>
        <v>1128.7</v>
      </c>
      <c r="Q549" s="1">
        <f t="shared" si="34"/>
        <v>0</v>
      </c>
    </row>
    <row r="550" ht="14.25" customHeight="1">
      <c r="A550" s="4">
        <v>42046.0</v>
      </c>
      <c r="B550" s="1">
        <v>1215.9</v>
      </c>
      <c r="C550" s="1">
        <v>1218.85</v>
      </c>
      <c r="D550" s="1">
        <v>1183.2</v>
      </c>
      <c r="E550" s="1">
        <v>1189.05</v>
      </c>
      <c r="F550" s="1">
        <v>1120139.0</v>
      </c>
      <c r="G550" s="15">
        <f t="shared" si="1"/>
        <v>0</v>
      </c>
      <c r="H550" s="17">
        <f t="shared" si="2"/>
        <v>19.5</v>
      </c>
      <c r="I550" s="15">
        <f t="shared" ref="I550:J550" si="546">AVERAGE(G538:G550)</f>
        <v>2.653846154</v>
      </c>
      <c r="J550" s="15">
        <f t="shared" si="546"/>
        <v>7.523076923</v>
      </c>
      <c r="K550" s="1">
        <f t="shared" si="5"/>
        <v>0.3527607362</v>
      </c>
      <c r="L550" s="1">
        <f t="shared" si="6"/>
        <v>26.07709751</v>
      </c>
      <c r="M550" s="1" t="str">
        <f t="shared" si="7"/>
        <v>BUY</v>
      </c>
      <c r="N550" s="3">
        <f t="shared" si="15"/>
        <v>1</v>
      </c>
      <c r="O550" s="1" t="str">
        <f t="shared" si="16"/>
        <v>BUY</v>
      </c>
      <c r="P550" s="1">
        <f t="shared" si="17"/>
        <v>1189.05</v>
      </c>
      <c r="Q550" s="1">
        <f t="shared" si="34"/>
        <v>-0.05346859219</v>
      </c>
    </row>
    <row r="551" ht="14.25" customHeight="1">
      <c r="A551" s="4">
        <v>42047.0</v>
      </c>
      <c r="B551" s="1">
        <v>1190.0</v>
      </c>
      <c r="C551" s="1">
        <v>1214.95</v>
      </c>
      <c r="D551" s="1">
        <v>1190.0</v>
      </c>
      <c r="E551" s="1">
        <v>1197.0</v>
      </c>
      <c r="F551" s="1">
        <v>1246232.0</v>
      </c>
      <c r="G551" s="15">
        <f t="shared" si="1"/>
        <v>7.95</v>
      </c>
      <c r="H551" s="17">
        <f t="shared" si="2"/>
        <v>0</v>
      </c>
      <c r="I551" s="15">
        <f t="shared" ref="I551:J551" si="547">AVERAGE(G539:G551)</f>
        <v>2.692307692</v>
      </c>
      <c r="J551" s="15">
        <f t="shared" si="547"/>
        <v>7.523076923</v>
      </c>
      <c r="K551" s="1">
        <f t="shared" si="5"/>
        <v>0.3578732106</v>
      </c>
      <c r="L551" s="1">
        <f t="shared" si="6"/>
        <v>26.35542169</v>
      </c>
      <c r="M551" s="1" t="str">
        <f t="shared" si="7"/>
        <v>BUY</v>
      </c>
      <c r="N551" s="3">
        <f t="shared" si="15"/>
        <v>1</v>
      </c>
      <c r="O551" s="1" t="str">
        <f t="shared" si="16"/>
        <v>HOLD</v>
      </c>
      <c r="P551" s="1">
        <f t="shared" si="17"/>
        <v>1189.05</v>
      </c>
      <c r="Q551" s="1">
        <f t="shared" si="34"/>
        <v>0</v>
      </c>
    </row>
    <row r="552" ht="14.25" customHeight="1">
      <c r="A552" s="4">
        <v>42048.0</v>
      </c>
      <c r="B552" s="1">
        <v>1210.1</v>
      </c>
      <c r="C552" s="1">
        <v>1214.0</v>
      </c>
      <c r="D552" s="1">
        <v>1151.0</v>
      </c>
      <c r="E552" s="1">
        <v>1154.55</v>
      </c>
      <c r="F552" s="1">
        <v>4032657.0</v>
      </c>
      <c r="G552" s="15">
        <f t="shared" si="1"/>
        <v>0</v>
      </c>
      <c r="H552" s="17">
        <f t="shared" si="2"/>
        <v>42.45</v>
      </c>
      <c r="I552" s="15">
        <f t="shared" ref="I552:J552" si="548">AVERAGE(G540:G552)</f>
        <v>1.907692308</v>
      </c>
      <c r="J552" s="15">
        <f t="shared" si="548"/>
        <v>10.78846154</v>
      </c>
      <c r="K552" s="1">
        <f t="shared" si="5"/>
        <v>0.1768270945</v>
      </c>
      <c r="L552" s="1">
        <f t="shared" si="6"/>
        <v>15.02574977</v>
      </c>
      <c r="M552" s="1" t="str">
        <f t="shared" si="7"/>
        <v>BUY</v>
      </c>
      <c r="N552" s="3">
        <f t="shared" si="15"/>
        <v>1</v>
      </c>
      <c r="O552" s="1" t="str">
        <f t="shared" si="16"/>
        <v>HOLD</v>
      </c>
      <c r="P552" s="1">
        <f t="shared" si="17"/>
        <v>1189.05</v>
      </c>
      <c r="Q552" s="1">
        <f t="shared" si="34"/>
        <v>0</v>
      </c>
    </row>
    <row r="553" ht="14.25" customHeight="1">
      <c r="A553" s="4">
        <v>42051.0</v>
      </c>
      <c r="B553" s="1">
        <v>1159.0</v>
      </c>
      <c r="C553" s="1">
        <v>1170.95</v>
      </c>
      <c r="D553" s="1">
        <v>1145.0</v>
      </c>
      <c r="E553" s="1">
        <v>1163.7</v>
      </c>
      <c r="F553" s="1">
        <v>2142118.0</v>
      </c>
      <c r="G553" s="15">
        <f t="shared" si="1"/>
        <v>9.15</v>
      </c>
      <c r="H553" s="17">
        <f t="shared" si="2"/>
        <v>0</v>
      </c>
      <c r="I553" s="15">
        <f t="shared" ref="I553:J553" si="549">AVERAGE(G541:G553)</f>
        <v>2.611538462</v>
      </c>
      <c r="J553" s="15">
        <f t="shared" si="549"/>
        <v>9.407692308</v>
      </c>
      <c r="K553" s="1">
        <f t="shared" si="5"/>
        <v>0.2775960752</v>
      </c>
      <c r="L553" s="1">
        <f t="shared" si="6"/>
        <v>21.728</v>
      </c>
      <c r="M553" s="1" t="str">
        <f t="shared" si="7"/>
        <v>BUY</v>
      </c>
      <c r="N553" s="3">
        <f t="shared" si="15"/>
        <v>1</v>
      </c>
      <c r="O553" s="1" t="str">
        <f t="shared" si="16"/>
        <v>HOLD</v>
      </c>
      <c r="P553" s="1">
        <f t="shared" si="17"/>
        <v>1189.05</v>
      </c>
      <c r="Q553" s="1">
        <f t="shared" si="34"/>
        <v>0</v>
      </c>
    </row>
    <row r="554" ht="14.25" customHeight="1">
      <c r="A554" s="4">
        <v>42052.0</v>
      </c>
      <c r="B554" s="1">
        <v>1169.95</v>
      </c>
      <c r="C554" s="1">
        <v>1180.0</v>
      </c>
      <c r="D554" s="1">
        <v>1158.0</v>
      </c>
      <c r="E554" s="1">
        <v>1169.55</v>
      </c>
      <c r="F554" s="1">
        <v>1027362.0</v>
      </c>
      <c r="G554" s="15">
        <f t="shared" si="1"/>
        <v>5.85</v>
      </c>
      <c r="H554" s="17">
        <f t="shared" si="2"/>
        <v>0</v>
      </c>
      <c r="I554" s="15">
        <f t="shared" ref="I554:J554" si="550">AVERAGE(G542:G554)</f>
        <v>3.061538462</v>
      </c>
      <c r="J554" s="15">
        <f t="shared" si="550"/>
        <v>7.446153846</v>
      </c>
      <c r="K554" s="1">
        <f t="shared" si="5"/>
        <v>0.4111570248</v>
      </c>
      <c r="L554" s="1">
        <f t="shared" si="6"/>
        <v>29.13616398</v>
      </c>
      <c r="M554" s="1" t="str">
        <f t="shared" si="7"/>
        <v>BUY</v>
      </c>
      <c r="N554" s="3">
        <f t="shared" si="15"/>
        <v>1</v>
      </c>
      <c r="O554" s="1" t="str">
        <f t="shared" si="16"/>
        <v>HOLD</v>
      </c>
      <c r="P554" s="1">
        <f t="shared" si="17"/>
        <v>1189.05</v>
      </c>
      <c r="Q554" s="1">
        <f t="shared" si="34"/>
        <v>0</v>
      </c>
    </row>
    <row r="555" ht="14.25" customHeight="1">
      <c r="A555" s="4">
        <v>42053.0</v>
      </c>
      <c r="B555" s="1">
        <v>1169.55</v>
      </c>
      <c r="C555" s="1">
        <v>1169.55</v>
      </c>
      <c r="D555" s="1">
        <v>1111.8</v>
      </c>
      <c r="E555" s="1">
        <v>1122.0</v>
      </c>
      <c r="F555" s="1">
        <v>2566432.0</v>
      </c>
      <c r="G555" s="15">
        <f t="shared" si="1"/>
        <v>0</v>
      </c>
      <c r="H555" s="17">
        <f t="shared" si="2"/>
        <v>47.55</v>
      </c>
      <c r="I555" s="15">
        <f t="shared" ref="I555:J555" si="551">AVERAGE(G543:G555)</f>
        <v>3.061538462</v>
      </c>
      <c r="J555" s="15">
        <f t="shared" si="551"/>
        <v>10.75</v>
      </c>
      <c r="K555" s="1">
        <f t="shared" si="5"/>
        <v>0.2847942755</v>
      </c>
      <c r="L555" s="1">
        <f t="shared" si="6"/>
        <v>22.16652743</v>
      </c>
      <c r="M555" s="1" t="str">
        <f t="shared" si="7"/>
        <v>BUY</v>
      </c>
      <c r="N555" s="3">
        <f t="shared" si="15"/>
        <v>1</v>
      </c>
      <c r="O555" s="1" t="str">
        <f t="shared" si="16"/>
        <v>HOLD</v>
      </c>
      <c r="P555" s="1">
        <f t="shared" si="17"/>
        <v>1189.05</v>
      </c>
      <c r="Q555" s="1">
        <f t="shared" si="34"/>
        <v>0</v>
      </c>
    </row>
    <row r="556" ht="14.25" customHeight="1">
      <c r="A556" s="4">
        <v>42054.0</v>
      </c>
      <c r="B556" s="1">
        <v>1129.0</v>
      </c>
      <c r="C556" s="1">
        <v>1145.0</v>
      </c>
      <c r="D556" s="1">
        <v>1120.0</v>
      </c>
      <c r="E556" s="1">
        <v>1134.85</v>
      </c>
      <c r="F556" s="1">
        <v>1841602.0</v>
      </c>
      <c r="G556" s="15">
        <f t="shared" si="1"/>
        <v>12.85</v>
      </c>
      <c r="H556" s="17">
        <f t="shared" si="2"/>
        <v>0</v>
      </c>
      <c r="I556" s="15">
        <f t="shared" ref="I556:J556" si="552">AVERAGE(G544:G556)</f>
        <v>4.05</v>
      </c>
      <c r="J556" s="15">
        <f t="shared" si="552"/>
        <v>10.56923077</v>
      </c>
      <c r="K556" s="1">
        <f t="shared" si="5"/>
        <v>0.3831877729</v>
      </c>
      <c r="L556" s="1">
        <f t="shared" si="6"/>
        <v>27.70323599</v>
      </c>
      <c r="M556" s="1" t="str">
        <f t="shared" si="7"/>
        <v>BUY</v>
      </c>
      <c r="N556" s="3">
        <f t="shared" si="15"/>
        <v>1</v>
      </c>
      <c r="O556" s="1" t="str">
        <f t="shared" si="16"/>
        <v>HOLD</v>
      </c>
      <c r="P556" s="1">
        <f t="shared" si="17"/>
        <v>1189.05</v>
      </c>
      <c r="Q556" s="1">
        <f t="shared" si="34"/>
        <v>0</v>
      </c>
    </row>
    <row r="557" ht="14.25" customHeight="1">
      <c r="A557" s="4">
        <v>42055.0</v>
      </c>
      <c r="B557" s="1">
        <v>1136.95</v>
      </c>
      <c r="C557" s="1">
        <v>1179.8</v>
      </c>
      <c r="D557" s="1">
        <v>1136.55</v>
      </c>
      <c r="E557" s="1">
        <v>1175.75</v>
      </c>
      <c r="F557" s="1">
        <v>2276621.0</v>
      </c>
      <c r="G557" s="15">
        <f t="shared" si="1"/>
        <v>40.9</v>
      </c>
      <c r="H557" s="17">
        <f t="shared" si="2"/>
        <v>0</v>
      </c>
      <c r="I557" s="15">
        <f t="shared" ref="I557:J557" si="553">AVERAGE(G545:G557)</f>
        <v>7.196153846</v>
      </c>
      <c r="J557" s="15">
        <f t="shared" si="553"/>
        <v>10.38846154</v>
      </c>
      <c r="K557" s="1">
        <f t="shared" si="5"/>
        <v>0.692706405</v>
      </c>
      <c r="L557" s="1">
        <f t="shared" si="6"/>
        <v>40.92300962</v>
      </c>
      <c r="M557" s="1">
        <f t="shared" si="7"/>
        <v>0</v>
      </c>
      <c r="N557" s="3">
        <f t="shared" si="15"/>
        <v>1</v>
      </c>
      <c r="O557" s="1" t="str">
        <f t="shared" si="16"/>
        <v>HOLD</v>
      </c>
      <c r="P557" s="1">
        <f t="shared" si="17"/>
        <v>1189.05</v>
      </c>
      <c r="Q557" s="1">
        <f t="shared" si="34"/>
        <v>0</v>
      </c>
    </row>
    <row r="558" ht="14.25" customHeight="1">
      <c r="A558" s="4">
        <v>42058.0</v>
      </c>
      <c r="B558" s="1">
        <v>1174.7</v>
      </c>
      <c r="C558" s="1">
        <v>1189.7</v>
      </c>
      <c r="D558" s="1">
        <v>1160.0</v>
      </c>
      <c r="E558" s="1">
        <v>1167.75</v>
      </c>
      <c r="F558" s="1">
        <v>1710847.0</v>
      </c>
      <c r="G558" s="15">
        <f t="shared" si="1"/>
        <v>0</v>
      </c>
      <c r="H558" s="17">
        <f t="shared" si="2"/>
        <v>8</v>
      </c>
      <c r="I558" s="15">
        <f t="shared" ref="I558:J558" si="554">AVERAGE(G546:G558)</f>
        <v>7.107692308</v>
      </c>
      <c r="J558" s="15">
        <f t="shared" si="554"/>
        <v>11.00384615</v>
      </c>
      <c r="K558" s="1">
        <f t="shared" si="5"/>
        <v>0.6459279972</v>
      </c>
      <c r="L558" s="1">
        <f t="shared" si="6"/>
        <v>39.24400085</v>
      </c>
      <c r="M558" s="1">
        <f t="shared" si="7"/>
        <v>0</v>
      </c>
      <c r="N558" s="3">
        <f t="shared" si="15"/>
        <v>1</v>
      </c>
      <c r="O558" s="1" t="str">
        <f t="shared" si="16"/>
        <v>HOLD</v>
      </c>
      <c r="P558" s="1">
        <f t="shared" si="17"/>
        <v>1189.05</v>
      </c>
      <c r="Q558" s="1">
        <f t="shared" si="34"/>
        <v>0</v>
      </c>
    </row>
    <row r="559" ht="14.25" customHeight="1">
      <c r="A559" s="4">
        <v>42059.0</v>
      </c>
      <c r="B559" s="1">
        <v>1175.0</v>
      </c>
      <c r="C559" s="1">
        <v>1191.9</v>
      </c>
      <c r="D559" s="1">
        <v>1164.8</v>
      </c>
      <c r="E559" s="1">
        <v>1184.65</v>
      </c>
      <c r="F559" s="1">
        <v>1579218.0</v>
      </c>
      <c r="G559" s="15">
        <f t="shared" si="1"/>
        <v>16.9</v>
      </c>
      <c r="H559" s="17">
        <f t="shared" si="2"/>
        <v>0</v>
      </c>
      <c r="I559" s="15">
        <f t="shared" ref="I559:J559" si="555">AVERAGE(G547:G559)</f>
        <v>8.407692308</v>
      </c>
      <c r="J559" s="15">
        <f t="shared" si="555"/>
        <v>10.15</v>
      </c>
      <c r="K559" s="1">
        <f t="shared" si="5"/>
        <v>0.8283440697</v>
      </c>
      <c r="L559" s="1">
        <f t="shared" si="6"/>
        <v>45.30569948</v>
      </c>
      <c r="M559" s="1">
        <f t="shared" si="7"/>
        <v>0</v>
      </c>
      <c r="N559" s="3">
        <f t="shared" si="15"/>
        <v>1</v>
      </c>
      <c r="O559" s="1" t="str">
        <f t="shared" si="16"/>
        <v>HOLD</v>
      </c>
      <c r="P559" s="1">
        <f t="shared" si="17"/>
        <v>1189.05</v>
      </c>
      <c r="Q559" s="1">
        <f t="shared" si="34"/>
        <v>0</v>
      </c>
    </row>
    <row r="560" ht="14.25" customHeight="1">
      <c r="A560" s="4">
        <v>42060.0</v>
      </c>
      <c r="B560" s="1">
        <v>1177.0</v>
      </c>
      <c r="C560" s="1">
        <v>1185.0</v>
      </c>
      <c r="D560" s="1">
        <v>1154.0</v>
      </c>
      <c r="E560" s="1">
        <v>1161.6</v>
      </c>
      <c r="F560" s="1">
        <v>1526692.0</v>
      </c>
      <c r="G560" s="15">
        <f t="shared" si="1"/>
        <v>0</v>
      </c>
      <c r="H560" s="17">
        <f t="shared" si="2"/>
        <v>23.05</v>
      </c>
      <c r="I560" s="15">
        <f t="shared" ref="I560:J560" si="556">AVERAGE(G548:G560)</f>
        <v>8.407692308</v>
      </c>
      <c r="J560" s="15">
        <f t="shared" si="556"/>
        <v>11.51538462</v>
      </c>
      <c r="K560" s="1">
        <f t="shared" si="5"/>
        <v>0.7301269205</v>
      </c>
      <c r="L560" s="1">
        <f t="shared" si="6"/>
        <v>42.2007722</v>
      </c>
      <c r="M560" s="1">
        <f t="shared" si="7"/>
        <v>0</v>
      </c>
      <c r="N560" s="3">
        <f t="shared" si="15"/>
        <v>1</v>
      </c>
      <c r="O560" s="1" t="str">
        <f t="shared" si="16"/>
        <v>HOLD</v>
      </c>
      <c r="P560" s="1">
        <f t="shared" si="17"/>
        <v>1189.05</v>
      </c>
      <c r="Q560" s="1">
        <f t="shared" si="34"/>
        <v>0</v>
      </c>
    </row>
    <row r="561" ht="14.25" customHeight="1">
      <c r="A561" s="4">
        <v>42061.0</v>
      </c>
      <c r="B561" s="1">
        <v>1173.0</v>
      </c>
      <c r="C561" s="1">
        <v>1179.65</v>
      </c>
      <c r="D561" s="1">
        <v>1151.95</v>
      </c>
      <c r="E561" s="1">
        <v>1174.75</v>
      </c>
      <c r="F561" s="1">
        <v>794123.0</v>
      </c>
      <c r="G561" s="15">
        <f t="shared" si="1"/>
        <v>13.15</v>
      </c>
      <c r="H561" s="17">
        <f t="shared" si="2"/>
        <v>0</v>
      </c>
      <c r="I561" s="15">
        <f t="shared" ref="I561:J561" si="557">AVERAGE(G549:G561)</f>
        <v>9.419230769</v>
      </c>
      <c r="J561" s="15">
        <f t="shared" si="557"/>
        <v>10.81153846</v>
      </c>
      <c r="K561" s="1">
        <f t="shared" si="5"/>
        <v>0.8712202063</v>
      </c>
      <c r="L561" s="1">
        <f t="shared" si="6"/>
        <v>46.55893536</v>
      </c>
      <c r="M561" s="1">
        <f t="shared" si="7"/>
        <v>0</v>
      </c>
      <c r="N561" s="3">
        <f t="shared" si="15"/>
        <v>1</v>
      </c>
      <c r="O561" s="1" t="str">
        <f t="shared" si="16"/>
        <v>HOLD</v>
      </c>
      <c r="P561" s="1">
        <f t="shared" si="17"/>
        <v>1189.05</v>
      </c>
      <c r="Q561" s="1">
        <f t="shared" si="34"/>
        <v>0</v>
      </c>
    </row>
    <row r="562" ht="14.25" customHeight="1">
      <c r="A562" s="4">
        <v>42062.0</v>
      </c>
      <c r="B562" s="1">
        <v>1174.0</v>
      </c>
      <c r="C562" s="1">
        <v>1174.65</v>
      </c>
      <c r="D562" s="1">
        <v>1154.45</v>
      </c>
      <c r="E562" s="1">
        <v>1165.1</v>
      </c>
      <c r="F562" s="1">
        <v>1025548.0</v>
      </c>
      <c r="G562" s="15">
        <f t="shared" si="1"/>
        <v>0</v>
      </c>
      <c r="H562" s="17">
        <f t="shared" si="2"/>
        <v>9.65</v>
      </c>
      <c r="I562" s="15">
        <f t="shared" ref="I562:J562" si="558">AVERAGE(G550:G562)</f>
        <v>8.211538462</v>
      </c>
      <c r="J562" s="15">
        <f t="shared" si="558"/>
        <v>11.55384615</v>
      </c>
      <c r="K562" s="1">
        <f t="shared" si="5"/>
        <v>0.7107190413</v>
      </c>
      <c r="L562" s="1">
        <f t="shared" si="6"/>
        <v>41.54504767</v>
      </c>
      <c r="M562" s="1">
        <f t="shared" si="7"/>
        <v>0</v>
      </c>
      <c r="N562" s="3">
        <f t="shared" si="15"/>
        <v>1</v>
      </c>
      <c r="O562" s="1" t="str">
        <f t="shared" si="16"/>
        <v>HOLD</v>
      </c>
      <c r="P562" s="1">
        <f t="shared" si="17"/>
        <v>1189.05</v>
      </c>
      <c r="Q562" s="1">
        <f t="shared" si="34"/>
        <v>0</v>
      </c>
    </row>
    <row r="563" ht="14.25" customHeight="1">
      <c r="A563" s="4">
        <v>42065.0</v>
      </c>
      <c r="B563" s="1">
        <v>1151.0</v>
      </c>
      <c r="C563" s="1">
        <v>1164.0</v>
      </c>
      <c r="D563" s="1">
        <v>1132.4</v>
      </c>
      <c r="E563" s="1">
        <v>1141.2</v>
      </c>
      <c r="F563" s="1">
        <v>1340607.0</v>
      </c>
      <c r="G563" s="15">
        <f t="shared" si="1"/>
        <v>0</v>
      </c>
      <c r="H563" s="17">
        <f t="shared" si="2"/>
        <v>23.9</v>
      </c>
      <c r="I563" s="15">
        <f t="shared" ref="I563:J563" si="559">AVERAGE(G551:G563)</f>
        <v>8.211538462</v>
      </c>
      <c r="J563" s="15">
        <f t="shared" si="559"/>
        <v>11.89230769</v>
      </c>
      <c r="K563" s="1">
        <f t="shared" si="5"/>
        <v>0.6904915912</v>
      </c>
      <c r="L563" s="1">
        <f t="shared" si="6"/>
        <v>40.84560934</v>
      </c>
      <c r="M563" s="1">
        <f t="shared" si="7"/>
        <v>0</v>
      </c>
      <c r="N563" s="3">
        <f t="shared" si="15"/>
        <v>1</v>
      </c>
      <c r="O563" s="1" t="str">
        <f t="shared" si="16"/>
        <v>HOLD</v>
      </c>
      <c r="P563" s="1">
        <f t="shared" si="17"/>
        <v>1189.05</v>
      </c>
      <c r="Q563" s="1">
        <f t="shared" si="34"/>
        <v>0</v>
      </c>
    </row>
    <row r="564" ht="14.25" customHeight="1">
      <c r="A564" s="4">
        <v>42066.0</v>
      </c>
      <c r="B564" s="1">
        <v>1145.5</v>
      </c>
      <c r="C564" s="1">
        <v>1175.75</v>
      </c>
      <c r="D564" s="1">
        <v>1145.5</v>
      </c>
      <c r="E564" s="1">
        <v>1168.8</v>
      </c>
      <c r="F564" s="1">
        <v>1271671.0</v>
      </c>
      <c r="G564" s="15">
        <f t="shared" si="1"/>
        <v>27.6</v>
      </c>
      <c r="H564" s="17">
        <f t="shared" si="2"/>
        <v>0</v>
      </c>
      <c r="I564" s="15">
        <f t="shared" ref="I564:J564" si="560">AVERAGE(G552:G564)</f>
        <v>9.723076923</v>
      </c>
      <c r="J564" s="15">
        <f t="shared" si="560"/>
        <v>11.89230769</v>
      </c>
      <c r="K564" s="1">
        <f t="shared" si="5"/>
        <v>0.8175937904</v>
      </c>
      <c r="L564" s="1">
        <f t="shared" si="6"/>
        <v>44.98220641</v>
      </c>
      <c r="M564" s="1">
        <f t="shared" si="7"/>
        <v>0</v>
      </c>
      <c r="N564" s="3">
        <f t="shared" si="15"/>
        <v>1</v>
      </c>
      <c r="O564" s="1" t="str">
        <f t="shared" si="16"/>
        <v>HOLD</v>
      </c>
      <c r="P564" s="1">
        <f t="shared" si="17"/>
        <v>1189.05</v>
      </c>
      <c r="Q564" s="1">
        <f t="shared" si="34"/>
        <v>0</v>
      </c>
    </row>
    <row r="565" ht="14.25" customHeight="1">
      <c r="A565" s="4">
        <v>42067.0</v>
      </c>
      <c r="B565" s="1">
        <v>1170.0</v>
      </c>
      <c r="C565" s="1">
        <v>1199.0</v>
      </c>
      <c r="D565" s="1">
        <v>1170.0</v>
      </c>
      <c r="E565" s="1">
        <v>1194.25</v>
      </c>
      <c r="F565" s="1">
        <v>1163494.0</v>
      </c>
      <c r="G565" s="15">
        <f t="shared" si="1"/>
        <v>25.45</v>
      </c>
      <c r="H565" s="17">
        <f t="shared" si="2"/>
        <v>0</v>
      </c>
      <c r="I565" s="15">
        <f t="shared" ref="I565:J565" si="561">AVERAGE(G553:G565)</f>
        <v>11.68076923</v>
      </c>
      <c r="J565" s="15">
        <f t="shared" si="561"/>
        <v>8.626923077</v>
      </c>
      <c r="K565" s="1">
        <f t="shared" si="5"/>
        <v>1.353990192</v>
      </c>
      <c r="L565" s="1">
        <f t="shared" si="6"/>
        <v>57.51893939</v>
      </c>
      <c r="M565" s="1">
        <f t="shared" si="7"/>
        <v>0</v>
      </c>
      <c r="N565" s="3">
        <f t="shared" si="15"/>
        <v>1</v>
      </c>
      <c r="O565" s="1" t="str">
        <f t="shared" si="16"/>
        <v>HOLD</v>
      </c>
      <c r="P565" s="1">
        <f t="shared" si="17"/>
        <v>1189.05</v>
      </c>
      <c r="Q565" s="1">
        <f t="shared" si="34"/>
        <v>0</v>
      </c>
    </row>
    <row r="566" ht="14.25" customHeight="1">
      <c r="A566" s="4">
        <v>42068.0</v>
      </c>
      <c r="B566" s="1">
        <v>1200.2</v>
      </c>
      <c r="C566" s="1">
        <v>1207.35</v>
      </c>
      <c r="D566" s="1">
        <v>1175.3</v>
      </c>
      <c r="E566" s="1">
        <v>1178.0</v>
      </c>
      <c r="F566" s="1">
        <v>1134577.0</v>
      </c>
      <c r="G566" s="15">
        <f t="shared" si="1"/>
        <v>0</v>
      </c>
      <c r="H566" s="17">
        <f t="shared" si="2"/>
        <v>16.25</v>
      </c>
      <c r="I566" s="15">
        <f t="shared" ref="I566:J566" si="562">AVERAGE(G554:G566)</f>
        <v>10.97692308</v>
      </c>
      <c r="J566" s="15">
        <f t="shared" si="562"/>
        <v>9.876923077</v>
      </c>
      <c r="K566" s="1">
        <f t="shared" si="5"/>
        <v>1.111370717</v>
      </c>
      <c r="L566" s="1">
        <f t="shared" si="6"/>
        <v>52.63740317</v>
      </c>
      <c r="M566" s="1">
        <f t="shared" si="7"/>
        <v>0</v>
      </c>
      <c r="N566" s="3">
        <f t="shared" si="15"/>
        <v>1</v>
      </c>
      <c r="O566" s="1" t="str">
        <f t="shared" si="16"/>
        <v>HOLD</v>
      </c>
      <c r="P566" s="1">
        <f t="shared" si="17"/>
        <v>1189.05</v>
      </c>
      <c r="Q566" s="1">
        <f t="shared" si="34"/>
        <v>0</v>
      </c>
    </row>
    <row r="567" ht="14.25" customHeight="1">
      <c r="A567" s="4">
        <v>42069.0</v>
      </c>
      <c r="B567" s="1">
        <v>1169.0</v>
      </c>
      <c r="C567" s="1">
        <v>1189.8</v>
      </c>
      <c r="D567" s="1">
        <v>1167.0</v>
      </c>
      <c r="E567" s="1">
        <v>1178.45</v>
      </c>
      <c r="F567" s="1">
        <v>1082527.0</v>
      </c>
      <c r="G567" s="15">
        <f t="shared" si="1"/>
        <v>0.45</v>
      </c>
      <c r="H567" s="17">
        <f t="shared" si="2"/>
        <v>0</v>
      </c>
      <c r="I567" s="15">
        <f t="shared" ref="I567:J567" si="563">AVERAGE(G555:G567)</f>
        <v>10.56153846</v>
      </c>
      <c r="J567" s="15">
        <f t="shared" si="563"/>
        <v>9.876923077</v>
      </c>
      <c r="K567" s="1">
        <f t="shared" si="5"/>
        <v>1.069314642</v>
      </c>
      <c r="L567" s="1">
        <f t="shared" si="6"/>
        <v>51.67482123</v>
      </c>
      <c r="M567" s="1">
        <f t="shared" si="7"/>
        <v>0</v>
      </c>
      <c r="N567" s="3">
        <f t="shared" si="15"/>
        <v>1</v>
      </c>
      <c r="O567" s="1" t="str">
        <f t="shared" si="16"/>
        <v>HOLD</v>
      </c>
      <c r="P567" s="1">
        <f t="shared" si="17"/>
        <v>1189.05</v>
      </c>
      <c r="Q567" s="1">
        <f t="shared" si="34"/>
        <v>0</v>
      </c>
    </row>
    <row r="568" ht="14.25" customHeight="1">
      <c r="A568" s="4">
        <v>42072.0</v>
      </c>
      <c r="B568" s="1">
        <v>1170.0</v>
      </c>
      <c r="C568" s="1">
        <v>1188.0</v>
      </c>
      <c r="D568" s="1">
        <v>1158.25</v>
      </c>
      <c r="E568" s="1">
        <v>1164.1</v>
      </c>
      <c r="F568" s="1">
        <v>788314.0</v>
      </c>
      <c r="G568" s="15">
        <f t="shared" si="1"/>
        <v>0</v>
      </c>
      <c r="H568" s="17">
        <f t="shared" si="2"/>
        <v>14.35</v>
      </c>
      <c r="I568" s="15">
        <f t="shared" ref="I568:J568" si="564">AVERAGE(G556:G568)</f>
        <v>10.56153846</v>
      </c>
      <c r="J568" s="15">
        <f t="shared" si="564"/>
        <v>7.323076923</v>
      </c>
      <c r="K568" s="1">
        <f t="shared" si="5"/>
        <v>1.442226891</v>
      </c>
      <c r="L568" s="1">
        <f t="shared" si="6"/>
        <v>59.05376344</v>
      </c>
      <c r="M568" s="1">
        <f t="shared" si="7"/>
        <v>0</v>
      </c>
      <c r="N568" s="3">
        <f t="shared" si="15"/>
        <v>1</v>
      </c>
      <c r="O568" s="1" t="str">
        <f t="shared" si="16"/>
        <v>HOLD</v>
      </c>
      <c r="P568" s="1">
        <f t="shared" si="17"/>
        <v>1189.05</v>
      </c>
      <c r="Q568" s="1">
        <f t="shared" si="34"/>
        <v>0</v>
      </c>
    </row>
    <row r="569" ht="14.25" customHeight="1">
      <c r="A569" s="4">
        <v>42073.0</v>
      </c>
      <c r="B569" s="1">
        <v>1166.3</v>
      </c>
      <c r="C569" s="1">
        <v>1175.65</v>
      </c>
      <c r="D569" s="1">
        <v>1152.25</v>
      </c>
      <c r="E569" s="1">
        <v>1156.2</v>
      </c>
      <c r="F569" s="1">
        <v>766496.0</v>
      </c>
      <c r="G569" s="15">
        <f t="shared" si="1"/>
        <v>0</v>
      </c>
      <c r="H569" s="17">
        <f t="shared" si="2"/>
        <v>7.9</v>
      </c>
      <c r="I569" s="15">
        <f t="shared" ref="I569:J569" si="565">AVERAGE(G557:G569)</f>
        <v>9.573076923</v>
      </c>
      <c r="J569" s="15">
        <f t="shared" si="565"/>
        <v>7.930769231</v>
      </c>
      <c r="K569" s="1">
        <f t="shared" si="5"/>
        <v>1.207080504</v>
      </c>
      <c r="L569" s="1">
        <f t="shared" si="6"/>
        <v>54.69127664</v>
      </c>
      <c r="M569" s="1">
        <f t="shared" si="7"/>
        <v>0</v>
      </c>
      <c r="N569" s="3">
        <f t="shared" si="15"/>
        <v>1</v>
      </c>
      <c r="O569" s="1" t="str">
        <f t="shared" si="16"/>
        <v>HOLD</v>
      </c>
      <c r="P569" s="1">
        <f t="shared" si="17"/>
        <v>1189.05</v>
      </c>
      <c r="Q569" s="1">
        <f t="shared" si="34"/>
        <v>0</v>
      </c>
    </row>
    <row r="570" ht="14.25" customHeight="1">
      <c r="A570" s="4">
        <v>42074.0</v>
      </c>
      <c r="B570" s="1">
        <v>1149.7</v>
      </c>
      <c r="C570" s="1">
        <v>1155.0</v>
      </c>
      <c r="D570" s="1">
        <v>1135.2</v>
      </c>
      <c r="E570" s="1">
        <v>1138.1</v>
      </c>
      <c r="F570" s="1">
        <v>890793.0</v>
      </c>
      <c r="G570" s="15">
        <f t="shared" si="1"/>
        <v>0</v>
      </c>
      <c r="H570" s="17">
        <f t="shared" si="2"/>
        <v>18.1</v>
      </c>
      <c r="I570" s="15">
        <f t="shared" ref="I570:J570" si="566">AVERAGE(G558:G570)</f>
        <v>6.426923077</v>
      </c>
      <c r="J570" s="15">
        <f t="shared" si="566"/>
        <v>9.323076923</v>
      </c>
      <c r="K570" s="1">
        <f t="shared" si="5"/>
        <v>0.6893564356</v>
      </c>
      <c r="L570" s="1">
        <f t="shared" si="6"/>
        <v>40.80586081</v>
      </c>
      <c r="M570" s="1">
        <f t="shared" si="7"/>
        <v>0</v>
      </c>
      <c r="N570" s="3">
        <f t="shared" si="15"/>
        <v>1</v>
      </c>
      <c r="O570" s="1" t="str">
        <f t="shared" si="16"/>
        <v>HOLD</v>
      </c>
      <c r="P570" s="1">
        <f t="shared" si="17"/>
        <v>1189.05</v>
      </c>
      <c r="Q570" s="1">
        <f t="shared" si="34"/>
        <v>0</v>
      </c>
    </row>
    <row r="571" ht="14.25" customHeight="1">
      <c r="A571" s="4">
        <v>42075.0</v>
      </c>
      <c r="B571" s="1">
        <v>1140.25</v>
      </c>
      <c r="C571" s="1">
        <v>1148.0</v>
      </c>
      <c r="D571" s="1">
        <v>1129.1</v>
      </c>
      <c r="E571" s="1">
        <v>1131.65</v>
      </c>
      <c r="F571" s="1">
        <v>1057343.0</v>
      </c>
      <c r="G571" s="15">
        <f t="shared" si="1"/>
        <v>0</v>
      </c>
      <c r="H571" s="17">
        <f t="shared" si="2"/>
        <v>6.45</v>
      </c>
      <c r="I571" s="15">
        <f t="shared" ref="I571:J571" si="567">AVERAGE(G559:G571)</f>
        <v>6.426923077</v>
      </c>
      <c r="J571" s="15">
        <f t="shared" si="567"/>
        <v>9.203846154</v>
      </c>
      <c r="K571" s="1">
        <f t="shared" si="5"/>
        <v>0.6982866695</v>
      </c>
      <c r="L571" s="1">
        <f t="shared" si="6"/>
        <v>41.11712598</v>
      </c>
      <c r="M571" s="1">
        <f t="shared" si="7"/>
        <v>0</v>
      </c>
      <c r="N571" s="3">
        <f t="shared" si="15"/>
        <v>1</v>
      </c>
      <c r="O571" s="1" t="str">
        <f t="shared" si="16"/>
        <v>HOLD</v>
      </c>
      <c r="P571" s="1">
        <f t="shared" si="17"/>
        <v>1189.05</v>
      </c>
      <c r="Q571" s="1">
        <f t="shared" si="34"/>
        <v>0</v>
      </c>
    </row>
    <row r="572" ht="14.25" customHeight="1">
      <c r="A572" s="4">
        <v>42076.0</v>
      </c>
      <c r="B572" s="1">
        <v>1091.35</v>
      </c>
      <c r="C572" s="1">
        <v>1104.7</v>
      </c>
      <c r="D572" s="1">
        <v>1061.25</v>
      </c>
      <c r="E572" s="1">
        <v>1068.35</v>
      </c>
      <c r="F572" s="1">
        <v>4497340.0</v>
      </c>
      <c r="G572" s="15">
        <f t="shared" si="1"/>
        <v>0</v>
      </c>
      <c r="H572" s="17">
        <f t="shared" si="2"/>
        <v>63.3</v>
      </c>
      <c r="I572" s="15">
        <f t="shared" ref="I572:J572" si="568">AVERAGE(G560:G572)</f>
        <v>5.126923077</v>
      </c>
      <c r="J572" s="15">
        <f t="shared" si="568"/>
        <v>14.07307692</v>
      </c>
      <c r="K572" s="1">
        <f t="shared" si="5"/>
        <v>0.3643071878</v>
      </c>
      <c r="L572" s="1">
        <f t="shared" si="6"/>
        <v>26.70272436</v>
      </c>
      <c r="M572" s="1" t="str">
        <f t="shared" si="7"/>
        <v>BUY</v>
      </c>
      <c r="N572" s="3">
        <f t="shared" si="15"/>
        <v>1</v>
      </c>
      <c r="O572" s="1" t="str">
        <f t="shared" si="16"/>
        <v>HOLD</v>
      </c>
      <c r="P572" s="1">
        <f t="shared" si="17"/>
        <v>1189.05</v>
      </c>
      <c r="Q572" s="1">
        <f t="shared" si="34"/>
        <v>0</v>
      </c>
    </row>
    <row r="573" ht="14.25" customHeight="1">
      <c r="A573" s="4">
        <v>42079.0</v>
      </c>
      <c r="B573" s="1">
        <v>1065.25</v>
      </c>
      <c r="C573" s="1">
        <v>1074.3</v>
      </c>
      <c r="D573" s="1">
        <v>1053.3</v>
      </c>
      <c r="E573" s="1">
        <v>1069.75</v>
      </c>
      <c r="F573" s="1">
        <v>2508055.0</v>
      </c>
      <c r="G573" s="15">
        <f t="shared" si="1"/>
        <v>1.4</v>
      </c>
      <c r="H573" s="17">
        <f t="shared" si="2"/>
        <v>0</v>
      </c>
      <c r="I573" s="15">
        <f t="shared" ref="I573:J573" si="569">AVERAGE(G561:G573)</f>
        <v>5.234615385</v>
      </c>
      <c r="J573" s="15">
        <f t="shared" si="569"/>
        <v>12.3</v>
      </c>
      <c r="K573" s="1">
        <f t="shared" si="5"/>
        <v>0.4255784866</v>
      </c>
      <c r="L573" s="1">
        <f t="shared" si="6"/>
        <v>29.85303795</v>
      </c>
      <c r="M573" s="1" t="str">
        <f t="shared" si="7"/>
        <v>BUY</v>
      </c>
      <c r="N573" s="3">
        <f t="shared" si="15"/>
        <v>1</v>
      </c>
      <c r="O573" s="1" t="str">
        <f t="shared" si="16"/>
        <v>HOLD</v>
      </c>
      <c r="P573" s="1">
        <f t="shared" si="17"/>
        <v>1189.05</v>
      </c>
      <c r="Q573" s="1">
        <f t="shared" si="34"/>
        <v>0</v>
      </c>
    </row>
    <row r="574" ht="14.25" customHeight="1">
      <c r="A574" s="4">
        <v>42080.0</v>
      </c>
      <c r="B574" s="1">
        <v>1085.0</v>
      </c>
      <c r="C574" s="1">
        <v>1094.95</v>
      </c>
      <c r="D574" s="1">
        <v>1073.8</v>
      </c>
      <c r="E574" s="1">
        <v>1090.85</v>
      </c>
      <c r="F574" s="1">
        <v>1236832.0</v>
      </c>
      <c r="G574" s="15">
        <f t="shared" si="1"/>
        <v>21.1</v>
      </c>
      <c r="H574" s="17">
        <f t="shared" si="2"/>
        <v>0</v>
      </c>
      <c r="I574" s="15">
        <f t="shared" ref="I574:J574" si="570">AVERAGE(G562:G574)</f>
        <v>5.846153846</v>
      </c>
      <c r="J574" s="15">
        <f t="shared" si="570"/>
        <v>12.3</v>
      </c>
      <c r="K574" s="1">
        <f t="shared" si="5"/>
        <v>0.4752970607</v>
      </c>
      <c r="L574" s="1">
        <f t="shared" si="6"/>
        <v>32.21704112</v>
      </c>
      <c r="M574" s="1" t="str">
        <f t="shared" si="7"/>
        <v>BUY</v>
      </c>
      <c r="N574" s="3">
        <f t="shared" si="15"/>
        <v>1</v>
      </c>
      <c r="O574" s="1" t="str">
        <f t="shared" si="16"/>
        <v>HOLD</v>
      </c>
      <c r="P574" s="1">
        <f t="shared" si="17"/>
        <v>1189.05</v>
      </c>
      <c r="Q574" s="1">
        <f t="shared" si="34"/>
        <v>0</v>
      </c>
    </row>
    <row r="575" ht="14.25" customHeight="1">
      <c r="A575" s="4">
        <v>42081.0</v>
      </c>
      <c r="B575" s="1">
        <v>1100.0</v>
      </c>
      <c r="C575" s="1">
        <v>1114.7</v>
      </c>
      <c r="D575" s="1">
        <v>1093.85</v>
      </c>
      <c r="E575" s="1">
        <v>1097.55</v>
      </c>
      <c r="F575" s="1">
        <v>1441132.0</v>
      </c>
      <c r="G575" s="15">
        <f t="shared" si="1"/>
        <v>6.7</v>
      </c>
      <c r="H575" s="17">
        <f t="shared" si="2"/>
        <v>0</v>
      </c>
      <c r="I575" s="15">
        <f t="shared" ref="I575:J575" si="571">AVERAGE(G563:G575)</f>
        <v>6.361538462</v>
      </c>
      <c r="J575" s="15">
        <f t="shared" si="571"/>
        <v>11.55769231</v>
      </c>
      <c r="K575" s="1">
        <f t="shared" si="5"/>
        <v>0.5504159734</v>
      </c>
      <c r="L575" s="1">
        <f t="shared" si="6"/>
        <v>35.50118051</v>
      </c>
      <c r="M575" s="1">
        <f t="shared" si="7"/>
        <v>0</v>
      </c>
      <c r="N575" s="3">
        <f t="shared" si="15"/>
        <v>1</v>
      </c>
      <c r="O575" s="1" t="str">
        <f t="shared" si="16"/>
        <v>HOLD</v>
      </c>
      <c r="P575" s="1">
        <f t="shared" si="17"/>
        <v>1189.05</v>
      </c>
      <c r="Q575" s="1">
        <f t="shared" si="34"/>
        <v>0</v>
      </c>
    </row>
    <row r="576" ht="14.25" customHeight="1">
      <c r="A576" s="4">
        <v>42082.0</v>
      </c>
      <c r="B576" s="1">
        <v>1100.9</v>
      </c>
      <c r="C576" s="1">
        <v>1106.8</v>
      </c>
      <c r="D576" s="1">
        <v>1091.1</v>
      </c>
      <c r="E576" s="1">
        <v>1102.95</v>
      </c>
      <c r="F576" s="1">
        <v>883708.0</v>
      </c>
      <c r="G576" s="15">
        <f t="shared" si="1"/>
        <v>5.4</v>
      </c>
      <c r="H576" s="17">
        <f t="shared" si="2"/>
        <v>0</v>
      </c>
      <c r="I576" s="15">
        <f t="shared" ref="I576:J576" si="572">AVERAGE(G564:G576)</f>
        <v>6.776923077</v>
      </c>
      <c r="J576" s="15">
        <f t="shared" si="572"/>
        <v>9.719230769</v>
      </c>
      <c r="K576" s="1">
        <f t="shared" si="5"/>
        <v>0.6972694895</v>
      </c>
      <c r="L576" s="1">
        <f t="shared" si="6"/>
        <v>41.08183726</v>
      </c>
      <c r="M576" s="1">
        <f t="shared" si="7"/>
        <v>0</v>
      </c>
      <c r="N576" s="3">
        <f t="shared" si="15"/>
        <v>1</v>
      </c>
      <c r="O576" s="1" t="str">
        <f t="shared" si="16"/>
        <v>HOLD</v>
      </c>
      <c r="P576" s="1">
        <f t="shared" si="17"/>
        <v>1189.05</v>
      </c>
      <c r="Q576" s="1">
        <f t="shared" si="34"/>
        <v>0</v>
      </c>
    </row>
    <row r="577" ht="14.25" customHeight="1">
      <c r="A577" s="4">
        <v>42083.0</v>
      </c>
      <c r="B577" s="1">
        <v>1093.25</v>
      </c>
      <c r="C577" s="1">
        <v>1107.95</v>
      </c>
      <c r="D577" s="1">
        <v>1077.4</v>
      </c>
      <c r="E577" s="1">
        <v>1088.45</v>
      </c>
      <c r="F577" s="1">
        <v>1225012.0</v>
      </c>
      <c r="G577" s="15">
        <f t="shared" si="1"/>
        <v>0</v>
      </c>
      <c r="H577" s="17">
        <f t="shared" si="2"/>
        <v>14.5</v>
      </c>
      <c r="I577" s="15">
        <f t="shared" ref="I577:J577" si="573">AVERAGE(G565:G577)</f>
        <v>4.653846154</v>
      </c>
      <c r="J577" s="15">
        <f t="shared" si="573"/>
        <v>10.83461538</v>
      </c>
      <c r="K577" s="1">
        <f t="shared" si="5"/>
        <v>0.4295349663</v>
      </c>
      <c r="L577" s="1">
        <f t="shared" si="6"/>
        <v>30.04718152</v>
      </c>
      <c r="M577" s="1" t="str">
        <f t="shared" si="7"/>
        <v>BUY</v>
      </c>
      <c r="N577" s="3">
        <f t="shared" si="15"/>
        <v>1</v>
      </c>
      <c r="O577" s="1" t="str">
        <f t="shared" si="16"/>
        <v>HOLD</v>
      </c>
      <c r="P577" s="1">
        <f t="shared" si="17"/>
        <v>1189.05</v>
      </c>
      <c r="Q577" s="1">
        <f t="shared" si="34"/>
        <v>0</v>
      </c>
    </row>
    <row r="578" ht="14.25" customHeight="1">
      <c r="A578" s="4">
        <v>42086.0</v>
      </c>
      <c r="B578" s="1">
        <v>1093.95</v>
      </c>
      <c r="C578" s="1">
        <v>1102.4</v>
      </c>
      <c r="D578" s="1">
        <v>1047.65</v>
      </c>
      <c r="E578" s="1">
        <v>1064.25</v>
      </c>
      <c r="F578" s="1">
        <v>1421934.0</v>
      </c>
      <c r="G578" s="15">
        <f t="shared" si="1"/>
        <v>0</v>
      </c>
      <c r="H578" s="17">
        <f t="shared" si="2"/>
        <v>24.2</v>
      </c>
      <c r="I578" s="15">
        <f t="shared" ref="I578:J578" si="574">AVERAGE(G566:G578)</f>
        <v>2.696153846</v>
      </c>
      <c r="J578" s="15">
        <f t="shared" si="574"/>
        <v>12.69615385</v>
      </c>
      <c r="K578" s="1">
        <f t="shared" si="5"/>
        <v>0.2123598909</v>
      </c>
      <c r="L578" s="1">
        <f t="shared" si="6"/>
        <v>17.51624188</v>
      </c>
      <c r="M578" s="1" t="str">
        <f t="shared" si="7"/>
        <v>BUY</v>
      </c>
      <c r="N578" s="3">
        <f t="shared" si="15"/>
        <v>1</v>
      </c>
      <c r="O578" s="1" t="str">
        <f t="shared" si="16"/>
        <v>HOLD</v>
      </c>
      <c r="P578" s="1">
        <f t="shared" si="17"/>
        <v>1189.05</v>
      </c>
      <c r="Q578" s="1">
        <f t="shared" si="34"/>
        <v>0</v>
      </c>
    </row>
    <row r="579" ht="14.25" customHeight="1">
      <c r="A579" s="4">
        <v>42087.0</v>
      </c>
      <c r="B579" s="1">
        <v>1122.0</v>
      </c>
      <c r="C579" s="1">
        <v>1205.0</v>
      </c>
      <c r="D579" s="1">
        <v>1117.3</v>
      </c>
      <c r="E579" s="1">
        <v>1194.2</v>
      </c>
      <c r="F579" s="1">
        <v>9056891.0</v>
      </c>
      <c r="G579" s="15">
        <f t="shared" si="1"/>
        <v>129.95</v>
      </c>
      <c r="H579" s="17">
        <f t="shared" si="2"/>
        <v>0</v>
      </c>
      <c r="I579" s="15">
        <f t="shared" ref="I579:J579" si="575">AVERAGE(G567:G579)</f>
        <v>12.69230769</v>
      </c>
      <c r="J579" s="15">
        <f t="shared" si="575"/>
        <v>11.44615385</v>
      </c>
      <c r="K579" s="1">
        <f t="shared" si="5"/>
        <v>1.108870968</v>
      </c>
      <c r="L579" s="1">
        <f t="shared" si="6"/>
        <v>52.58126195</v>
      </c>
      <c r="M579" s="1">
        <f t="shared" si="7"/>
        <v>0</v>
      </c>
      <c r="N579" s="3">
        <f t="shared" si="15"/>
        <v>1</v>
      </c>
      <c r="O579" s="1" t="str">
        <f t="shared" si="16"/>
        <v>HOLD</v>
      </c>
      <c r="P579" s="1">
        <f t="shared" si="17"/>
        <v>1189.05</v>
      </c>
      <c r="Q579" s="1">
        <f t="shared" si="34"/>
        <v>0</v>
      </c>
    </row>
    <row r="580" ht="14.25" customHeight="1">
      <c r="A580" s="4">
        <v>42088.0</v>
      </c>
      <c r="B580" s="1">
        <v>1189.0</v>
      </c>
      <c r="C580" s="1">
        <v>1190.0</v>
      </c>
      <c r="D580" s="1">
        <v>1167.5</v>
      </c>
      <c r="E580" s="1">
        <v>1171.05</v>
      </c>
      <c r="F580" s="1">
        <v>2708949.0</v>
      </c>
      <c r="G580" s="15">
        <f t="shared" si="1"/>
        <v>0</v>
      </c>
      <c r="H580" s="17">
        <f t="shared" si="2"/>
        <v>23.15</v>
      </c>
      <c r="I580" s="15">
        <f t="shared" ref="I580:J580" si="576">AVERAGE(G568:G580)</f>
        <v>12.65769231</v>
      </c>
      <c r="J580" s="15">
        <f t="shared" si="576"/>
        <v>13.22692308</v>
      </c>
      <c r="K580" s="1">
        <f t="shared" si="5"/>
        <v>0.9569642338</v>
      </c>
      <c r="L580" s="1">
        <f t="shared" si="6"/>
        <v>48.90044577</v>
      </c>
      <c r="M580" s="1">
        <f t="shared" si="7"/>
        <v>0</v>
      </c>
      <c r="N580" s="3">
        <f t="shared" si="15"/>
        <v>1</v>
      </c>
      <c r="O580" s="1" t="str">
        <f t="shared" si="16"/>
        <v>HOLD</v>
      </c>
      <c r="P580" s="1">
        <f t="shared" si="17"/>
        <v>1189.05</v>
      </c>
      <c r="Q580" s="1">
        <f t="shared" si="34"/>
        <v>0</v>
      </c>
    </row>
    <row r="581" ht="14.25" customHeight="1">
      <c r="A581" s="4">
        <v>42089.0</v>
      </c>
      <c r="B581" s="1">
        <v>1170.0</v>
      </c>
      <c r="C581" s="1">
        <v>1201.9</v>
      </c>
      <c r="D581" s="1">
        <v>1164.5</v>
      </c>
      <c r="E581" s="1">
        <v>1194.65</v>
      </c>
      <c r="F581" s="1">
        <v>2738146.0</v>
      </c>
      <c r="G581" s="15">
        <f t="shared" si="1"/>
        <v>23.6</v>
      </c>
      <c r="H581" s="17">
        <f t="shared" si="2"/>
        <v>0</v>
      </c>
      <c r="I581" s="15">
        <f t="shared" ref="I581:J581" si="577">AVERAGE(G569:G581)</f>
        <v>14.47307692</v>
      </c>
      <c r="J581" s="15">
        <f t="shared" si="577"/>
        <v>12.12307692</v>
      </c>
      <c r="K581" s="1">
        <f t="shared" si="5"/>
        <v>1.193845178</v>
      </c>
      <c r="L581" s="1">
        <f t="shared" si="6"/>
        <v>54.41793203</v>
      </c>
      <c r="M581" s="1">
        <f t="shared" si="7"/>
        <v>0</v>
      </c>
      <c r="N581" s="3">
        <f t="shared" si="15"/>
        <v>1</v>
      </c>
      <c r="O581" s="1" t="str">
        <f t="shared" si="16"/>
        <v>HOLD</v>
      </c>
      <c r="P581" s="1">
        <f t="shared" si="17"/>
        <v>1189.05</v>
      </c>
      <c r="Q581" s="1">
        <f t="shared" si="34"/>
        <v>0</v>
      </c>
    </row>
    <row r="582" ht="14.25" customHeight="1">
      <c r="A582" s="4">
        <v>42090.0</v>
      </c>
      <c r="B582" s="1">
        <v>1190.0</v>
      </c>
      <c r="C582" s="1">
        <v>1212.0</v>
      </c>
      <c r="D582" s="1">
        <v>1190.0</v>
      </c>
      <c r="E582" s="1">
        <v>1204.0</v>
      </c>
      <c r="F582" s="1">
        <v>1855573.0</v>
      </c>
      <c r="G582" s="15">
        <f t="shared" si="1"/>
        <v>9.35</v>
      </c>
      <c r="H582" s="17">
        <f t="shared" si="2"/>
        <v>0</v>
      </c>
      <c r="I582" s="15">
        <f t="shared" ref="I582:J582" si="578">AVERAGE(G570:G582)</f>
        <v>15.19230769</v>
      </c>
      <c r="J582" s="15">
        <f t="shared" si="578"/>
        <v>11.51538462</v>
      </c>
      <c r="K582" s="1">
        <f t="shared" si="5"/>
        <v>1.319305277</v>
      </c>
      <c r="L582" s="1">
        <f t="shared" si="6"/>
        <v>56.88364055</v>
      </c>
      <c r="M582" s="1">
        <f t="shared" si="7"/>
        <v>0</v>
      </c>
      <c r="N582" s="3">
        <f t="shared" si="15"/>
        <v>1</v>
      </c>
      <c r="O582" s="1" t="str">
        <f t="shared" si="16"/>
        <v>HOLD</v>
      </c>
      <c r="P582" s="1">
        <f t="shared" si="17"/>
        <v>1189.05</v>
      </c>
      <c r="Q582" s="1">
        <f t="shared" si="34"/>
        <v>0</v>
      </c>
    </row>
    <row r="583" ht="14.25" customHeight="1">
      <c r="A583" s="4">
        <v>42093.0</v>
      </c>
      <c r="B583" s="1">
        <v>1200.0</v>
      </c>
      <c r="C583" s="1">
        <v>1205.0</v>
      </c>
      <c r="D583" s="1">
        <v>1196.1</v>
      </c>
      <c r="E583" s="1">
        <v>1201.85</v>
      </c>
      <c r="F583" s="1">
        <v>51873.0</v>
      </c>
      <c r="G583" s="15">
        <f t="shared" si="1"/>
        <v>0</v>
      </c>
      <c r="H583" s="17">
        <f t="shared" si="2"/>
        <v>2.15</v>
      </c>
      <c r="I583" s="15">
        <f t="shared" ref="I583:J583" si="579">AVERAGE(G571:G583)</f>
        <v>15.19230769</v>
      </c>
      <c r="J583" s="15">
        <f t="shared" si="579"/>
        <v>10.28846154</v>
      </c>
      <c r="K583" s="1">
        <f t="shared" si="5"/>
        <v>1.476635514</v>
      </c>
      <c r="L583" s="1">
        <f t="shared" si="6"/>
        <v>59.62264151</v>
      </c>
      <c r="M583" s="1">
        <f t="shared" si="7"/>
        <v>0</v>
      </c>
      <c r="N583" s="3">
        <f t="shared" si="15"/>
        <v>1</v>
      </c>
      <c r="O583" s="1" t="str">
        <f t="shared" si="16"/>
        <v>HOLD</v>
      </c>
      <c r="P583" s="1">
        <f t="shared" si="17"/>
        <v>1189.05</v>
      </c>
      <c r="Q583" s="1">
        <f t="shared" si="34"/>
        <v>0</v>
      </c>
    </row>
    <row r="584" ht="14.25" customHeight="1">
      <c r="A584" s="4">
        <v>42094.0</v>
      </c>
      <c r="B584" s="1">
        <v>1204.0</v>
      </c>
      <c r="C584" s="1">
        <v>1250.0</v>
      </c>
      <c r="D584" s="1">
        <v>1204.0</v>
      </c>
      <c r="E584" s="1">
        <v>1246.6</v>
      </c>
      <c r="F584" s="1">
        <v>2302411.0</v>
      </c>
      <c r="G584" s="15">
        <f t="shared" si="1"/>
        <v>44.75</v>
      </c>
      <c r="H584" s="17">
        <f t="shared" si="2"/>
        <v>0</v>
      </c>
      <c r="I584" s="15">
        <f t="shared" ref="I584:J584" si="580">AVERAGE(G572:G584)</f>
        <v>18.63461538</v>
      </c>
      <c r="J584" s="15">
        <f t="shared" si="580"/>
        <v>9.792307692</v>
      </c>
      <c r="K584" s="1">
        <f t="shared" si="5"/>
        <v>1.902985075</v>
      </c>
      <c r="L584" s="1">
        <f t="shared" si="6"/>
        <v>65.55269923</v>
      </c>
      <c r="M584" s="1" t="str">
        <f t="shared" si="7"/>
        <v>SELL</v>
      </c>
      <c r="N584" s="3">
        <f t="shared" si="15"/>
        <v>-1</v>
      </c>
      <c r="O584" s="1" t="str">
        <f t="shared" si="16"/>
        <v>SELL</v>
      </c>
      <c r="P584" s="1">
        <f t="shared" si="17"/>
        <v>1246.6</v>
      </c>
      <c r="Q584" s="1">
        <f t="shared" si="34"/>
        <v>0.04839998318</v>
      </c>
    </row>
    <row r="585" ht="14.25" customHeight="1">
      <c r="A585" s="4">
        <v>42095.0</v>
      </c>
      <c r="B585" s="1">
        <v>1242.1</v>
      </c>
      <c r="C585" s="1">
        <v>1274.4</v>
      </c>
      <c r="D585" s="1">
        <v>1242.1</v>
      </c>
      <c r="E585" s="1">
        <v>1267.25</v>
      </c>
      <c r="F585" s="1">
        <v>1990724.0</v>
      </c>
      <c r="G585" s="15">
        <f t="shared" si="1"/>
        <v>20.65</v>
      </c>
      <c r="H585" s="17">
        <f t="shared" si="2"/>
        <v>0</v>
      </c>
      <c r="I585" s="15">
        <f t="shared" ref="I585:J585" si="581">AVERAGE(G573:G585)</f>
        <v>20.22307692</v>
      </c>
      <c r="J585" s="15">
        <f t="shared" si="581"/>
        <v>4.923076923</v>
      </c>
      <c r="K585" s="1">
        <f t="shared" si="5"/>
        <v>4.1078125</v>
      </c>
      <c r="L585" s="1">
        <f t="shared" si="6"/>
        <v>80.42214745</v>
      </c>
      <c r="M585" s="1" t="str">
        <f t="shared" si="7"/>
        <v>SELL</v>
      </c>
      <c r="N585" s="3">
        <f t="shared" si="15"/>
        <v>-1</v>
      </c>
      <c r="O585" s="1" t="str">
        <f t="shared" si="16"/>
        <v>HOLD</v>
      </c>
      <c r="P585" s="1">
        <f t="shared" si="17"/>
        <v>1246.6</v>
      </c>
      <c r="Q585" s="1">
        <f t="shared" si="34"/>
        <v>0</v>
      </c>
    </row>
    <row r="586" ht="14.25" customHeight="1">
      <c r="A586" s="4">
        <v>42096.0</v>
      </c>
      <c r="B586" s="1">
        <v>1262.7</v>
      </c>
      <c r="C586" s="1">
        <v>1284.1</v>
      </c>
      <c r="D586" s="1">
        <v>1258.55</v>
      </c>
      <c r="E586" s="1">
        <v>1279.5</v>
      </c>
      <c r="F586" s="1">
        <v>1679461.0</v>
      </c>
      <c r="G586" s="15">
        <f t="shared" si="1"/>
        <v>12.25</v>
      </c>
      <c r="H586" s="17">
        <f t="shared" si="2"/>
        <v>0</v>
      </c>
      <c r="I586" s="15">
        <f t="shared" ref="I586:J586" si="582">AVERAGE(G574:G586)</f>
        <v>21.05769231</v>
      </c>
      <c r="J586" s="15">
        <f t="shared" si="582"/>
        <v>4.923076923</v>
      </c>
      <c r="K586" s="1">
        <f t="shared" si="5"/>
        <v>4.27734375</v>
      </c>
      <c r="L586" s="1">
        <f t="shared" si="6"/>
        <v>81.05107328</v>
      </c>
      <c r="M586" s="1" t="str">
        <f t="shared" si="7"/>
        <v>SELL</v>
      </c>
      <c r="N586" s="3">
        <f t="shared" si="15"/>
        <v>-1</v>
      </c>
      <c r="O586" s="1" t="str">
        <f t="shared" si="16"/>
        <v>HOLD</v>
      </c>
      <c r="P586" s="1">
        <f t="shared" si="17"/>
        <v>1246.6</v>
      </c>
      <c r="Q586" s="1">
        <f t="shared" si="34"/>
        <v>0</v>
      </c>
    </row>
    <row r="587" ht="14.25" customHeight="1">
      <c r="A587" s="4">
        <v>42097.0</v>
      </c>
      <c r="B587" s="1">
        <v>1280.0</v>
      </c>
      <c r="C587" s="1">
        <v>1295.25</v>
      </c>
      <c r="D587" s="1">
        <v>1263.05</v>
      </c>
      <c r="E587" s="1">
        <v>1276.8</v>
      </c>
      <c r="F587" s="1">
        <v>1785859.0</v>
      </c>
      <c r="G587" s="15">
        <f t="shared" si="1"/>
        <v>0</v>
      </c>
      <c r="H587" s="17">
        <f t="shared" si="2"/>
        <v>2.7</v>
      </c>
      <c r="I587" s="15">
        <f t="shared" ref="I587:J587" si="583">AVERAGE(G575:G587)</f>
        <v>19.43461538</v>
      </c>
      <c r="J587" s="15">
        <f t="shared" si="583"/>
        <v>5.130769231</v>
      </c>
      <c r="K587" s="1">
        <f t="shared" si="5"/>
        <v>3.787856072</v>
      </c>
      <c r="L587" s="1">
        <f t="shared" si="6"/>
        <v>79.11382496</v>
      </c>
      <c r="M587" s="1" t="str">
        <f t="shared" si="7"/>
        <v>SELL</v>
      </c>
      <c r="N587" s="3">
        <f t="shared" si="15"/>
        <v>-1</v>
      </c>
      <c r="O587" s="1" t="str">
        <f t="shared" si="16"/>
        <v>HOLD</v>
      </c>
      <c r="P587" s="1">
        <f t="shared" si="17"/>
        <v>1246.6</v>
      </c>
      <c r="Q587" s="1">
        <f t="shared" si="34"/>
        <v>0</v>
      </c>
    </row>
    <row r="588" ht="14.25" customHeight="1">
      <c r="A588" s="4">
        <v>42100.0</v>
      </c>
      <c r="B588" s="1">
        <v>1260.0</v>
      </c>
      <c r="C588" s="1">
        <v>1278.5</v>
      </c>
      <c r="D588" s="1">
        <v>1248.4</v>
      </c>
      <c r="E588" s="1">
        <v>1273.25</v>
      </c>
      <c r="F588" s="1">
        <v>1313881.0</v>
      </c>
      <c r="G588" s="15">
        <f t="shared" si="1"/>
        <v>0</v>
      </c>
      <c r="H588" s="17">
        <f t="shared" si="2"/>
        <v>3.55</v>
      </c>
      <c r="I588" s="15">
        <f t="shared" ref="I588:J588" si="584">AVERAGE(G576:G588)</f>
        <v>18.91923077</v>
      </c>
      <c r="J588" s="15">
        <f t="shared" si="584"/>
        <v>5.403846154</v>
      </c>
      <c r="K588" s="1">
        <f t="shared" si="5"/>
        <v>3.501067616</v>
      </c>
      <c r="L588" s="1">
        <f t="shared" si="6"/>
        <v>77.7830487</v>
      </c>
      <c r="M588" s="1" t="str">
        <f t="shared" si="7"/>
        <v>SELL</v>
      </c>
      <c r="N588" s="3">
        <f t="shared" si="15"/>
        <v>-1</v>
      </c>
      <c r="O588" s="1" t="str">
        <f t="shared" si="16"/>
        <v>HOLD</v>
      </c>
      <c r="P588" s="1">
        <f t="shared" si="17"/>
        <v>1246.6</v>
      </c>
      <c r="Q588" s="1">
        <f t="shared" si="34"/>
        <v>0</v>
      </c>
    </row>
    <row r="589" ht="14.25" customHeight="1">
      <c r="A589" s="4">
        <v>42101.0</v>
      </c>
      <c r="B589" s="1">
        <v>1225.0</v>
      </c>
      <c r="C589" s="1">
        <v>1234.7</v>
      </c>
      <c r="D589" s="1">
        <v>1195.65</v>
      </c>
      <c r="E589" s="1">
        <v>1200.7</v>
      </c>
      <c r="F589" s="1">
        <v>4815789.0</v>
      </c>
      <c r="G589" s="15">
        <f t="shared" si="1"/>
        <v>0</v>
      </c>
      <c r="H589" s="17">
        <f t="shared" si="2"/>
        <v>72.55</v>
      </c>
      <c r="I589" s="15">
        <f t="shared" ref="I589:J589" si="585">AVERAGE(G577:G589)</f>
        <v>18.50384615</v>
      </c>
      <c r="J589" s="15">
        <f t="shared" si="585"/>
        <v>10.98461538</v>
      </c>
      <c r="K589" s="1">
        <f t="shared" si="5"/>
        <v>1.68452381</v>
      </c>
      <c r="L589" s="1">
        <f t="shared" si="6"/>
        <v>62.74944568</v>
      </c>
      <c r="M589" s="1">
        <f t="shared" si="7"/>
        <v>0</v>
      </c>
      <c r="N589" s="3">
        <f t="shared" si="15"/>
        <v>-1</v>
      </c>
      <c r="O589" s="1" t="str">
        <f t="shared" si="16"/>
        <v>HOLD</v>
      </c>
      <c r="P589" s="1">
        <f t="shared" si="17"/>
        <v>1246.6</v>
      </c>
      <c r="Q589" s="1">
        <f t="shared" si="34"/>
        <v>0</v>
      </c>
    </row>
    <row r="590" ht="14.25" customHeight="1">
      <c r="A590" s="4">
        <v>42102.0</v>
      </c>
      <c r="B590" s="1">
        <v>1195.0</v>
      </c>
      <c r="C590" s="1">
        <v>1234.6</v>
      </c>
      <c r="D590" s="1">
        <v>1194.1</v>
      </c>
      <c r="E590" s="1">
        <v>1225.55</v>
      </c>
      <c r="F590" s="1">
        <v>4635772.0</v>
      </c>
      <c r="G590" s="15">
        <f t="shared" si="1"/>
        <v>24.85</v>
      </c>
      <c r="H590" s="17">
        <f t="shared" si="2"/>
        <v>0</v>
      </c>
      <c r="I590" s="15">
        <f t="shared" ref="I590:J590" si="586">AVERAGE(G578:G590)</f>
        <v>20.41538462</v>
      </c>
      <c r="J590" s="15">
        <f t="shared" si="586"/>
        <v>9.869230769</v>
      </c>
      <c r="K590" s="1">
        <f t="shared" si="5"/>
        <v>2.068589244</v>
      </c>
      <c r="L590" s="1">
        <f t="shared" si="6"/>
        <v>67.41173482</v>
      </c>
      <c r="M590" s="1" t="str">
        <f t="shared" si="7"/>
        <v>SELL</v>
      </c>
      <c r="N590" s="3">
        <f t="shared" si="15"/>
        <v>-1</v>
      </c>
      <c r="O590" s="1" t="str">
        <f t="shared" si="16"/>
        <v>HOLD</v>
      </c>
      <c r="P590" s="1">
        <f t="shared" si="17"/>
        <v>1246.6</v>
      </c>
      <c r="Q590" s="1">
        <f t="shared" si="34"/>
        <v>0</v>
      </c>
    </row>
    <row r="591" ht="14.25" customHeight="1">
      <c r="A591" s="4">
        <v>42103.0</v>
      </c>
      <c r="B591" s="1">
        <v>1225.55</v>
      </c>
      <c r="C591" s="1">
        <v>1241.8</v>
      </c>
      <c r="D591" s="1">
        <v>1225.0</v>
      </c>
      <c r="E591" s="1">
        <v>1232.55</v>
      </c>
      <c r="F591" s="1">
        <v>1496310.0</v>
      </c>
      <c r="G591" s="15">
        <f t="shared" si="1"/>
        <v>7</v>
      </c>
      <c r="H591" s="17">
        <f t="shared" si="2"/>
        <v>0</v>
      </c>
      <c r="I591" s="15">
        <f t="shared" ref="I591:J591" si="587">AVERAGE(G579:G591)</f>
        <v>20.95384615</v>
      </c>
      <c r="J591" s="15">
        <f t="shared" si="587"/>
        <v>8.007692308</v>
      </c>
      <c r="K591" s="1">
        <f t="shared" si="5"/>
        <v>2.616714697</v>
      </c>
      <c r="L591" s="1">
        <f t="shared" si="6"/>
        <v>72.35059761</v>
      </c>
      <c r="M591" s="1" t="str">
        <f t="shared" si="7"/>
        <v>SELL</v>
      </c>
      <c r="N591" s="3">
        <f t="shared" si="15"/>
        <v>-1</v>
      </c>
      <c r="O591" s="1" t="str">
        <f t="shared" si="16"/>
        <v>HOLD</v>
      </c>
      <c r="P591" s="1">
        <f t="shared" si="17"/>
        <v>1246.6</v>
      </c>
      <c r="Q591" s="1">
        <f t="shared" si="34"/>
        <v>0</v>
      </c>
    </row>
    <row r="592" ht="14.25" customHeight="1">
      <c r="A592" s="4">
        <v>42104.0</v>
      </c>
      <c r="B592" s="1">
        <v>1224.0</v>
      </c>
      <c r="C592" s="1">
        <v>1236.9</v>
      </c>
      <c r="D592" s="1">
        <v>1221.2</v>
      </c>
      <c r="E592" s="1">
        <v>1230.75</v>
      </c>
      <c r="F592" s="1">
        <v>1372595.0</v>
      </c>
      <c r="G592" s="15">
        <f t="shared" si="1"/>
        <v>0</v>
      </c>
      <c r="H592" s="17">
        <f t="shared" si="2"/>
        <v>1.8</v>
      </c>
      <c r="I592" s="15">
        <f t="shared" ref="I592:J592" si="588">AVERAGE(G580:G592)</f>
        <v>10.95769231</v>
      </c>
      <c r="J592" s="15">
        <f t="shared" si="588"/>
        <v>8.146153846</v>
      </c>
      <c r="K592" s="1">
        <f t="shared" si="5"/>
        <v>1.345136922</v>
      </c>
      <c r="L592" s="1">
        <f t="shared" si="6"/>
        <v>57.35856654</v>
      </c>
      <c r="M592" s="1">
        <f t="shared" si="7"/>
        <v>0</v>
      </c>
      <c r="N592" s="3">
        <f t="shared" si="15"/>
        <v>-1</v>
      </c>
      <c r="O592" s="1" t="str">
        <f t="shared" si="16"/>
        <v>HOLD</v>
      </c>
      <c r="P592" s="1">
        <f t="shared" si="17"/>
        <v>1246.6</v>
      </c>
      <c r="Q592" s="1">
        <f t="shared" si="34"/>
        <v>0</v>
      </c>
    </row>
    <row r="593" ht="14.25" customHeight="1">
      <c r="A593" s="4">
        <v>42107.0</v>
      </c>
      <c r="B593" s="1">
        <v>1227.3</v>
      </c>
      <c r="C593" s="1">
        <v>1234.0</v>
      </c>
      <c r="D593" s="1">
        <v>1220.0</v>
      </c>
      <c r="E593" s="1">
        <v>1225.95</v>
      </c>
      <c r="F593" s="1">
        <v>1286876.0</v>
      </c>
      <c r="G593" s="15">
        <f t="shared" si="1"/>
        <v>0</v>
      </c>
      <c r="H593" s="17">
        <f t="shared" si="2"/>
        <v>4.8</v>
      </c>
      <c r="I593" s="15">
        <f t="shared" ref="I593:J593" si="589">AVERAGE(G581:G593)</f>
        <v>10.95769231</v>
      </c>
      <c r="J593" s="15">
        <f t="shared" si="589"/>
        <v>6.734615385</v>
      </c>
      <c r="K593" s="1">
        <f t="shared" si="5"/>
        <v>1.627070246</v>
      </c>
      <c r="L593" s="1">
        <f t="shared" si="6"/>
        <v>61.93478261</v>
      </c>
      <c r="M593" s="1">
        <f t="shared" si="7"/>
        <v>0</v>
      </c>
      <c r="N593" s="3">
        <f t="shared" si="15"/>
        <v>-1</v>
      </c>
      <c r="O593" s="1" t="str">
        <f t="shared" si="16"/>
        <v>HOLD</v>
      </c>
      <c r="P593" s="1">
        <f t="shared" si="17"/>
        <v>1246.6</v>
      </c>
      <c r="Q593" s="1">
        <f t="shared" si="34"/>
        <v>0</v>
      </c>
    </row>
    <row r="594" ht="14.25" customHeight="1">
      <c r="A594" s="4">
        <v>42108.0</v>
      </c>
      <c r="B594" s="1">
        <v>1224.0</v>
      </c>
      <c r="C594" s="1">
        <v>1233.0</v>
      </c>
      <c r="D594" s="1">
        <v>1219.8</v>
      </c>
      <c r="E594" s="1">
        <v>1226.3</v>
      </c>
      <c r="F594" s="1">
        <v>937755.0</v>
      </c>
      <c r="G594" s="15">
        <f t="shared" si="1"/>
        <v>0.35</v>
      </c>
      <c r="H594" s="17">
        <f t="shared" si="2"/>
        <v>0</v>
      </c>
      <c r="I594" s="15">
        <f t="shared" ref="I594:J594" si="590">AVERAGE(G582:G594)</f>
        <v>9.169230769</v>
      </c>
      <c r="J594" s="15">
        <f t="shared" si="590"/>
        <v>6.734615385</v>
      </c>
      <c r="K594" s="1">
        <f t="shared" si="5"/>
        <v>1.36150771</v>
      </c>
      <c r="L594" s="1">
        <f t="shared" si="6"/>
        <v>57.6541717</v>
      </c>
      <c r="M594" s="1">
        <f t="shared" si="7"/>
        <v>0</v>
      </c>
      <c r="N594" s="3">
        <f t="shared" si="15"/>
        <v>-1</v>
      </c>
      <c r="O594" s="1" t="str">
        <f t="shared" si="16"/>
        <v>HOLD</v>
      </c>
      <c r="P594" s="1">
        <f t="shared" si="17"/>
        <v>1246.6</v>
      </c>
      <c r="Q594" s="1">
        <f t="shared" si="34"/>
        <v>0</v>
      </c>
    </row>
    <row r="595" ht="14.25" customHeight="1">
      <c r="A595" s="4">
        <v>42109.0</v>
      </c>
      <c r="B595" s="1">
        <v>1220.0</v>
      </c>
      <c r="C595" s="1">
        <v>1241.9</v>
      </c>
      <c r="D595" s="1">
        <v>1206.75</v>
      </c>
      <c r="E595" s="1">
        <v>1223.4</v>
      </c>
      <c r="F595" s="1">
        <v>2283968.0</v>
      </c>
      <c r="G595" s="15">
        <f t="shared" si="1"/>
        <v>0</v>
      </c>
      <c r="H595" s="17">
        <f t="shared" si="2"/>
        <v>2.9</v>
      </c>
      <c r="I595" s="15">
        <f t="shared" ref="I595:J595" si="591">AVERAGE(G583:G595)</f>
        <v>8.45</v>
      </c>
      <c r="J595" s="15">
        <f t="shared" si="591"/>
        <v>6.957692308</v>
      </c>
      <c r="K595" s="1">
        <f t="shared" si="5"/>
        <v>1.21448314</v>
      </c>
      <c r="L595" s="1">
        <f t="shared" si="6"/>
        <v>54.8427359</v>
      </c>
      <c r="M595" s="1">
        <f t="shared" si="7"/>
        <v>0</v>
      </c>
      <c r="N595" s="3">
        <f t="shared" si="15"/>
        <v>-1</v>
      </c>
      <c r="O595" s="1" t="str">
        <f t="shared" si="16"/>
        <v>HOLD</v>
      </c>
      <c r="P595" s="1">
        <f t="shared" si="17"/>
        <v>1246.6</v>
      </c>
      <c r="Q595" s="1">
        <f t="shared" si="34"/>
        <v>0</v>
      </c>
    </row>
    <row r="596" ht="14.25" customHeight="1">
      <c r="A596" s="4">
        <v>42110.0</v>
      </c>
      <c r="B596" s="1">
        <v>1222.0</v>
      </c>
      <c r="C596" s="1">
        <v>1235.0</v>
      </c>
      <c r="D596" s="1">
        <v>1199.05</v>
      </c>
      <c r="E596" s="1">
        <v>1222.0</v>
      </c>
      <c r="F596" s="1">
        <v>2068762.0</v>
      </c>
      <c r="G596" s="15">
        <f t="shared" si="1"/>
        <v>0</v>
      </c>
      <c r="H596" s="17">
        <f t="shared" si="2"/>
        <v>1.4</v>
      </c>
      <c r="I596" s="15">
        <f t="shared" ref="I596:J596" si="592">AVERAGE(G584:G596)</f>
        <v>8.45</v>
      </c>
      <c r="J596" s="15">
        <f t="shared" si="592"/>
        <v>6.9</v>
      </c>
      <c r="K596" s="1">
        <f t="shared" si="5"/>
        <v>1.224637681</v>
      </c>
      <c r="L596" s="1">
        <f t="shared" si="6"/>
        <v>55.04885993</v>
      </c>
      <c r="M596" s="1">
        <f t="shared" si="7"/>
        <v>0</v>
      </c>
      <c r="N596" s="3">
        <f t="shared" si="15"/>
        <v>-1</v>
      </c>
      <c r="O596" s="1" t="str">
        <f t="shared" si="16"/>
        <v>HOLD</v>
      </c>
      <c r="P596" s="1">
        <f t="shared" si="17"/>
        <v>1246.6</v>
      </c>
      <c r="Q596" s="1">
        <f t="shared" si="34"/>
        <v>0</v>
      </c>
    </row>
    <row r="597" ht="14.25" customHeight="1">
      <c r="A597" s="4">
        <v>42111.0</v>
      </c>
      <c r="B597" s="1">
        <v>1204.8</v>
      </c>
      <c r="C597" s="1">
        <v>1224.9</v>
      </c>
      <c r="D597" s="1">
        <v>1202.65</v>
      </c>
      <c r="E597" s="1">
        <v>1210.65</v>
      </c>
      <c r="F597" s="1">
        <v>1328335.0</v>
      </c>
      <c r="G597" s="15">
        <f t="shared" si="1"/>
        <v>0</v>
      </c>
      <c r="H597" s="17">
        <f t="shared" si="2"/>
        <v>11.35</v>
      </c>
      <c r="I597" s="15">
        <f t="shared" ref="I597:J597" si="593">AVERAGE(G585:G597)</f>
        <v>5.007692308</v>
      </c>
      <c r="J597" s="15">
        <f t="shared" si="593"/>
        <v>7.773076923</v>
      </c>
      <c r="K597" s="1">
        <f t="shared" si="5"/>
        <v>0.644235527</v>
      </c>
      <c r="L597" s="1">
        <f t="shared" si="6"/>
        <v>39.18146253</v>
      </c>
      <c r="M597" s="1">
        <f t="shared" si="7"/>
        <v>0</v>
      </c>
      <c r="N597" s="3">
        <f t="shared" si="15"/>
        <v>-1</v>
      </c>
      <c r="O597" s="1" t="str">
        <f t="shared" si="16"/>
        <v>HOLD</v>
      </c>
      <c r="P597" s="1">
        <f t="shared" si="17"/>
        <v>1246.6</v>
      </c>
      <c r="Q597" s="1">
        <f t="shared" si="34"/>
        <v>0</v>
      </c>
    </row>
    <row r="598" ht="14.25" customHeight="1">
      <c r="A598" s="4">
        <v>42114.0</v>
      </c>
      <c r="B598" s="1">
        <v>1211.0</v>
      </c>
      <c r="C598" s="1">
        <v>1225.0</v>
      </c>
      <c r="D598" s="1">
        <v>1204.05</v>
      </c>
      <c r="E598" s="1">
        <v>1209.2</v>
      </c>
      <c r="F598" s="1">
        <v>1113544.0</v>
      </c>
      <c r="G598" s="15">
        <f t="shared" si="1"/>
        <v>0</v>
      </c>
      <c r="H598" s="17">
        <f t="shared" si="2"/>
        <v>1.45</v>
      </c>
      <c r="I598" s="15">
        <f t="shared" ref="I598:J598" si="594">AVERAGE(G586:G598)</f>
        <v>3.419230769</v>
      </c>
      <c r="J598" s="15">
        <f t="shared" si="594"/>
        <v>7.884615385</v>
      </c>
      <c r="K598" s="1">
        <f t="shared" si="5"/>
        <v>0.4336585366</v>
      </c>
      <c r="L598" s="1">
        <f t="shared" si="6"/>
        <v>30.2483838</v>
      </c>
      <c r="M598" s="1" t="str">
        <f t="shared" si="7"/>
        <v>BUY</v>
      </c>
      <c r="N598" s="3">
        <f t="shared" si="15"/>
        <v>1</v>
      </c>
      <c r="O598" s="1" t="str">
        <f t="shared" si="16"/>
        <v>BUY</v>
      </c>
      <c r="P598" s="1">
        <f t="shared" si="17"/>
        <v>1209.2</v>
      </c>
      <c r="Q598" s="1">
        <f t="shared" si="34"/>
        <v>0.03000160436</v>
      </c>
    </row>
    <row r="599" ht="14.25" customHeight="1">
      <c r="A599" s="4">
        <v>42115.0</v>
      </c>
      <c r="B599" s="1">
        <v>1221.0</v>
      </c>
      <c r="C599" s="1">
        <v>1240.0</v>
      </c>
      <c r="D599" s="1">
        <v>1213.0</v>
      </c>
      <c r="E599" s="1">
        <v>1224.05</v>
      </c>
      <c r="F599" s="1">
        <v>1180458.0</v>
      </c>
      <c r="G599" s="15">
        <f t="shared" si="1"/>
        <v>14.85</v>
      </c>
      <c r="H599" s="17">
        <f t="shared" si="2"/>
        <v>0</v>
      </c>
      <c r="I599" s="15">
        <f t="shared" ref="I599:J599" si="595">AVERAGE(G587:G599)</f>
        <v>3.619230769</v>
      </c>
      <c r="J599" s="15">
        <f t="shared" si="595"/>
        <v>7.884615385</v>
      </c>
      <c r="K599" s="1">
        <f t="shared" si="5"/>
        <v>0.4590243902</v>
      </c>
      <c r="L599" s="1">
        <f t="shared" si="6"/>
        <v>31.46104982</v>
      </c>
      <c r="M599" s="1" t="str">
        <f t="shared" si="7"/>
        <v>BUY</v>
      </c>
      <c r="N599" s="3">
        <f t="shared" si="15"/>
        <v>1</v>
      </c>
      <c r="O599" s="1" t="str">
        <f t="shared" si="16"/>
        <v>HOLD</v>
      </c>
      <c r="P599" s="1">
        <f t="shared" si="17"/>
        <v>1209.2</v>
      </c>
      <c r="Q599" s="1">
        <f t="shared" si="34"/>
        <v>0</v>
      </c>
    </row>
    <row r="600" ht="14.25" customHeight="1">
      <c r="A600" s="4">
        <v>42116.0</v>
      </c>
      <c r="B600" s="1">
        <v>1233.0</v>
      </c>
      <c r="C600" s="1">
        <v>1235.55</v>
      </c>
      <c r="D600" s="1">
        <v>1214.1</v>
      </c>
      <c r="E600" s="1">
        <v>1225.15</v>
      </c>
      <c r="F600" s="1">
        <v>1081403.0</v>
      </c>
      <c r="G600" s="15">
        <f t="shared" si="1"/>
        <v>1.1</v>
      </c>
      <c r="H600" s="17">
        <f t="shared" si="2"/>
        <v>0</v>
      </c>
      <c r="I600" s="15">
        <f t="shared" ref="I600:J600" si="596">AVERAGE(G588:G600)</f>
        <v>3.703846154</v>
      </c>
      <c r="J600" s="15">
        <f t="shared" si="596"/>
        <v>7.676923077</v>
      </c>
      <c r="K600" s="1">
        <f t="shared" si="5"/>
        <v>0.4824649299</v>
      </c>
      <c r="L600" s="1">
        <f t="shared" si="6"/>
        <v>32.54477864</v>
      </c>
      <c r="M600" s="1" t="str">
        <f t="shared" si="7"/>
        <v>BUY</v>
      </c>
      <c r="N600" s="3">
        <f t="shared" si="15"/>
        <v>1</v>
      </c>
      <c r="O600" s="1" t="str">
        <f t="shared" si="16"/>
        <v>HOLD</v>
      </c>
      <c r="P600" s="1">
        <f t="shared" si="17"/>
        <v>1209.2</v>
      </c>
      <c r="Q600" s="1">
        <f t="shared" si="34"/>
        <v>0</v>
      </c>
    </row>
    <row r="601" ht="14.25" customHeight="1">
      <c r="A601" s="4">
        <v>42117.0</v>
      </c>
      <c r="B601" s="1">
        <v>1225.0</v>
      </c>
      <c r="C601" s="1">
        <v>1228.95</v>
      </c>
      <c r="D601" s="1">
        <v>1207.1</v>
      </c>
      <c r="E601" s="1">
        <v>1221.45</v>
      </c>
      <c r="F601" s="1">
        <v>602837.0</v>
      </c>
      <c r="G601" s="15">
        <f t="shared" si="1"/>
        <v>0</v>
      </c>
      <c r="H601" s="17">
        <f t="shared" si="2"/>
        <v>3.7</v>
      </c>
      <c r="I601" s="15">
        <f t="shared" ref="I601:J601" si="597">AVERAGE(G589:G601)</f>
        <v>3.703846154</v>
      </c>
      <c r="J601" s="15">
        <f t="shared" si="597"/>
        <v>7.688461538</v>
      </c>
      <c r="K601" s="1">
        <f t="shared" si="5"/>
        <v>0.4817408704</v>
      </c>
      <c r="L601" s="1">
        <f t="shared" si="6"/>
        <v>32.51181634</v>
      </c>
      <c r="M601" s="1" t="str">
        <f t="shared" si="7"/>
        <v>BUY</v>
      </c>
      <c r="N601" s="3">
        <f t="shared" si="15"/>
        <v>1</v>
      </c>
      <c r="O601" s="1" t="str">
        <f t="shared" si="16"/>
        <v>HOLD</v>
      </c>
      <c r="P601" s="1">
        <f t="shared" si="17"/>
        <v>1209.2</v>
      </c>
      <c r="Q601" s="1">
        <f t="shared" si="34"/>
        <v>0</v>
      </c>
    </row>
    <row r="602" ht="14.25" customHeight="1">
      <c r="A602" s="4">
        <v>42118.0</v>
      </c>
      <c r="B602" s="1">
        <v>1212.1</v>
      </c>
      <c r="C602" s="1">
        <v>1225.0</v>
      </c>
      <c r="D602" s="1">
        <v>1209.1</v>
      </c>
      <c r="E602" s="1">
        <v>1220.8</v>
      </c>
      <c r="F602" s="1">
        <v>457523.0</v>
      </c>
      <c r="G602" s="15">
        <f t="shared" si="1"/>
        <v>0</v>
      </c>
      <c r="H602" s="17">
        <f t="shared" si="2"/>
        <v>0.65</v>
      </c>
      <c r="I602" s="15">
        <f t="shared" ref="I602:J602" si="598">AVERAGE(G590:G602)</f>
        <v>3.703846154</v>
      </c>
      <c r="J602" s="15">
        <f t="shared" si="598"/>
        <v>2.157692308</v>
      </c>
      <c r="K602" s="1">
        <f t="shared" si="5"/>
        <v>1.71657754</v>
      </c>
      <c r="L602" s="1">
        <f t="shared" si="6"/>
        <v>63.18897638</v>
      </c>
      <c r="M602" s="1">
        <f t="shared" si="7"/>
        <v>0</v>
      </c>
      <c r="N602" s="3">
        <f t="shared" si="15"/>
        <v>1</v>
      </c>
      <c r="O602" s="1" t="str">
        <f t="shared" si="16"/>
        <v>HOLD</v>
      </c>
      <c r="P602" s="1">
        <f t="shared" si="17"/>
        <v>1209.2</v>
      </c>
      <c r="Q602" s="1">
        <f t="shared" si="34"/>
        <v>0</v>
      </c>
    </row>
    <row r="603" ht="14.25" customHeight="1">
      <c r="A603" s="4">
        <v>42121.0</v>
      </c>
      <c r="B603" s="1">
        <v>1224.0</v>
      </c>
      <c r="C603" s="1">
        <v>1230.0</v>
      </c>
      <c r="D603" s="1">
        <v>1215.05</v>
      </c>
      <c r="E603" s="1">
        <v>1224.7</v>
      </c>
      <c r="F603" s="1">
        <v>395097.0</v>
      </c>
      <c r="G603" s="15">
        <f t="shared" si="1"/>
        <v>3.9</v>
      </c>
      <c r="H603" s="17">
        <f t="shared" si="2"/>
        <v>0</v>
      </c>
      <c r="I603" s="15">
        <f t="shared" ref="I603:J603" si="599">AVERAGE(G591:G603)</f>
        <v>2.092307692</v>
      </c>
      <c r="J603" s="15">
        <f t="shared" si="599"/>
        <v>2.157692308</v>
      </c>
      <c r="K603" s="1">
        <f t="shared" si="5"/>
        <v>0.9696969697</v>
      </c>
      <c r="L603" s="1">
        <f t="shared" si="6"/>
        <v>49.23076923</v>
      </c>
      <c r="M603" s="1">
        <f t="shared" si="7"/>
        <v>0</v>
      </c>
      <c r="N603" s="3">
        <f t="shared" si="15"/>
        <v>1</v>
      </c>
      <c r="O603" s="1" t="str">
        <f t="shared" si="16"/>
        <v>HOLD</v>
      </c>
      <c r="P603" s="1">
        <f t="shared" si="17"/>
        <v>1209.2</v>
      </c>
      <c r="Q603" s="1">
        <f t="shared" si="34"/>
        <v>0</v>
      </c>
    </row>
    <row r="604" ht="14.25" customHeight="1">
      <c r="A604" s="4">
        <v>42122.0</v>
      </c>
      <c r="B604" s="1">
        <v>1228.0</v>
      </c>
      <c r="C604" s="1">
        <v>1248.0</v>
      </c>
      <c r="D604" s="1">
        <v>1218.4</v>
      </c>
      <c r="E604" s="1">
        <v>1240.35</v>
      </c>
      <c r="F604" s="1">
        <v>787516.0</v>
      </c>
      <c r="G604" s="15">
        <f t="shared" si="1"/>
        <v>15.65</v>
      </c>
      <c r="H604" s="17">
        <f t="shared" si="2"/>
        <v>0</v>
      </c>
      <c r="I604" s="15">
        <f t="shared" ref="I604:J604" si="600">AVERAGE(G592:G604)</f>
        <v>2.757692308</v>
      </c>
      <c r="J604" s="15">
        <f t="shared" si="600"/>
        <v>2.157692308</v>
      </c>
      <c r="K604" s="1">
        <f t="shared" si="5"/>
        <v>1.278074866</v>
      </c>
      <c r="L604" s="1">
        <f t="shared" si="6"/>
        <v>56.10328638</v>
      </c>
      <c r="M604" s="1">
        <f t="shared" si="7"/>
        <v>0</v>
      </c>
      <c r="N604" s="3">
        <f t="shared" si="15"/>
        <v>1</v>
      </c>
      <c r="O604" s="1" t="str">
        <f t="shared" si="16"/>
        <v>HOLD</v>
      </c>
      <c r="P604" s="1">
        <f t="shared" si="17"/>
        <v>1209.2</v>
      </c>
      <c r="Q604" s="1">
        <f t="shared" si="34"/>
        <v>0</v>
      </c>
    </row>
    <row r="605" ht="14.25" customHeight="1">
      <c r="A605" s="4">
        <v>42123.0</v>
      </c>
      <c r="B605" s="1">
        <v>1231.25</v>
      </c>
      <c r="C605" s="1">
        <v>1257.0</v>
      </c>
      <c r="D605" s="1">
        <v>1231.25</v>
      </c>
      <c r="E605" s="1">
        <v>1240.55</v>
      </c>
      <c r="F605" s="1">
        <v>790757.0</v>
      </c>
      <c r="G605" s="15">
        <f t="shared" si="1"/>
        <v>0.2</v>
      </c>
      <c r="H605" s="17">
        <f t="shared" si="2"/>
        <v>0</v>
      </c>
      <c r="I605" s="15">
        <f t="shared" ref="I605:J605" si="601">AVERAGE(G593:G605)</f>
        <v>2.773076923</v>
      </c>
      <c r="J605" s="15">
        <f t="shared" si="601"/>
        <v>2.019230769</v>
      </c>
      <c r="K605" s="1">
        <f t="shared" si="5"/>
        <v>1.373333333</v>
      </c>
      <c r="L605" s="1">
        <f t="shared" si="6"/>
        <v>57.86516854</v>
      </c>
      <c r="M605" s="1">
        <f t="shared" si="7"/>
        <v>0</v>
      </c>
      <c r="N605" s="3">
        <f t="shared" si="15"/>
        <v>1</v>
      </c>
      <c r="O605" s="1" t="str">
        <f t="shared" si="16"/>
        <v>HOLD</v>
      </c>
      <c r="P605" s="1">
        <f t="shared" si="17"/>
        <v>1209.2</v>
      </c>
      <c r="Q605" s="1">
        <f t="shared" si="34"/>
        <v>0</v>
      </c>
    </row>
    <row r="606" ht="14.25" customHeight="1">
      <c r="A606" s="4">
        <v>42124.0</v>
      </c>
      <c r="B606" s="1">
        <v>1221.0</v>
      </c>
      <c r="C606" s="1">
        <v>1255.9</v>
      </c>
      <c r="D606" s="1">
        <v>1221.0</v>
      </c>
      <c r="E606" s="1">
        <v>1245.35</v>
      </c>
      <c r="F606" s="1">
        <v>2205801.0</v>
      </c>
      <c r="G606" s="15">
        <f t="shared" si="1"/>
        <v>4.8</v>
      </c>
      <c r="H606" s="17">
        <f t="shared" si="2"/>
        <v>0</v>
      </c>
      <c r="I606" s="15">
        <f t="shared" ref="I606:J606" si="602">AVERAGE(G594:G606)</f>
        <v>3.142307692</v>
      </c>
      <c r="J606" s="15">
        <f t="shared" si="602"/>
        <v>1.65</v>
      </c>
      <c r="K606" s="1">
        <f t="shared" si="5"/>
        <v>1.904428904</v>
      </c>
      <c r="L606" s="1">
        <f t="shared" si="6"/>
        <v>65.56982343</v>
      </c>
      <c r="M606" s="1" t="str">
        <f t="shared" si="7"/>
        <v>SELL</v>
      </c>
      <c r="N606" s="3">
        <f t="shared" si="15"/>
        <v>-1</v>
      </c>
      <c r="O606" s="1" t="str">
        <f t="shared" si="16"/>
        <v>SELL</v>
      </c>
      <c r="P606" s="1">
        <f t="shared" si="17"/>
        <v>1245.35</v>
      </c>
      <c r="Q606" s="1">
        <f t="shared" si="34"/>
        <v>0.02989579888</v>
      </c>
    </row>
    <row r="607" ht="14.25" customHeight="1">
      <c r="A607" s="4">
        <v>42125.0</v>
      </c>
      <c r="B607" s="1">
        <v>1240.0</v>
      </c>
      <c r="C607" s="1">
        <v>1245.0</v>
      </c>
      <c r="D607" s="1">
        <v>1218.5</v>
      </c>
      <c r="E607" s="1">
        <v>1224.6</v>
      </c>
      <c r="F607" s="1">
        <v>739764.0</v>
      </c>
      <c r="G607" s="15">
        <f t="shared" si="1"/>
        <v>0</v>
      </c>
      <c r="H607" s="17">
        <f t="shared" si="2"/>
        <v>20.75</v>
      </c>
      <c r="I607" s="15">
        <f t="shared" ref="I607:J607" si="603">AVERAGE(G595:G607)</f>
        <v>3.115384615</v>
      </c>
      <c r="J607" s="15">
        <f t="shared" si="603"/>
        <v>3.246153846</v>
      </c>
      <c r="K607" s="1">
        <f t="shared" si="5"/>
        <v>0.9597156398</v>
      </c>
      <c r="L607" s="1">
        <f t="shared" si="6"/>
        <v>48.97218863</v>
      </c>
      <c r="M607" s="1">
        <f t="shared" si="7"/>
        <v>0</v>
      </c>
      <c r="N607" s="3">
        <f t="shared" si="15"/>
        <v>-1</v>
      </c>
      <c r="O607" s="1" t="str">
        <f t="shared" si="16"/>
        <v>HOLD</v>
      </c>
      <c r="P607" s="1">
        <f t="shared" si="17"/>
        <v>1245.35</v>
      </c>
      <c r="Q607" s="1">
        <f t="shared" si="34"/>
        <v>0</v>
      </c>
    </row>
    <row r="608" ht="14.25" customHeight="1">
      <c r="A608" s="4">
        <v>42128.0</v>
      </c>
      <c r="B608" s="1">
        <v>1210.0</v>
      </c>
      <c r="C608" s="1">
        <v>1216.0</v>
      </c>
      <c r="D608" s="1">
        <v>1196.2</v>
      </c>
      <c r="E608" s="1">
        <v>1213.25</v>
      </c>
      <c r="F608" s="1">
        <v>602215.0</v>
      </c>
      <c r="G608" s="15">
        <f t="shared" si="1"/>
        <v>0</v>
      </c>
      <c r="H608" s="17">
        <f t="shared" si="2"/>
        <v>11.35</v>
      </c>
      <c r="I608" s="15">
        <f t="shared" ref="I608:J608" si="604">AVERAGE(G596:G608)</f>
        <v>3.115384615</v>
      </c>
      <c r="J608" s="15">
        <f t="shared" si="604"/>
        <v>3.896153846</v>
      </c>
      <c r="K608" s="1">
        <f t="shared" si="5"/>
        <v>0.7996051333</v>
      </c>
      <c r="L608" s="1">
        <f t="shared" si="6"/>
        <v>44.43225453</v>
      </c>
      <c r="M608" s="1">
        <f t="shared" si="7"/>
        <v>0</v>
      </c>
      <c r="N608" s="3">
        <f t="shared" si="15"/>
        <v>-1</v>
      </c>
      <c r="O608" s="1" t="str">
        <f t="shared" si="16"/>
        <v>HOLD</v>
      </c>
      <c r="P608" s="1">
        <f t="shared" si="17"/>
        <v>1245.35</v>
      </c>
      <c r="Q608" s="1">
        <f t="shared" si="34"/>
        <v>0</v>
      </c>
    </row>
    <row r="609" ht="14.25" customHeight="1">
      <c r="A609" s="4">
        <v>42129.0</v>
      </c>
      <c r="B609" s="1">
        <v>1214.0</v>
      </c>
      <c r="C609" s="1">
        <v>1230.9</v>
      </c>
      <c r="D609" s="1">
        <v>1214.0</v>
      </c>
      <c r="E609" s="1">
        <v>1226.5</v>
      </c>
      <c r="F609" s="1">
        <v>1031699.0</v>
      </c>
      <c r="G609" s="15">
        <f t="shared" si="1"/>
        <v>13.25</v>
      </c>
      <c r="H609" s="17">
        <f t="shared" si="2"/>
        <v>0</v>
      </c>
      <c r="I609" s="15">
        <f t="shared" ref="I609:J609" si="605">AVERAGE(G597:G609)</f>
        <v>4.134615385</v>
      </c>
      <c r="J609" s="15">
        <f t="shared" si="605"/>
        <v>3.788461538</v>
      </c>
      <c r="K609" s="1">
        <f t="shared" si="5"/>
        <v>1.091370558</v>
      </c>
      <c r="L609" s="1">
        <f t="shared" si="6"/>
        <v>52.18446602</v>
      </c>
      <c r="M609" s="1">
        <f t="shared" si="7"/>
        <v>0</v>
      </c>
      <c r="N609" s="3">
        <f t="shared" si="15"/>
        <v>-1</v>
      </c>
      <c r="O609" s="1" t="str">
        <f t="shared" si="16"/>
        <v>HOLD</v>
      </c>
      <c r="P609" s="1">
        <f t="shared" si="17"/>
        <v>1245.35</v>
      </c>
      <c r="Q609" s="1">
        <f t="shared" si="34"/>
        <v>0</v>
      </c>
    </row>
    <row r="610" ht="14.25" customHeight="1">
      <c r="A610" s="4">
        <v>42130.0</v>
      </c>
      <c r="B610" s="1">
        <v>1230.0</v>
      </c>
      <c r="C610" s="1">
        <v>1263.75</v>
      </c>
      <c r="D610" s="1">
        <v>1229.1</v>
      </c>
      <c r="E610" s="1">
        <v>1251.15</v>
      </c>
      <c r="F610" s="1">
        <v>1645954.0</v>
      </c>
      <c r="G610" s="15">
        <f t="shared" si="1"/>
        <v>24.65</v>
      </c>
      <c r="H610" s="17">
        <f t="shared" si="2"/>
        <v>0</v>
      </c>
      <c r="I610" s="15">
        <f t="shared" ref="I610:J610" si="606">AVERAGE(G598:G610)</f>
        <v>6.030769231</v>
      </c>
      <c r="J610" s="15">
        <f t="shared" si="606"/>
        <v>2.915384615</v>
      </c>
      <c r="K610" s="1">
        <f t="shared" si="5"/>
        <v>2.068601583</v>
      </c>
      <c r="L610" s="1">
        <f t="shared" si="6"/>
        <v>67.41186586</v>
      </c>
      <c r="M610" s="1" t="str">
        <f t="shared" si="7"/>
        <v>SELL</v>
      </c>
      <c r="N610" s="3">
        <f t="shared" si="15"/>
        <v>-1</v>
      </c>
      <c r="O610" s="1" t="str">
        <f t="shared" si="16"/>
        <v>HOLD</v>
      </c>
      <c r="P610" s="1">
        <f t="shared" si="17"/>
        <v>1245.35</v>
      </c>
      <c r="Q610" s="1">
        <f t="shared" si="34"/>
        <v>0</v>
      </c>
    </row>
    <row r="611" ht="14.25" customHeight="1">
      <c r="A611" s="4">
        <v>42131.0</v>
      </c>
      <c r="B611" s="1">
        <v>1247.0</v>
      </c>
      <c r="C611" s="1">
        <v>1249.9</v>
      </c>
      <c r="D611" s="1">
        <v>1231.55</v>
      </c>
      <c r="E611" s="1">
        <v>1240.2</v>
      </c>
      <c r="F611" s="1">
        <v>1074864.0</v>
      </c>
      <c r="G611" s="15">
        <f t="shared" si="1"/>
        <v>0</v>
      </c>
      <c r="H611" s="17">
        <f t="shared" si="2"/>
        <v>10.95</v>
      </c>
      <c r="I611" s="15">
        <f t="shared" ref="I611:J611" si="607">AVERAGE(G599:G611)</f>
        <v>6.030769231</v>
      </c>
      <c r="J611" s="15">
        <f t="shared" si="607"/>
        <v>3.646153846</v>
      </c>
      <c r="K611" s="1">
        <f t="shared" si="5"/>
        <v>1.654008439</v>
      </c>
      <c r="L611" s="1">
        <f t="shared" si="6"/>
        <v>62.32114467</v>
      </c>
      <c r="M611" s="1">
        <f t="shared" si="7"/>
        <v>0</v>
      </c>
      <c r="N611" s="3">
        <f t="shared" si="15"/>
        <v>-1</v>
      </c>
      <c r="O611" s="1" t="str">
        <f t="shared" si="16"/>
        <v>HOLD</v>
      </c>
      <c r="P611" s="1">
        <f t="shared" si="17"/>
        <v>1245.35</v>
      </c>
      <c r="Q611" s="1">
        <f t="shared" si="34"/>
        <v>0</v>
      </c>
    </row>
    <row r="612" ht="14.25" customHeight="1">
      <c r="A612" s="4">
        <v>42132.0</v>
      </c>
      <c r="B612" s="1">
        <v>1231.2</v>
      </c>
      <c r="C612" s="1">
        <v>1242.6</v>
      </c>
      <c r="D612" s="1">
        <v>1224.15</v>
      </c>
      <c r="E612" s="1">
        <v>1230.9</v>
      </c>
      <c r="F612" s="1">
        <v>1200122.0</v>
      </c>
      <c r="G612" s="15">
        <f t="shared" si="1"/>
        <v>0</v>
      </c>
      <c r="H612" s="17">
        <f t="shared" si="2"/>
        <v>9.3</v>
      </c>
      <c r="I612" s="15">
        <f t="shared" ref="I612:J612" si="608">AVERAGE(G600:G612)</f>
        <v>4.888461538</v>
      </c>
      <c r="J612" s="15">
        <f t="shared" si="608"/>
        <v>4.361538462</v>
      </c>
      <c r="K612" s="1">
        <f t="shared" si="5"/>
        <v>1.120811287</v>
      </c>
      <c r="L612" s="1">
        <f t="shared" si="6"/>
        <v>52.84823285</v>
      </c>
      <c r="M612" s="1">
        <f t="shared" si="7"/>
        <v>0</v>
      </c>
      <c r="N612" s="3">
        <f t="shared" si="15"/>
        <v>-1</v>
      </c>
      <c r="O612" s="1" t="str">
        <f t="shared" si="16"/>
        <v>HOLD</v>
      </c>
      <c r="P612" s="1">
        <f t="shared" si="17"/>
        <v>1245.35</v>
      </c>
      <c r="Q612" s="1">
        <f t="shared" si="34"/>
        <v>0</v>
      </c>
    </row>
    <row r="613" ht="14.25" customHeight="1">
      <c r="A613" s="4">
        <v>42135.0</v>
      </c>
      <c r="B613" s="1">
        <v>1233.0</v>
      </c>
      <c r="C613" s="1">
        <v>1246.05</v>
      </c>
      <c r="D613" s="1">
        <v>1227.1</v>
      </c>
      <c r="E613" s="1">
        <v>1233.55</v>
      </c>
      <c r="F613" s="1">
        <v>772524.0</v>
      </c>
      <c r="G613" s="15">
        <f t="shared" si="1"/>
        <v>2.65</v>
      </c>
      <c r="H613" s="17">
        <f t="shared" si="2"/>
        <v>0</v>
      </c>
      <c r="I613" s="15">
        <f t="shared" ref="I613:J613" si="609">AVERAGE(G601:G613)</f>
        <v>5.007692308</v>
      </c>
      <c r="J613" s="15">
        <f t="shared" si="609"/>
        <v>4.361538462</v>
      </c>
      <c r="K613" s="1">
        <f t="shared" si="5"/>
        <v>1.148148148</v>
      </c>
      <c r="L613" s="1">
        <f t="shared" si="6"/>
        <v>53.44827586</v>
      </c>
      <c r="M613" s="1">
        <f t="shared" si="7"/>
        <v>0</v>
      </c>
      <c r="N613" s="3">
        <f t="shared" si="15"/>
        <v>-1</v>
      </c>
      <c r="O613" s="1" t="str">
        <f t="shared" si="16"/>
        <v>HOLD</v>
      </c>
      <c r="P613" s="1">
        <f t="shared" si="17"/>
        <v>1245.35</v>
      </c>
      <c r="Q613" s="1">
        <f t="shared" si="34"/>
        <v>0</v>
      </c>
    </row>
    <row r="614" ht="14.25" customHeight="1">
      <c r="A614" s="4">
        <v>42136.0</v>
      </c>
      <c r="B614" s="1">
        <v>1221.1</v>
      </c>
      <c r="C614" s="1">
        <v>1253.0</v>
      </c>
      <c r="D614" s="1">
        <v>1221.1</v>
      </c>
      <c r="E614" s="1">
        <v>1248.1</v>
      </c>
      <c r="F614" s="1">
        <v>546071.0</v>
      </c>
      <c r="G614" s="15">
        <f t="shared" si="1"/>
        <v>14.55</v>
      </c>
      <c r="H614" s="17">
        <f t="shared" si="2"/>
        <v>0</v>
      </c>
      <c r="I614" s="15">
        <f t="shared" ref="I614:J614" si="610">AVERAGE(G602:G614)</f>
        <v>6.126923077</v>
      </c>
      <c r="J614" s="15">
        <f t="shared" si="610"/>
        <v>4.076923077</v>
      </c>
      <c r="K614" s="1">
        <f t="shared" si="5"/>
        <v>1.502830189</v>
      </c>
      <c r="L614" s="1">
        <f t="shared" si="6"/>
        <v>60.04523181</v>
      </c>
      <c r="M614" s="1">
        <f t="shared" si="7"/>
        <v>0</v>
      </c>
      <c r="N614" s="3">
        <f t="shared" si="15"/>
        <v>-1</v>
      </c>
      <c r="O614" s="1" t="str">
        <f t="shared" si="16"/>
        <v>HOLD</v>
      </c>
      <c r="P614" s="1">
        <f t="shared" si="17"/>
        <v>1245.35</v>
      </c>
      <c r="Q614" s="1">
        <f t="shared" si="34"/>
        <v>0</v>
      </c>
    </row>
    <row r="615" ht="14.25" customHeight="1">
      <c r="A615" s="4">
        <v>42137.0</v>
      </c>
      <c r="B615" s="1">
        <v>1249.0</v>
      </c>
      <c r="C615" s="1">
        <v>1260.0</v>
      </c>
      <c r="D615" s="1">
        <v>1242.6</v>
      </c>
      <c r="E615" s="1">
        <v>1250.4</v>
      </c>
      <c r="F615" s="1">
        <v>725429.0</v>
      </c>
      <c r="G615" s="15">
        <f t="shared" si="1"/>
        <v>2.3</v>
      </c>
      <c r="H615" s="17">
        <f t="shared" si="2"/>
        <v>0</v>
      </c>
      <c r="I615" s="15">
        <f t="shared" ref="I615:J615" si="611">AVERAGE(G603:G615)</f>
        <v>6.303846154</v>
      </c>
      <c r="J615" s="15">
        <f t="shared" si="611"/>
        <v>4.026923077</v>
      </c>
      <c r="K615" s="1">
        <f t="shared" si="5"/>
        <v>1.565425024</v>
      </c>
      <c r="L615" s="1">
        <f t="shared" si="6"/>
        <v>61.02010424</v>
      </c>
      <c r="M615" s="1">
        <f t="shared" si="7"/>
        <v>0</v>
      </c>
      <c r="N615" s="3">
        <f t="shared" si="15"/>
        <v>-1</v>
      </c>
      <c r="O615" s="1" t="str">
        <f t="shared" si="16"/>
        <v>HOLD</v>
      </c>
      <c r="P615" s="1">
        <f t="shared" si="17"/>
        <v>1245.35</v>
      </c>
      <c r="Q615" s="1">
        <f t="shared" si="34"/>
        <v>0</v>
      </c>
    </row>
    <row r="616" ht="14.25" customHeight="1">
      <c r="A616" s="4">
        <v>42138.0</v>
      </c>
      <c r="B616" s="1">
        <v>1249.0</v>
      </c>
      <c r="C616" s="1">
        <v>1261.5</v>
      </c>
      <c r="D616" s="1">
        <v>1245.0</v>
      </c>
      <c r="E616" s="1">
        <v>1254.0</v>
      </c>
      <c r="F616" s="1">
        <v>735562.0</v>
      </c>
      <c r="G616" s="15">
        <f t="shared" si="1"/>
        <v>3.6</v>
      </c>
      <c r="H616" s="17">
        <f t="shared" si="2"/>
        <v>0</v>
      </c>
      <c r="I616" s="15">
        <f t="shared" ref="I616:J616" si="612">AVERAGE(G604:G616)</f>
        <v>6.280769231</v>
      </c>
      <c r="J616" s="15">
        <f t="shared" si="612"/>
        <v>4.026923077</v>
      </c>
      <c r="K616" s="1">
        <f t="shared" si="5"/>
        <v>1.559694365</v>
      </c>
      <c r="L616" s="1">
        <f t="shared" si="6"/>
        <v>60.93283582</v>
      </c>
      <c r="M616" s="1">
        <f t="shared" si="7"/>
        <v>0</v>
      </c>
      <c r="N616" s="3">
        <f t="shared" si="15"/>
        <v>-1</v>
      </c>
      <c r="O616" s="1" t="str">
        <f t="shared" si="16"/>
        <v>HOLD</v>
      </c>
      <c r="P616" s="1">
        <f t="shared" si="17"/>
        <v>1245.35</v>
      </c>
      <c r="Q616" s="1">
        <f t="shared" si="34"/>
        <v>0</v>
      </c>
    </row>
    <row r="617" ht="14.25" customHeight="1">
      <c r="A617" s="4">
        <v>42139.0</v>
      </c>
      <c r="B617" s="1">
        <v>1254.05</v>
      </c>
      <c r="C617" s="1">
        <v>1280.0</v>
      </c>
      <c r="D617" s="1">
        <v>1249.0</v>
      </c>
      <c r="E617" s="1">
        <v>1272.45</v>
      </c>
      <c r="F617" s="1">
        <v>993020.0</v>
      </c>
      <c r="G617" s="15">
        <f t="shared" si="1"/>
        <v>18.45</v>
      </c>
      <c r="H617" s="17">
        <f t="shared" si="2"/>
        <v>0</v>
      </c>
      <c r="I617" s="15">
        <f t="shared" ref="I617:J617" si="613">AVERAGE(G605:G617)</f>
        <v>6.496153846</v>
      </c>
      <c r="J617" s="15">
        <f t="shared" si="613"/>
        <v>4.026923077</v>
      </c>
      <c r="K617" s="1">
        <f t="shared" si="5"/>
        <v>1.613180516</v>
      </c>
      <c r="L617" s="1">
        <f t="shared" si="6"/>
        <v>61.73245614</v>
      </c>
      <c r="M617" s="1">
        <f t="shared" si="7"/>
        <v>0</v>
      </c>
      <c r="N617" s="3">
        <f t="shared" si="15"/>
        <v>-1</v>
      </c>
      <c r="O617" s="1" t="str">
        <f t="shared" si="16"/>
        <v>HOLD</v>
      </c>
      <c r="P617" s="1">
        <f t="shared" si="17"/>
        <v>1245.35</v>
      </c>
      <c r="Q617" s="1">
        <f t="shared" si="34"/>
        <v>0</v>
      </c>
    </row>
    <row r="618" ht="14.25" customHeight="1">
      <c r="A618" s="4">
        <v>42142.0</v>
      </c>
      <c r="B618" s="1">
        <v>1276.0</v>
      </c>
      <c r="C618" s="1">
        <v>1286.35</v>
      </c>
      <c r="D618" s="1">
        <v>1250.0</v>
      </c>
      <c r="E618" s="1">
        <v>1257.15</v>
      </c>
      <c r="F618" s="1">
        <v>747694.0</v>
      </c>
      <c r="G618" s="15">
        <f t="shared" si="1"/>
        <v>0</v>
      </c>
      <c r="H618" s="17">
        <f t="shared" si="2"/>
        <v>15.3</v>
      </c>
      <c r="I618" s="15">
        <f t="shared" ref="I618:J618" si="614">AVERAGE(G606:G618)</f>
        <v>6.480769231</v>
      </c>
      <c r="J618" s="15">
        <f t="shared" si="614"/>
        <v>5.203846154</v>
      </c>
      <c r="K618" s="1">
        <f t="shared" si="5"/>
        <v>1.245380636</v>
      </c>
      <c r="L618" s="1">
        <f t="shared" si="6"/>
        <v>55.46412113</v>
      </c>
      <c r="M618" s="1">
        <f t="shared" si="7"/>
        <v>0</v>
      </c>
      <c r="N618" s="3">
        <f t="shared" si="15"/>
        <v>-1</v>
      </c>
      <c r="O618" s="1" t="str">
        <f t="shared" si="16"/>
        <v>HOLD</v>
      </c>
      <c r="P618" s="1">
        <f t="shared" si="17"/>
        <v>1245.35</v>
      </c>
      <c r="Q618" s="1">
        <f t="shared" si="34"/>
        <v>0</v>
      </c>
    </row>
    <row r="619" ht="14.25" customHeight="1">
      <c r="A619" s="4">
        <v>42143.0</v>
      </c>
      <c r="B619" s="1">
        <v>1256.9</v>
      </c>
      <c r="C619" s="1">
        <v>1279.25</v>
      </c>
      <c r="D619" s="1">
        <v>1255.1</v>
      </c>
      <c r="E619" s="1">
        <v>1273.95</v>
      </c>
      <c r="F619" s="1">
        <v>884529.0</v>
      </c>
      <c r="G619" s="15">
        <f t="shared" si="1"/>
        <v>16.8</v>
      </c>
      <c r="H619" s="17">
        <f t="shared" si="2"/>
        <v>0</v>
      </c>
      <c r="I619" s="15">
        <f t="shared" ref="I619:J619" si="615">AVERAGE(G607:G619)</f>
        <v>7.403846154</v>
      </c>
      <c r="J619" s="15">
        <f t="shared" si="615"/>
        <v>5.203846154</v>
      </c>
      <c r="K619" s="1">
        <f t="shared" si="5"/>
        <v>1.422764228</v>
      </c>
      <c r="L619" s="1">
        <f t="shared" si="6"/>
        <v>58.72483221</v>
      </c>
      <c r="M619" s="1">
        <f t="shared" si="7"/>
        <v>0</v>
      </c>
      <c r="N619" s="3">
        <f t="shared" si="15"/>
        <v>-1</v>
      </c>
      <c r="O619" s="1" t="str">
        <f t="shared" si="16"/>
        <v>HOLD</v>
      </c>
      <c r="P619" s="1">
        <f t="shared" si="17"/>
        <v>1245.35</v>
      </c>
      <c r="Q619" s="1">
        <f t="shared" si="34"/>
        <v>0</v>
      </c>
    </row>
    <row r="620" ht="14.25" customHeight="1">
      <c r="A620" s="4">
        <v>42144.0</v>
      </c>
      <c r="B620" s="1">
        <v>1274.0</v>
      </c>
      <c r="C620" s="1">
        <v>1274.0</v>
      </c>
      <c r="D620" s="1">
        <v>1243.3</v>
      </c>
      <c r="E620" s="1">
        <v>1252.8</v>
      </c>
      <c r="F620" s="1">
        <v>876870.0</v>
      </c>
      <c r="G620" s="15">
        <f t="shared" si="1"/>
        <v>0</v>
      </c>
      <c r="H620" s="17">
        <f t="shared" si="2"/>
        <v>21.15</v>
      </c>
      <c r="I620" s="15">
        <f t="shared" ref="I620:J620" si="616">AVERAGE(G608:G620)</f>
        <v>7.403846154</v>
      </c>
      <c r="J620" s="15">
        <f t="shared" si="616"/>
        <v>5.234615385</v>
      </c>
      <c r="K620" s="1">
        <f t="shared" si="5"/>
        <v>1.414401176</v>
      </c>
      <c r="L620" s="1">
        <f t="shared" si="6"/>
        <v>58.58186245</v>
      </c>
      <c r="M620" s="1">
        <f t="shared" si="7"/>
        <v>0</v>
      </c>
      <c r="N620" s="3">
        <f t="shared" si="15"/>
        <v>-1</v>
      </c>
      <c r="O620" s="1" t="str">
        <f t="shared" si="16"/>
        <v>HOLD</v>
      </c>
      <c r="P620" s="1">
        <f t="shared" si="17"/>
        <v>1245.35</v>
      </c>
      <c r="Q620" s="1">
        <f t="shared" si="34"/>
        <v>0</v>
      </c>
    </row>
    <row r="621" ht="14.25" customHeight="1">
      <c r="A621" s="4">
        <v>42145.0</v>
      </c>
      <c r="B621" s="1">
        <v>1245.05</v>
      </c>
      <c r="C621" s="1">
        <v>1252.0</v>
      </c>
      <c r="D621" s="1">
        <v>1209.0</v>
      </c>
      <c r="E621" s="1">
        <v>1224.05</v>
      </c>
      <c r="F621" s="1">
        <v>2077990.0</v>
      </c>
      <c r="G621" s="15">
        <f t="shared" si="1"/>
        <v>0</v>
      </c>
      <c r="H621" s="17">
        <f t="shared" si="2"/>
        <v>28.75</v>
      </c>
      <c r="I621" s="15">
        <f t="shared" ref="I621:J621" si="617">AVERAGE(G609:G621)</f>
        <v>7.403846154</v>
      </c>
      <c r="J621" s="15">
        <f t="shared" si="617"/>
        <v>6.573076923</v>
      </c>
      <c r="K621" s="1">
        <f t="shared" si="5"/>
        <v>1.126389702</v>
      </c>
      <c r="L621" s="1">
        <f t="shared" si="6"/>
        <v>52.97193176</v>
      </c>
      <c r="M621" s="1">
        <f t="shared" si="7"/>
        <v>0</v>
      </c>
      <c r="N621" s="3">
        <f t="shared" si="15"/>
        <v>-1</v>
      </c>
      <c r="O621" s="1" t="str">
        <f t="shared" si="16"/>
        <v>HOLD</v>
      </c>
      <c r="P621" s="1">
        <f t="shared" si="17"/>
        <v>1245.35</v>
      </c>
      <c r="Q621" s="1">
        <f t="shared" si="34"/>
        <v>0</v>
      </c>
    </row>
    <row r="622" ht="14.25" customHeight="1">
      <c r="A622" s="4">
        <v>42146.0</v>
      </c>
      <c r="B622" s="1">
        <v>1214.25</v>
      </c>
      <c r="C622" s="1">
        <v>1239.9</v>
      </c>
      <c r="D622" s="1">
        <v>1214.25</v>
      </c>
      <c r="E622" s="1">
        <v>1233.45</v>
      </c>
      <c r="F622" s="1">
        <v>959780.0</v>
      </c>
      <c r="G622" s="15">
        <f t="shared" si="1"/>
        <v>9.4</v>
      </c>
      <c r="H622" s="17">
        <f t="shared" si="2"/>
        <v>0</v>
      </c>
      <c r="I622" s="15">
        <f t="shared" ref="I622:J622" si="618">AVERAGE(G610:G622)</f>
        <v>7.107692308</v>
      </c>
      <c r="J622" s="15">
        <f t="shared" si="618"/>
        <v>6.573076923</v>
      </c>
      <c r="K622" s="1">
        <f t="shared" si="5"/>
        <v>1.081334114</v>
      </c>
      <c r="L622" s="1">
        <f t="shared" si="6"/>
        <v>51.95389373</v>
      </c>
      <c r="M622" s="1">
        <f t="shared" si="7"/>
        <v>0</v>
      </c>
      <c r="N622" s="3">
        <f t="shared" si="15"/>
        <v>-1</v>
      </c>
      <c r="O622" s="1" t="str">
        <f t="shared" si="16"/>
        <v>HOLD</v>
      </c>
      <c r="P622" s="1">
        <f t="shared" si="17"/>
        <v>1245.35</v>
      </c>
      <c r="Q622" s="1">
        <f t="shared" si="34"/>
        <v>0</v>
      </c>
    </row>
    <row r="623" ht="14.25" customHeight="1">
      <c r="A623" s="4">
        <v>42149.0</v>
      </c>
      <c r="B623" s="1">
        <v>1237.0</v>
      </c>
      <c r="C623" s="1">
        <v>1238.5</v>
      </c>
      <c r="D623" s="1">
        <v>1211.0</v>
      </c>
      <c r="E623" s="1">
        <v>1216.75</v>
      </c>
      <c r="F623" s="1">
        <v>794379.0</v>
      </c>
      <c r="G623" s="15">
        <f t="shared" si="1"/>
        <v>0</v>
      </c>
      <c r="H623" s="17">
        <f t="shared" si="2"/>
        <v>16.7</v>
      </c>
      <c r="I623" s="15">
        <f t="shared" ref="I623:J623" si="619">AVERAGE(G611:G623)</f>
        <v>5.211538462</v>
      </c>
      <c r="J623" s="15">
        <f t="shared" si="619"/>
        <v>7.857692308</v>
      </c>
      <c r="K623" s="1">
        <f t="shared" si="5"/>
        <v>0.6632403328</v>
      </c>
      <c r="L623" s="1">
        <f t="shared" si="6"/>
        <v>39.87639788</v>
      </c>
      <c r="M623" s="1">
        <f t="shared" si="7"/>
        <v>0</v>
      </c>
      <c r="N623" s="3">
        <f t="shared" si="15"/>
        <v>-1</v>
      </c>
      <c r="O623" s="1" t="str">
        <f t="shared" si="16"/>
        <v>HOLD</v>
      </c>
      <c r="P623" s="1">
        <f t="shared" si="17"/>
        <v>1245.35</v>
      </c>
      <c r="Q623" s="1">
        <f t="shared" si="34"/>
        <v>0</v>
      </c>
    </row>
    <row r="624" ht="14.25" customHeight="1">
      <c r="A624" s="4">
        <v>42150.0</v>
      </c>
      <c r="B624" s="1">
        <v>1217.5</v>
      </c>
      <c r="C624" s="1">
        <v>1237.0</v>
      </c>
      <c r="D624" s="1">
        <v>1217.05</v>
      </c>
      <c r="E624" s="1">
        <v>1235.1</v>
      </c>
      <c r="F624" s="1">
        <v>554857.0</v>
      </c>
      <c r="G624" s="15">
        <f t="shared" si="1"/>
        <v>18.35</v>
      </c>
      <c r="H624" s="17">
        <f t="shared" si="2"/>
        <v>0</v>
      </c>
      <c r="I624" s="15">
        <f t="shared" ref="I624:J624" si="620">AVERAGE(G612:G624)</f>
        <v>6.623076923</v>
      </c>
      <c r="J624" s="15">
        <f t="shared" si="620"/>
        <v>7.015384615</v>
      </c>
      <c r="K624" s="1">
        <f t="shared" si="5"/>
        <v>0.9440789474</v>
      </c>
      <c r="L624" s="1">
        <f t="shared" si="6"/>
        <v>48.56175973</v>
      </c>
      <c r="M624" s="1">
        <f t="shared" si="7"/>
        <v>0</v>
      </c>
      <c r="N624" s="3">
        <f t="shared" si="15"/>
        <v>-1</v>
      </c>
      <c r="O624" s="1" t="str">
        <f t="shared" si="16"/>
        <v>HOLD</v>
      </c>
      <c r="P624" s="1">
        <f t="shared" si="17"/>
        <v>1245.35</v>
      </c>
      <c r="Q624" s="1">
        <f t="shared" si="34"/>
        <v>0</v>
      </c>
    </row>
    <row r="625" ht="14.25" customHeight="1">
      <c r="A625" s="4">
        <v>42151.0</v>
      </c>
      <c r="B625" s="1">
        <v>1236.25</v>
      </c>
      <c r="C625" s="1">
        <v>1258.8</v>
      </c>
      <c r="D625" s="1">
        <v>1236.25</v>
      </c>
      <c r="E625" s="1">
        <v>1246.7</v>
      </c>
      <c r="F625" s="1">
        <v>1152931.0</v>
      </c>
      <c r="G625" s="15">
        <f t="shared" si="1"/>
        <v>11.6</v>
      </c>
      <c r="H625" s="17">
        <f t="shared" si="2"/>
        <v>0</v>
      </c>
      <c r="I625" s="15">
        <f t="shared" ref="I625:J625" si="621">AVERAGE(G613:G625)</f>
        <v>7.515384615</v>
      </c>
      <c r="J625" s="15">
        <f t="shared" si="621"/>
        <v>6.3</v>
      </c>
      <c r="K625" s="1">
        <f t="shared" si="5"/>
        <v>1.192918193</v>
      </c>
      <c r="L625" s="1">
        <f t="shared" si="6"/>
        <v>54.3986637</v>
      </c>
      <c r="M625" s="1">
        <f t="shared" si="7"/>
        <v>0</v>
      </c>
      <c r="N625" s="3">
        <f t="shared" si="15"/>
        <v>-1</v>
      </c>
      <c r="O625" s="1" t="str">
        <f t="shared" si="16"/>
        <v>HOLD</v>
      </c>
      <c r="P625" s="1">
        <f t="shared" si="17"/>
        <v>1245.35</v>
      </c>
      <c r="Q625" s="1">
        <f t="shared" si="34"/>
        <v>0</v>
      </c>
    </row>
    <row r="626" ht="14.25" customHeight="1">
      <c r="A626" s="4">
        <v>42152.0</v>
      </c>
      <c r="B626" s="1">
        <v>1246.95</v>
      </c>
      <c r="C626" s="1">
        <v>1263.9</v>
      </c>
      <c r="D626" s="1">
        <v>1236.25</v>
      </c>
      <c r="E626" s="1">
        <v>1258.85</v>
      </c>
      <c r="F626" s="1">
        <v>947114.0</v>
      </c>
      <c r="G626" s="15">
        <f t="shared" si="1"/>
        <v>12.15</v>
      </c>
      <c r="H626" s="17">
        <f t="shared" si="2"/>
        <v>0</v>
      </c>
      <c r="I626" s="15">
        <f t="shared" ref="I626:J626" si="622">AVERAGE(G614:G626)</f>
        <v>8.246153846</v>
      </c>
      <c r="J626" s="15">
        <f t="shared" si="622"/>
        <v>6.3</v>
      </c>
      <c r="K626" s="1">
        <f t="shared" si="5"/>
        <v>1.308913309</v>
      </c>
      <c r="L626" s="1">
        <f t="shared" si="6"/>
        <v>56.68958223</v>
      </c>
      <c r="M626" s="1">
        <f t="shared" si="7"/>
        <v>0</v>
      </c>
      <c r="N626" s="3">
        <f t="shared" si="15"/>
        <v>-1</v>
      </c>
      <c r="O626" s="1" t="str">
        <f t="shared" si="16"/>
        <v>HOLD</v>
      </c>
      <c r="P626" s="1">
        <f t="shared" si="17"/>
        <v>1245.35</v>
      </c>
      <c r="Q626" s="1">
        <f t="shared" si="34"/>
        <v>0</v>
      </c>
    </row>
    <row r="627" ht="14.25" customHeight="1">
      <c r="A627" s="4">
        <v>42153.0</v>
      </c>
      <c r="B627" s="1">
        <v>1263.35</v>
      </c>
      <c r="C627" s="1">
        <v>1287.0</v>
      </c>
      <c r="D627" s="1">
        <v>1262.9</v>
      </c>
      <c r="E627" s="1">
        <v>1277.45</v>
      </c>
      <c r="F627" s="1">
        <v>995075.0</v>
      </c>
      <c r="G627" s="15">
        <f t="shared" si="1"/>
        <v>18.6</v>
      </c>
      <c r="H627" s="17">
        <f t="shared" si="2"/>
        <v>0</v>
      </c>
      <c r="I627" s="15">
        <f t="shared" ref="I627:J627" si="623">AVERAGE(G615:G627)</f>
        <v>8.557692308</v>
      </c>
      <c r="J627" s="15">
        <f t="shared" si="623"/>
        <v>6.3</v>
      </c>
      <c r="K627" s="1">
        <f t="shared" si="5"/>
        <v>1.358363858</v>
      </c>
      <c r="L627" s="1">
        <f t="shared" si="6"/>
        <v>57.59772198</v>
      </c>
      <c r="M627" s="1">
        <f t="shared" si="7"/>
        <v>0</v>
      </c>
      <c r="N627" s="3">
        <f t="shared" si="15"/>
        <v>-1</v>
      </c>
      <c r="O627" s="1" t="str">
        <f t="shared" si="16"/>
        <v>HOLD</v>
      </c>
      <c r="P627" s="1">
        <f t="shared" si="17"/>
        <v>1245.35</v>
      </c>
      <c r="Q627" s="1">
        <f t="shared" si="34"/>
        <v>0</v>
      </c>
    </row>
    <row r="628" ht="14.25" customHeight="1">
      <c r="A628" s="4">
        <v>42156.0</v>
      </c>
      <c r="B628" s="1">
        <v>1279.0</v>
      </c>
      <c r="C628" s="1">
        <v>1279.0</v>
      </c>
      <c r="D628" s="1">
        <v>1256.45</v>
      </c>
      <c r="E628" s="1">
        <v>1259.45</v>
      </c>
      <c r="F628" s="1">
        <v>1055550.0</v>
      </c>
      <c r="G628" s="15">
        <f t="shared" si="1"/>
        <v>0</v>
      </c>
      <c r="H628" s="17">
        <f t="shared" si="2"/>
        <v>18</v>
      </c>
      <c r="I628" s="15">
        <f t="shared" ref="I628:J628" si="624">AVERAGE(G616:G628)</f>
        <v>8.380769231</v>
      </c>
      <c r="J628" s="15">
        <f t="shared" si="624"/>
        <v>7.684615385</v>
      </c>
      <c r="K628" s="1">
        <f t="shared" si="5"/>
        <v>1.090590591</v>
      </c>
      <c r="L628" s="1">
        <f t="shared" si="6"/>
        <v>52.16662677</v>
      </c>
      <c r="M628" s="1">
        <f t="shared" si="7"/>
        <v>0</v>
      </c>
      <c r="N628" s="3">
        <f t="shared" si="15"/>
        <v>-1</v>
      </c>
      <c r="O628" s="1" t="str">
        <f t="shared" si="16"/>
        <v>HOLD</v>
      </c>
      <c r="P628" s="1">
        <f t="shared" si="17"/>
        <v>1245.35</v>
      </c>
      <c r="Q628" s="1">
        <f t="shared" si="34"/>
        <v>0</v>
      </c>
    </row>
    <row r="629" ht="14.25" customHeight="1">
      <c r="A629" s="4">
        <v>42157.0</v>
      </c>
      <c r="B629" s="1">
        <v>1265.0</v>
      </c>
      <c r="C629" s="1">
        <v>1269.8</v>
      </c>
      <c r="D629" s="1">
        <v>1230.3</v>
      </c>
      <c r="E629" s="1">
        <v>1239.4</v>
      </c>
      <c r="F629" s="1">
        <v>1113646.0</v>
      </c>
      <c r="G629" s="15">
        <f t="shared" si="1"/>
        <v>0</v>
      </c>
      <c r="H629" s="17">
        <f t="shared" si="2"/>
        <v>20.05</v>
      </c>
      <c r="I629" s="15">
        <f t="shared" ref="I629:J629" si="625">AVERAGE(G617:G629)</f>
        <v>8.103846154</v>
      </c>
      <c r="J629" s="15">
        <f t="shared" si="625"/>
        <v>9.226923077</v>
      </c>
      <c r="K629" s="1">
        <f t="shared" si="5"/>
        <v>0.8782826178</v>
      </c>
      <c r="L629" s="1">
        <f t="shared" si="6"/>
        <v>46.75987572</v>
      </c>
      <c r="M629" s="1">
        <f t="shared" si="7"/>
        <v>0</v>
      </c>
      <c r="N629" s="3">
        <f t="shared" si="15"/>
        <v>-1</v>
      </c>
      <c r="O629" s="1" t="str">
        <f t="shared" si="16"/>
        <v>HOLD</v>
      </c>
      <c r="P629" s="1">
        <f t="shared" si="17"/>
        <v>1245.35</v>
      </c>
      <c r="Q629" s="1">
        <f t="shared" si="34"/>
        <v>0</v>
      </c>
    </row>
    <row r="630" ht="14.25" customHeight="1">
      <c r="A630" s="4">
        <v>42158.0</v>
      </c>
      <c r="B630" s="1">
        <v>1243.5</v>
      </c>
      <c r="C630" s="1">
        <v>1249.5</v>
      </c>
      <c r="D630" s="1">
        <v>1231.55</v>
      </c>
      <c r="E630" s="1">
        <v>1247.85</v>
      </c>
      <c r="F630" s="1">
        <v>650903.0</v>
      </c>
      <c r="G630" s="15">
        <f t="shared" si="1"/>
        <v>8.45</v>
      </c>
      <c r="H630" s="17">
        <f t="shared" si="2"/>
        <v>0</v>
      </c>
      <c r="I630" s="15">
        <f t="shared" ref="I630:J630" si="626">AVERAGE(G618:G630)</f>
        <v>7.334615385</v>
      </c>
      <c r="J630" s="15">
        <f t="shared" si="626"/>
        <v>9.226923077</v>
      </c>
      <c r="K630" s="1">
        <f t="shared" si="5"/>
        <v>0.7949145477</v>
      </c>
      <c r="L630" s="1">
        <f t="shared" si="6"/>
        <v>44.28704134</v>
      </c>
      <c r="M630" s="1">
        <f t="shared" si="7"/>
        <v>0</v>
      </c>
      <c r="N630" s="3">
        <f t="shared" si="15"/>
        <v>-1</v>
      </c>
      <c r="O630" s="1" t="str">
        <f t="shared" si="16"/>
        <v>HOLD</v>
      </c>
      <c r="P630" s="1">
        <f t="shared" si="17"/>
        <v>1245.35</v>
      </c>
      <c r="Q630" s="1">
        <f t="shared" si="34"/>
        <v>0</v>
      </c>
    </row>
    <row r="631" ht="14.25" customHeight="1">
      <c r="A631" s="4">
        <v>42159.0</v>
      </c>
      <c r="B631" s="1">
        <v>1247.85</v>
      </c>
      <c r="C631" s="1">
        <v>1247.85</v>
      </c>
      <c r="D631" s="1">
        <v>1235.2</v>
      </c>
      <c r="E631" s="1">
        <v>1240.6</v>
      </c>
      <c r="F631" s="1">
        <v>760438.0</v>
      </c>
      <c r="G631" s="15">
        <f t="shared" si="1"/>
        <v>0</v>
      </c>
      <c r="H631" s="17">
        <f t="shared" si="2"/>
        <v>7.25</v>
      </c>
      <c r="I631" s="15">
        <f t="shared" ref="I631:J631" si="627">AVERAGE(G619:G631)</f>
        <v>7.334615385</v>
      </c>
      <c r="J631" s="15">
        <f t="shared" si="627"/>
        <v>8.607692308</v>
      </c>
      <c r="K631" s="1">
        <f t="shared" si="5"/>
        <v>0.8521000894</v>
      </c>
      <c r="L631" s="1">
        <f t="shared" si="6"/>
        <v>46.00723764</v>
      </c>
      <c r="M631" s="1">
        <f t="shared" si="7"/>
        <v>0</v>
      </c>
      <c r="N631" s="3">
        <f t="shared" si="15"/>
        <v>-1</v>
      </c>
      <c r="O631" s="1" t="str">
        <f t="shared" si="16"/>
        <v>HOLD</v>
      </c>
      <c r="P631" s="1">
        <f t="shared" si="17"/>
        <v>1245.35</v>
      </c>
      <c r="Q631" s="1">
        <f t="shared" si="34"/>
        <v>0</v>
      </c>
    </row>
    <row r="632" ht="14.25" customHeight="1">
      <c r="A632" s="4">
        <v>42160.0</v>
      </c>
      <c r="B632" s="1">
        <v>1240.0</v>
      </c>
      <c r="C632" s="1">
        <v>1252.8</v>
      </c>
      <c r="D632" s="1">
        <v>1227.0</v>
      </c>
      <c r="E632" s="1">
        <v>1247.75</v>
      </c>
      <c r="F632" s="1">
        <v>964964.0</v>
      </c>
      <c r="G632" s="15">
        <f t="shared" si="1"/>
        <v>7.15</v>
      </c>
      <c r="H632" s="17">
        <f t="shared" si="2"/>
        <v>0</v>
      </c>
      <c r="I632" s="15">
        <f t="shared" ref="I632:J632" si="628">AVERAGE(G620:G632)</f>
        <v>6.592307692</v>
      </c>
      <c r="J632" s="15">
        <f t="shared" si="628"/>
        <v>8.607692308</v>
      </c>
      <c r="K632" s="1">
        <f t="shared" si="5"/>
        <v>0.7658623771</v>
      </c>
      <c r="L632" s="1">
        <f t="shared" si="6"/>
        <v>43.37044534</v>
      </c>
      <c r="M632" s="1">
        <f t="shared" si="7"/>
        <v>0</v>
      </c>
      <c r="N632" s="3">
        <f t="shared" si="15"/>
        <v>-1</v>
      </c>
      <c r="O632" s="1" t="str">
        <f t="shared" si="16"/>
        <v>HOLD</v>
      </c>
      <c r="P632" s="1">
        <f t="shared" si="17"/>
        <v>1245.35</v>
      </c>
      <c r="Q632" s="1">
        <f t="shared" si="34"/>
        <v>0</v>
      </c>
    </row>
    <row r="633" ht="14.25" customHeight="1">
      <c r="A633" s="4">
        <v>42163.0</v>
      </c>
      <c r="B633" s="1">
        <v>1245.0</v>
      </c>
      <c r="C633" s="1">
        <v>1264.55</v>
      </c>
      <c r="D633" s="1">
        <v>1243.35</v>
      </c>
      <c r="E633" s="1">
        <v>1259.4</v>
      </c>
      <c r="F633" s="1">
        <v>956384.0</v>
      </c>
      <c r="G633" s="15">
        <f t="shared" si="1"/>
        <v>11.65</v>
      </c>
      <c r="H633" s="17">
        <f t="shared" si="2"/>
        <v>0</v>
      </c>
      <c r="I633" s="15">
        <f t="shared" ref="I633:J633" si="629">AVERAGE(G621:G633)</f>
        <v>7.488461538</v>
      </c>
      <c r="J633" s="15">
        <f t="shared" si="629"/>
        <v>6.980769231</v>
      </c>
      <c r="K633" s="1">
        <f t="shared" si="5"/>
        <v>1.072727273</v>
      </c>
      <c r="L633" s="1">
        <f t="shared" si="6"/>
        <v>51.75438596</v>
      </c>
      <c r="M633" s="1">
        <f t="shared" si="7"/>
        <v>0</v>
      </c>
      <c r="N633" s="3">
        <f t="shared" si="15"/>
        <v>-1</v>
      </c>
      <c r="O633" s="1" t="str">
        <f t="shared" si="16"/>
        <v>HOLD</v>
      </c>
      <c r="P633" s="1">
        <f t="shared" si="17"/>
        <v>1245.35</v>
      </c>
      <c r="Q633" s="1">
        <f t="shared" si="34"/>
        <v>0</v>
      </c>
    </row>
    <row r="634" ht="14.25" customHeight="1">
      <c r="A634" s="4">
        <v>42164.0</v>
      </c>
      <c r="B634" s="1">
        <v>1265.0</v>
      </c>
      <c r="C634" s="1">
        <v>1270.25</v>
      </c>
      <c r="D634" s="1">
        <v>1249.55</v>
      </c>
      <c r="E634" s="1">
        <v>1261.7</v>
      </c>
      <c r="F634" s="1">
        <v>1258799.0</v>
      </c>
      <c r="G634" s="15">
        <f t="shared" si="1"/>
        <v>2.3</v>
      </c>
      <c r="H634" s="17">
        <f t="shared" si="2"/>
        <v>0</v>
      </c>
      <c r="I634" s="15">
        <f t="shared" ref="I634:J634" si="630">AVERAGE(G622:G634)</f>
        <v>7.665384615</v>
      </c>
      <c r="J634" s="15">
        <f t="shared" si="630"/>
        <v>4.769230769</v>
      </c>
      <c r="K634" s="1">
        <f t="shared" si="5"/>
        <v>1.607258065</v>
      </c>
      <c r="L634" s="1">
        <f t="shared" si="6"/>
        <v>61.64553047</v>
      </c>
      <c r="M634" s="1">
        <f t="shared" si="7"/>
        <v>0</v>
      </c>
      <c r="N634" s="3">
        <f t="shared" si="15"/>
        <v>-1</v>
      </c>
      <c r="O634" s="1" t="str">
        <f t="shared" si="16"/>
        <v>HOLD</v>
      </c>
      <c r="P634" s="1">
        <f t="shared" si="17"/>
        <v>1245.35</v>
      </c>
      <c r="Q634" s="1">
        <f t="shared" si="34"/>
        <v>0</v>
      </c>
    </row>
    <row r="635" ht="14.25" customHeight="1">
      <c r="A635" s="4">
        <v>42165.0</v>
      </c>
      <c r="B635" s="1">
        <v>1253.25</v>
      </c>
      <c r="C635" s="1">
        <v>1274.5</v>
      </c>
      <c r="D635" s="1">
        <v>1253.25</v>
      </c>
      <c r="E635" s="1">
        <v>1258.3</v>
      </c>
      <c r="F635" s="1">
        <v>1017269.0</v>
      </c>
      <c r="G635" s="15">
        <f t="shared" si="1"/>
        <v>0</v>
      </c>
      <c r="H635" s="17">
        <f t="shared" si="2"/>
        <v>3.4</v>
      </c>
      <c r="I635" s="15">
        <f t="shared" ref="I635:J635" si="631">AVERAGE(G623:G635)</f>
        <v>6.942307692</v>
      </c>
      <c r="J635" s="15">
        <f t="shared" si="631"/>
        <v>5.030769231</v>
      </c>
      <c r="K635" s="1">
        <f t="shared" si="5"/>
        <v>1.379969419</v>
      </c>
      <c r="L635" s="1">
        <f t="shared" si="6"/>
        <v>57.98265339</v>
      </c>
      <c r="M635" s="1">
        <f t="shared" si="7"/>
        <v>0</v>
      </c>
      <c r="N635" s="3">
        <f t="shared" si="15"/>
        <v>-1</v>
      </c>
      <c r="O635" s="1" t="str">
        <f t="shared" si="16"/>
        <v>HOLD</v>
      </c>
      <c r="P635" s="1">
        <f t="shared" si="17"/>
        <v>1245.35</v>
      </c>
      <c r="Q635" s="1">
        <f t="shared" si="34"/>
        <v>0</v>
      </c>
    </row>
    <row r="636" ht="14.25" customHeight="1">
      <c r="A636" s="4">
        <v>42166.0</v>
      </c>
      <c r="B636" s="1">
        <v>1225.0</v>
      </c>
      <c r="C636" s="1">
        <v>1250.0</v>
      </c>
      <c r="D636" s="1">
        <v>1219.3</v>
      </c>
      <c r="E636" s="1">
        <v>1236.0</v>
      </c>
      <c r="F636" s="1">
        <v>3929540.0</v>
      </c>
      <c r="G636" s="15">
        <f t="shared" si="1"/>
        <v>0</v>
      </c>
      <c r="H636" s="17">
        <f t="shared" si="2"/>
        <v>22.3</v>
      </c>
      <c r="I636" s="15">
        <f t="shared" ref="I636:J636" si="632">AVERAGE(G624:G636)</f>
        <v>6.942307692</v>
      </c>
      <c r="J636" s="15">
        <f t="shared" si="632"/>
        <v>5.461538462</v>
      </c>
      <c r="K636" s="1">
        <f t="shared" si="5"/>
        <v>1.271126761</v>
      </c>
      <c r="L636" s="1">
        <f t="shared" si="6"/>
        <v>55.96899225</v>
      </c>
      <c r="M636" s="1">
        <f t="shared" si="7"/>
        <v>0</v>
      </c>
      <c r="N636" s="3">
        <f t="shared" si="15"/>
        <v>-1</v>
      </c>
      <c r="O636" s="1" t="str">
        <f t="shared" si="16"/>
        <v>HOLD</v>
      </c>
      <c r="P636" s="1">
        <f t="shared" si="17"/>
        <v>1245.35</v>
      </c>
      <c r="Q636" s="1">
        <f t="shared" si="34"/>
        <v>0</v>
      </c>
    </row>
    <row r="637" ht="14.25" customHeight="1">
      <c r="A637" s="4">
        <v>42167.0</v>
      </c>
      <c r="B637" s="1">
        <v>1273.8</v>
      </c>
      <c r="C637" s="1">
        <v>1284.0</v>
      </c>
      <c r="D637" s="1">
        <v>1243.0</v>
      </c>
      <c r="E637" s="1">
        <v>1249.4</v>
      </c>
      <c r="F637" s="1">
        <v>3608577.0</v>
      </c>
      <c r="G637" s="15">
        <f t="shared" si="1"/>
        <v>13.4</v>
      </c>
      <c r="H637" s="17">
        <f t="shared" si="2"/>
        <v>0</v>
      </c>
      <c r="I637" s="15">
        <f t="shared" ref="I637:J637" si="633">AVERAGE(G625:G637)</f>
        <v>6.561538462</v>
      </c>
      <c r="J637" s="15">
        <f t="shared" si="633"/>
        <v>5.461538462</v>
      </c>
      <c r="K637" s="1">
        <f t="shared" si="5"/>
        <v>1.201408451</v>
      </c>
      <c r="L637" s="1">
        <f t="shared" si="6"/>
        <v>54.57453615</v>
      </c>
      <c r="M637" s="1">
        <f t="shared" si="7"/>
        <v>0</v>
      </c>
      <c r="N637" s="3">
        <f t="shared" si="15"/>
        <v>-1</v>
      </c>
      <c r="O637" s="1" t="str">
        <f t="shared" si="16"/>
        <v>HOLD</v>
      </c>
      <c r="P637" s="1">
        <f t="shared" si="17"/>
        <v>1245.35</v>
      </c>
      <c r="Q637" s="1">
        <f t="shared" si="34"/>
        <v>0</v>
      </c>
    </row>
    <row r="638" ht="14.25" customHeight="1">
      <c r="A638" s="4">
        <v>42170.0</v>
      </c>
      <c r="B638" s="1">
        <v>1249.0</v>
      </c>
      <c r="C638" s="1">
        <v>1259.25</v>
      </c>
      <c r="D638" s="1">
        <v>1202.9</v>
      </c>
      <c r="E638" s="1">
        <v>1207.35</v>
      </c>
      <c r="F638" s="1">
        <v>1810313.0</v>
      </c>
      <c r="G638" s="15">
        <f t="shared" si="1"/>
        <v>0</v>
      </c>
      <c r="H638" s="17">
        <f t="shared" si="2"/>
        <v>42.05</v>
      </c>
      <c r="I638" s="15">
        <f t="shared" ref="I638:J638" si="634">AVERAGE(G626:G638)</f>
        <v>5.669230769</v>
      </c>
      <c r="J638" s="15">
        <f t="shared" si="634"/>
        <v>8.696153846</v>
      </c>
      <c r="K638" s="1">
        <f t="shared" si="5"/>
        <v>0.6519239275</v>
      </c>
      <c r="L638" s="1">
        <f t="shared" si="6"/>
        <v>39.46452477</v>
      </c>
      <c r="M638" s="1">
        <f t="shared" si="7"/>
        <v>0</v>
      </c>
      <c r="N638" s="3">
        <f t="shared" si="15"/>
        <v>-1</v>
      </c>
      <c r="O638" s="1" t="str">
        <f t="shared" si="16"/>
        <v>HOLD</v>
      </c>
      <c r="P638" s="1">
        <f t="shared" si="17"/>
        <v>1245.35</v>
      </c>
      <c r="Q638" s="1">
        <f t="shared" si="34"/>
        <v>0</v>
      </c>
    </row>
    <row r="639" ht="14.25" customHeight="1">
      <c r="A639" s="4">
        <v>42171.0</v>
      </c>
      <c r="B639" s="1">
        <v>1218.0</v>
      </c>
      <c r="C639" s="1">
        <v>1224.0</v>
      </c>
      <c r="D639" s="1">
        <v>1175.2</v>
      </c>
      <c r="E639" s="1">
        <v>1185.9</v>
      </c>
      <c r="F639" s="1">
        <v>3191908.0</v>
      </c>
      <c r="G639" s="15">
        <f t="shared" si="1"/>
        <v>0</v>
      </c>
      <c r="H639" s="17">
        <f t="shared" si="2"/>
        <v>21.45</v>
      </c>
      <c r="I639" s="15">
        <f t="shared" ref="I639:J639" si="635">AVERAGE(G627:G639)</f>
        <v>4.734615385</v>
      </c>
      <c r="J639" s="15">
        <f t="shared" si="635"/>
        <v>10.34615385</v>
      </c>
      <c r="K639" s="1">
        <f t="shared" si="5"/>
        <v>0.4576208178</v>
      </c>
      <c r="L639" s="1">
        <f t="shared" si="6"/>
        <v>31.39505228</v>
      </c>
      <c r="M639" s="1" t="str">
        <f t="shared" si="7"/>
        <v>BUY</v>
      </c>
      <c r="N639" s="3">
        <f t="shared" si="15"/>
        <v>1</v>
      </c>
      <c r="O639" s="1" t="str">
        <f t="shared" si="16"/>
        <v>BUY</v>
      </c>
      <c r="P639" s="1">
        <f t="shared" si="17"/>
        <v>1185.9</v>
      </c>
      <c r="Q639" s="1">
        <f t="shared" si="34"/>
        <v>0.04773758381</v>
      </c>
    </row>
    <row r="640" ht="14.25" customHeight="1">
      <c r="A640" s="4">
        <v>42172.0</v>
      </c>
      <c r="B640" s="1">
        <v>1195.0</v>
      </c>
      <c r="C640" s="1">
        <v>1204.4</v>
      </c>
      <c r="D640" s="1">
        <v>1178.5</v>
      </c>
      <c r="E640" s="1">
        <v>1195.3</v>
      </c>
      <c r="F640" s="1">
        <v>1487643.0</v>
      </c>
      <c r="G640" s="15">
        <f t="shared" si="1"/>
        <v>9.4</v>
      </c>
      <c r="H640" s="17">
        <f t="shared" si="2"/>
        <v>0</v>
      </c>
      <c r="I640" s="15">
        <f t="shared" ref="I640:J640" si="636">AVERAGE(G628:G640)</f>
        <v>4.026923077</v>
      </c>
      <c r="J640" s="15">
        <f t="shared" si="636"/>
        <v>10.34615385</v>
      </c>
      <c r="K640" s="1">
        <f t="shared" si="5"/>
        <v>0.3892193309</v>
      </c>
      <c r="L640" s="1">
        <f t="shared" si="6"/>
        <v>28.01712604</v>
      </c>
      <c r="M640" s="1" t="str">
        <f t="shared" si="7"/>
        <v>BUY</v>
      </c>
      <c r="N640" s="3">
        <f t="shared" si="15"/>
        <v>1</v>
      </c>
      <c r="O640" s="1" t="str">
        <f t="shared" si="16"/>
        <v>HOLD</v>
      </c>
      <c r="P640" s="1">
        <f t="shared" si="17"/>
        <v>1185.9</v>
      </c>
      <c r="Q640" s="1">
        <f t="shared" si="34"/>
        <v>0</v>
      </c>
    </row>
    <row r="641" ht="14.25" customHeight="1">
      <c r="A641" s="4">
        <v>42173.0</v>
      </c>
      <c r="B641" s="1">
        <v>1203.0</v>
      </c>
      <c r="C641" s="1">
        <v>1210.0</v>
      </c>
      <c r="D641" s="1">
        <v>1195.25</v>
      </c>
      <c r="E641" s="1">
        <v>1201.0</v>
      </c>
      <c r="F641" s="1">
        <v>667676.0</v>
      </c>
      <c r="G641" s="15">
        <f t="shared" si="1"/>
        <v>5.7</v>
      </c>
      <c r="H641" s="17">
        <f t="shared" si="2"/>
        <v>0</v>
      </c>
      <c r="I641" s="15">
        <f t="shared" ref="I641:J641" si="637">AVERAGE(G629:G641)</f>
        <v>4.465384615</v>
      </c>
      <c r="J641" s="15">
        <f t="shared" si="637"/>
        <v>8.961538462</v>
      </c>
      <c r="K641" s="1">
        <f t="shared" si="5"/>
        <v>0.4982832618</v>
      </c>
      <c r="L641" s="1">
        <f t="shared" si="6"/>
        <v>33.25694643</v>
      </c>
      <c r="M641" s="1" t="str">
        <f t="shared" si="7"/>
        <v>BUY</v>
      </c>
      <c r="N641" s="3">
        <f t="shared" si="15"/>
        <v>1</v>
      </c>
      <c r="O641" s="1" t="str">
        <f t="shared" si="16"/>
        <v>HOLD</v>
      </c>
      <c r="P641" s="1">
        <f t="shared" si="17"/>
        <v>1185.9</v>
      </c>
      <c r="Q641" s="1">
        <f t="shared" si="34"/>
        <v>0</v>
      </c>
    </row>
    <row r="642" ht="14.25" customHeight="1">
      <c r="A642" s="4">
        <v>42174.0</v>
      </c>
      <c r="B642" s="1">
        <v>1201.0</v>
      </c>
      <c r="C642" s="1">
        <v>1228.0</v>
      </c>
      <c r="D642" s="1">
        <v>1200.3</v>
      </c>
      <c r="E642" s="1">
        <v>1223.05</v>
      </c>
      <c r="F642" s="1">
        <v>1689113.0</v>
      </c>
      <c r="G642" s="15">
        <f t="shared" si="1"/>
        <v>22.05</v>
      </c>
      <c r="H642" s="17">
        <f t="shared" si="2"/>
        <v>0</v>
      </c>
      <c r="I642" s="15">
        <f t="shared" ref="I642:J642" si="638">AVERAGE(G630:G642)</f>
        <v>6.161538462</v>
      </c>
      <c r="J642" s="15">
        <f t="shared" si="638"/>
        <v>7.419230769</v>
      </c>
      <c r="K642" s="1">
        <f t="shared" si="5"/>
        <v>0.8304821151</v>
      </c>
      <c r="L642" s="1">
        <f t="shared" si="6"/>
        <v>45.36958369</v>
      </c>
      <c r="M642" s="1">
        <f t="shared" si="7"/>
        <v>0</v>
      </c>
      <c r="N642" s="3">
        <f t="shared" si="15"/>
        <v>1</v>
      </c>
      <c r="O642" s="1" t="str">
        <f t="shared" si="16"/>
        <v>HOLD</v>
      </c>
      <c r="P642" s="1">
        <f t="shared" si="17"/>
        <v>1185.9</v>
      </c>
      <c r="Q642" s="1">
        <f t="shared" si="34"/>
        <v>0</v>
      </c>
    </row>
    <row r="643" ht="14.25" customHeight="1">
      <c r="A643" s="4">
        <v>42177.0</v>
      </c>
      <c r="B643" s="1">
        <v>1208.0</v>
      </c>
      <c r="C643" s="1">
        <v>1227.2</v>
      </c>
      <c r="D643" s="1">
        <v>1201.0</v>
      </c>
      <c r="E643" s="1">
        <v>1214.25</v>
      </c>
      <c r="F643" s="1">
        <v>1451599.0</v>
      </c>
      <c r="G643" s="15">
        <f t="shared" si="1"/>
        <v>0</v>
      </c>
      <c r="H643" s="17">
        <f t="shared" si="2"/>
        <v>8.8</v>
      </c>
      <c r="I643" s="15">
        <f t="shared" ref="I643:J643" si="639">AVERAGE(G631:G643)</f>
        <v>5.511538462</v>
      </c>
      <c r="J643" s="15">
        <f t="shared" si="639"/>
        <v>8.096153846</v>
      </c>
      <c r="K643" s="1">
        <f t="shared" si="5"/>
        <v>0.680760095</v>
      </c>
      <c r="L643" s="1">
        <f t="shared" si="6"/>
        <v>40.5031091</v>
      </c>
      <c r="M643" s="1">
        <f t="shared" si="7"/>
        <v>0</v>
      </c>
      <c r="N643" s="3">
        <f t="shared" si="15"/>
        <v>1</v>
      </c>
      <c r="O643" s="1" t="str">
        <f t="shared" si="16"/>
        <v>HOLD</v>
      </c>
      <c r="P643" s="1">
        <f t="shared" si="17"/>
        <v>1185.9</v>
      </c>
      <c r="Q643" s="1">
        <f t="shared" si="34"/>
        <v>0</v>
      </c>
    </row>
    <row r="644" ht="14.25" customHeight="1">
      <c r="A644" s="4">
        <v>42178.0</v>
      </c>
      <c r="B644" s="1">
        <v>1208.1</v>
      </c>
      <c r="C644" s="1">
        <v>1218.65</v>
      </c>
      <c r="D644" s="1">
        <v>1197.1</v>
      </c>
      <c r="E644" s="1">
        <v>1209.15</v>
      </c>
      <c r="F644" s="1">
        <v>824046.0</v>
      </c>
      <c r="G644" s="15">
        <f t="shared" si="1"/>
        <v>0</v>
      </c>
      <c r="H644" s="17">
        <f t="shared" si="2"/>
        <v>5.1</v>
      </c>
      <c r="I644" s="15">
        <f t="shared" ref="I644:J644" si="640">AVERAGE(G632:G644)</f>
        <v>5.511538462</v>
      </c>
      <c r="J644" s="15">
        <f t="shared" si="640"/>
        <v>7.930769231</v>
      </c>
      <c r="K644" s="1">
        <f t="shared" si="5"/>
        <v>0.6949563531</v>
      </c>
      <c r="L644" s="1">
        <f t="shared" si="6"/>
        <v>41.00143062</v>
      </c>
      <c r="M644" s="1">
        <f t="shared" si="7"/>
        <v>0</v>
      </c>
      <c r="N644" s="3">
        <f t="shared" si="15"/>
        <v>1</v>
      </c>
      <c r="O644" s="1" t="str">
        <f t="shared" si="16"/>
        <v>HOLD</v>
      </c>
      <c r="P644" s="1">
        <f t="shared" si="17"/>
        <v>1185.9</v>
      </c>
      <c r="Q644" s="1">
        <f t="shared" si="34"/>
        <v>0</v>
      </c>
    </row>
    <row r="645" ht="14.25" customHeight="1">
      <c r="A645" s="4">
        <v>42179.0</v>
      </c>
      <c r="B645" s="1">
        <v>1204.0</v>
      </c>
      <c r="C645" s="1">
        <v>1217.0</v>
      </c>
      <c r="D645" s="1">
        <v>1196.9</v>
      </c>
      <c r="E645" s="1">
        <v>1213.15</v>
      </c>
      <c r="F645" s="1">
        <v>833015.0</v>
      </c>
      <c r="G645" s="15">
        <f t="shared" si="1"/>
        <v>4</v>
      </c>
      <c r="H645" s="17">
        <f t="shared" si="2"/>
        <v>0</v>
      </c>
      <c r="I645" s="15">
        <f t="shared" ref="I645:J645" si="641">AVERAGE(G633:G645)</f>
        <v>5.269230769</v>
      </c>
      <c r="J645" s="15">
        <f t="shared" si="641"/>
        <v>7.930769231</v>
      </c>
      <c r="K645" s="1">
        <f t="shared" si="5"/>
        <v>0.6644034918</v>
      </c>
      <c r="L645" s="1">
        <f t="shared" si="6"/>
        <v>39.91841492</v>
      </c>
      <c r="M645" s="1">
        <f t="shared" si="7"/>
        <v>0</v>
      </c>
      <c r="N645" s="3">
        <f t="shared" si="15"/>
        <v>1</v>
      </c>
      <c r="O645" s="1" t="str">
        <f t="shared" si="16"/>
        <v>HOLD</v>
      </c>
      <c r="P645" s="1">
        <f t="shared" si="17"/>
        <v>1185.9</v>
      </c>
      <c r="Q645" s="1">
        <f t="shared" si="34"/>
        <v>0</v>
      </c>
    </row>
    <row r="646" ht="14.25" customHeight="1">
      <c r="A646" s="4">
        <v>42180.0</v>
      </c>
      <c r="B646" s="1">
        <v>1213.0</v>
      </c>
      <c r="C646" s="1">
        <v>1221.0</v>
      </c>
      <c r="D646" s="1">
        <v>1190.2</v>
      </c>
      <c r="E646" s="1">
        <v>1198.45</v>
      </c>
      <c r="F646" s="1">
        <v>1472873.0</v>
      </c>
      <c r="G646" s="15">
        <f t="shared" si="1"/>
        <v>0</v>
      </c>
      <c r="H646" s="17">
        <f t="shared" si="2"/>
        <v>14.7</v>
      </c>
      <c r="I646" s="15">
        <f t="shared" ref="I646:J646" si="642">AVERAGE(G634:G646)</f>
        <v>4.373076923</v>
      </c>
      <c r="J646" s="15">
        <f t="shared" si="642"/>
        <v>9.061538462</v>
      </c>
      <c r="K646" s="1">
        <f t="shared" si="5"/>
        <v>0.4825976231</v>
      </c>
      <c r="L646" s="1">
        <f t="shared" si="6"/>
        <v>32.55081592</v>
      </c>
      <c r="M646" s="1" t="str">
        <f t="shared" si="7"/>
        <v>BUY</v>
      </c>
      <c r="N646" s="3">
        <f t="shared" si="15"/>
        <v>1</v>
      </c>
      <c r="O646" s="1" t="str">
        <f t="shared" si="16"/>
        <v>HOLD</v>
      </c>
      <c r="P646" s="1">
        <f t="shared" si="17"/>
        <v>1185.9</v>
      </c>
      <c r="Q646" s="1">
        <f t="shared" si="34"/>
        <v>0</v>
      </c>
    </row>
    <row r="647" ht="14.25" customHeight="1">
      <c r="A647" s="4">
        <v>42181.0</v>
      </c>
      <c r="B647" s="1">
        <v>1215.0</v>
      </c>
      <c r="C647" s="1">
        <v>1230.2</v>
      </c>
      <c r="D647" s="1">
        <v>1203.25</v>
      </c>
      <c r="E647" s="1">
        <v>1225.3</v>
      </c>
      <c r="F647" s="1">
        <v>921488.0</v>
      </c>
      <c r="G647" s="15">
        <f t="shared" si="1"/>
        <v>26.85</v>
      </c>
      <c r="H647" s="17">
        <f t="shared" si="2"/>
        <v>0</v>
      </c>
      <c r="I647" s="15">
        <f t="shared" ref="I647:J647" si="643">AVERAGE(G635:G647)</f>
        <v>6.261538462</v>
      </c>
      <c r="J647" s="15">
        <f t="shared" si="643"/>
        <v>9.061538462</v>
      </c>
      <c r="K647" s="1">
        <f t="shared" si="5"/>
        <v>0.6910016978</v>
      </c>
      <c r="L647" s="1">
        <f t="shared" si="6"/>
        <v>40.86345382</v>
      </c>
      <c r="M647" s="1">
        <f t="shared" si="7"/>
        <v>0</v>
      </c>
      <c r="N647" s="3">
        <f t="shared" si="15"/>
        <v>1</v>
      </c>
      <c r="O647" s="1" t="str">
        <f t="shared" si="16"/>
        <v>HOLD</v>
      </c>
      <c r="P647" s="1">
        <f t="shared" si="17"/>
        <v>1185.9</v>
      </c>
      <c r="Q647" s="1">
        <f t="shared" si="34"/>
        <v>0</v>
      </c>
    </row>
    <row r="648" ht="14.25" customHeight="1">
      <c r="A648" s="4">
        <v>42184.0</v>
      </c>
      <c r="B648" s="1">
        <v>1234.9</v>
      </c>
      <c r="C648" s="1">
        <v>1242.85</v>
      </c>
      <c r="D648" s="1">
        <v>1214.55</v>
      </c>
      <c r="E648" s="1">
        <v>1231.0</v>
      </c>
      <c r="F648" s="1">
        <v>1312856.0</v>
      </c>
      <c r="G648" s="15">
        <f t="shared" si="1"/>
        <v>5.7</v>
      </c>
      <c r="H648" s="17">
        <f t="shared" si="2"/>
        <v>0</v>
      </c>
      <c r="I648" s="15">
        <f t="shared" ref="I648:J648" si="644">AVERAGE(G636:G648)</f>
        <v>6.7</v>
      </c>
      <c r="J648" s="15">
        <f t="shared" si="644"/>
        <v>8.8</v>
      </c>
      <c r="K648" s="1">
        <f t="shared" si="5"/>
        <v>0.7613636364</v>
      </c>
      <c r="L648" s="1">
        <f t="shared" si="6"/>
        <v>43.22580645</v>
      </c>
      <c r="M648" s="1">
        <f t="shared" si="7"/>
        <v>0</v>
      </c>
      <c r="N648" s="3">
        <f t="shared" si="15"/>
        <v>1</v>
      </c>
      <c r="O648" s="1" t="str">
        <f t="shared" si="16"/>
        <v>HOLD</v>
      </c>
      <c r="P648" s="1">
        <f t="shared" si="17"/>
        <v>1185.9</v>
      </c>
      <c r="Q648" s="1">
        <f t="shared" si="34"/>
        <v>0</v>
      </c>
    </row>
    <row r="649" ht="14.25" customHeight="1">
      <c r="A649" s="4">
        <v>42185.0</v>
      </c>
      <c r="B649" s="1">
        <v>1235.0</v>
      </c>
      <c r="C649" s="1">
        <v>1249.25</v>
      </c>
      <c r="D649" s="1">
        <v>1226.25</v>
      </c>
      <c r="E649" s="1">
        <v>1243.65</v>
      </c>
      <c r="F649" s="1">
        <v>989982.0</v>
      </c>
      <c r="G649" s="15">
        <f t="shared" si="1"/>
        <v>12.65</v>
      </c>
      <c r="H649" s="17">
        <f t="shared" si="2"/>
        <v>0</v>
      </c>
      <c r="I649" s="15">
        <f t="shared" ref="I649:J649" si="645">AVERAGE(G637:G649)</f>
        <v>7.673076923</v>
      </c>
      <c r="J649" s="15">
        <f t="shared" si="645"/>
        <v>7.084615385</v>
      </c>
      <c r="K649" s="1">
        <f t="shared" si="5"/>
        <v>1.083061889</v>
      </c>
      <c r="L649" s="1">
        <f t="shared" si="6"/>
        <v>51.99374511</v>
      </c>
      <c r="M649" s="1">
        <f t="shared" si="7"/>
        <v>0</v>
      </c>
      <c r="N649" s="3">
        <f t="shared" si="15"/>
        <v>1</v>
      </c>
      <c r="O649" s="1" t="str">
        <f t="shared" si="16"/>
        <v>HOLD</v>
      </c>
      <c r="P649" s="1">
        <f t="shared" si="17"/>
        <v>1185.9</v>
      </c>
      <c r="Q649" s="1">
        <f t="shared" si="34"/>
        <v>0</v>
      </c>
    </row>
    <row r="650" ht="14.25" customHeight="1">
      <c r="A650" s="4">
        <v>42186.0</v>
      </c>
      <c r="B650" s="1">
        <v>1238.1</v>
      </c>
      <c r="C650" s="1">
        <v>1244.8</v>
      </c>
      <c r="D650" s="1">
        <v>1222.1</v>
      </c>
      <c r="E650" s="1">
        <v>1224.65</v>
      </c>
      <c r="F650" s="1">
        <v>647875.0</v>
      </c>
      <c r="G650" s="15">
        <f t="shared" si="1"/>
        <v>0</v>
      </c>
      <c r="H650" s="17">
        <f t="shared" si="2"/>
        <v>19</v>
      </c>
      <c r="I650" s="15">
        <f t="shared" ref="I650:J650" si="646">AVERAGE(G638:G650)</f>
        <v>6.642307692</v>
      </c>
      <c r="J650" s="15">
        <f t="shared" si="646"/>
        <v>8.546153846</v>
      </c>
      <c r="K650" s="1">
        <f t="shared" si="5"/>
        <v>0.7772277228</v>
      </c>
      <c r="L650" s="1">
        <f t="shared" si="6"/>
        <v>43.73259053</v>
      </c>
      <c r="M650" s="1">
        <f t="shared" si="7"/>
        <v>0</v>
      </c>
      <c r="N650" s="3">
        <f t="shared" si="15"/>
        <v>1</v>
      </c>
      <c r="O650" s="1" t="str">
        <f t="shared" si="16"/>
        <v>HOLD</v>
      </c>
      <c r="P650" s="1">
        <f t="shared" si="17"/>
        <v>1185.9</v>
      </c>
      <c r="Q650" s="1">
        <f t="shared" si="34"/>
        <v>0</v>
      </c>
    </row>
    <row r="651" ht="14.25" customHeight="1">
      <c r="A651" s="4">
        <v>42187.0</v>
      </c>
      <c r="B651" s="1">
        <v>1229.95</v>
      </c>
      <c r="C651" s="1">
        <v>1236.7</v>
      </c>
      <c r="D651" s="1">
        <v>1222.0</v>
      </c>
      <c r="E651" s="1">
        <v>1232.8</v>
      </c>
      <c r="F651" s="1">
        <v>475529.0</v>
      </c>
      <c r="G651" s="15">
        <f t="shared" si="1"/>
        <v>8.15</v>
      </c>
      <c r="H651" s="17">
        <f t="shared" si="2"/>
        <v>0</v>
      </c>
      <c r="I651" s="15">
        <f t="shared" ref="I651:J651" si="647">AVERAGE(G639:G651)</f>
        <v>7.269230769</v>
      </c>
      <c r="J651" s="15">
        <f t="shared" si="647"/>
        <v>5.311538462</v>
      </c>
      <c r="K651" s="1">
        <f t="shared" si="5"/>
        <v>1.368573497</v>
      </c>
      <c r="L651" s="1">
        <f t="shared" si="6"/>
        <v>57.78049526</v>
      </c>
      <c r="M651" s="1">
        <f t="shared" si="7"/>
        <v>0</v>
      </c>
      <c r="N651" s="3">
        <f t="shared" si="15"/>
        <v>1</v>
      </c>
      <c r="O651" s="1" t="str">
        <f t="shared" si="16"/>
        <v>HOLD</v>
      </c>
      <c r="P651" s="1">
        <f t="shared" si="17"/>
        <v>1185.9</v>
      </c>
      <c r="Q651" s="1">
        <f t="shared" si="34"/>
        <v>0</v>
      </c>
    </row>
    <row r="652" ht="14.25" customHeight="1">
      <c r="A652" s="4">
        <v>42188.0</v>
      </c>
      <c r="B652" s="1">
        <v>1228.0</v>
      </c>
      <c r="C652" s="1">
        <v>1240.25</v>
      </c>
      <c r="D652" s="1">
        <v>1218.1</v>
      </c>
      <c r="E652" s="1">
        <v>1236.9</v>
      </c>
      <c r="F652" s="1">
        <v>488868.0</v>
      </c>
      <c r="G652" s="15">
        <f t="shared" si="1"/>
        <v>4.1</v>
      </c>
      <c r="H652" s="17">
        <f t="shared" si="2"/>
        <v>0</v>
      </c>
      <c r="I652" s="15">
        <f t="shared" ref="I652:J652" si="648">AVERAGE(G640:G652)</f>
        <v>7.584615385</v>
      </c>
      <c r="J652" s="15">
        <f t="shared" si="648"/>
        <v>3.661538462</v>
      </c>
      <c r="K652" s="1">
        <f t="shared" si="5"/>
        <v>2.071428571</v>
      </c>
      <c r="L652" s="1">
        <f t="shared" si="6"/>
        <v>67.44186047</v>
      </c>
      <c r="M652" s="1" t="str">
        <f t="shared" si="7"/>
        <v>SELL</v>
      </c>
      <c r="N652" s="3">
        <f t="shared" si="15"/>
        <v>-1</v>
      </c>
      <c r="O652" s="1" t="str">
        <f t="shared" si="16"/>
        <v>SELL</v>
      </c>
      <c r="P652" s="1">
        <f t="shared" si="17"/>
        <v>1236.9</v>
      </c>
      <c r="Q652" s="1">
        <f t="shared" si="34"/>
        <v>0.04300531242</v>
      </c>
    </row>
    <row r="653" ht="14.25" customHeight="1">
      <c r="A653" s="4">
        <v>42191.0</v>
      </c>
      <c r="B653" s="1">
        <v>1245.0</v>
      </c>
      <c r="C653" s="1">
        <v>1248.0</v>
      </c>
      <c r="D653" s="1">
        <v>1225.2</v>
      </c>
      <c r="E653" s="1">
        <v>1228.9</v>
      </c>
      <c r="F653" s="1">
        <v>507770.0</v>
      </c>
      <c r="G653" s="15">
        <f t="shared" si="1"/>
        <v>0</v>
      </c>
      <c r="H653" s="17">
        <f t="shared" si="2"/>
        <v>8</v>
      </c>
      <c r="I653" s="15">
        <f t="shared" ref="I653:J653" si="649">AVERAGE(G641:G653)</f>
        <v>6.861538462</v>
      </c>
      <c r="J653" s="15">
        <f t="shared" si="649"/>
        <v>4.276923077</v>
      </c>
      <c r="K653" s="1">
        <f t="shared" si="5"/>
        <v>1.604316547</v>
      </c>
      <c r="L653" s="1">
        <f t="shared" si="6"/>
        <v>61.60220994</v>
      </c>
      <c r="M653" s="1">
        <f t="shared" si="7"/>
        <v>0</v>
      </c>
      <c r="N653" s="3">
        <f t="shared" si="15"/>
        <v>-1</v>
      </c>
      <c r="O653" s="1" t="str">
        <f t="shared" si="16"/>
        <v>HOLD</v>
      </c>
      <c r="P653" s="1">
        <f t="shared" si="17"/>
        <v>1236.9</v>
      </c>
      <c r="Q653" s="1">
        <f t="shared" si="34"/>
        <v>0</v>
      </c>
    </row>
    <row r="654" ht="14.25" customHeight="1">
      <c r="A654" s="4">
        <v>42192.0</v>
      </c>
      <c r="B654" s="1">
        <v>1239.0</v>
      </c>
      <c r="C654" s="1">
        <v>1266.2</v>
      </c>
      <c r="D654" s="1">
        <v>1234.65</v>
      </c>
      <c r="E654" s="1">
        <v>1264.05</v>
      </c>
      <c r="F654" s="1">
        <v>1049577.0</v>
      </c>
      <c r="G654" s="15">
        <f t="shared" si="1"/>
        <v>35.15</v>
      </c>
      <c r="H654" s="17">
        <f t="shared" si="2"/>
        <v>0</v>
      </c>
      <c r="I654" s="15">
        <f t="shared" ref="I654:J654" si="650">AVERAGE(G642:G654)</f>
        <v>9.126923077</v>
      </c>
      <c r="J654" s="15">
        <f t="shared" si="650"/>
        <v>4.276923077</v>
      </c>
      <c r="K654" s="1">
        <f t="shared" si="5"/>
        <v>2.133992806</v>
      </c>
      <c r="L654" s="1">
        <f t="shared" si="6"/>
        <v>68.09182209</v>
      </c>
      <c r="M654" s="1" t="str">
        <f t="shared" si="7"/>
        <v>SELL</v>
      </c>
      <c r="N654" s="3">
        <f t="shared" si="15"/>
        <v>-1</v>
      </c>
      <c r="O654" s="1" t="str">
        <f t="shared" si="16"/>
        <v>HOLD</v>
      </c>
      <c r="P654" s="1">
        <f t="shared" si="17"/>
        <v>1236.9</v>
      </c>
      <c r="Q654" s="1">
        <f t="shared" si="34"/>
        <v>0</v>
      </c>
    </row>
    <row r="655" ht="14.25" customHeight="1">
      <c r="A655" s="4">
        <v>42193.0</v>
      </c>
      <c r="B655" s="1">
        <v>1265.0</v>
      </c>
      <c r="C655" s="1">
        <v>1266.65</v>
      </c>
      <c r="D655" s="1">
        <v>1246.4</v>
      </c>
      <c r="E655" s="1">
        <v>1249.2</v>
      </c>
      <c r="F655" s="1">
        <v>821500.0</v>
      </c>
      <c r="G655" s="15">
        <f t="shared" si="1"/>
        <v>0</v>
      </c>
      <c r="H655" s="17">
        <f t="shared" si="2"/>
        <v>14.85</v>
      </c>
      <c r="I655" s="15">
        <f t="shared" ref="I655:J655" si="651">AVERAGE(G643:G655)</f>
        <v>7.430769231</v>
      </c>
      <c r="J655" s="15">
        <f t="shared" si="651"/>
        <v>5.419230769</v>
      </c>
      <c r="K655" s="1">
        <f t="shared" si="5"/>
        <v>1.371185238</v>
      </c>
      <c r="L655" s="1">
        <f t="shared" si="6"/>
        <v>57.8269979</v>
      </c>
      <c r="M655" s="1">
        <f t="shared" si="7"/>
        <v>0</v>
      </c>
      <c r="N655" s="3">
        <f t="shared" si="15"/>
        <v>-1</v>
      </c>
      <c r="O655" s="1" t="str">
        <f t="shared" si="16"/>
        <v>HOLD</v>
      </c>
      <c r="P655" s="1">
        <f t="shared" si="17"/>
        <v>1236.9</v>
      </c>
      <c r="Q655" s="1">
        <f t="shared" si="34"/>
        <v>0</v>
      </c>
    </row>
    <row r="656" ht="14.25" customHeight="1">
      <c r="A656" s="4">
        <v>42194.0</v>
      </c>
      <c r="B656" s="1">
        <v>1250.25</v>
      </c>
      <c r="C656" s="1">
        <v>1267.85</v>
      </c>
      <c r="D656" s="1">
        <v>1250.25</v>
      </c>
      <c r="E656" s="1">
        <v>1258.15</v>
      </c>
      <c r="F656" s="1">
        <v>564737.0</v>
      </c>
      <c r="G656" s="15">
        <f t="shared" si="1"/>
        <v>8.95</v>
      </c>
      <c r="H656" s="17">
        <f t="shared" si="2"/>
        <v>0</v>
      </c>
      <c r="I656" s="15">
        <f t="shared" ref="I656:J656" si="652">AVERAGE(G644:G656)</f>
        <v>8.119230769</v>
      </c>
      <c r="J656" s="15">
        <f t="shared" si="652"/>
        <v>4.742307692</v>
      </c>
      <c r="K656" s="1">
        <f t="shared" si="5"/>
        <v>1.712084347</v>
      </c>
      <c r="L656" s="1">
        <f t="shared" si="6"/>
        <v>63.12799043</v>
      </c>
      <c r="M656" s="1">
        <f t="shared" si="7"/>
        <v>0</v>
      </c>
      <c r="N656" s="3">
        <f t="shared" si="15"/>
        <v>-1</v>
      </c>
      <c r="O656" s="1" t="str">
        <f t="shared" si="16"/>
        <v>HOLD</v>
      </c>
      <c r="P656" s="1">
        <f t="shared" si="17"/>
        <v>1236.9</v>
      </c>
      <c r="Q656" s="1">
        <f t="shared" si="34"/>
        <v>0</v>
      </c>
    </row>
    <row r="657" ht="14.25" customHeight="1">
      <c r="A657" s="4">
        <v>42195.0</v>
      </c>
      <c r="B657" s="1">
        <v>1256.0</v>
      </c>
      <c r="C657" s="1">
        <v>1285.0</v>
      </c>
      <c r="D657" s="1">
        <v>1255.75</v>
      </c>
      <c r="E657" s="1">
        <v>1280.05</v>
      </c>
      <c r="F657" s="1">
        <v>1541178.0</v>
      </c>
      <c r="G657" s="15">
        <f t="shared" si="1"/>
        <v>21.9</v>
      </c>
      <c r="H657" s="17">
        <f t="shared" si="2"/>
        <v>0</v>
      </c>
      <c r="I657" s="15">
        <f t="shared" ref="I657:J657" si="653">AVERAGE(G645:G657)</f>
        <v>9.803846154</v>
      </c>
      <c r="J657" s="15">
        <f t="shared" si="653"/>
        <v>4.35</v>
      </c>
      <c r="K657" s="1">
        <f t="shared" si="5"/>
        <v>2.253757737</v>
      </c>
      <c r="L657" s="1">
        <f t="shared" si="6"/>
        <v>69.26630435</v>
      </c>
      <c r="M657" s="1" t="str">
        <f t="shared" si="7"/>
        <v>SELL</v>
      </c>
      <c r="N657" s="3">
        <f t="shared" si="15"/>
        <v>-1</v>
      </c>
      <c r="O657" s="1" t="str">
        <f t="shared" si="16"/>
        <v>HOLD</v>
      </c>
      <c r="P657" s="1">
        <f t="shared" si="17"/>
        <v>1236.9</v>
      </c>
      <c r="Q657" s="1">
        <f t="shared" si="34"/>
        <v>0</v>
      </c>
    </row>
    <row r="658" ht="14.25" customHeight="1">
      <c r="A658" s="4">
        <v>42198.0</v>
      </c>
      <c r="B658" s="1">
        <v>1279.1</v>
      </c>
      <c r="C658" s="1">
        <v>1279.1</v>
      </c>
      <c r="D658" s="1">
        <v>1257.25</v>
      </c>
      <c r="E658" s="1">
        <v>1266.3</v>
      </c>
      <c r="F658" s="1">
        <v>714019.0</v>
      </c>
      <c r="G658" s="15">
        <f t="shared" si="1"/>
        <v>0</v>
      </c>
      <c r="H658" s="17">
        <f t="shared" si="2"/>
        <v>13.75</v>
      </c>
      <c r="I658" s="15">
        <f t="shared" ref="I658:J658" si="654">AVERAGE(G646:G658)</f>
        <v>9.496153846</v>
      </c>
      <c r="J658" s="15">
        <f t="shared" si="654"/>
        <v>5.407692308</v>
      </c>
      <c r="K658" s="1">
        <f t="shared" si="5"/>
        <v>1.756045519</v>
      </c>
      <c r="L658" s="1">
        <f t="shared" si="6"/>
        <v>63.71612903</v>
      </c>
      <c r="M658" s="1">
        <f t="shared" si="7"/>
        <v>0</v>
      </c>
      <c r="N658" s="3">
        <f t="shared" si="15"/>
        <v>-1</v>
      </c>
      <c r="O658" s="1" t="str">
        <f t="shared" si="16"/>
        <v>HOLD</v>
      </c>
      <c r="P658" s="1">
        <f t="shared" si="17"/>
        <v>1236.9</v>
      </c>
      <c r="Q658" s="1">
        <f t="shared" si="34"/>
        <v>0</v>
      </c>
    </row>
    <row r="659" ht="14.25" customHeight="1">
      <c r="A659" s="4">
        <v>42199.0</v>
      </c>
      <c r="B659" s="1">
        <v>1260.0</v>
      </c>
      <c r="C659" s="1">
        <v>1273.25</v>
      </c>
      <c r="D659" s="1">
        <v>1259.25</v>
      </c>
      <c r="E659" s="1">
        <v>1268.4</v>
      </c>
      <c r="F659" s="1">
        <v>568465.0</v>
      </c>
      <c r="G659" s="15">
        <f t="shared" si="1"/>
        <v>2.1</v>
      </c>
      <c r="H659" s="17">
        <f t="shared" si="2"/>
        <v>0</v>
      </c>
      <c r="I659" s="15">
        <f t="shared" ref="I659:J659" si="655">AVERAGE(G647:G659)</f>
        <v>9.657692308</v>
      </c>
      <c r="J659" s="15">
        <f t="shared" si="655"/>
        <v>4.276923077</v>
      </c>
      <c r="K659" s="1">
        <f t="shared" si="5"/>
        <v>2.258093525</v>
      </c>
      <c r="L659" s="1">
        <f t="shared" si="6"/>
        <v>69.30720397</v>
      </c>
      <c r="M659" s="1" t="str">
        <f t="shared" si="7"/>
        <v>SELL</v>
      </c>
      <c r="N659" s="3">
        <f t="shared" si="15"/>
        <v>-1</v>
      </c>
      <c r="O659" s="1" t="str">
        <f t="shared" si="16"/>
        <v>HOLD</v>
      </c>
      <c r="P659" s="1">
        <f t="shared" si="17"/>
        <v>1236.9</v>
      </c>
      <c r="Q659" s="1">
        <f t="shared" si="34"/>
        <v>0</v>
      </c>
    </row>
    <row r="660" ht="14.25" customHeight="1">
      <c r="A660" s="4">
        <v>42200.0</v>
      </c>
      <c r="B660" s="1">
        <v>1270.15</v>
      </c>
      <c r="C660" s="1">
        <v>1271.55</v>
      </c>
      <c r="D660" s="1">
        <v>1252.1</v>
      </c>
      <c r="E660" s="1">
        <v>1263.55</v>
      </c>
      <c r="F660" s="1">
        <v>894146.0</v>
      </c>
      <c r="G660" s="15">
        <f t="shared" si="1"/>
        <v>0</v>
      </c>
      <c r="H660" s="17">
        <f t="shared" si="2"/>
        <v>4.85</v>
      </c>
      <c r="I660" s="15">
        <f t="shared" ref="I660:J660" si="656">AVERAGE(G648:G660)</f>
        <v>7.592307692</v>
      </c>
      <c r="J660" s="15">
        <f t="shared" si="656"/>
        <v>4.65</v>
      </c>
      <c r="K660" s="1">
        <f t="shared" si="5"/>
        <v>1.632754342</v>
      </c>
      <c r="L660" s="1">
        <f t="shared" si="6"/>
        <v>62.01696513</v>
      </c>
      <c r="M660" s="1">
        <f t="shared" si="7"/>
        <v>0</v>
      </c>
      <c r="N660" s="3">
        <f t="shared" si="15"/>
        <v>-1</v>
      </c>
      <c r="O660" s="1" t="str">
        <f t="shared" si="16"/>
        <v>HOLD</v>
      </c>
      <c r="P660" s="1">
        <f t="shared" si="17"/>
        <v>1236.9</v>
      </c>
      <c r="Q660" s="1">
        <f t="shared" si="34"/>
        <v>0</v>
      </c>
    </row>
    <row r="661" ht="14.25" customHeight="1">
      <c r="A661" s="4">
        <v>42201.0</v>
      </c>
      <c r="B661" s="1">
        <v>1265.05</v>
      </c>
      <c r="C661" s="1">
        <v>1284.5</v>
      </c>
      <c r="D661" s="1">
        <v>1264.0</v>
      </c>
      <c r="E661" s="1">
        <v>1278.6</v>
      </c>
      <c r="F661" s="1">
        <v>643788.0</v>
      </c>
      <c r="G661" s="15">
        <f t="shared" si="1"/>
        <v>15.05</v>
      </c>
      <c r="H661" s="17">
        <f t="shared" si="2"/>
        <v>0</v>
      </c>
      <c r="I661" s="15">
        <f t="shared" ref="I661:J661" si="657">AVERAGE(G649:G661)</f>
        <v>8.311538462</v>
      </c>
      <c r="J661" s="15">
        <f t="shared" si="657"/>
        <v>4.65</v>
      </c>
      <c r="K661" s="1">
        <f t="shared" si="5"/>
        <v>1.787427626</v>
      </c>
      <c r="L661" s="1">
        <f t="shared" si="6"/>
        <v>64.12462908</v>
      </c>
      <c r="M661" s="1">
        <f t="shared" si="7"/>
        <v>0</v>
      </c>
      <c r="N661" s="3">
        <f t="shared" si="15"/>
        <v>-1</v>
      </c>
      <c r="O661" s="1" t="str">
        <f t="shared" si="16"/>
        <v>HOLD</v>
      </c>
      <c r="P661" s="1">
        <f t="shared" si="17"/>
        <v>1236.9</v>
      </c>
      <c r="Q661" s="1">
        <f t="shared" si="34"/>
        <v>0</v>
      </c>
    </row>
    <row r="662" ht="14.25" customHeight="1">
      <c r="A662" s="4">
        <v>42202.0</v>
      </c>
      <c r="B662" s="1">
        <v>1279.9</v>
      </c>
      <c r="C662" s="1">
        <v>1305.0</v>
      </c>
      <c r="D662" s="1">
        <v>1277.1</v>
      </c>
      <c r="E662" s="1">
        <v>1298.65</v>
      </c>
      <c r="F662" s="1">
        <v>1025788.0</v>
      </c>
      <c r="G662" s="15">
        <f t="shared" si="1"/>
        <v>20.05</v>
      </c>
      <c r="H662" s="17">
        <f t="shared" si="2"/>
        <v>0</v>
      </c>
      <c r="I662" s="15">
        <f t="shared" ref="I662:J662" si="658">AVERAGE(G650:G662)</f>
        <v>8.880769231</v>
      </c>
      <c r="J662" s="15">
        <f t="shared" si="658"/>
        <v>4.65</v>
      </c>
      <c r="K662" s="1">
        <f t="shared" si="5"/>
        <v>1.909842845</v>
      </c>
      <c r="L662" s="1">
        <f t="shared" si="6"/>
        <v>65.63388289</v>
      </c>
      <c r="M662" s="1" t="str">
        <f t="shared" si="7"/>
        <v>SELL</v>
      </c>
      <c r="N662" s="3">
        <f t="shared" si="15"/>
        <v>-1</v>
      </c>
      <c r="O662" s="1" t="str">
        <f t="shared" si="16"/>
        <v>HOLD</v>
      </c>
      <c r="P662" s="1">
        <f t="shared" si="17"/>
        <v>1236.9</v>
      </c>
      <c r="Q662" s="1">
        <f t="shared" si="34"/>
        <v>0</v>
      </c>
    </row>
    <row r="663" ht="14.25" customHeight="1">
      <c r="A663" s="4">
        <v>42205.0</v>
      </c>
      <c r="B663" s="1">
        <v>1295.9</v>
      </c>
      <c r="C663" s="1">
        <v>1309.0</v>
      </c>
      <c r="D663" s="1">
        <v>1288.1</v>
      </c>
      <c r="E663" s="1">
        <v>1291.65</v>
      </c>
      <c r="F663" s="1">
        <v>567048.0</v>
      </c>
      <c r="G663" s="15">
        <f t="shared" si="1"/>
        <v>0</v>
      </c>
      <c r="H663" s="17">
        <f t="shared" si="2"/>
        <v>7</v>
      </c>
      <c r="I663" s="15">
        <f t="shared" ref="I663:J663" si="659">AVERAGE(G651:G663)</f>
        <v>8.880769231</v>
      </c>
      <c r="J663" s="15">
        <f t="shared" si="659"/>
        <v>3.726923077</v>
      </c>
      <c r="K663" s="1">
        <f t="shared" si="5"/>
        <v>2.382868937</v>
      </c>
      <c r="L663" s="1">
        <f t="shared" si="6"/>
        <v>70.43929225</v>
      </c>
      <c r="M663" s="1" t="str">
        <f t="shared" si="7"/>
        <v>SELL</v>
      </c>
      <c r="N663" s="3">
        <f t="shared" si="15"/>
        <v>-1</v>
      </c>
      <c r="O663" s="1" t="str">
        <f t="shared" si="16"/>
        <v>HOLD</v>
      </c>
      <c r="P663" s="1">
        <f t="shared" si="17"/>
        <v>1236.9</v>
      </c>
      <c r="Q663" s="1">
        <f t="shared" si="34"/>
        <v>0</v>
      </c>
    </row>
    <row r="664" ht="14.25" customHeight="1">
      <c r="A664" s="4">
        <v>42206.0</v>
      </c>
      <c r="B664" s="1">
        <v>1291.75</v>
      </c>
      <c r="C664" s="1">
        <v>1326.0</v>
      </c>
      <c r="D664" s="1">
        <v>1291.75</v>
      </c>
      <c r="E664" s="1">
        <v>1323.45</v>
      </c>
      <c r="F664" s="1">
        <v>1168657.0</v>
      </c>
      <c r="G664" s="15">
        <f t="shared" si="1"/>
        <v>31.8</v>
      </c>
      <c r="H664" s="17">
        <f t="shared" si="2"/>
        <v>0</v>
      </c>
      <c r="I664" s="15">
        <f t="shared" ref="I664:J664" si="660">AVERAGE(G652:G664)</f>
        <v>10.7</v>
      </c>
      <c r="J664" s="15">
        <f t="shared" si="660"/>
        <v>3.726923077</v>
      </c>
      <c r="K664" s="1">
        <f t="shared" si="5"/>
        <v>2.871001032</v>
      </c>
      <c r="L664" s="1">
        <f t="shared" si="6"/>
        <v>74.16688883</v>
      </c>
      <c r="M664" s="1" t="str">
        <f t="shared" si="7"/>
        <v>SELL</v>
      </c>
      <c r="N664" s="3">
        <f t="shared" si="15"/>
        <v>-1</v>
      </c>
      <c r="O664" s="1" t="str">
        <f t="shared" si="16"/>
        <v>HOLD</v>
      </c>
      <c r="P664" s="1">
        <f t="shared" si="17"/>
        <v>1236.9</v>
      </c>
      <c r="Q664" s="1">
        <f t="shared" si="34"/>
        <v>0</v>
      </c>
    </row>
    <row r="665" ht="14.25" customHeight="1">
      <c r="A665" s="4">
        <v>42207.0</v>
      </c>
      <c r="B665" s="1">
        <v>1320.0</v>
      </c>
      <c r="C665" s="1">
        <v>1328.4</v>
      </c>
      <c r="D665" s="1">
        <v>1313.0</v>
      </c>
      <c r="E665" s="1">
        <v>1322.85</v>
      </c>
      <c r="F665" s="1">
        <v>789469.0</v>
      </c>
      <c r="G665" s="15">
        <f t="shared" si="1"/>
        <v>0</v>
      </c>
      <c r="H665" s="17">
        <f t="shared" si="2"/>
        <v>0.6</v>
      </c>
      <c r="I665" s="15">
        <f t="shared" ref="I665:J665" si="661">AVERAGE(G653:G665)</f>
        <v>10.38461538</v>
      </c>
      <c r="J665" s="15">
        <f t="shared" si="661"/>
        <v>3.773076923</v>
      </c>
      <c r="K665" s="1">
        <f t="shared" si="5"/>
        <v>2.752293578</v>
      </c>
      <c r="L665" s="1">
        <f t="shared" si="6"/>
        <v>73.34963325</v>
      </c>
      <c r="M665" s="1" t="str">
        <f t="shared" si="7"/>
        <v>SELL</v>
      </c>
      <c r="N665" s="3">
        <f t="shared" si="15"/>
        <v>-1</v>
      </c>
      <c r="O665" s="1" t="str">
        <f t="shared" si="16"/>
        <v>HOLD</v>
      </c>
      <c r="P665" s="1">
        <f t="shared" si="17"/>
        <v>1236.9</v>
      </c>
      <c r="Q665" s="1">
        <f t="shared" si="34"/>
        <v>0</v>
      </c>
    </row>
    <row r="666" ht="14.25" customHeight="1">
      <c r="A666" s="4">
        <v>42208.0</v>
      </c>
      <c r="B666" s="1">
        <v>1316.2</v>
      </c>
      <c r="C666" s="1">
        <v>1330.9</v>
      </c>
      <c r="D666" s="1">
        <v>1315.0</v>
      </c>
      <c r="E666" s="1">
        <v>1320.45</v>
      </c>
      <c r="F666" s="1">
        <v>483600.0</v>
      </c>
      <c r="G666" s="15">
        <f t="shared" si="1"/>
        <v>0</v>
      </c>
      <c r="H666" s="17">
        <f t="shared" si="2"/>
        <v>2.4</v>
      </c>
      <c r="I666" s="15">
        <f t="shared" ref="I666:J666" si="662">AVERAGE(G654:G666)</f>
        <v>10.38461538</v>
      </c>
      <c r="J666" s="15">
        <f t="shared" si="662"/>
        <v>3.342307692</v>
      </c>
      <c r="K666" s="1">
        <f t="shared" si="5"/>
        <v>3.107019563</v>
      </c>
      <c r="L666" s="1">
        <f t="shared" si="6"/>
        <v>75.65144298</v>
      </c>
      <c r="M666" s="1" t="str">
        <f t="shared" si="7"/>
        <v>SELL</v>
      </c>
      <c r="N666" s="3">
        <f t="shared" si="15"/>
        <v>-1</v>
      </c>
      <c r="O666" s="1" t="str">
        <f t="shared" si="16"/>
        <v>HOLD</v>
      </c>
      <c r="P666" s="1">
        <f t="shared" si="17"/>
        <v>1236.9</v>
      </c>
      <c r="Q666" s="1">
        <f t="shared" si="34"/>
        <v>0</v>
      </c>
    </row>
    <row r="667" ht="14.25" customHeight="1">
      <c r="A667" s="4">
        <v>42209.0</v>
      </c>
      <c r="B667" s="1">
        <v>1326.95</v>
      </c>
      <c r="C667" s="1">
        <v>1354.65</v>
      </c>
      <c r="D667" s="1">
        <v>1315.0</v>
      </c>
      <c r="E667" s="1">
        <v>1350.9</v>
      </c>
      <c r="F667" s="1">
        <v>1133102.0</v>
      </c>
      <c r="G667" s="15">
        <f t="shared" si="1"/>
        <v>30.45</v>
      </c>
      <c r="H667" s="17">
        <f t="shared" si="2"/>
        <v>0</v>
      </c>
      <c r="I667" s="15">
        <f t="shared" ref="I667:J667" si="663">AVERAGE(G655:G667)</f>
        <v>10.02307692</v>
      </c>
      <c r="J667" s="15">
        <f t="shared" si="663"/>
        <v>3.342307692</v>
      </c>
      <c r="K667" s="1">
        <f t="shared" si="5"/>
        <v>2.998849252</v>
      </c>
      <c r="L667" s="1">
        <f t="shared" si="6"/>
        <v>74.99280576</v>
      </c>
      <c r="M667" s="1" t="str">
        <f t="shared" si="7"/>
        <v>SELL</v>
      </c>
      <c r="N667" s="3">
        <f t="shared" si="15"/>
        <v>-1</v>
      </c>
      <c r="O667" s="1" t="str">
        <f t="shared" si="16"/>
        <v>HOLD</v>
      </c>
      <c r="P667" s="1">
        <f t="shared" si="17"/>
        <v>1236.9</v>
      </c>
      <c r="Q667" s="1">
        <f t="shared" si="34"/>
        <v>0</v>
      </c>
    </row>
    <row r="668" ht="14.25" customHeight="1">
      <c r="A668" s="4">
        <v>42212.0</v>
      </c>
      <c r="B668" s="1">
        <v>1350.0</v>
      </c>
      <c r="C668" s="1">
        <v>1358.0</v>
      </c>
      <c r="D668" s="1">
        <v>1335.0</v>
      </c>
      <c r="E668" s="1">
        <v>1343.3</v>
      </c>
      <c r="F668" s="1">
        <v>1069645.0</v>
      </c>
      <c r="G668" s="15">
        <f t="shared" si="1"/>
        <v>0</v>
      </c>
      <c r="H668" s="17">
        <f t="shared" si="2"/>
        <v>7.6</v>
      </c>
      <c r="I668" s="15">
        <f t="shared" ref="I668:J668" si="664">AVERAGE(G656:G668)</f>
        <v>10.02307692</v>
      </c>
      <c r="J668" s="15">
        <f t="shared" si="664"/>
        <v>2.784615385</v>
      </c>
      <c r="K668" s="1">
        <f t="shared" si="5"/>
        <v>3.599447514</v>
      </c>
      <c r="L668" s="1">
        <f t="shared" si="6"/>
        <v>78.25825826</v>
      </c>
      <c r="M668" s="1" t="str">
        <f t="shared" si="7"/>
        <v>SELL</v>
      </c>
      <c r="N668" s="3">
        <f t="shared" si="15"/>
        <v>-1</v>
      </c>
      <c r="O668" s="1" t="str">
        <f t="shared" si="16"/>
        <v>HOLD</v>
      </c>
      <c r="P668" s="1">
        <f t="shared" si="17"/>
        <v>1236.9</v>
      </c>
      <c r="Q668" s="1">
        <f t="shared" si="34"/>
        <v>0</v>
      </c>
    </row>
    <row r="669" ht="14.25" customHeight="1">
      <c r="A669" s="4">
        <v>42213.0</v>
      </c>
      <c r="B669" s="1">
        <v>1339.9</v>
      </c>
      <c r="C669" s="1">
        <v>1388.8</v>
      </c>
      <c r="D669" s="1">
        <v>1323.4</v>
      </c>
      <c r="E669" s="1">
        <v>1367.15</v>
      </c>
      <c r="F669" s="1">
        <v>1666716.0</v>
      </c>
      <c r="G669" s="15">
        <f t="shared" si="1"/>
        <v>23.85</v>
      </c>
      <c r="H669" s="17">
        <f t="shared" si="2"/>
        <v>0</v>
      </c>
      <c r="I669" s="15">
        <f t="shared" ref="I669:J669" si="665">AVERAGE(G657:G669)</f>
        <v>11.16923077</v>
      </c>
      <c r="J669" s="15">
        <f t="shared" si="665"/>
        <v>2.784615385</v>
      </c>
      <c r="K669" s="1">
        <f t="shared" si="5"/>
        <v>4.011049724</v>
      </c>
      <c r="L669" s="1">
        <f t="shared" si="6"/>
        <v>80.04410143</v>
      </c>
      <c r="M669" s="1" t="str">
        <f t="shared" si="7"/>
        <v>SELL</v>
      </c>
      <c r="N669" s="3">
        <f t="shared" si="15"/>
        <v>-1</v>
      </c>
      <c r="O669" s="1" t="str">
        <f t="shared" si="16"/>
        <v>HOLD</v>
      </c>
      <c r="P669" s="1">
        <f t="shared" si="17"/>
        <v>1236.9</v>
      </c>
      <c r="Q669" s="1">
        <f t="shared" si="34"/>
        <v>0</v>
      </c>
    </row>
    <row r="670" ht="14.25" customHeight="1">
      <c r="A670" s="4">
        <v>42214.0</v>
      </c>
      <c r="B670" s="1">
        <v>1357.0</v>
      </c>
      <c r="C670" s="1">
        <v>1359.0</v>
      </c>
      <c r="D670" s="1">
        <v>1334.65</v>
      </c>
      <c r="E670" s="1">
        <v>1343.75</v>
      </c>
      <c r="F670" s="1">
        <v>886924.0</v>
      </c>
      <c r="G670" s="15">
        <f t="shared" si="1"/>
        <v>0</v>
      </c>
      <c r="H670" s="17">
        <f t="shared" si="2"/>
        <v>23.4</v>
      </c>
      <c r="I670" s="15">
        <f t="shared" ref="I670:J670" si="666">AVERAGE(G658:G670)</f>
        <v>9.484615385</v>
      </c>
      <c r="J670" s="15">
        <f t="shared" si="666"/>
        <v>4.584615385</v>
      </c>
      <c r="K670" s="1">
        <f t="shared" si="5"/>
        <v>2.068791946</v>
      </c>
      <c r="L670" s="1">
        <f t="shared" si="6"/>
        <v>67.41388737</v>
      </c>
      <c r="M670" s="1" t="str">
        <f t="shared" si="7"/>
        <v>SELL</v>
      </c>
      <c r="N670" s="3">
        <f t="shared" si="15"/>
        <v>-1</v>
      </c>
      <c r="O670" s="1" t="str">
        <f t="shared" si="16"/>
        <v>HOLD</v>
      </c>
      <c r="P670" s="1">
        <f t="shared" si="17"/>
        <v>1236.9</v>
      </c>
      <c r="Q670" s="1">
        <f t="shared" si="34"/>
        <v>0</v>
      </c>
    </row>
    <row r="671" ht="14.25" customHeight="1">
      <c r="A671" s="4">
        <v>42215.0</v>
      </c>
      <c r="B671" s="1">
        <v>1350.0</v>
      </c>
      <c r="C671" s="1">
        <v>1354.9</v>
      </c>
      <c r="D671" s="1">
        <v>1333.0</v>
      </c>
      <c r="E671" s="1">
        <v>1337.85</v>
      </c>
      <c r="F671" s="1">
        <v>611913.0</v>
      </c>
      <c r="G671" s="15">
        <f t="shared" si="1"/>
        <v>0</v>
      </c>
      <c r="H671" s="17">
        <f t="shared" si="2"/>
        <v>5.9</v>
      </c>
      <c r="I671" s="15">
        <f t="shared" ref="I671:J671" si="667">AVERAGE(G659:G671)</f>
        <v>9.484615385</v>
      </c>
      <c r="J671" s="15">
        <f t="shared" si="667"/>
        <v>3.980769231</v>
      </c>
      <c r="K671" s="1">
        <f t="shared" si="5"/>
        <v>2.382608696</v>
      </c>
      <c r="L671" s="1">
        <f t="shared" si="6"/>
        <v>70.43701799</v>
      </c>
      <c r="M671" s="1" t="str">
        <f t="shared" si="7"/>
        <v>SELL</v>
      </c>
      <c r="N671" s="3">
        <f t="shared" si="15"/>
        <v>-1</v>
      </c>
      <c r="O671" s="1" t="str">
        <f t="shared" si="16"/>
        <v>HOLD</v>
      </c>
      <c r="P671" s="1">
        <f t="shared" si="17"/>
        <v>1236.9</v>
      </c>
      <c r="Q671" s="1">
        <f t="shared" si="34"/>
        <v>0</v>
      </c>
    </row>
    <row r="672" ht="14.25" customHeight="1">
      <c r="A672" s="4">
        <v>42216.0</v>
      </c>
      <c r="B672" s="1">
        <v>1332.9</v>
      </c>
      <c r="C672" s="1">
        <v>1347.0</v>
      </c>
      <c r="D672" s="1">
        <v>1322.05</v>
      </c>
      <c r="E672" s="1">
        <v>1340.85</v>
      </c>
      <c r="F672" s="1">
        <v>754009.0</v>
      </c>
      <c r="G672" s="15">
        <f t="shared" si="1"/>
        <v>3</v>
      </c>
      <c r="H672" s="17">
        <f t="shared" si="2"/>
        <v>0</v>
      </c>
      <c r="I672" s="15">
        <f t="shared" ref="I672:J672" si="668">AVERAGE(G660:G672)</f>
        <v>9.553846154</v>
      </c>
      <c r="J672" s="15">
        <f t="shared" si="668"/>
        <v>3.980769231</v>
      </c>
      <c r="K672" s="1">
        <f t="shared" si="5"/>
        <v>2.4</v>
      </c>
      <c r="L672" s="1">
        <f t="shared" si="6"/>
        <v>70.58823529</v>
      </c>
      <c r="M672" s="1" t="str">
        <f t="shared" si="7"/>
        <v>SELL</v>
      </c>
      <c r="N672" s="3">
        <f t="shared" si="15"/>
        <v>-1</v>
      </c>
      <c r="O672" s="1" t="str">
        <f t="shared" si="16"/>
        <v>HOLD</v>
      </c>
      <c r="P672" s="1">
        <f t="shared" si="17"/>
        <v>1236.9</v>
      </c>
      <c r="Q672" s="1">
        <f t="shared" si="34"/>
        <v>0</v>
      </c>
    </row>
    <row r="673" ht="14.25" customHeight="1">
      <c r="A673" s="4">
        <v>42219.0</v>
      </c>
      <c r="B673" s="1">
        <v>1339.5</v>
      </c>
      <c r="C673" s="1">
        <v>1371.0</v>
      </c>
      <c r="D673" s="1">
        <v>1332.0</v>
      </c>
      <c r="E673" s="1">
        <v>1364.5</v>
      </c>
      <c r="F673" s="1">
        <v>1014480.0</v>
      </c>
      <c r="G673" s="15">
        <f t="shared" si="1"/>
        <v>23.65</v>
      </c>
      <c r="H673" s="17">
        <f t="shared" si="2"/>
        <v>0</v>
      </c>
      <c r="I673" s="15">
        <f t="shared" ref="I673:J673" si="669">AVERAGE(G661:G673)</f>
        <v>11.37307692</v>
      </c>
      <c r="J673" s="15">
        <f t="shared" si="669"/>
        <v>3.607692308</v>
      </c>
      <c r="K673" s="1">
        <f t="shared" si="5"/>
        <v>3.152452026</v>
      </c>
      <c r="L673" s="1">
        <f t="shared" si="6"/>
        <v>75.91784339</v>
      </c>
      <c r="M673" s="1" t="str">
        <f t="shared" si="7"/>
        <v>SELL</v>
      </c>
      <c r="N673" s="3">
        <f t="shared" si="15"/>
        <v>-1</v>
      </c>
      <c r="O673" s="1" t="str">
        <f t="shared" si="16"/>
        <v>HOLD</v>
      </c>
      <c r="P673" s="1">
        <f t="shared" si="17"/>
        <v>1236.9</v>
      </c>
      <c r="Q673" s="1">
        <f t="shared" si="34"/>
        <v>0</v>
      </c>
    </row>
    <row r="674" ht="14.25" customHeight="1">
      <c r="A674" s="4">
        <v>42220.0</v>
      </c>
      <c r="B674" s="1">
        <v>1364.1</v>
      </c>
      <c r="C674" s="1">
        <v>1379.9</v>
      </c>
      <c r="D674" s="1">
        <v>1353.65</v>
      </c>
      <c r="E674" s="1">
        <v>1375.6</v>
      </c>
      <c r="F674" s="1">
        <v>1145842.0</v>
      </c>
      <c r="G674" s="15">
        <f t="shared" si="1"/>
        <v>11.1</v>
      </c>
      <c r="H674" s="17">
        <f t="shared" si="2"/>
        <v>0</v>
      </c>
      <c r="I674" s="15">
        <f t="shared" ref="I674:J674" si="670">AVERAGE(G662:G674)</f>
        <v>11.06923077</v>
      </c>
      <c r="J674" s="15">
        <f t="shared" si="670"/>
        <v>3.607692308</v>
      </c>
      <c r="K674" s="1">
        <f t="shared" si="5"/>
        <v>3.068230277</v>
      </c>
      <c r="L674" s="1">
        <f t="shared" si="6"/>
        <v>75.41928721</v>
      </c>
      <c r="M674" s="1" t="str">
        <f t="shared" si="7"/>
        <v>SELL</v>
      </c>
      <c r="N674" s="3">
        <f t="shared" si="15"/>
        <v>-1</v>
      </c>
      <c r="O674" s="1" t="str">
        <f t="shared" si="16"/>
        <v>HOLD</v>
      </c>
      <c r="P674" s="1">
        <f t="shared" si="17"/>
        <v>1236.9</v>
      </c>
      <c r="Q674" s="1">
        <f t="shared" si="34"/>
        <v>0</v>
      </c>
    </row>
    <row r="675" ht="14.25" customHeight="1">
      <c r="A675" s="4">
        <v>42221.0</v>
      </c>
      <c r="B675" s="1">
        <v>1390.0</v>
      </c>
      <c r="C675" s="1">
        <v>1396.8</v>
      </c>
      <c r="D675" s="1">
        <v>1378.9</v>
      </c>
      <c r="E675" s="1">
        <v>1386.7</v>
      </c>
      <c r="F675" s="1">
        <v>1318328.0</v>
      </c>
      <c r="G675" s="15">
        <f t="shared" si="1"/>
        <v>11.1</v>
      </c>
      <c r="H675" s="17">
        <f t="shared" si="2"/>
        <v>0</v>
      </c>
      <c r="I675" s="15">
        <f t="shared" ref="I675:J675" si="671">AVERAGE(G663:G675)</f>
        <v>10.38076923</v>
      </c>
      <c r="J675" s="15">
        <f t="shared" si="671"/>
        <v>3.607692308</v>
      </c>
      <c r="K675" s="1">
        <f t="shared" si="5"/>
        <v>2.877398721</v>
      </c>
      <c r="L675" s="1">
        <f t="shared" si="6"/>
        <v>74.20951334</v>
      </c>
      <c r="M675" s="1" t="str">
        <f t="shared" si="7"/>
        <v>SELL</v>
      </c>
      <c r="N675" s="3">
        <f t="shared" si="15"/>
        <v>-1</v>
      </c>
      <c r="O675" s="1" t="str">
        <f t="shared" si="16"/>
        <v>HOLD</v>
      </c>
      <c r="P675" s="1">
        <f t="shared" si="17"/>
        <v>1236.9</v>
      </c>
      <c r="Q675" s="1">
        <f t="shared" si="34"/>
        <v>0</v>
      </c>
    </row>
    <row r="676" ht="14.25" customHeight="1">
      <c r="A676" s="4">
        <v>42222.0</v>
      </c>
      <c r="B676" s="1">
        <v>1380.45</v>
      </c>
      <c r="C676" s="1">
        <v>1389.4</v>
      </c>
      <c r="D676" s="1">
        <v>1380.45</v>
      </c>
      <c r="E676" s="1">
        <v>1386.5</v>
      </c>
      <c r="F676" s="1">
        <v>42619.0</v>
      </c>
      <c r="G676" s="15">
        <f t="shared" si="1"/>
        <v>0</v>
      </c>
      <c r="H676" s="17">
        <f t="shared" si="2"/>
        <v>0.2</v>
      </c>
      <c r="I676" s="15">
        <f t="shared" ref="I676:J676" si="672">AVERAGE(G664:G676)</f>
        <v>10.38076923</v>
      </c>
      <c r="J676" s="15">
        <f t="shared" si="672"/>
        <v>3.084615385</v>
      </c>
      <c r="K676" s="1">
        <f t="shared" si="5"/>
        <v>3.365336658</v>
      </c>
      <c r="L676" s="1">
        <f t="shared" si="6"/>
        <v>77.09225935</v>
      </c>
      <c r="M676" s="1" t="str">
        <f t="shared" si="7"/>
        <v>SELL</v>
      </c>
      <c r="N676" s="3">
        <f t="shared" si="15"/>
        <v>-1</v>
      </c>
      <c r="O676" s="1" t="str">
        <f t="shared" si="16"/>
        <v>HOLD</v>
      </c>
      <c r="P676" s="1">
        <f t="shared" si="17"/>
        <v>1236.9</v>
      </c>
      <c r="Q676" s="1">
        <f t="shared" si="34"/>
        <v>0</v>
      </c>
    </row>
    <row r="677" ht="14.25" customHeight="1">
      <c r="A677" s="4">
        <v>42223.0</v>
      </c>
      <c r="B677" s="1">
        <v>1383.2</v>
      </c>
      <c r="C677" s="1">
        <v>1383.9</v>
      </c>
      <c r="D677" s="1">
        <v>1365.95</v>
      </c>
      <c r="E677" s="1">
        <v>1371.45</v>
      </c>
      <c r="F677" s="1">
        <v>738012.0</v>
      </c>
      <c r="G677" s="15">
        <f t="shared" si="1"/>
        <v>0</v>
      </c>
      <c r="H677" s="17">
        <f t="shared" si="2"/>
        <v>15.05</v>
      </c>
      <c r="I677" s="15">
        <f t="shared" ref="I677:J677" si="673">AVERAGE(G665:G677)</f>
        <v>7.934615385</v>
      </c>
      <c r="J677" s="15">
        <f t="shared" si="673"/>
        <v>4.242307692</v>
      </c>
      <c r="K677" s="1">
        <f t="shared" si="5"/>
        <v>1.870353581</v>
      </c>
      <c r="L677" s="1">
        <f t="shared" si="6"/>
        <v>65.16108654</v>
      </c>
      <c r="M677" s="1" t="str">
        <f t="shared" si="7"/>
        <v>SELL</v>
      </c>
      <c r="N677" s="3">
        <f t="shared" si="15"/>
        <v>-1</v>
      </c>
      <c r="O677" s="1" t="str">
        <f t="shared" si="16"/>
        <v>HOLD</v>
      </c>
      <c r="P677" s="1">
        <f t="shared" si="17"/>
        <v>1236.9</v>
      </c>
      <c r="Q677" s="1">
        <f t="shared" si="34"/>
        <v>0</v>
      </c>
    </row>
    <row r="678" ht="14.25" customHeight="1">
      <c r="A678" s="4">
        <v>42226.0</v>
      </c>
      <c r="B678" s="1">
        <v>1369.0</v>
      </c>
      <c r="C678" s="1">
        <v>1395.6</v>
      </c>
      <c r="D678" s="1">
        <v>1364.05</v>
      </c>
      <c r="E678" s="1">
        <v>1392.65</v>
      </c>
      <c r="F678" s="1">
        <v>637090.0</v>
      </c>
      <c r="G678" s="15">
        <f t="shared" si="1"/>
        <v>21.2</v>
      </c>
      <c r="H678" s="17">
        <f t="shared" si="2"/>
        <v>0</v>
      </c>
      <c r="I678" s="15">
        <f t="shared" ref="I678:J678" si="674">AVERAGE(G666:G678)</f>
        <v>9.565384615</v>
      </c>
      <c r="J678" s="15">
        <f t="shared" si="674"/>
        <v>4.196153846</v>
      </c>
      <c r="K678" s="1">
        <f t="shared" si="5"/>
        <v>2.279560037</v>
      </c>
      <c r="L678" s="1">
        <f t="shared" si="6"/>
        <v>69.50810509</v>
      </c>
      <c r="M678" s="1" t="str">
        <f t="shared" si="7"/>
        <v>SELL</v>
      </c>
      <c r="N678" s="3">
        <f t="shared" si="15"/>
        <v>-1</v>
      </c>
      <c r="O678" s="1" t="str">
        <f t="shared" si="16"/>
        <v>HOLD</v>
      </c>
      <c r="P678" s="1">
        <f t="shared" si="17"/>
        <v>1236.9</v>
      </c>
      <c r="Q678" s="1">
        <f t="shared" si="34"/>
        <v>0</v>
      </c>
    </row>
    <row r="679" ht="14.25" customHeight="1">
      <c r="A679" s="4">
        <v>42227.0</v>
      </c>
      <c r="B679" s="1">
        <v>1396.95</v>
      </c>
      <c r="C679" s="1">
        <v>1421.0</v>
      </c>
      <c r="D679" s="1">
        <v>1389.9</v>
      </c>
      <c r="E679" s="1">
        <v>1414.9</v>
      </c>
      <c r="F679" s="1">
        <v>1057233.0</v>
      </c>
      <c r="G679" s="15">
        <f t="shared" si="1"/>
        <v>22.25</v>
      </c>
      <c r="H679" s="17">
        <f t="shared" si="2"/>
        <v>0</v>
      </c>
      <c r="I679" s="15">
        <f t="shared" ref="I679:J679" si="675">AVERAGE(G667:G679)</f>
        <v>11.27692308</v>
      </c>
      <c r="J679" s="15">
        <f t="shared" si="675"/>
        <v>4.011538462</v>
      </c>
      <c r="K679" s="1">
        <f t="shared" si="5"/>
        <v>2.811121764</v>
      </c>
      <c r="L679" s="1">
        <f t="shared" si="6"/>
        <v>73.76100629</v>
      </c>
      <c r="M679" s="1" t="str">
        <f t="shared" si="7"/>
        <v>SELL</v>
      </c>
      <c r="N679" s="3">
        <f t="shared" si="15"/>
        <v>-1</v>
      </c>
      <c r="O679" s="1" t="str">
        <f t="shared" si="16"/>
        <v>HOLD</v>
      </c>
      <c r="P679" s="1">
        <f t="shared" si="17"/>
        <v>1236.9</v>
      </c>
      <c r="Q679" s="1">
        <f t="shared" si="34"/>
        <v>0</v>
      </c>
    </row>
    <row r="680" ht="14.25" customHeight="1">
      <c r="A680" s="4">
        <v>42228.0</v>
      </c>
      <c r="B680" s="1">
        <v>1413.0</v>
      </c>
      <c r="C680" s="1">
        <v>1423.95</v>
      </c>
      <c r="D680" s="1">
        <v>1409.55</v>
      </c>
      <c r="E680" s="1">
        <v>1417.7</v>
      </c>
      <c r="F680" s="1">
        <v>940605.0</v>
      </c>
      <c r="G680" s="15">
        <f t="shared" si="1"/>
        <v>2.8</v>
      </c>
      <c r="H680" s="17">
        <f t="shared" si="2"/>
        <v>0</v>
      </c>
      <c r="I680" s="15">
        <f t="shared" ref="I680:J680" si="676">AVERAGE(G668:G680)</f>
        <v>9.15</v>
      </c>
      <c r="J680" s="15">
        <f t="shared" si="676"/>
        <v>4.011538462</v>
      </c>
      <c r="K680" s="1">
        <f t="shared" si="5"/>
        <v>2.280920422</v>
      </c>
      <c r="L680" s="1">
        <f t="shared" si="6"/>
        <v>69.5207481</v>
      </c>
      <c r="M680" s="1" t="str">
        <f t="shared" si="7"/>
        <v>SELL</v>
      </c>
      <c r="N680" s="3">
        <f t="shared" si="15"/>
        <v>-1</v>
      </c>
      <c r="O680" s="1" t="str">
        <f t="shared" si="16"/>
        <v>HOLD</v>
      </c>
      <c r="P680" s="1">
        <f t="shared" si="17"/>
        <v>1236.9</v>
      </c>
      <c r="Q680" s="1">
        <f t="shared" si="34"/>
        <v>0</v>
      </c>
    </row>
    <row r="681" ht="14.25" customHeight="1">
      <c r="A681" s="4">
        <v>42229.0</v>
      </c>
      <c r="B681" s="1">
        <v>1428.0</v>
      </c>
      <c r="C681" s="1">
        <v>1439.8</v>
      </c>
      <c r="D681" s="1">
        <v>1402.15</v>
      </c>
      <c r="E681" s="1">
        <v>1413.1</v>
      </c>
      <c r="F681" s="1">
        <v>1407420.0</v>
      </c>
      <c r="G681" s="15">
        <f t="shared" si="1"/>
        <v>0</v>
      </c>
      <c r="H681" s="17">
        <f t="shared" si="2"/>
        <v>4.6</v>
      </c>
      <c r="I681" s="15">
        <f t="shared" ref="I681:J681" si="677">AVERAGE(G669:G681)</f>
        <v>9.15</v>
      </c>
      <c r="J681" s="15">
        <f t="shared" si="677"/>
        <v>3.780769231</v>
      </c>
      <c r="K681" s="1">
        <f t="shared" si="5"/>
        <v>2.420142421</v>
      </c>
      <c r="L681" s="1">
        <f t="shared" si="6"/>
        <v>70.76145152</v>
      </c>
      <c r="M681" s="1" t="str">
        <f t="shared" si="7"/>
        <v>SELL</v>
      </c>
      <c r="N681" s="3">
        <f t="shared" si="15"/>
        <v>-1</v>
      </c>
      <c r="O681" s="1" t="str">
        <f t="shared" si="16"/>
        <v>HOLD</v>
      </c>
      <c r="P681" s="1">
        <f t="shared" si="17"/>
        <v>1236.9</v>
      </c>
      <c r="Q681" s="1">
        <f t="shared" si="34"/>
        <v>0</v>
      </c>
    </row>
    <row r="682" ht="14.25" customHeight="1">
      <c r="A682" s="4">
        <v>42230.0</v>
      </c>
      <c r="B682" s="1">
        <v>1418.25</v>
      </c>
      <c r="C682" s="1">
        <v>1421.55</v>
      </c>
      <c r="D682" s="1">
        <v>1335.5</v>
      </c>
      <c r="E682" s="1">
        <v>1342.1</v>
      </c>
      <c r="F682" s="1">
        <v>2547195.0</v>
      </c>
      <c r="G682" s="15">
        <f t="shared" si="1"/>
        <v>0</v>
      </c>
      <c r="H682" s="17">
        <f t="shared" si="2"/>
        <v>71</v>
      </c>
      <c r="I682" s="15">
        <f t="shared" ref="I682:J682" si="678">AVERAGE(G670:G682)</f>
        <v>7.315384615</v>
      </c>
      <c r="J682" s="15">
        <f t="shared" si="678"/>
        <v>9.242307692</v>
      </c>
      <c r="K682" s="1">
        <f t="shared" si="5"/>
        <v>0.7915106117</v>
      </c>
      <c r="L682" s="1">
        <f t="shared" si="6"/>
        <v>44.18118467</v>
      </c>
      <c r="M682" s="1">
        <f t="shared" si="7"/>
        <v>0</v>
      </c>
      <c r="N682" s="3">
        <f t="shared" si="15"/>
        <v>-1</v>
      </c>
      <c r="O682" s="1" t="str">
        <f t="shared" si="16"/>
        <v>HOLD</v>
      </c>
      <c r="P682" s="1">
        <f t="shared" si="17"/>
        <v>1236.9</v>
      </c>
      <c r="Q682" s="1">
        <f t="shared" si="34"/>
        <v>0</v>
      </c>
    </row>
    <row r="683" ht="14.25" customHeight="1">
      <c r="A683" s="4">
        <v>42233.0</v>
      </c>
      <c r="B683" s="1">
        <v>1345.0</v>
      </c>
      <c r="C683" s="1">
        <v>1345.0</v>
      </c>
      <c r="D683" s="1">
        <v>1292.55</v>
      </c>
      <c r="E683" s="1">
        <v>1299.8</v>
      </c>
      <c r="F683" s="1">
        <v>3610103.0</v>
      </c>
      <c r="G683" s="15">
        <f t="shared" si="1"/>
        <v>0</v>
      </c>
      <c r="H683" s="17">
        <f t="shared" si="2"/>
        <v>42.3</v>
      </c>
      <c r="I683" s="15">
        <f t="shared" ref="I683:J683" si="679">AVERAGE(G671:G683)</f>
        <v>7.315384615</v>
      </c>
      <c r="J683" s="15">
        <f t="shared" si="679"/>
        <v>10.69615385</v>
      </c>
      <c r="K683" s="1">
        <f t="shared" si="5"/>
        <v>0.6839266451</v>
      </c>
      <c r="L683" s="1">
        <f t="shared" si="6"/>
        <v>40.61499039</v>
      </c>
      <c r="M683" s="1">
        <f t="shared" si="7"/>
        <v>0</v>
      </c>
      <c r="N683" s="3">
        <f t="shared" si="15"/>
        <v>-1</v>
      </c>
      <c r="O683" s="1" t="str">
        <f t="shared" si="16"/>
        <v>HOLD</v>
      </c>
      <c r="P683" s="1">
        <f t="shared" si="17"/>
        <v>1236.9</v>
      </c>
      <c r="Q683" s="1">
        <f t="shared" si="34"/>
        <v>0</v>
      </c>
    </row>
    <row r="684" ht="14.25" customHeight="1">
      <c r="A684" s="4">
        <v>42234.0</v>
      </c>
      <c r="B684" s="1">
        <v>1295.0</v>
      </c>
      <c r="C684" s="1">
        <v>1336.9</v>
      </c>
      <c r="D684" s="1">
        <v>1291.6</v>
      </c>
      <c r="E684" s="1">
        <v>1322.0</v>
      </c>
      <c r="F684" s="1">
        <v>2021253.0</v>
      </c>
      <c r="G684" s="15">
        <f t="shared" si="1"/>
        <v>22.2</v>
      </c>
      <c r="H684" s="17">
        <f t="shared" si="2"/>
        <v>0</v>
      </c>
      <c r="I684" s="15">
        <f t="shared" ref="I684:J684" si="680">AVERAGE(G672:G684)</f>
        <v>9.023076923</v>
      </c>
      <c r="J684" s="15">
        <f t="shared" si="680"/>
        <v>10.24230769</v>
      </c>
      <c r="K684" s="1">
        <f t="shared" si="5"/>
        <v>0.8809613218</v>
      </c>
      <c r="L684" s="1">
        <f t="shared" si="6"/>
        <v>46.83569575</v>
      </c>
      <c r="M684" s="1">
        <f t="shared" si="7"/>
        <v>0</v>
      </c>
      <c r="N684" s="3">
        <f t="shared" si="15"/>
        <v>-1</v>
      </c>
      <c r="O684" s="1" t="str">
        <f t="shared" si="16"/>
        <v>HOLD</v>
      </c>
      <c r="P684" s="1">
        <f t="shared" si="17"/>
        <v>1236.9</v>
      </c>
      <c r="Q684" s="1">
        <f t="shared" si="34"/>
        <v>0</v>
      </c>
    </row>
    <row r="685" ht="14.25" customHeight="1">
      <c r="A685" s="4">
        <v>42235.0</v>
      </c>
      <c r="B685" s="1">
        <v>1324.9</v>
      </c>
      <c r="C685" s="1">
        <v>1332.3</v>
      </c>
      <c r="D685" s="1">
        <v>1298.3</v>
      </c>
      <c r="E685" s="1">
        <v>1304.05</v>
      </c>
      <c r="F685" s="1">
        <v>2123879.0</v>
      </c>
      <c r="G685" s="15">
        <f t="shared" si="1"/>
        <v>0</v>
      </c>
      <c r="H685" s="17">
        <f t="shared" si="2"/>
        <v>17.95</v>
      </c>
      <c r="I685" s="15">
        <f t="shared" ref="I685:J685" si="681">AVERAGE(G673:G685)</f>
        <v>8.792307692</v>
      </c>
      <c r="J685" s="15">
        <f t="shared" si="681"/>
        <v>11.62307692</v>
      </c>
      <c r="K685" s="1">
        <f t="shared" si="5"/>
        <v>0.7564526803</v>
      </c>
      <c r="L685" s="1">
        <f t="shared" si="6"/>
        <v>43.06706858</v>
      </c>
      <c r="M685" s="1">
        <f t="shared" si="7"/>
        <v>0</v>
      </c>
      <c r="N685" s="3">
        <f t="shared" si="15"/>
        <v>-1</v>
      </c>
      <c r="O685" s="1" t="str">
        <f t="shared" si="16"/>
        <v>HOLD</v>
      </c>
      <c r="P685" s="1">
        <f t="shared" si="17"/>
        <v>1236.9</v>
      </c>
      <c r="Q685" s="1">
        <f t="shared" si="34"/>
        <v>0</v>
      </c>
    </row>
    <row r="686" ht="14.25" customHeight="1">
      <c r="A686" s="4">
        <v>42236.0</v>
      </c>
      <c r="B686" s="1">
        <v>1310.0</v>
      </c>
      <c r="C686" s="1">
        <v>1313.0</v>
      </c>
      <c r="D686" s="1">
        <v>1277.0</v>
      </c>
      <c r="E686" s="1">
        <v>1289.45</v>
      </c>
      <c r="F686" s="1">
        <v>2468510.0</v>
      </c>
      <c r="G686" s="15">
        <f t="shared" si="1"/>
        <v>0</v>
      </c>
      <c r="H686" s="17">
        <f t="shared" si="2"/>
        <v>14.6</v>
      </c>
      <c r="I686" s="15">
        <f t="shared" ref="I686:J686" si="682">AVERAGE(G674:G686)</f>
        <v>6.973076923</v>
      </c>
      <c r="J686" s="15">
        <f t="shared" si="682"/>
        <v>12.74615385</v>
      </c>
      <c r="K686" s="1">
        <f t="shared" si="5"/>
        <v>0.5470730235</v>
      </c>
      <c r="L686" s="1">
        <f t="shared" si="6"/>
        <v>35.36181003</v>
      </c>
      <c r="M686" s="1">
        <f t="shared" si="7"/>
        <v>0</v>
      </c>
      <c r="N686" s="3">
        <f t="shared" si="15"/>
        <v>-1</v>
      </c>
      <c r="O686" s="1" t="str">
        <f t="shared" si="16"/>
        <v>HOLD</v>
      </c>
      <c r="P686" s="1">
        <f t="shared" si="17"/>
        <v>1236.9</v>
      </c>
      <c r="Q686" s="1">
        <f t="shared" si="34"/>
        <v>0</v>
      </c>
    </row>
    <row r="687" ht="14.25" customHeight="1">
      <c r="A687" s="4">
        <v>42237.0</v>
      </c>
      <c r="B687" s="1">
        <v>1290.1</v>
      </c>
      <c r="C687" s="1">
        <v>1309.75</v>
      </c>
      <c r="D687" s="1">
        <v>1282.3</v>
      </c>
      <c r="E687" s="1">
        <v>1293.2</v>
      </c>
      <c r="F687" s="1">
        <v>1911847.0</v>
      </c>
      <c r="G687" s="15">
        <f t="shared" si="1"/>
        <v>3.75</v>
      </c>
      <c r="H687" s="17">
        <f t="shared" si="2"/>
        <v>0</v>
      </c>
      <c r="I687" s="15">
        <f t="shared" ref="I687:J687" si="683">AVERAGE(G675:G687)</f>
        <v>6.407692308</v>
      </c>
      <c r="J687" s="15">
        <f t="shared" si="683"/>
        <v>12.74615385</v>
      </c>
      <c r="K687" s="1">
        <f t="shared" si="5"/>
        <v>0.5027157514</v>
      </c>
      <c r="L687" s="1">
        <f t="shared" si="6"/>
        <v>33.45381526</v>
      </c>
      <c r="M687" s="1" t="str">
        <f t="shared" si="7"/>
        <v>BUY</v>
      </c>
      <c r="N687" s="3">
        <f t="shared" si="15"/>
        <v>1</v>
      </c>
      <c r="O687" s="1" t="str">
        <f t="shared" si="16"/>
        <v>BUY</v>
      </c>
      <c r="P687" s="1">
        <f t="shared" si="17"/>
        <v>1293.2</v>
      </c>
      <c r="Q687" s="1">
        <f t="shared" si="34"/>
        <v>-0.04551701835</v>
      </c>
    </row>
    <row r="688" ht="14.25" customHeight="1">
      <c r="A688" s="4">
        <v>42240.0</v>
      </c>
      <c r="B688" s="1">
        <v>1295.2</v>
      </c>
      <c r="C688" s="1">
        <v>1305.0</v>
      </c>
      <c r="D688" s="1">
        <v>1282.0</v>
      </c>
      <c r="E688" s="1">
        <v>1285.6</v>
      </c>
      <c r="F688" s="1">
        <v>1646406.0</v>
      </c>
      <c r="G688" s="15">
        <f t="shared" si="1"/>
        <v>0</v>
      </c>
      <c r="H688" s="17">
        <f t="shared" si="2"/>
        <v>7.6</v>
      </c>
      <c r="I688" s="15">
        <f t="shared" ref="I688:J688" si="684">AVERAGE(G676:G688)</f>
        <v>5.553846154</v>
      </c>
      <c r="J688" s="15">
        <f t="shared" si="684"/>
        <v>13.33076923</v>
      </c>
      <c r="K688" s="1">
        <f t="shared" si="5"/>
        <v>0.4166185805</v>
      </c>
      <c r="L688" s="1">
        <f t="shared" si="6"/>
        <v>29.40936864</v>
      </c>
      <c r="M688" s="1" t="str">
        <f t="shared" si="7"/>
        <v>BUY</v>
      </c>
      <c r="N688" s="3">
        <f t="shared" si="15"/>
        <v>1</v>
      </c>
      <c r="O688" s="1" t="str">
        <f t="shared" si="16"/>
        <v>HOLD</v>
      </c>
      <c r="P688" s="1">
        <f t="shared" si="17"/>
        <v>1293.2</v>
      </c>
      <c r="Q688" s="1">
        <f t="shared" si="34"/>
        <v>0</v>
      </c>
    </row>
    <row r="689" ht="14.25" customHeight="1">
      <c r="A689" s="4">
        <v>42241.0</v>
      </c>
      <c r="B689" s="1">
        <v>1280.1</v>
      </c>
      <c r="C689" s="1">
        <v>1299.5</v>
      </c>
      <c r="D689" s="1">
        <v>1261.1</v>
      </c>
      <c r="E689" s="1">
        <v>1271.55</v>
      </c>
      <c r="F689" s="1">
        <v>2802699.0</v>
      </c>
      <c r="G689" s="15">
        <f t="shared" si="1"/>
        <v>0</v>
      </c>
      <c r="H689" s="17">
        <f t="shared" si="2"/>
        <v>14.05</v>
      </c>
      <c r="I689" s="15">
        <f t="shared" ref="I689:J689" si="685">AVERAGE(G677:G689)</f>
        <v>5.553846154</v>
      </c>
      <c r="J689" s="15">
        <f t="shared" si="685"/>
        <v>14.39615385</v>
      </c>
      <c r="K689" s="1">
        <f t="shared" si="5"/>
        <v>0.385786802</v>
      </c>
      <c r="L689" s="1">
        <f t="shared" si="6"/>
        <v>27.83882784</v>
      </c>
      <c r="M689" s="1" t="str">
        <f t="shared" si="7"/>
        <v>BUY</v>
      </c>
      <c r="N689" s="3">
        <f t="shared" si="15"/>
        <v>1</v>
      </c>
      <c r="O689" s="1" t="str">
        <f t="shared" si="16"/>
        <v>HOLD</v>
      </c>
      <c r="P689" s="1">
        <f t="shared" si="17"/>
        <v>1293.2</v>
      </c>
      <c r="Q689" s="1">
        <f t="shared" si="34"/>
        <v>0</v>
      </c>
    </row>
    <row r="690" ht="14.25" customHeight="1">
      <c r="A690" s="4">
        <v>42242.0</v>
      </c>
      <c r="B690" s="1">
        <v>1278.8</v>
      </c>
      <c r="C690" s="1">
        <v>1305.0</v>
      </c>
      <c r="D690" s="1">
        <v>1276.5</v>
      </c>
      <c r="E690" s="1">
        <v>1295.9</v>
      </c>
      <c r="F690" s="1">
        <v>1456498.0</v>
      </c>
      <c r="G690" s="15">
        <f t="shared" si="1"/>
        <v>24.35</v>
      </c>
      <c r="H690" s="17">
        <f t="shared" si="2"/>
        <v>0</v>
      </c>
      <c r="I690" s="15">
        <f t="shared" ref="I690:J690" si="686">AVERAGE(G678:G690)</f>
        <v>7.426923077</v>
      </c>
      <c r="J690" s="15">
        <f t="shared" si="686"/>
        <v>13.23846154</v>
      </c>
      <c r="K690" s="1">
        <f t="shared" si="5"/>
        <v>0.5610110401</v>
      </c>
      <c r="L690" s="1">
        <f t="shared" si="6"/>
        <v>35.93895403</v>
      </c>
      <c r="M690" s="1">
        <f t="shared" si="7"/>
        <v>0</v>
      </c>
      <c r="N690" s="3">
        <f t="shared" si="15"/>
        <v>1</v>
      </c>
      <c r="O690" s="1" t="str">
        <f t="shared" si="16"/>
        <v>HOLD</v>
      </c>
      <c r="P690" s="1">
        <f t="shared" si="17"/>
        <v>1293.2</v>
      </c>
      <c r="Q690" s="1">
        <f t="shared" si="34"/>
        <v>0</v>
      </c>
    </row>
    <row r="691" ht="14.25" customHeight="1">
      <c r="A691" s="4">
        <v>42243.0</v>
      </c>
      <c r="B691" s="1">
        <v>1295.0</v>
      </c>
      <c r="C691" s="1">
        <v>1309.8</v>
      </c>
      <c r="D691" s="1">
        <v>1293.05</v>
      </c>
      <c r="E691" s="1">
        <v>1302.95</v>
      </c>
      <c r="F691" s="1">
        <v>897809.0</v>
      </c>
      <c r="G691" s="15">
        <f t="shared" si="1"/>
        <v>7.05</v>
      </c>
      <c r="H691" s="17">
        <f t="shared" si="2"/>
        <v>0</v>
      </c>
      <c r="I691" s="15">
        <f t="shared" ref="I691:J691" si="687">AVERAGE(G679:G691)</f>
        <v>6.338461538</v>
      </c>
      <c r="J691" s="15">
        <f t="shared" si="687"/>
        <v>13.23846154</v>
      </c>
      <c r="K691" s="1">
        <f t="shared" si="5"/>
        <v>0.4787914003</v>
      </c>
      <c r="L691" s="1">
        <f t="shared" si="6"/>
        <v>32.37721022</v>
      </c>
      <c r="M691" s="1" t="str">
        <f t="shared" si="7"/>
        <v>BUY</v>
      </c>
      <c r="N691" s="3">
        <f t="shared" si="15"/>
        <v>1</v>
      </c>
      <c r="O691" s="1" t="str">
        <f t="shared" si="16"/>
        <v>HOLD</v>
      </c>
      <c r="P691" s="1">
        <f t="shared" si="17"/>
        <v>1293.2</v>
      </c>
      <c r="Q691" s="1">
        <f t="shared" si="34"/>
        <v>0</v>
      </c>
    </row>
    <row r="692" ht="14.25" customHeight="1">
      <c r="A692" s="4">
        <v>42244.0</v>
      </c>
      <c r="B692" s="1">
        <v>1301.0</v>
      </c>
      <c r="C692" s="1">
        <v>1325.0</v>
      </c>
      <c r="D692" s="1">
        <v>1301.0</v>
      </c>
      <c r="E692" s="1">
        <v>1322.65</v>
      </c>
      <c r="F692" s="1">
        <v>1159115.0</v>
      </c>
      <c r="G692" s="15">
        <f t="shared" si="1"/>
        <v>19.7</v>
      </c>
      <c r="H692" s="17">
        <f t="shared" si="2"/>
        <v>0</v>
      </c>
      <c r="I692" s="15">
        <f t="shared" ref="I692:J692" si="688">AVERAGE(G680:G692)</f>
        <v>6.142307692</v>
      </c>
      <c r="J692" s="15">
        <f t="shared" si="688"/>
        <v>13.23846154</v>
      </c>
      <c r="K692" s="1">
        <f t="shared" si="5"/>
        <v>0.4639744335</v>
      </c>
      <c r="L692" s="1">
        <f t="shared" si="6"/>
        <v>31.69279619</v>
      </c>
      <c r="M692" s="1" t="str">
        <f t="shared" si="7"/>
        <v>BUY</v>
      </c>
      <c r="N692" s="3">
        <f t="shared" si="15"/>
        <v>1</v>
      </c>
      <c r="O692" s="1" t="str">
        <f t="shared" si="16"/>
        <v>HOLD</v>
      </c>
      <c r="P692" s="1">
        <f t="shared" si="17"/>
        <v>1293.2</v>
      </c>
      <c r="Q692" s="1">
        <f t="shared" si="34"/>
        <v>0</v>
      </c>
    </row>
    <row r="693" ht="14.25" customHeight="1">
      <c r="A693" s="4">
        <v>42247.0</v>
      </c>
      <c r="B693" s="1">
        <v>1320.0</v>
      </c>
      <c r="C693" s="1">
        <v>1321.65</v>
      </c>
      <c r="D693" s="1">
        <v>1308.65</v>
      </c>
      <c r="E693" s="1">
        <v>1317.15</v>
      </c>
      <c r="F693" s="1">
        <v>659642.0</v>
      </c>
      <c r="G693" s="15">
        <f t="shared" si="1"/>
        <v>0</v>
      </c>
      <c r="H693" s="17">
        <f t="shared" si="2"/>
        <v>5.5</v>
      </c>
      <c r="I693" s="15">
        <f t="shared" ref="I693:J693" si="689">AVERAGE(G681:G693)</f>
        <v>5.926923077</v>
      </c>
      <c r="J693" s="15">
        <f t="shared" si="689"/>
        <v>13.66153846</v>
      </c>
      <c r="K693" s="1">
        <f t="shared" si="5"/>
        <v>0.4338400901</v>
      </c>
      <c r="L693" s="1">
        <f t="shared" si="6"/>
        <v>30.25721579</v>
      </c>
      <c r="M693" s="1" t="str">
        <f t="shared" si="7"/>
        <v>BUY</v>
      </c>
      <c r="N693" s="3">
        <f t="shared" si="15"/>
        <v>1</v>
      </c>
      <c r="O693" s="1" t="str">
        <f t="shared" si="16"/>
        <v>HOLD</v>
      </c>
      <c r="P693" s="1">
        <f t="shared" si="17"/>
        <v>1293.2</v>
      </c>
      <c r="Q693" s="1">
        <f t="shared" si="34"/>
        <v>0</v>
      </c>
    </row>
    <row r="694" ht="14.25" customHeight="1">
      <c r="A694" s="4">
        <v>42248.0</v>
      </c>
      <c r="B694" s="1">
        <v>1310.25</v>
      </c>
      <c r="C694" s="1">
        <v>1319.35</v>
      </c>
      <c r="D694" s="1">
        <v>1055.0</v>
      </c>
      <c r="E694" s="1">
        <v>1304.0</v>
      </c>
      <c r="F694" s="1">
        <v>1918055.0</v>
      </c>
      <c r="G694" s="15">
        <f t="shared" si="1"/>
        <v>0</v>
      </c>
      <c r="H694" s="17">
        <f t="shared" si="2"/>
        <v>13.15</v>
      </c>
      <c r="I694" s="15">
        <f t="shared" ref="I694:J694" si="690">AVERAGE(G682:G694)</f>
        <v>5.926923077</v>
      </c>
      <c r="J694" s="15">
        <f t="shared" si="690"/>
        <v>14.31923077</v>
      </c>
      <c r="K694" s="1">
        <f t="shared" si="5"/>
        <v>0.4139135106</v>
      </c>
      <c r="L694" s="1">
        <f t="shared" si="6"/>
        <v>29.27431611</v>
      </c>
      <c r="M694" s="1" t="str">
        <f t="shared" si="7"/>
        <v>BUY</v>
      </c>
      <c r="N694" s="3">
        <f t="shared" si="15"/>
        <v>1</v>
      </c>
      <c r="O694" s="1" t="str">
        <f t="shared" si="16"/>
        <v>HOLD</v>
      </c>
      <c r="P694" s="1">
        <f t="shared" si="17"/>
        <v>1293.2</v>
      </c>
      <c r="Q694" s="1">
        <f t="shared" si="34"/>
        <v>0</v>
      </c>
    </row>
    <row r="695" ht="14.25" customHeight="1">
      <c r="A695" s="4">
        <v>42249.0</v>
      </c>
      <c r="B695" s="1">
        <v>1310.0</v>
      </c>
      <c r="C695" s="1">
        <v>1315.25</v>
      </c>
      <c r="D695" s="1">
        <v>1285.45</v>
      </c>
      <c r="E695" s="1">
        <v>1292.7</v>
      </c>
      <c r="F695" s="1">
        <v>842704.0</v>
      </c>
      <c r="G695" s="15">
        <f t="shared" si="1"/>
        <v>0</v>
      </c>
      <c r="H695" s="17">
        <f t="shared" si="2"/>
        <v>11.3</v>
      </c>
      <c r="I695" s="15">
        <f t="shared" ref="I695:J695" si="691">AVERAGE(G683:G695)</f>
        <v>5.926923077</v>
      </c>
      <c r="J695" s="15">
        <f t="shared" si="691"/>
        <v>9.726923077</v>
      </c>
      <c r="K695" s="1">
        <f t="shared" si="5"/>
        <v>0.6093317517</v>
      </c>
      <c r="L695" s="1">
        <f t="shared" si="6"/>
        <v>37.86240786</v>
      </c>
      <c r="M695" s="1">
        <f t="shared" si="7"/>
        <v>0</v>
      </c>
      <c r="N695" s="3">
        <f t="shared" si="15"/>
        <v>1</v>
      </c>
      <c r="O695" s="1" t="str">
        <f t="shared" si="16"/>
        <v>HOLD</v>
      </c>
      <c r="P695" s="1">
        <f t="shared" si="17"/>
        <v>1293.2</v>
      </c>
      <c r="Q695" s="1">
        <f t="shared" si="34"/>
        <v>0</v>
      </c>
    </row>
    <row r="696" ht="14.25" customHeight="1">
      <c r="A696" s="4">
        <v>42250.0</v>
      </c>
      <c r="B696" s="1">
        <v>1297.9</v>
      </c>
      <c r="C696" s="1">
        <v>1298.8</v>
      </c>
      <c r="D696" s="1">
        <v>1285.0</v>
      </c>
      <c r="E696" s="1">
        <v>1294.85</v>
      </c>
      <c r="F696" s="1">
        <v>645577.0</v>
      </c>
      <c r="G696" s="15">
        <f t="shared" si="1"/>
        <v>2.15</v>
      </c>
      <c r="H696" s="17">
        <f t="shared" si="2"/>
        <v>0</v>
      </c>
      <c r="I696" s="15">
        <f t="shared" ref="I696:J696" si="692">AVERAGE(G684:G696)</f>
        <v>6.092307692</v>
      </c>
      <c r="J696" s="15">
        <f t="shared" si="692"/>
        <v>6.473076923</v>
      </c>
      <c r="K696" s="1">
        <f t="shared" si="5"/>
        <v>0.9411764706</v>
      </c>
      <c r="L696" s="1">
        <f t="shared" si="6"/>
        <v>48.48484848</v>
      </c>
      <c r="M696" s="1">
        <f t="shared" si="7"/>
        <v>0</v>
      </c>
      <c r="N696" s="3">
        <f t="shared" si="15"/>
        <v>1</v>
      </c>
      <c r="O696" s="1" t="str">
        <f t="shared" si="16"/>
        <v>HOLD</v>
      </c>
      <c r="P696" s="1">
        <f t="shared" si="17"/>
        <v>1293.2</v>
      </c>
      <c r="Q696" s="1">
        <f t="shared" si="34"/>
        <v>0</v>
      </c>
    </row>
    <row r="697" ht="14.25" customHeight="1">
      <c r="A697" s="4">
        <v>42251.0</v>
      </c>
      <c r="B697" s="1">
        <v>1286.0</v>
      </c>
      <c r="C697" s="1">
        <v>1301.75</v>
      </c>
      <c r="D697" s="1">
        <v>1285.0</v>
      </c>
      <c r="E697" s="1">
        <v>1289.35</v>
      </c>
      <c r="F697" s="1">
        <v>581989.0</v>
      </c>
      <c r="G697" s="15">
        <f t="shared" si="1"/>
        <v>0</v>
      </c>
      <c r="H697" s="17">
        <f t="shared" si="2"/>
        <v>5.5</v>
      </c>
      <c r="I697" s="15">
        <f t="shared" ref="I697:J697" si="693">AVERAGE(G685:G697)</f>
        <v>4.384615385</v>
      </c>
      <c r="J697" s="15">
        <f t="shared" si="693"/>
        <v>6.896153846</v>
      </c>
      <c r="K697" s="1">
        <f t="shared" si="5"/>
        <v>0.6358059119</v>
      </c>
      <c r="L697" s="1">
        <f t="shared" si="6"/>
        <v>38.86805319</v>
      </c>
      <c r="M697" s="1">
        <f t="shared" si="7"/>
        <v>0</v>
      </c>
      <c r="N697" s="3">
        <f t="shared" si="15"/>
        <v>1</v>
      </c>
      <c r="O697" s="1" t="str">
        <f t="shared" si="16"/>
        <v>HOLD</v>
      </c>
      <c r="P697" s="1">
        <f t="shared" si="17"/>
        <v>1293.2</v>
      </c>
      <c r="Q697" s="1">
        <f t="shared" si="34"/>
        <v>0</v>
      </c>
    </row>
    <row r="698" ht="14.25" customHeight="1">
      <c r="A698" s="4">
        <v>42254.0</v>
      </c>
      <c r="B698" s="1">
        <v>1290.25</v>
      </c>
      <c r="C698" s="1">
        <v>1301.55</v>
      </c>
      <c r="D698" s="1">
        <v>1286.05</v>
      </c>
      <c r="E698" s="1">
        <v>1289.45</v>
      </c>
      <c r="F698" s="1">
        <v>817763.0</v>
      </c>
      <c r="G698" s="15">
        <f t="shared" si="1"/>
        <v>0.1</v>
      </c>
      <c r="H698" s="17">
        <f t="shared" si="2"/>
        <v>0</v>
      </c>
      <c r="I698" s="15">
        <f t="shared" ref="I698:J698" si="694">AVERAGE(G686:G698)</f>
        <v>4.392307692</v>
      </c>
      <c r="J698" s="15">
        <f t="shared" si="694"/>
        <v>5.515384615</v>
      </c>
      <c r="K698" s="1">
        <f t="shared" si="5"/>
        <v>0.7963737796</v>
      </c>
      <c r="L698" s="1">
        <f t="shared" si="6"/>
        <v>44.33229814</v>
      </c>
      <c r="M698" s="1">
        <f t="shared" si="7"/>
        <v>0</v>
      </c>
      <c r="N698" s="3">
        <f t="shared" si="15"/>
        <v>1</v>
      </c>
      <c r="O698" s="1" t="str">
        <f t="shared" si="16"/>
        <v>HOLD</v>
      </c>
      <c r="P698" s="1">
        <f t="shared" si="17"/>
        <v>1293.2</v>
      </c>
      <c r="Q698" s="1">
        <f t="shared" si="34"/>
        <v>0</v>
      </c>
    </row>
    <row r="699" ht="14.25" customHeight="1">
      <c r="A699" s="4">
        <v>42255.0</v>
      </c>
      <c r="B699" s="1">
        <v>1278.8</v>
      </c>
      <c r="C699" s="1">
        <v>1313.65</v>
      </c>
      <c r="D699" s="1">
        <v>1273.2</v>
      </c>
      <c r="E699" s="1">
        <v>1298.45</v>
      </c>
      <c r="F699" s="1">
        <v>1234771.0</v>
      </c>
      <c r="G699" s="15">
        <f t="shared" si="1"/>
        <v>9</v>
      </c>
      <c r="H699" s="17">
        <f t="shared" si="2"/>
        <v>0</v>
      </c>
      <c r="I699" s="15">
        <f t="shared" ref="I699:J699" si="695">AVERAGE(G687:G699)</f>
        <v>5.084615385</v>
      </c>
      <c r="J699" s="15">
        <f t="shared" si="695"/>
        <v>4.392307692</v>
      </c>
      <c r="K699" s="1">
        <f t="shared" si="5"/>
        <v>1.157618214</v>
      </c>
      <c r="L699" s="1">
        <f t="shared" si="6"/>
        <v>53.6525974</v>
      </c>
      <c r="M699" s="1">
        <f t="shared" si="7"/>
        <v>0</v>
      </c>
      <c r="N699" s="3">
        <f t="shared" si="15"/>
        <v>1</v>
      </c>
      <c r="O699" s="1" t="str">
        <f t="shared" si="16"/>
        <v>HOLD</v>
      </c>
      <c r="P699" s="1">
        <f t="shared" si="17"/>
        <v>1293.2</v>
      </c>
      <c r="Q699" s="1">
        <f t="shared" si="34"/>
        <v>0</v>
      </c>
    </row>
    <row r="700" ht="14.25" customHeight="1">
      <c r="A700" s="4">
        <v>42256.0</v>
      </c>
      <c r="B700" s="1">
        <v>1294.0</v>
      </c>
      <c r="C700" s="1">
        <v>1302.4</v>
      </c>
      <c r="D700" s="1">
        <v>1287.5</v>
      </c>
      <c r="E700" s="1">
        <v>1294.65</v>
      </c>
      <c r="F700" s="1">
        <v>407264.0</v>
      </c>
      <c r="G700" s="15">
        <f t="shared" si="1"/>
        <v>0</v>
      </c>
      <c r="H700" s="17">
        <f t="shared" si="2"/>
        <v>3.8</v>
      </c>
      <c r="I700" s="15">
        <f t="shared" ref="I700:J700" si="696">AVERAGE(G688:G700)</f>
        <v>4.796153846</v>
      </c>
      <c r="J700" s="15">
        <f t="shared" si="696"/>
        <v>4.684615385</v>
      </c>
      <c r="K700" s="1">
        <f t="shared" si="5"/>
        <v>1.023809524</v>
      </c>
      <c r="L700" s="1">
        <f t="shared" si="6"/>
        <v>50.58823529</v>
      </c>
      <c r="M700" s="1">
        <f t="shared" si="7"/>
        <v>0</v>
      </c>
      <c r="N700" s="3">
        <f t="shared" si="15"/>
        <v>1</v>
      </c>
      <c r="O700" s="1" t="str">
        <f t="shared" si="16"/>
        <v>HOLD</v>
      </c>
      <c r="P700" s="1">
        <f t="shared" si="17"/>
        <v>1293.2</v>
      </c>
      <c r="Q700" s="1">
        <f t="shared" si="34"/>
        <v>0</v>
      </c>
    </row>
    <row r="701" ht="14.25" customHeight="1">
      <c r="A701" s="4">
        <v>42257.0</v>
      </c>
      <c r="B701" s="1">
        <v>1297.0</v>
      </c>
      <c r="C701" s="1">
        <v>1310.2</v>
      </c>
      <c r="D701" s="1">
        <v>1287.8</v>
      </c>
      <c r="E701" s="1">
        <v>1295.9</v>
      </c>
      <c r="F701" s="1">
        <v>641372.0</v>
      </c>
      <c r="G701" s="15">
        <f t="shared" si="1"/>
        <v>1.25</v>
      </c>
      <c r="H701" s="17">
        <f t="shared" si="2"/>
        <v>0</v>
      </c>
      <c r="I701" s="15">
        <f t="shared" ref="I701:J701" si="697">AVERAGE(G689:G701)</f>
        <v>4.892307692</v>
      </c>
      <c r="J701" s="15">
        <f t="shared" si="697"/>
        <v>4.1</v>
      </c>
      <c r="K701" s="1">
        <f t="shared" si="5"/>
        <v>1.193245779</v>
      </c>
      <c r="L701" s="1">
        <f t="shared" si="6"/>
        <v>54.40547476</v>
      </c>
      <c r="M701" s="1">
        <f t="shared" si="7"/>
        <v>0</v>
      </c>
      <c r="N701" s="3">
        <f t="shared" si="15"/>
        <v>1</v>
      </c>
      <c r="O701" s="1" t="str">
        <f t="shared" si="16"/>
        <v>HOLD</v>
      </c>
      <c r="P701" s="1">
        <f t="shared" si="17"/>
        <v>1293.2</v>
      </c>
      <c r="Q701" s="1">
        <f t="shared" si="34"/>
        <v>0</v>
      </c>
    </row>
    <row r="702" ht="14.25" customHeight="1">
      <c r="A702" s="4">
        <v>42258.0</v>
      </c>
      <c r="B702" s="1">
        <v>1301.3</v>
      </c>
      <c r="C702" s="1">
        <v>1304.9</v>
      </c>
      <c r="D702" s="1">
        <v>1272.0</v>
      </c>
      <c r="E702" s="1">
        <v>1283.15</v>
      </c>
      <c r="F702" s="1">
        <v>798740.0</v>
      </c>
      <c r="G702" s="15">
        <f t="shared" si="1"/>
        <v>0</v>
      </c>
      <c r="H702" s="17">
        <f t="shared" si="2"/>
        <v>12.75</v>
      </c>
      <c r="I702" s="15">
        <f t="shared" ref="I702:J702" si="698">AVERAGE(G690:G702)</f>
        <v>4.892307692</v>
      </c>
      <c r="J702" s="15">
        <f t="shared" si="698"/>
        <v>4</v>
      </c>
      <c r="K702" s="1">
        <f t="shared" si="5"/>
        <v>1.223076923</v>
      </c>
      <c r="L702" s="1">
        <f t="shared" si="6"/>
        <v>55.01730104</v>
      </c>
      <c r="M702" s="1">
        <f t="shared" si="7"/>
        <v>0</v>
      </c>
      <c r="N702" s="3">
        <f t="shared" si="15"/>
        <v>1</v>
      </c>
      <c r="O702" s="1" t="str">
        <f t="shared" si="16"/>
        <v>HOLD</v>
      </c>
      <c r="P702" s="1">
        <f t="shared" si="17"/>
        <v>1293.2</v>
      </c>
      <c r="Q702" s="1">
        <f t="shared" si="34"/>
        <v>0</v>
      </c>
    </row>
    <row r="703" ht="14.25" customHeight="1">
      <c r="A703" s="4">
        <v>42261.0</v>
      </c>
      <c r="B703" s="1">
        <v>1286.25</v>
      </c>
      <c r="C703" s="1">
        <v>1311.0</v>
      </c>
      <c r="D703" s="1">
        <v>1280.2</v>
      </c>
      <c r="E703" s="1">
        <v>1307.35</v>
      </c>
      <c r="F703" s="1">
        <v>723564.0</v>
      </c>
      <c r="G703" s="15">
        <f t="shared" si="1"/>
        <v>24.2</v>
      </c>
      <c r="H703" s="17">
        <f t="shared" si="2"/>
        <v>0</v>
      </c>
      <c r="I703" s="15">
        <f t="shared" ref="I703:J703" si="699">AVERAGE(G691:G703)</f>
        <v>4.880769231</v>
      </c>
      <c r="J703" s="15">
        <f t="shared" si="699"/>
        <v>4</v>
      </c>
      <c r="K703" s="1">
        <f t="shared" si="5"/>
        <v>1.220192308</v>
      </c>
      <c r="L703" s="1">
        <f t="shared" si="6"/>
        <v>54.95885665</v>
      </c>
      <c r="M703" s="1">
        <f t="shared" si="7"/>
        <v>0</v>
      </c>
      <c r="N703" s="3">
        <f t="shared" si="15"/>
        <v>1</v>
      </c>
      <c r="O703" s="1" t="str">
        <f t="shared" si="16"/>
        <v>HOLD</v>
      </c>
      <c r="P703" s="1">
        <f t="shared" si="17"/>
        <v>1293.2</v>
      </c>
      <c r="Q703" s="1">
        <f t="shared" si="34"/>
        <v>0</v>
      </c>
    </row>
    <row r="704" ht="14.25" customHeight="1">
      <c r="A704" s="4">
        <v>42262.0</v>
      </c>
      <c r="B704" s="1">
        <v>1309.0</v>
      </c>
      <c r="C704" s="1">
        <v>1311.4</v>
      </c>
      <c r="D704" s="1">
        <v>1282.0</v>
      </c>
      <c r="E704" s="1">
        <v>1289.7</v>
      </c>
      <c r="F704" s="1">
        <v>1412808.0</v>
      </c>
      <c r="G704" s="15">
        <f t="shared" si="1"/>
        <v>0</v>
      </c>
      <c r="H704" s="17">
        <f t="shared" si="2"/>
        <v>17.65</v>
      </c>
      <c r="I704" s="15">
        <f t="shared" ref="I704:J704" si="700">AVERAGE(G692:G704)</f>
        <v>4.338461538</v>
      </c>
      <c r="J704" s="15">
        <f t="shared" si="700"/>
        <v>5.357692308</v>
      </c>
      <c r="K704" s="1">
        <f t="shared" si="5"/>
        <v>0.8097631012</v>
      </c>
      <c r="L704" s="1">
        <f t="shared" si="6"/>
        <v>44.74414915</v>
      </c>
      <c r="M704" s="1">
        <f t="shared" si="7"/>
        <v>0</v>
      </c>
      <c r="N704" s="3">
        <f t="shared" si="15"/>
        <v>1</v>
      </c>
      <c r="O704" s="1" t="str">
        <f t="shared" si="16"/>
        <v>HOLD</v>
      </c>
      <c r="P704" s="1">
        <f t="shared" si="17"/>
        <v>1293.2</v>
      </c>
      <c r="Q704" s="1">
        <f t="shared" si="34"/>
        <v>0</v>
      </c>
    </row>
    <row r="705" ht="14.25" customHeight="1">
      <c r="A705" s="4">
        <v>42263.0</v>
      </c>
      <c r="B705" s="1">
        <v>1325.1</v>
      </c>
      <c r="C705" s="1">
        <v>1334.9</v>
      </c>
      <c r="D705" s="1">
        <v>1303.0</v>
      </c>
      <c r="E705" s="1">
        <v>1318.9</v>
      </c>
      <c r="F705" s="1">
        <v>2698671.0</v>
      </c>
      <c r="G705" s="15">
        <f t="shared" si="1"/>
        <v>29.2</v>
      </c>
      <c r="H705" s="17">
        <f t="shared" si="2"/>
        <v>0</v>
      </c>
      <c r="I705" s="15">
        <f t="shared" ref="I705:J705" si="701">AVERAGE(G693:G705)</f>
        <v>5.069230769</v>
      </c>
      <c r="J705" s="15">
        <f t="shared" si="701"/>
        <v>5.357692308</v>
      </c>
      <c r="K705" s="1">
        <f t="shared" si="5"/>
        <v>0.9461593683</v>
      </c>
      <c r="L705" s="1">
        <f t="shared" si="6"/>
        <v>48.61674659</v>
      </c>
      <c r="M705" s="1">
        <f t="shared" si="7"/>
        <v>0</v>
      </c>
      <c r="N705" s="3">
        <f t="shared" si="15"/>
        <v>1</v>
      </c>
      <c r="O705" s="1" t="str">
        <f t="shared" si="16"/>
        <v>HOLD</v>
      </c>
      <c r="P705" s="1">
        <f t="shared" si="17"/>
        <v>1293.2</v>
      </c>
      <c r="Q705" s="1">
        <f t="shared" si="34"/>
        <v>0</v>
      </c>
    </row>
    <row r="706" ht="14.25" customHeight="1">
      <c r="A706" s="4">
        <v>42264.0</v>
      </c>
      <c r="B706" s="1">
        <v>1324.0</v>
      </c>
      <c r="C706" s="1">
        <v>1324.0</v>
      </c>
      <c r="D706" s="1">
        <v>1311.9</v>
      </c>
      <c r="E706" s="1">
        <v>1314.6</v>
      </c>
      <c r="F706" s="1">
        <v>568348.0</v>
      </c>
      <c r="G706" s="15">
        <f t="shared" si="1"/>
        <v>0</v>
      </c>
      <c r="H706" s="17">
        <f t="shared" si="2"/>
        <v>4.3</v>
      </c>
      <c r="I706" s="15">
        <f t="shared" ref="I706:J706" si="702">AVERAGE(G694:G706)</f>
        <v>5.069230769</v>
      </c>
      <c r="J706" s="15">
        <f t="shared" si="702"/>
        <v>5.265384615</v>
      </c>
      <c r="K706" s="1">
        <f t="shared" si="5"/>
        <v>0.9627465303</v>
      </c>
      <c r="L706" s="1">
        <f t="shared" si="6"/>
        <v>49.05098623</v>
      </c>
      <c r="M706" s="1">
        <f t="shared" si="7"/>
        <v>0</v>
      </c>
      <c r="N706" s="3">
        <f t="shared" si="15"/>
        <v>1</v>
      </c>
      <c r="O706" s="1" t="str">
        <f t="shared" si="16"/>
        <v>HOLD</v>
      </c>
      <c r="P706" s="1">
        <f t="shared" si="17"/>
        <v>1293.2</v>
      </c>
      <c r="Q706" s="1">
        <f t="shared" si="34"/>
        <v>0</v>
      </c>
    </row>
    <row r="707" ht="14.25" customHeight="1">
      <c r="A707" s="4">
        <v>42265.0</v>
      </c>
      <c r="B707" s="1">
        <v>1315.0</v>
      </c>
      <c r="C707" s="1">
        <v>1323.9</v>
      </c>
      <c r="D707" s="1">
        <v>1304.25</v>
      </c>
      <c r="E707" s="1">
        <v>1315.35</v>
      </c>
      <c r="F707" s="1">
        <v>1127235.0</v>
      </c>
      <c r="G707" s="15">
        <f t="shared" si="1"/>
        <v>0.75</v>
      </c>
      <c r="H707" s="17">
        <f t="shared" si="2"/>
        <v>0</v>
      </c>
      <c r="I707" s="15">
        <f t="shared" ref="I707:J707" si="703">AVERAGE(G695:G707)</f>
        <v>5.126923077</v>
      </c>
      <c r="J707" s="15">
        <f t="shared" si="703"/>
        <v>4.253846154</v>
      </c>
      <c r="K707" s="1">
        <f t="shared" si="5"/>
        <v>1.205244123</v>
      </c>
      <c r="L707" s="1">
        <f t="shared" si="6"/>
        <v>54.65354654</v>
      </c>
      <c r="M707" s="1">
        <f t="shared" si="7"/>
        <v>0</v>
      </c>
      <c r="N707" s="3">
        <f t="shared" si="15"/>
        <v>1</v>
      </c>
      <c r="O707" s="1" t="str">
        <f t="shared" si="16"/>
        <v>HOLD</v>
      </c>
      <c r="P707" s="1">
        <f t="shared" si="17"/>
        <v>1293.2</v>
      </c>
      <c r="Q707" s="1">
        <f t="shared" si="34"/>
        <v>0</v>
      </c>
    </row>
    <row r="708" ht="14.25" customHeight="1">
      <c r="A708" s="4">
        <v>42268.0</v>
      </c>
      <c r="B708" s="1">
        <v>1306.2</v>
      </c>
      <c r="C708" s="1">
        <v>1322.0</v>
      </c>
      <c r="D708" s="1">
        <v>1306.2</v>
      </c>
      <c r="E708" s="1">
        <v>1315.3</v>
      </c>
      <c r="F708" s="1">
        <v>523675.0</v>
      </c>
      <c r="G708" s="15">
        <f t="shared" si="1"/>
        <v>0</v>
      </c>
      <c r="H708" s="17">
        <f t="shared" si="2"/>
        <v>0.05</v>
      </c>
      <c r="I708" s="15">
        <f t="shared" ref="I708:J708" si="704">AVERAGE(G696:G708)</f>
        <v>5.126923077</v>
      </c>
      <c r="J708" s="15">
        <f t="shared" si="704"/>
        <v>3.388461538</v>
      </c>
      <c r="K708" s="1">
        <f t="shared" si="5"/>
        <v>1.513053348</v>
      </c>
      <c r="L708" s="1">
        <f t="shared" si="6"/>
        <v>60.20776874</v>
      </c>
      <c r="M708" s="1">
        <f t="shared" si="7"/>
        <v>0</v>
      </c>
      <c r="N708" s="3">
        <f t="shared" si="15"/>
        <v>1</v>
      </c>
      <c r="O708" s="1" t="str">
        <f t="shared" si="16"/>
        <v>HOLD</v>
      </c>
      <c r="P708" s="1">
        <f t="shared" si="17"/>
        <v>1293.2</v>
      </c>
      <c r="Q708" s="1">
        <f t="shared" si="34"/>
        <v>0</v>
      </c>
    </row>
    <row r="709" ht="14.25" customHeight="1">
      <c r="A709" s="4">
        <v>42269.0</v>
      </c>
      <c r="B709" s="1">
        <v>1311.0</v>
      </c>
      <c r="C709" s="1">
        <v>1319.8</v>
      </c>
      <c r="D709" s="1">
        <v>1300.8</v>
      </c>
      <c r="E709" s="1">
        <v>1308.4</v>
      </c>
      <c r="F709" s="1">
        <v>407814.0</v>
      </c>
      <c r="G709" s="15">
        <f t="shared" si="1"/>
        <v>0</v>
      </c>
      <c r="H709" s="17">
        <f t="shared" si="2"/>
        <v>6.9</v>
      </c>
      <c r="I709" s="15">
        <f t="shared" ref="I709:J709" si="705">AVERAGE(G697:G709)</f>
        <v>4.961538462</v>
      </c>
      <c r="J709" s="15">
        <f t="shared" si="705"/>
        <v>3.919230769</v>
      </c>
      <c r="K709" s="1">
        <f t="shared" si="5"/>
        <v>1.265947007</v>
      </c>
      <c r="L709" s="1">
        <f t="shared" si="6"/>
        <v>55.86834127</v>
      </c>
      <c r="M709" s="1">
        <f t="shared" si="7"/>
        <v>0</v>
      </c>
      <c r="N709" s="3">
        <f t="shared" si="15"/>
        <v>1</v>
      </c>
      <c r="O709" s="1" t="str">
        <f t="shared" si="16"/>
        <v>HOLD</v>
      </c>
      <c r="P709" s="1">
        <f t="shared" si="17"/>
        <v>1293.2</v>
      </c>
      <c r="Q709" s="1">
        <f t="shared" si="34"/>
        <v>0</v>
      </c>
    </row>
    <row r="710" ht="14.25" customHeight="1">
      <c r="A710" s="4">
        <v>42270.0</v>
      </c>
      <c r="B710" s="1">
        <v>1304.4</v>
      </c>
      <c r="C710" s="1">
        <v>1322.0</v>
      </c>
      <c r="D710" s="1">
        <v>1304.4</v>
      </c>
      <c r="E710" s="1">
        <v>1311.5</v>
      </c>
      <c r="F710" s="1">
        <v>402634.0</v>
      </c>
      <c r="G710" s="15">
        <f t="shared" si="1"/>
        <v>3.1</v>
      </c>
      <c r="H710" s="17">
        <f t="shared" si="2"/>
        <v>0</v>
      </c>
      <c r="I710" s="15">
        <f t="shared" ref="I710:J710" si="706">AVERAGE(G698:G710)</f>
        <v>5.2</v>
      </c>
      <c r="J710" s="15">
        <f t="shared" si="706"/>
        <v>3.496153846</v>
      </c>
      <c r="K710" s="1">
        <f t="shared" si="5"/>
        <v>1.487348735</v>
      </c>
      <c r="L710" s="1">
        <f t="shared" si="6"/>
        <v>59.7965502</v>
      </c>
      <c r="M710" s="1">
        <f t="shared" si="7"/>
        <v>0</v>
      </c>
      <c r="N710" s="3">
        <f t="shared" si="15"/>
        <v>1</v>
      </c>
      <c r="O710" s="1" t="str">
        <f t="shared" si="16"/>
        <v>HOLD</v>
      </c>
      <c r="P710" s="1">
        <f t="shared" si="17"/>
        <v>1293.2</v>
      </c>
      <c r="Q710" s="1">
        <f t="shared" si="34"/>
        <v>0</v>
      </c>
    </row>
    <row r="711" ht="14.25" customHeight="1">
      <c r="A711" s="4">
        <v>42271.0</v>
      </c>
      <c r="B711" s="1">
        <v>1309.1</v>
      </c>
      <c r="C711" s="1">
        <v>1316.8</v>
      </c>
      <c r="D711" s="1">
        <v>1304.0</v>
      </c>
      <c r="E711" s="1">
        <v>1315.5</v>
      </c>
      <c r="F711" s="1">
        <v>499768.0</v>
      </c>
      <c r="G711" s="15">
        <f t="shared" si="1"/>
        <v>4</v>
      </c>
      <c r="H711" s="17">
        <f t="shared" si="2"/>
        <v>0</v>
      </c>
      <c r="I711" s="15">
        <f t="shared" ref="I711:J711" si="707">AVERAGE(G699:G711)</f>
        <v>5.5</v>
      </c>
      <c r="J711" s="15">
        <f t="shared" si="707"/>
        <v>3.496153846</v>
      </c>
      <c r="K711" s="1">
        <f t="shared" si="5"/>
        <v>1.573157316</v>
      </c>
      <c r="L711" s="1">
        <f t="shared" si="6"/>
        <v>61.13723814</v>
      </c>
      <c r="M711" s="1">
        <f t="shared" si="7"/>
        <v>0</v>
      </c>
      <c r="N711" s="3">
        <f t="shared" si="15"/>
        <v>1</v>
      </c>
      <c r="O711" s="1" t="str">
        <f t="shared" si="16"/>
        <v>HOLD</v>
      </c>
      <c r="P711" s="1">
        <f t="shared" si="17"/>
        <v>1293.2</v>
      </c>
      <c r="Q711" s="1">
        <f t="shared" si="34"/>
        <v>0</v>
      </c>
    </row>
    <row r="712" ht="14.25" customHeight="1">
      <c r="A712" s="4">
        <v>42272.0</v>
      </c>
      <c r="B712" s="1">
        <v>1314.9</v>
      </c>
      <c r="C712" s="1">
        <v>1320.35</v>
      </c>
      <c r="D712" s="1">
        <v>1310.2</v>
      </c>
      <c r="E712" s="1">
        <v>1315.25</v>
      </c>
      <c r="F712" s="1">
        <v>789884.0</v>
      </c>
      <c r="G712" s="15">
        <f t="shared" si="1"/>
        <v>0</v>
      </c>
      <c r="H712" s="17">
        <f t="shared" si="2"/>
        <v>0.25</v>
      </c>
      <c r="I712" s="15">
        <f t="shared" ref="I712:J712" si="708">AVERAGE(G700:G712)</f>
        <v>4.807692308</v>
      </c>
      <c r="J712" s="15">
        <f t="shared" si="708"/>
        <v>3.515384615</v>
      </c>
      <c r="K712" s="1">
        <f t="shared" si="5"/>
        <v>1.36761488</v>
      </c>
      <c r="L712" s="1">
        <f t="shared" si="6"/>
        <v>57.76340111</v>
      </c>
      <c r="M712" s="1">
        <f t="shared" si="7"/>
        <v>0</v>
      </c>
      <c r="N712" s="3">
        <f t="shared" si="15"/>
        <v>1</v>
      </c>
      <c r="O712" s="1" t="str">
        <f t="shared" si="16"/>
        <v>HOLD</v>
      </c>
      <c r="P712" s="1">
        <f t="shared" si="17"/>
        <v>1293.2</v>
      </c>
      <c r="Q712" s="1">
        <f t="shared" si="34"/>
        <v>0</v>
      </c>
    </row>
    <row r="713" ht="14.25" customHeight="1">
      <c r="A713" s="4">
        <v>42275.0</v>
      </c>
      <c r="B713" s="1">
        <v>1324.9</v>
      </c>
      <c r="C713" s="1">
        <v>1338.0</v>
      </c>
      <c r="D713" s="1">
        <v>1318.4</v>
      </c>
      <c r="E713" s="1">
        <v>1331.2</v>
      </c>
      <c r="F713" s="1">
        <v>836987.0</v>
      </c>
      <c r="G713" s="15">
        <f t="shared" si="1"/>
        <v>15.95</v>
      </c>
      <c r="H713" s="17">
        <f t="shared" si="2"/>
        <v>0</v>
      </c>
      <c r="I713" s="15">
        <f t="shared" ref="I713:J713" si="709">AVERAGE(G701:G713)</f>
        <v>6.034615385</v>
      </c>
      <c r="J713" s="15">
        <f t="shared" si="709"/>
        <v>3.223076923</v>
      </c>
      <c r="K713" s="1">
        <f t="shared" si="5"/>
        <v>1.872315036</v>
      </c>
      <c r="L713" s="1">
        <f t="shared" si="6"/>
        <v>65.18487744</v>
      </c>
      <c r="M713" s="1" t="str">
        <f t="shared" si="7"/>
        <v>SELL</v>
      </c>
      <c r="N713" s="3">
        <f t="shared" si="15"/>
        <v>-1</v>
      </c>
      <c r="O713" s="1" t="str">
        <f t="shared" si="16"/>
        <v>SELL</v>
      </c>
      <c r="P713" s="1">
        <f t="shared" si="17"/>
        <v>1331.2</v>
      </c>
      <c r="Q713" s="1">
        <f t="shared" si="34"/>
        <v>0.02938447263</v>
      </c>
    </row>
    <row r="714" ht="14.25" customHeight="1">
      <c r="A714" s="4">
        <v>42276.0</v>
      </c>
      <c r="B714" s="1">
        <v>1335.9</v>
      </c>
      <c r="C714" s="1">
        <v>1343.35</v>
      </c>
      <c r="D714" s="1">
        <v>1325.3</v>
      </c>
      <c r="E714" s="1">
        <v>1329.6</v>
      </c>
      <c r="F714" s="1">
        <v>611913.0</v>
      </c>
      <c r="G714" s="15">
        <f t="shared" si="1"/>
        <v>0</v>
      </c>
      <c r="H714" s="17">
        <f t="shared" si="2"/>
        <v>1.6</v>
      </c>
      <c r="I714" s="15">
        <f t="shared" ref="I714:J714" si="710">AVERAGE(G702:G714)</f>
        <v>5.938461538</v>
      </c>
      <c r="J714" s="15">
        <f t="shared" si="710"/>
        <v>3.346153846</v>
      </c>
      <c r="K714" s="1">
        <f t="shared" si="5"/>
        <v>1.774712644</v>
      </c>
      <c r="L714" s="1">
        <f t="shared" si="6"/>
        <v>63.96023198</v>
      </c>
      <c r="M714" s="1">
        <f t="shared" si="7"/>
        <v>0</v>
      </c>
      <c r="N714" s="3">
        <f t="shared" si="15"/>
        <v>-1</v>
      </c>
      <c r="O714" s="1" t="str">
        <f t="shared" si="16"/>
        <v>HOLD</v>
      </c>
      <c r="P714" s="1">
        <f t="shared" si="17"/>
        <v>1331.2</v>
      </c>
      <c r="Q714" s="1">
        <f t="shared" si="34"/>
        <v>0</v>
      </c>
    </row>
    <row r="715" ht="14.25" customHeight="1">
      <c r="A715" s="4">
        <v>42277.0</v>
      </c>
      <c r="B715" s="1">
        <v>1325.0</v>
      </c>
      <c r="C715" s="1">
        <v>1337.4</v>
      </c>
      <c r="D715" s="1">
        <v>1319.45</v>
      </c>
      <c r="E715" s="1">
        <v>1320.55</v>
      </c>
      <c r="F715" s="1">
        <v>648733.0</v>
      </c>
      <c r="G715" s="15">
        <f t="shared" si="1"/>
        <v>0</v>
      </c>
      <c r="H715" s="17">
        <f t="shared" si="2"/>
        <v>9.05</v>
      </c>
      <c r="I715" s="15">
        <f t="shared" ref="I715:J715" si="711">AVERAGE(G703:G715)</f>
        <v>5.938461538</v>
      </c>
      <c r="J715" s="15">
        <f t="shared" si="711"/>
        <v>3.061538462</v>
      </c>
      <c r="K715" s="1">
        <f t="shared" si="5"/>
        <v>1.939698492</v>
      </c>
      <c r="L715" s="1">
        <f t="shared" si="6"/>
        <v>65.98290598</v>
      </c>
      <c r="M715" s="1" t="str">
        <f t="shared" si="7"/>
        <v>SELL</v>
      </c>
      <c r="N715" s="3">
        <f t="shared" si="15"/>
        <v>-1</v>
      </c>
      <c r="O715" s="1" t="str">
        <f t="shared" si="16"/>
        <v>HOLD</v>
      </c>
      <c r="P715" s="1">
        <f t="shared" si="17"/>
        <v>1331.2</v>
      </c>
      <c r="Q715" s="1">
        <f t="shared" si="34"/>
        <v>0</v>
      </c>
    </row>
    <row r="716" ht="14.25" customHeight="1">
      <c r="A716" s="4">
        <v>42278.0</v>
      </c>
      <c r="B716" s="1">
        <v>1325.0</v>
      </c>
      <c r="C716" s="1">
        <v>1333.35</v>
      </c>
      <c r="D716" s="1">
        <v>1321.5</v>
      </c>
      <c r="E716" s="1">
        <v>1331.5</v>
      </c>
      <c r="F716" s="1">
        <v>529195.0</v>
      </c>
      <c r="G716" s="15">
        <f t="shared" si="1"/>
        <v>10.95</v>
      </c>
      <c r="H716" s="17">
        <f t="shared" si="2"/>
        <v>0</v>
      </c>
      <c r="I716" s="15">
        <f t="shared" ref="I716:J716" si="712">AVERAGE(G704:G716)</f>
        <v>4.919230769</v>
      </c>
      <c r="J716" s="15">
        <f t="shared" si="712"/>
        <v>3.061538462</v>
      </c>
      <c r="K716" s="1">
        <f t="shared" si="5"/>
        <v>1.60678392</v>
      </c>
      <c r="L716" s="1">
        <f t="shared" si="6"/>
        <v>61.63855422</v>
      </c>
      <c r="M716" s="1">
        <f t="shared" si="7"/>
        <v>0</v>
      </c>
      <c r="N716" s="3">
        <f t="shared" si="15"/>
        <v>-1</v>
      </c>
      <c r="O716" s="1" t="str">
        <f t="shared" si="16"/>
        <v>HOLD</v>
      </c>
      <c r="P716" s="1">
        <f t="shared" si="17"/>
        <v>1331.2</v>
      </c>
      <c r="Q716" s="1">
        <f t="shared" si="34"/>
        <v>0</v>
      </c>
    </row>
    <row r="717" ht="14.25" customHeight="1">
      <c r="A717" s="4">
        <v>42279.0</v>
      </c>
      <c r="B717" s="1">
        <v>1324.0</v>
      </c>
      <c r="C717" s="1">
        <v>1334.7</v>
      </c>
      <c r="D717" s="1">
        <v>1316.6</v>
      </c>
      <c r="E717" s="1">
        <v>1331.2</v>
      </c>
      <c r="F717" s="1">
        <v>619522.0</v>
      </c>
      <c r="G717" s="15">
        <f t="shared" si="1"/>
        <v>0</v>
      </c>
      <c r="H717" s="17">
        <f t="shared" si="2"/>
        <v>0.3</v>
      </c>
      <c r="I717" s="15">
        <f t="shared" ref="I717:J717" si="713">AVERAGE(G705:G717)</f>
        <v>4.919230769</v>
      </c>
      <c r="J717" s="15">
        <f t="shared" si="713"/>
        <v>1.726923077</v>
      </c>
      <c r="K717" s="1">
        <f t="shared" si="5"/>
        <v>2.848552339</v>
      </c>
      <c r="L717" s="1">
        <f t="shared" si="6"/>
        <v>74.0162037</v>
      </c>
      <c r="M717" s="1" t="str">
        <f t="shared" si="7"/>
        <v>SELL</v>
      </c>
      <c r="N717" s="3">
        <f t="shared" si="15"/>
        <v>-1</v>
      </c>
      <c r="O717" s="1" t="str">
        <f t="shared" si="16"/>
        <v>HOLD</v>
      </c>
      <c r="P717" s="1">
        <f t="shared" si="17"/>
        <v>1331.2</v>
      </c>
      <c r="Q717" s="1">
        <f t="shared" si="34"/>
        <v>0</v>
      </c>
    </row>
    <row r="718" ht="14.25" customHeight="1">
      <c r="A718" s="4">
        <v>42282.0</v>
      </c>
      <c r="B718" s="1">
        <v>1330.0</v>
      </c>
      <c r="C718" s="1">
        <v>1333.25</v>
      </c>
      <c r="D718" s="1">
        <v>1320.9</v>
      </c>
      <c r="E718" s="1">
        <v>1324.95</v>
      </c>
      <c r="F718" s="1">
        <v>355691.0</v>
      </c>
      <c r="G718" s="15">
        <f t="shared" si="1"/>
        <v>0</v>
      </c>
      <c r="H718" s="17">
        <f t="shared" si="2"/>
        <v>6.25</v>
      </c>
      <c r="I718" s="15">
        <f t="shared" ref="I718:J718" si="714">AVERAGE(G706:G718)</f>
        <v>2.673076923</v>
      </c>
      <c r="J718" s="15">
        <f t="shared" si="714"/>
        <v>2.207692308</v>
      </c>
      <c r="K718" s="1">
        <f t="shared" si="5"/>
        <v>1.210801394</v>
      </c>
      <c r="L718" s="1">
        <f t="shared" si="6"/>
        <v>54.76753349</v>
      </c>
      <c r="M718" s="1">
        <f t="shared" si="7"/>
        <v>0</v>
      </c>
      <c r="N718" s="3">
        <f t="shared" si="15"/>
        <v>-1</v>
      </c>
      <c r="O718" s="1" t="str">
        <f t="shared" si="16"/>
        <v>HOLD</v>
      </c>
      <c r="P718" s="1">
        <f t="shared" si="17"/>
        <v>1331.2</v>
      </c>
      <c r="Q718" s="1">
        <f t="shared" si="34"/>
        <v>0</v>
      </c>
    </row>
    <row r="719" ht="14.25" customHeight="1">
      <c r="A719" s="4">
        <v>42283.0</v>
      </c>
      <c r="B719" s="1">
        <v>1320.0</v>
      </c>
      <c r="C719" s="1">
        <v>1348.0</v>
      </c>
      <c r="D719" s="1">
        <v>1320.0</v>
      </c>
      <c r="E719" s="1">
        <v>1334.5</v>
      </c>
      <c r="F719" s="1">
        <v>733391.0</v>
      </c>
      <c r="G719" s="15">
        <f t="shared" si="1"/>
        <v>9.55</v>
      </c>
      <c r="H719" s="17">
        <f t="shared" si="2"/>
        <v>0</v>
      </c>
      <c r="I719" s="15">
        <f t="shared" ref="I719:J719" si="715">AVERAGE(G707:G719)</f>
        <v>3.407692308</v>
      </c>
      <c r="J719" s="15">
        <f t="shared" si="715"/>
        <v>1.876923077</v>
      </c>
      <c r="K719" s="1">
        <f t="shared" si="5"/>
        <v>1.81557377</v>
      </c>
      <c r="L719" s="1">
        <f t="shared" si="6"/>
        <v>64.48326055</v>
      </c>
      <c r="M719" s="1">
        <f t="shared" si="7"/>
        <v>0</v>
      </c>
      <c r="N719" s="3">
        <f t="shared" si="15"/>
        <v>-1</v>
      </c>
      <c r="O719" s="1" t="str">
        <f t="shared" si="16"/>
        <v>HOLD</v>
      </c>
      <c r="P719" s="1">
        <f t="shared" si="17"/>
        <v>1331.2</v>
      </c>
      <c r="Q719" s="1">
        <f t="shared" si="34"/>
        <v>0</v>
      </c>
    </row>
    <row r="720" ht="14.25" customHeight="1">
      <c r="A720" s="4">
        <v>42284.0</v>
      </c>
      <c r="B720" s="1">
        <v>1335.15</v>
      </c>
      <c r="C720" s="1">
        <v>1337.2</v>
      </c>
      <c r="D720" s="1">
        <v>1322.05</v>
      </c>
      <c r="E720" s="1">
        <v>1325.3</v>
      </c>
      <c r="F720" s="1">
        <v>71507.0</v>
      </c>
      <c r="G720" s="15">
        <f t="shared" si="1"/>
        <v>0</v>
      </c>
      <c r="H720" s="17">
        <f t="shared" si="2"/>
        <v>9.2</v>
      </c>
      <c r="I720" s="15">
        <f t="shared" ref="I720:J720" si="716">AVERAGE(G708:G720)</f>
        <v>3.35</v>
      </c>
      <c r="J720" s="15">
        <f t="shared" si="716"/>
        <v>2.584615385</v>
      </c>
      <c r="K720" s="1">
        <f t="shared" si="5"/>
        <v>1.296130952</v>
      </c>
      <c r="L720" s="1">
        <f t="shared" si="6"/>
        <v>56.44847699</v>
      </c>
      <c r="M720" s="1">
        <f t="shared" si="7"/>
        <v>0</v>
      </c>
      <c r="N720" s="3">
        <f t="shared" si="15"/>
        <v>-1</v>
      </c>
      <c r="O720" s="1" t="str">
        <f t="shared" si="16"/>
        <v>HOLD</v>
      </c>
      <c r="P720" s="1">
        <f t="shared" si="17"/>
        <v>1331.2</v>
      </c>
      <c r="Q720" s="1">
        <f t="shared" si="34"/>
        <v>0</v>
      </c>
    </row>
    <row r="721" ht="14.25" customHeight="1">
      <c r="A721" s="4">
        <v>42285.0</v>
      </c>
      <c r="B721" s="1">
        <v>1320.1</v>
      </c>
      <c r="C721" s="1">
        <v>1322.0</v>
      </c>
      <c r="D721" s="1">
        <v>1291.0</v>
      </c>
      <c r="E721" s="1">
        <v>1294.15</v>
      </c>
      <c r="F721" s="1">
        <v>867701.0</v>
      </c>
      <c r="G721" s="15">
        <f t="shared" si="1"/>
        <v>0</v>
      </c>
      <c r="H721" s="17">
        <f t="shared" si="2"/>
        <v>31.15</v>
      </c>
      <c r="I721" s="15">
        <f t="shared" ref="I721:J721" si="717">AVERAGE(G709:G721)</f>
        <v>3.35</v>
      </c>
      <c r="J721" s="15">
        <f t="shared" si="717"/>
        <v>4.976923077</v>
      </c>
      <c r="K721" s="1">
        <f t="shared" si="5"/>
        <v>0.6731066461</v>
      </c>
      <c r="L721" s="1">
        <f t="shared" si="6"/>
        <v>40.23094688</v>
      </c>
      <c r="M721" s="1">
        <f t="shared" si="7"/>
        <v>0</v>
      </c>
      <c r="N721" s="3">
        <f t="shared" si="15"/>
        <v>-1</v>
      </c>
      <c r="O721" s="1" t="str">
        <f t="shared" si="16"/>
        <v>HOLD</v>
      </c>
      <c r="P721" s="1">
        <f t="shared" si="17"/>
        <v>1331.2</v>
      </c>
      <c r="Q721" s="1">
        <f t="shared" si="34"/>
        <v>0</v>
      </c>
    </row>
    <row r="722" ht="14.25" customHeight="1">
      <c r="A722" s="4">
        <v>42286.0</v>
      </c>
      <c r="B722" s="1">
        <v>1299.8</v>
      </c>
      <c r="C722" s="1">
        <v>1306.8</v>
      </c>
      <c r="D722" s="1">
        <v>1280.1</v>
      </c>
      <c r="E722" s="1">
        <v>1286.8</v>
      </c>
      <c r="F722" s="1">
        <v>799445.0</v>
      </c>
      <c r="G722" s="15">
        <f t="shared" si="1"/>
        <v>0</v>
      </c>
      <c r="H722" s="17">
        <f t="shared" si="2"/>
        <v>7.35</v>
      </c>
      <c r="I722" s="15">
        <f t="shared" ref="I722:J722" si="718">AVERAGE(G710:G722)</f>
        <v>3.35</v>
      </c>
      <c r="J722" s="15">
        <f t="shared" si="718"/>
        <v>5.011538462</v>
      </c>
      <c r="K722" s="1">
        <f t="shared" si="5"/>
        <v>0.668457406</v>
      </c>
      <c r="L722" s="1">
        <f t="shared" si="6"/>
        <v>40.06439742</v>
      </c>
      <c r="M722" s="1">
        <f t="shared" si="7"/>
        <v>0</v>
      </c>
      <c r="N722" s="3">
        <f t="shared" si="15"/>
        <v>-1</v>
      </c>
      <c r="O722" s="1" t="str">
        <f t="shared" si="16"/>
        <v>HOLD</v>
      </c>
      <c r="P722" s="1">
        <f t="shared" si="17"/>
        <v>1331.2</v>
      </c>
      <c r="Q722" s="1">
        <f t="shared" si="34"/>
        <v>0</v>
      </c>
    </row>
    <row r="723" ht="14.25" customHeight="1">
      <c r="A723" s="4">
        <v>42289.0</v>
      </c>
      <c r="B723" s="1">
        <v>1290.1</v>
      </c>
      <c r="C723" s="1">
        <v>1295.0</v>
      </c>
      <c r="D723" s="1">
        <v>1258.5</v>
      </c>
      <c r="E723" s="1">
        <v>1262.35</v>
      </c>
      <c r="F723" s="1">
        <v>838143.0</v>
      </c>
      <c r="G723" s="15">
        <f t="shared" si="1"/>
        <v>0</v>
      </c>
      <c r="H723" s="17">
        <f t="shared" si="2"/>
        <v>24.45</v>
      </c>
      <c r="I723" s="15">
        <f t="shared" ref="I723:J723" si="719">AVERAGE(G711:G723)</f>
        <v>3.111538462</v>
      </c>
      <c r="J723" s="15">
        <f t="shared" si="719"/>
        <v>6.892307692</v>
      </c>
      <c r="K723" s="1">
        <f t="shared" si="5"/>
        <v>0.4514508929</v>
      </c>
      <c r="L723" s="1">
        <f t="shared" si="6"/>
        <v>31.10342176</v>
      </c>
      <c r="M723" s="1" t="str">
        <f t="shared" si="7"/>
        <v>BUY</v>
      </c>
      <c r="N723" s="3">
        <f t="shared" si="15"/>
        <v>1</v>
      </c>
      <c r="O723" s="1" t="str">
        <f t="shared" si="16"/>
        <v>BUY</v>
      </c>
      <c r="P723" s="1">
        <f t="shared" si="17"/>
        <v>1262.35</v>
      </c>
      <c r="Q723" s="1">
        <f t="shared" si="34"/>
        <v>0.0517202524</v>
      </c>
    </row>
    <row r="724" ht="14.25" customHeight="1">
      <c r="A724" s="4">
        <v>42290.0</v>
      </c>
      <c r="B724" s="1">
        <v>1275.0</v>
      </c>
      <c r="C724" s="1">
        <v>1282.9</v>
      </c>
      <c r="D724" s="1">
        <v>1256.05</v>
      </c>
      <c r="E724" s="1">
        <v>1272.8</v>
      </c>
      <c r="F724" s="1">
        <v>628020.0</v>
      </c>
      <c r="G724" s="15">
        <f t="shared" si="1"/>
        <v>10.45</v>
      </c>
      <c r="H724" s="17">
        <f t="shared" si="2"/>
        <v>0</v>
      </c>
      <c r="I724" s="15">
        <f t="shared" ref="I724:J724" si="720">AVERAGE(G712:G724)</f>
        <v>3.607692308</v>
      </c>
      <c r="J724" s="15">
        <f t="shared" si="720"/>
        <v>6.892307692</v>
      </c>
      <c r="K724" s="1">
        <f t="shared" si="5"/>
        <v>0.5234375</v>
      </c>
      <c r="L724" s="1">
        <f t="shared" si="6"/>
        <v>34.35897436</v>
      </c>
      <c r="M724" s="1" t="str">
        <f t="shared" si="7"/>
        <v>BUY</v>
      </c>
      <c r="N724" s="3">
        <f t="shared" si="15"/>
        <v>1</v>
      </c>
      <c r="O724" s="1" t="str">
        <f t="shared" si="16"/>
        <v>HOLD</v>
      </c>
      <c r="P724" s="1">
        <f t="shared" si="17"/>
        <v>1262.35</v>
      </c>
      <c r="Q724" s="1">
        <f t="shared" si="34"/>
        <v>0</v>
      </c>
    </row>
    <row r="725" ht="14.25" customHeight="1">
      <c r="A725" s="4">
        <v>42291.0</v>
      </c>
      <c r="B725" s="1">
        <v>1276.25</v>
      </c>
      <c r="C725" s="1">
        <v>1294.7</v>
      </c>
      <c r="D725" s="1">
        <v>1276.25</v>
      </c>
      <c r="E725" s="1">
        <v>1282.2</v>
      </c>
      <c r="F725" s="1">
        <v>470872.0</v>
      </c>
      <c r="G725" s="15">
        <f t="shared" si="1"/>
        <v>9.4</v>
      </c>
      <c r="H725" s="17">
        <f t="shared" si="2"/>
        <v>0</v>
      </c>
      <c r="I725" s="15">
        <f t="shared" ref="I725:J725" si="721">AVERAGE(G713:G725)</f>
        <v>4.330769231</v>
      </c>
      <c r="J725" s="15">
        <f t="shared" si="721"/>
        <v>6.873076923</v>
      </c>
      <c r="K725" s="1">
        <f t="shared" si="5"/>
        <v>0.6301063234</v>
      </c>
      <c r="L725" s="1">
        <f t="shared" si="6"/>
        <v>38.65430827</v>
      </c>
      <c r="M725" s="1">
        <f t="shared" si="7"/>
        <v>0</v>
      </c>
      <c r="N725" s="3">
        <f t="shared" si="15"/>
        <v>1</v>
      </c>
      <c r="O725" s="1" t="str">
        <f t="shared" si="16"/>
        <v>HOLD</v>
      </c>
      <c r="P725" s="1">
        <f t="shared" si="17"/>
        <v>1262.35</v>
      </c>
      <c r="Q725" s="1">
        <f t="shared" si="34"/>
        <v>0</v>
      </c>
    </row>
    <row r="726" ht="14.25" customHeight="1">
      <c r="A726" s="4">
        <v>42292.0</v>
      </c>
      <c r="B726" s="1">
        <v>1282.1</v>
      </c>
      <c r="C726" s="1">
        <v>1284.1</v>
      </c>
      <c r="D726" s="1">
        <v>1271.0</v>
      </c>
      <c r="E726" s="1">
        <v>1276.45</v>
      </c>
      <c r="F726" s="1">
        <v>305812.0</v>
      </c>
      <c r="G726" s="15">
        <f t="shared" si="1"/>
        <v>0</v>
      </c>
      <c r="H726" s="17">
        <f t="shared" si="2"/>
        <v>5.75</v>
      </c>
      <c r="I726" s="15">
        <f t="shared" ref="I726:J726" si="722">AVERAGE(G714:G726)</f>
        <v>3.103846154</v>
      </c>
      <c r="J726" s="15">
        <f t="shared" si="722"/>
        <v>7.315384615</v>
      </c>
      <c r="K726" s="1">
        <f t="shared" si="5"/>
        <v>0.4242902208</v>
      </c>
      <c r="L726" s="1">
        <f t="shared" si="6"/>
        <v>29.78959025</v>
      </c>
      <c r="M726" s="1" t="str">
        <f t="shared" si="7"/>
        <v>BUY</v>
      </c>
      <c r="N726" s="3">
        <f t="shared" si="15"/>
        <v>1</v>
      </c>
      <c r="O726" s="1" t="str">
        <f t="shared" si="16"/>
        <v>HOLD</v>
      </c>
      <c r="P726" s="1">
        <f t="shared" si="17"/>
        <v>1262.35</v>
      </c>
      <c r="Q726" s="1">
        <f t="shared" si="34"/>
        <v>0</v>
      </c>
    </row>
    <row r="727" ht="14.25" customHeight="1">
      <c r="A727" s="4">
        <v>42293.0</v>
      </c>
      <c r="B727" s="1">
        <v>1282.0</v>
      </c>
      <c r="C727" s="1">
        <v>1291.4</v>
      </c>
      <c r="D727" s="1">
        <v>1271.25</v>
      </c>
      <c r="E727" s="1">
        <v>1288.6</v>
      </c>
      <c r="F727" s="1">
        <v>374838.0</v>
      </c>
      <c r="G727" s="15">
        <f t="shared" si="1"/>
        <v>12.15</v>
      </c>
      <c r="H727" s="17">
        <f t="shared" si="2"/>
        <v>0</v>
      </c>
      <c r="I727" s="15">
        <f t="shared" ref="I727:J727" si="723">AVERAGE(G715:G727)</f>
        <v>4.038461538</v>
      </c>
      <c r="J727" s="15">
        <f t="shared" si="723"/>
        <v>7.192307692</v>
      </c>
      <c r="K727" s="1">
        <f t="shared" si="5"/>
        <v>0.5614973262</v>
      </c>
      <c r="L727" s="1">
        <f t="shared" si="6"/>
        <v>35.95890411</v>
      </c>
      <c r="M727" s="1">
        <f t="shared" si="7"/>
        <v>0</v>
      </c>
      <c r="N727" s="3">
        <f t="shared" si="15"/>
        <v>1</v>
      </c>
      <c r="O727" s="1" t="str">
        <f t="shared" si="16"/>
        <v>HOLD</v>
      </c>
      <c r="P727" s="1">
        <f t="shared" si="17"/>
        <v>1262.35</v>
      </c>
      <c r="Q727" s="1">
        <f t="shared" si="34"/>
        <v>0</v>
      </c>
    </row>
    <row r="728" ht="14.25" customHeight="1">
      <c r="A728" s="4">
        <v>42296.0</v>
      </c>
      <c r="B728" s="1">
        <v>1288.0</v>
      </c>
      <c r="C728" s="1">
        <v>1295.7</v>
      </c>
      <c r="D728" s="1">
        <v>1285.0</v>
      </c>
      <c r="E728" s="1">
        <v>1293.7</v>
      </c>
      <c r="F728" s="1">
        <v>228167.0</v>
      </c>
      <c r="G728" s="15">
        <f t="shared" si="1"/>
        <v>5.1</v>
      </c>
      <c r="H728" s="17">
        <f t="shared" si="2"/>
        <v>0</v>
      </c>
      <c r="I728" s="15">
        <f t="shared" ref="I728:J728" si="724">AVERAGE(G716:G728)</f>
        <v>4.430769231</v>
      </c>
      <c r="J728" s="15">
        <f t="shared" si="724"/>
        <v>6.496153846</v>
      </c>
      <c r="K728" s="1">
        <f t="shared" si="5"/>
        <v>0.6820603908</v>
      </c>
      <c r="L728" s="1">
        <f t="shared" si="6"/>
        <v>40.54910243</v>
      </c>
      <c r="M728" s="1">
        <f t="shared" si="7"/>
        <v>0</v>
      </c>
      <c r="N728" s="3">
        <f t="shared" si="15"/>
        <v>1</v>
      </c>
      <c r="O728" s="1" t="str">
        <f t="shared" si="16"/>
        <v>HOLD</v>
      </c>
      <c r="P728" s="1">
        <f t="shared" si="17"/>
        <v>1262.35</v>
      </c>
      <c r="Q728" s="1">
        <f t="shared" si="34"/>
        <v>0</v>
      </c>
    </row>
    <row r="729" ht="14.25" customHeight="1">
      <c r="A729" s="4">
        <v>42297.0</v>
      </c>
      <c r="B729" s="1">
        <v>1299.9</v>
      </c>
      <c r="C729" s="1">
        <v>1299.9</v>
      </c>
      <c r="D729" s="1">
        <v>1288.3</v>
      </c>
      <c r="E729" s="1">
        <v>1295.2</v>
      </c>
      <c r="F729" s="1">
        <v>669080.0</v>
      </c>
      <c r="G729" s="15">
        <f t="shared" si="1"/>
        <v>1.5</v>
      </c>
      <c r="H729" s="17">
        <f t="shared" si="2"/>
        <v>0</v>
      </c>
      <c r="I729" s="15">
        <f t="shared" ref="I729:J729" si="725">AVERAGE(G717:G729)</f>
        <v>3.703846154</v>
      </c>
      <c r="J729" s="15">
        <f t="shared" si="725"/>
        <v>6.496153846</v>
      </c>
      <c r="K729" s="1">
        <f t="shared" si="5"/>
        <v>0.5701598579</v>
      </c>
      <c r="L729" s="1">
        <f t="shared" si="6"/>
        <v>36.31221719</v>
      </c>
      <c r="M729" s="1">
        <f t="shared" si="7"/>
        <v>0</v>
      </c>
      <c r="N729" s="3">
        <f t="shared" si="15"/>
        <v>1</v>
      </c>
      <c r="O729" s="1" t="str">
        <f t="shared" si="16"/>
        <v>HOLD</v>
      </c>
      <c r="P729" s="1">
        <f t="shared" si="17"/>
        <v>1262.35</v>
      </c>
      <c r="Q729" s="1">
        <f t="shared" si="34"/>
        <v>0</v>
      </c>
    </row>
    <row r="730" ht="14.25" customHeight="1">
      <c r="A730" s="4">
        <v>42298.0</v>
      </c>
      <c r="B730" s="1">
        <v>1310.0</v>
      </c>
      <c r="C730" s="1">
        <v>1312.0</v>
      </c>
      <c r="D730" s="1">
        <v>1292.35</v>
      </c>
      <c r="E730" s="1">
        <v>1298.1</v>
      </c>
      <c r="F730" s="1">
        <v>1735289.0</v>
      </c>
      <c r="G730" s="15">
        <f t="shared" si="1"/>
        <v>2.9</v>
      </c>
      <c r="H730" s="17">
        <f t="shared" si="2"/>
        <v>0</v>
      </c>
      <c r="I730" s="15">
        <f t="shared" ref="I730:J730" si="726">AVERAGE(G718:G730)</f>
        <v>3.926923077</v>
      </c>
      <c r="J730" s="15">
        <f t="shared" si="726"/>
        <v>6.473076923</v>
      </c>
      <c r="K730" s="1">
        <f t="shared" si="5"/>
        <v>0.6066547831</v>
      </c>
      <c r="L730" s="1">
        <f t="shared" si="6"/>
        <v>37.75887574</v>
      </c>
      <c r="M730" s="1">
        <f t="shared" si="7"/>
        <v>0</v>
      </c>
      <c r="N730" s="3">
        <f t="shared" si="15"/>
        <v>1</v>
      </c>
      <c r="O730" s="1" t="str">
        <f t="shared" si="16"/>
        <v>HOLD</v>
      </c>
      <c r="P730" s="1">
        <f t="shared" si="17"/>
        <v>1262.35</v>
      </c>
      <c r="Q730" s="1">
        <f t="shared" si="34"/>
        <v>0</v>
      </c>
    </row>
    <row r="731" ht="14.25" customHeight="1">
      <c r="A731" s="4">
        <v>42299.0</v>
      </c>
      <c r="B731" s="1">
        <v>1295.0</v>
      </c>
      <c r="C731" s="1">
        <v>1325.0</v>
      </c>
      <c r="D731" s="1">
        <v>1291.1</v>
      </c>
      <c r="E731" s="1">
        <v>1314.0</v>
      </c>
      <c r="F731" s="1">
        <v>1789647.0</v>
      </c>
      <c r="G731" s="15">
        <f t="shared" si="1"/>
        <v>15.9</v>
      </c>
      <c r="H731" s="17">
        <f t="shared" si="2"/>
        <v>0</v>
      </c>
      <c r="I731" s="15">
        <f t="shared" ref="I731:J731" si="727">AVERAGE(G719:G731)</f>
        <v>5.15</v>
      </c>
      <c r="J731" s="15">
        <f t="shared" si="727"/>
        <v>5.992307692</v>
      </c>
      <c r="K731" s="1">
        <f t="shared" si="5"/>
        <v>0.8594351733</v>
      </c>
      <c r="L731" s="1">
        <f t="shared" si="6"/>
        <v>46.22022782</v>
      </c>
      <c r="M731" s="1">
        <f t="shared" si="7"/>
        <v>0</v>
      </c>
      <c r="N731" s="3">
        <f t="shared" si="15"/>
        <v>1</v>
      </c>
      <c r="O731" s="1" t="str">
        <f t="shared" si="16"/>
        <v>HOLD</v>
      </c>
      <c r="P731" s="1">
        <f t="shared" si="17"/>
        <v>1262.35</v>
      </c>
      <c r="Q731" s="1">
        <f t="shared" si="34"/>
        <v>0</v>
      </c>
    </row>
    <row r="732" ht="14.25" customHeight="1">
      <c r="A732" s="4">
        <v>42300.0</v>
      </c>
      <c r="B732" s="1">
        <v>1315.0</v>
      </c>
      <c r="C732" s="1">
        <v>1322.0</v>
      </c>
      <c r="D732" s="1">
        <v>1305.2</v>
      </c>
      <c r="E732" s="1">
        <v>1316.8</v>
      </c>
      <c r="F732" s="1">
        <v>659756.0</v>
      </c>
      <c r="G732" s="15">
        <f t="shared" si="1"/>
        <v>2.8</v>
      </c>
      <c r="H732" s="17">
        <f t="shared" si="2"/>
        <v>0</v>
      </c>
      <c r="I732" s="15">
        <f t="shared" ref="I732:J732" si="728">AVERAGE(G720:G732)</f>
        <v>4.630769231</v>
      </c>
      <c r="J732" s="15">
        <f t="shared" si="728"/>
        <v>5.992307692</v>
      </c>
      <c r="K732" s="1">
        <f t="shared" si="5"/>
        <v>0.7727856226</v>
      </c>
      <c r="L732" s="1">
        <f t="shared" si="6"/>
        <v>43.59160029</v>
      </c>
      <c r="M732" s="1">
        <f t="shared" si="7"/>
        <v>0</v>
      </c>
      <c r="N732" s="3">
        <f t="shared" si="15"/>
        <v>1</v>
      </c>
      <c r="O732" s="1" t="str">
        <f t="shared" si="16"/>
        <v>HOLD</v>
      </c>
      <c r="P732" s="1">
        <f t="shared" si="17"/>
        <v>1262.35</v>
      </c>
      <c r="Q732" s="1">
        <f t="shared" si="34"/>
        <v>0</v>
      </c>
    </row>
    <row r="733" ht="14.25" customHeight="1">
      <c r="A733" s="4">
        <v>42303.0</v>
      </c>
      <c r="B733" s="1">
        <v>1315.1</v>
      </c>
      <c r="C733" s="1">
        <v>1321.8</v>
      </c>
      <c r="D733" s="1">
        <v>1292.9</v>
      </c>
      <c r="E733" s="1">
        <v>1299.45</v>
      </c>
      <c r="F733" s="1">
        <v>797560.0</v>
      </c>
      <c r="G733" s="15">
        <f t="shared" si="1"/>
        <v>0</v>
      </c>
      <c r="H733" s="17">
        <f t="shared" si="2"/>
        <v>17.35</v>
      </c>
      <c r="I733" s="15">
        <f t="shared" ref="I733:J733" si="729">AVERAGE(G721:G733)</f>
        <v>4.630769231</v>
      </c>
      <c r="J733" s="15">
        <f t="shared" si="729"/>
        <v>6.619230769</v>
      </c>
      <c r="K733" s="1">
        <f t="shared" si="5"/>
        <v>0.6995932597</v>
      </c>
      <c r="L733" s="1">
        <f t="shared" si="6"/>
        <v>41.16239316</v>
      </c>
      <c r="M733" s="1">
        <f t="shared" si="7"/>
        <v>0</v>
      </c>
      <c r="N733" s="3">
        <f t="shared" si="15"/>
        <v>1</v>
      </c>
      <c r="O733" s="1" t="str">
        <f t="shared" si="16"/>
        <v>HOLD</v>
      </c>
      <c r="P733" s="1">
        <f t="shared" si="17"/>
        <v>1262.35</v>
      </c>
      <c r="Q733" s="1">
        <f t="shared" si="34"/>
        <v>0</v>
      </c>
    </row>
    <row r="734" ht="14.25" customHeight="1">
      <c r="A734" s="4">
        <v>42304.0</v>
      </c>
      <c r="B734" s="1">
        <v>1300.0</v>
      </c>
      <c r="C734" s="1">
        <v>1307.55</v>
      </c>
      <c r="D734" s="1">
        <v>1288.6</v>
      </c>
      <c r="E734" s="1">
        <v>1297.9</v>
      </c>
      <c r="F734" s="1">
        <v>895029.0</v>
      </c>
      <c r="G734" s="15">
        <f t="shared" si="1"/>
        <v>0</v>
      </c>
      <c r="H734" s="17">
        <f t="shared" si="2"/>
        <v>1.55</v>
      </c>
      <c r="I734" s="15">
        <f t="shared" ref="I734:J734" si="730">AVERAGE(G722:G734)</f>
        <v>4.630769231</v>
      </c>
      <c r="J734" s="15">
        <f t="shared" si="730"/>
        <v>4.342307692</v>
      </c>
      <c r="K734" s="1">
        <f t="shared" si="5"/>
        <v>1.066430469</v>
      </c>
      <c r="L734" s="1">
        <f t="shared" si="6"/>
        <v>51.60737248</v>
      </c>
      <c r="M734" s="1">
        <f t="shared" si="7"/>
        <v>0</v>
      </c>
      <c r="N734" s="3">
        <f t="shared" si="15"/>
        <v>1</v>
      </c>
      <c r="O734" s="1" t="str">
        <f t="shared" si="16"/>
        <v>HOLD</v>
      </c>
      <c r="P734" s="1">
        <f t="shared" si="17"/>
        <v>1262.35</v>
      </c>
      <c r="Q734" s="1">
        <f t="shared" si="34"/>
        <v>0</v>
      </c>
    </row>
    <row r="735" ht="14.25" customHeight="1">
      <c r="A735" s="4">
        <v>42305.0</v>
      </c>
      <c r="B735" s="1">
        <v>1295.0</v>
      </c>
      <c r="C735" s="1">
        <v>1295.0</v>
      </c>
      <c r="D735" s="1">
        <v>1269.0</v>
      </c>
      <c r="E735" s="1">
        <v>1280.7</v>
      </c>
      <c r="F735" s="1">
        <v>1185046.0</v>
      </c>
      <c r="G735" s="15">
        <f t="shared" si="1"/>
        <v>0</v>
      </c>
      <c r="H735" s="17">
        <f t="shared" si="2"/>
        <v>17.2</v>
      </c>
      <c r="I735" s="15">
        <f t="shared" ref="I735:J735" si="731">AVERAGE(G723:G735)</f>
        <v>4.630769231</v>
      </c>
      <c r="J735" s="15">
        <f t="shared" si="731"/>
        <v>5.1</v>
      </c>
      <c r="K735" s="1">
        <f t="shared" si="5"/>
        <v>0.9079939668</v>
      </c>
      <c r="L735" s="1">
        <f t="shared" si="6"/>
        <v>47.58893281</v>
      </c>
      <c r="M735" s="1">
        <f t="shared" si="7"/>
        <v>0</v>
      </c>
      <c r="N735" s="3">
        <f t="shared" si="15"/>
        <v>1</v>
      </c>
      <c r="O735" s="1" t="str">
        <f t="shared" si="16"/>
        <v>HOLD</v>
      </c>
      <c r="P735" s="1">
        <f t="shared" si="17"/>
        <v>1262.35</v>
      </c>
      <c r="Q735" s="1">
        <f t="shared" si="34"/>
        <v>0</v>
      </c>
    </row>
    <row r="736" ht="14.25" customHeight="1">
      <c r="A736" s="4">
        <v>42306.0</v>
      </c>
      <c r="B736" s="1">
        <v>1276.65</v>
      </c>
      <c r="C736" s="1">
        <v>1280.7</v>
      </c>
      <c r="D736" s="1">
        <v>1257.05</v>
      </c>
      <c r="E736" s="1">
        <v>1264.15</v>
      </c>
      <c r="F736" s="1">
        <v>978607.0</v>
      </c>
      <c r="G736" s="15">
        <f t="shared" si="1"/>
        <v>0</v>
      </c>
      <c r="H736" s="17">
        <f t="shared" si="2"/>
        <v>16.55</v>
      </c>
      <c r="I736" s="15">
        <f t="shared" ref="I736:J736" si="732">AVERAGE(G724:G736)</f>
        <v>4.630769231</v>
      </c>
      <c r="J736" s="15">
        <f t="shared" si="732"/>
        <v>4.492307692</v>
      </c>
      <c r="K736" s="1">
        <f t="shared" si="5"/>
        <v>1.030821918</v>
      </c>
      <c r="L736" s="1">
        <f t="shared" si="6"/>
        <v>50.75885329</v>
      </c>
      <c r="M736" s="1">
        <f t="shared" si="7"/>
        <v>0</v>
      </c>
      <c r="N736" s="3">
        <f t="shared" si="15"/>
        <v>1</v>
      </c>
      <c r="O736" s="1" t="str">
        <f t="shared" si="16"/>
        <v>HOLD</v>
      </c>
      <c r="P736" s="1">
        <f t="shared" si="17"/>
        <v>1262.35</v>
      </c>
      <c r="Q736" s="1">
        <f t="shared" si="34"/>
        <v>0</v>
      </c>
    </row>
    <row r="737" ht="14.25" customHeight="1">
      <c r="A737" s="4">
        <v>42307.0</v>
      </c>
      <c r="B737" s="1">
        <v>1262.1</v>
      </c>
      <c r="C737" s="1">
        <v>1266.8</v>
      </c>
      <c r="D737" s="1">
        <v>1231.2</v>
      </c>
      <c r="E737" s="1">
        <v>1237.2</v>
      </c>
      <c r="F737" s="1">
        <v>1514715.0</v>
      </c>
      <c r="G737" s="15">
        <f t="shared" si="1"/>
        <v>0</v>
      </c>
      <c r="H737" s="17">
        <f t="shared" si="2"/>
        <v>26.95</v>
      </c>
      <c r="I737" s="15">
        <f t="shared" ref="I737:J737" si="733">AVERAGE(G725:G737)</f>
        <v>3.826923077</v>
      </c>
      <c r="J737" s="15">
        <f t="shared" si="733"/>
        <v>6.565384615</v>
      </c>
      <c r="K737" s="1">
        <f t="shared" si="5"/>
        <v>0.582893966</v>
      </c>
      <c r="L737" s="1">
        <f t="shared" si="6"/>
        <v>36.82457439</v>
      </c>
      <c r="M737" s="1">
        <f t="shared" si="7"/>
        <v>0</v>
      </c>
      <c r="N737" s="3">
        <f t="shared" si="15"/>
        <v>1</v>
      </c>
      <c r="O737" s="1" t="str">
        <f t="shared" si="16"/>
        <v>HOLD</v>
      </c>
      <c r="P737" s="1">
        <f t="shared" si="17"/>
        <v>1262.35</v>
      </c>
      <c r="Q737" s="1">
        <f t="shared" si="34"/>
        <v>0</v>
      </c>
    </row>
    <row r="738" ht="14.25" customHeight="1">
      <c r="A738" s="4">
        <v>42310.0</v>
      </c>
      <c r="B738" s="1">
        <v>1235.0</v>
      </c>
      <c r="C738" s="1">
        <v>1243.0</v>
      </c>
      <c r="D738" s="1">
        <v>1210.35</v>
      </c>
      <c r="E738" s="1">
        <v>1219.7</v>
      </c>
      <c r="F738" s="1">
        <v>2463457.0</v>
      </c>
      <c r="G738" s="15">
        <f t="shared" si="1"/>
        <v>0</v>
      </c>
      <c r="H738" s="17">
        <f t="shared" si="2"/>
        <v>17.5</v>
      </c>
      <c r="I738" s="15">
        <f t="shared" ref="I738:J738" si="734">AVERAGE(G726:G738)</f>
        <v>3.103846154</v>
      </c>
      <c r="J738" s="15">
        <f t="shared" si="734"/>
        <v>7.911538462</v>
      </c>
      <c r="K738" s="1">
        <f t="shared" si="5"/>
        <v>0.392318911</v>
      </c>
      <c r="L738" s="1">
        <f t="shared" si="6"/>
        <v>28.1773743</v>
      </c>
      <c r="M738" s="1" t="str">
        <f t="shared" si="7"/>
        <v>BUY</v>
      </c>
      <c r="N738" s="3">
        <f t="shared" si="15"/>
        <v>1</v>
      </c>
      <c r="O738" s="1" t="str">
        <f t="shared" si="16"/>
        <v>HOLD</v>
      </c>
      <c r="P738" s="1">
        <f t="shared" si="17"/>
        <v>1262.35</v>
      </c>
      <c r="Q738" s="1">
        <f t="shared" si="34"/>
        <v>0</v>
      </c>
    </row>
    <row r="739" ht="14.25" customHeight="1">
      <c r="A739" s="4">
        <v>42311.0</v>
      </c>
      <c r="B739" s="1">
        <v>1224.9</v>
      </c>
      <c r="C739" s="1">
        <v>1241.0</v>
      </c>
      <c r="D739" s="1">
        <v>1221.1</v>
      </c>
      <c r="E739" s="1">
        <v>1225.8</v>
      </c>
      <c r="F739" s="1">
        <v>1243974.0</v>
      </c>
      <c r="G739" s="15">
        <f t="shared" si="1"/>
        <v>6.1</v>
      </c>
      <c r="H739" s="17">
        <f t="shared" si="2"/>
        <v>0</v>
      </c>
      <c r="I739" s="15">
        <f t="shared" ref="I739:J739" si="735">AVERAGE(G727:G739)</f>
        <v>3.573076923</v>
      </c>
      <c r="J739" s="15">
        <f t="shared" si="735"/>
        <v>7.469230769</v>
      </c>
      <c r="K739" s="1">
        <f t="shared" si="5"/>
        <v>0.4783728115</v>
      </c>
      <c r="L739" s="1">
        <f t="shared" si="6"/>
        <v>32.35806339</v>
      </c>
      <c r="M739" s="1" t="str">
        <f t="shared" si="7"/>
        <v>BUY</v>
      </c>
      <c r="N739" s="3">
        <f t="shared" si="15"/>
        <v>1</v>
      </c>
      <c r="O739" s="1" t="str">
        <f t="shared" si="16"/>
        <v>HOLD</v>
      </c>
      <c r="P739" s="1">
        <f t="shared" si="17"/>
        <v>1262.35</v>
      </c>
      <c r="Q739" s="1">
        <f t="shared" si="34"/>
        <v>0</v>
      </c>
    </row>
    <row r="740" ht="14.25" customHeight="1">
      <c r="A740" s="4">
        <v>42312.0</v>
      </c>
      <c r="B740" s="1">
        <v>1230.1</v>
      </c>
      <c r="C740" s="1">
        <v>1234.6</v>
      </c>
      <c r="D740" s="1">
        <v>1217.1</v>
      </c>
      <c r="E740" s="1">
        <v>1222.55</v>
      </c>
      <c r="F740" s="1">
        <v>1148581.0</v>
      </c>
      <c r="G740" s="15">
        <f t="shared" si="1"/>
        <v>0</v>
      </c>
      <c r="H740" s="17">
        <f t="shared" si="2"/>
        <v>3.25</v>
      </c>
      <c r="I740" s="15">
        <f t="shared" ref="I740:J740" si="736">AVERAGE(G728:G740)</f>
        <v>2.638461538</v>
      </c>
      <c r="J740" s="15">
        <f t="shared" si="736"/>
        <v>7.719230769</v>
      </c>
      <c r="K740" s="1">
        <f t="shared" si="5"/>
        <v>0.3418036871</v>
      </c>
      <c r="L740" s="1">
        <f t="shared" si="6"/>
        <v>25.47344968</v>
      </c>
      <c r="M740" s="1" t="str">
        <f t="shared" si="7"/>
        <v>BUY</v>
      </c>
      <c r="N740" s="3">
        <f t="shared" si="15"/>
        <v>1</v>
      </c>
      <c r="O740" s="1" t="str">
        <f t="shared" si="16"/>
        <v>HOLD</v>
      </c>
      <c r="P740" s="1">
        <f t="shared" si="17"/>
        <v>1262.35</v>
      </c>
      <c r="Q740" s="1">
        <f t="shared" si="34"/>
        <v>0</v>
      </c>
    </row>
    <row r="741" ht="14.25" customHeight="1">
      <c r="A741" s="4">
        <v>42313.0</v>
      </c>
      <c r="B741" s="1">
        <v>1217.0</v>
      </c>
      <c r="C741" s="1">
        <v>1245.0</v>
      </c>
      <c r="D741" s="1">
        <v>1216.15</v>
      </c>
      <c r="E741" s="1">
        <v>1242.9</v>
      </c>
      <c r="F741" s="1">
        <v>1098407.0</v>
      </c>
      <c r="G741" s="15">
        <f t="shared" si="1"/>
        <v>20.35</v>
      </c>
      <c r="H741" s="17">
        <f t="shared" si="2"/>
        <v>0</v>
      </c>
      <c r="I741" s="15">
        <f t="shared" ref="I741:J741" si="737">AVERAGE(G729:G741)</f>
        <v>3.811538462</v>
      </c>
      <c r="J741" s="15">
        <f t="shared" si="737"/>
        <v>7.719230769</v>
      </c>
      <c r="K741" s="1">
        <f t="shared" si="5"/>
        <v>0.4937717987</v>
      </c>
      <c r="L741" s="1">
        <f t="shared" si="6"/>
        <v>33.05537025</v>
      </c>
      <c r="M741" s="1" t="str">
        <f t="shared" si="7"/>
        <v>BUY</v>
      </c>
      <c r="N741" s="3">
        <f t="shared" si="15"/>
        <v>1</v>
      </c>
      <c r="O741" s="1" t="str">
        <f t="shared" si="16"/>
        <v>HOLD</v>
      </c>
      <c r="P741" s="1">
        <f t="shared" si="17"/>
        <v>1262.35</v>
      </c>
      <c r="Q741" s="1">
        <f t="shared" si="34"/>
        <v>0</v>
      </c>
    </row>
    <row r="742" ht="14.25" customHeight="1">
      <c r="A742" s="4">
        <v>42314.0</v>
      </c>
      <c r="B742" s="1">
        <v>1239.15</v>
      </c>
      <c r="C742" s="1">
        <v>1248.9</v>
      </c>
      <c r="D742" s="1">
        <v>1202.1</v>
      </c>
      <c r="E742" s="1">
        <v>1205.5</v>
      </c>
      <c r="F742" s="1">
        <v>2241449.0</v>
      </c>
      <c r="G742" s="15">
        <f t="shared" si="1"/>
        <v>0</v>
      </c>
      <c r="H742" s="17">
        <f t="shared" si="2"/>
        <v>37.4</v>
      </c>
      <c r="I742" s="15">
        <f t="shared" ref="I742:J742" si="738">AVERAGE(G730:G742)</f>
        <v>3.696153846</v>
      </c>
      <c r="J742" s="15">
        <f t="shared" si="738"/>
        <v>10.59615385</v>
      </c>
      <c r="K742" s="1">
        <f t="shared" si="5"/>
        <v>0.3488203267</v>
      </c>
      <c r="L742" s="1">
        <f t="shared" si="6"/>
        <v>25.86114101</v>
      </c>
      <c r="M742" s="1" t="str">
        <f t="shared" si="7"/>
        <v>BUY</v>
      </c>
      <c r="N742" s="3">
        <f t="shared" si="15"/>
        <v>1</v>
      </c>
      <c r="O742" s="1" t="str">
        <f t="shared" si="16"/>
        <v>HOLD</v>
      </c>
      <c r="P742" s="1">
        <f t="shared" si="17"/>
        <v>1262.35</v>
      </c>
      <c r="Q742" s="1">
        <f t="shared" si="34"/>
        <v>0</v>
      </c>
    </row>
    <row r="743" ht="14.25" customHeight="1">
      <c r="A743" s="4">
        <v>42317.0</v>
      </c>
      <c r="B743" s="1">
        <v>1214.7</v>
      </c>
      <c r="C743" s="1">
        <v>1225.0</v>
      </c>
      <c r="D743" s="1">
        <v>1197.0</v>
      </c>
      <c r="E743" s="1">
        <v>1210.65</v>
      </c>
      <c r="F743" s="1">
        <v>2344241.0</v>
      </c>
      <c r="G743" s="15">
        <f t="shared" si="1"/>
        <v>5.15</v>
      </c>
      <c r="H743" s="17">
        <f t="shared" si="2"/>
        <v>0</v>
      </c>
      <c r="I743" s="15">
        <f t="shared" ref="I743:J743" si="739">AVERAGE(G731:G743)</f>
        <v>3.869230769</v>
      </c>
      <c r="J743" s="15">
        <f t="shared" si="739"/>
        <v>10.59615385</v>
      </c>
      <c r="K743" s="1">
        <f t="shared" si="5"/>
        <v>0.365154265</v>
      </c>
      <c r="L743" s="1">
        <f t="shared" si="6"/>
        <v>26.74820526</v>
      </c>
      <c r="M743" s="1" t="str">
        <f t="shared" si="7"/>
        <v>BUY</v>
      </c>
      <c r="N743" s="3">
        <f t="shared" si="15"/>
        <v>1</v>
      </c>
      <c r="O743" s="1" t="str">
        <f t="shared" si="16"/>
        <v>HOLD</v>
      </c>
      <c r="P743" s="1">
        <f t="shared" si="17"/>
        <v>1262.35</v>
      </c>
      <c r="Q743" s="1">
        <f t="shared" si="34"/>
        <v>0</v>
      </c>
    </row>
    <row r="744" ht="14.25" customHeight="1">
      <c r="A744" s="4">
        <v>42318.0</v>
      </c>
      <c r="B744" s="1">
        <v>1216.1</v>
      </c>
      <c r="C744" s="1">
        <v>1236.55</v>
      </c>
      <c r="D744" s="1">
        <v>1216.1</v>
      </c>
      <c r="E744" s="1">
        <v>1232.65</v>
      </c>
      <c r="F744" s="1">
        <v>3321030.0</v>
      </c>
      <c r="G744" s="15">
        <f t="shared" si="1"/>
        <v>22</v>
      </c>
      <c r="H744" s="17">
        <f t="shared" si="2"/>
        <v>0</v>
      </c>
      <c r="I744" s="15">
        <f t="shared" ref="I744:J744" si="740">AVERAGE(G732:G744)</f>
        <v>4.338461538</v>
      </c>
      <c r="J744" s="15">
        <f t="shared" si="740"/>
        <v>10.59615385</v>
      </c>
      <c r="K744" s="1">
        <f t="shared" si="5"/>
        <v>0.4094373866</v>
      </c>
      <c r="L744" s="1">
        <f t="shared" si="6"/>
        <v>29.04970384</v>
      </c>
      <c r="M744" s="1" t="str">
        <f t="shared" si="7"/>
        <v>BUY</v>
      </c>
      <c r="N744" s="3">
        <f t="shared" si="15"/>
        <v>1</v>
      </c>
      <c r="O744" s="1" t="str">
        <f t="shared" si="16"/>
        <v>HOLD</v>
      </c>
      <c r="P744" s="1">
        <f t="shared" si="17"/>
        <v>1262.35</v>
      </c>
      <c r="Q744" s="1">
        <f t="shared" si="34"/>
        <v>0</v>
      </c>
    </row>
    <row r="745" ht="14.25" customHeight="1">
      <c r="A745" s="4">
        <v>42319.0</v>
      </c>
      <c r="B745" s="1">
        <v>1227.15</v>
      </c>
      <c r="C745" s="1">
        <v>1255.0</v>
      </c>
      <c r="D745" s="1">
        <v>1227.15</v>
      </c>
      <c r="E745" s="1">
        <v>1252.05</v>
      </c>
      <c r="F745" s="1">
        <v>1157015.0</v>
      </c>
      <c r="G745" s="15">
        <f t="shared" si="1"/>
        <v>19.4</v>
      </c>
      <c r="H745" s="17">
        <f t="shared" si="2"/>
        <v>0</v>
      </c>
      <c r="I745" s="15">
        <f t="shared" ref="I745:J745" si="741">AVERAGE(G733:G745)</f>
        <v>5.615384615</v>
      </c>
      <c r="J745" s="15">
        <f t="shared" si="741"/>
        <v>10.59615385</v>
      </c>
      <c r="K745" s="1">
        <f t="shared" si="5"/>
        <v>0.5299455535</v>
      </c>
      <c r="L745" s="1">
        <f t="shared" si="6"/>
        <v>34.63819692</v>
      </c>
      <c r="M745" s="1" t="str">
        <f t="shared" si="7"/>
        <v>BUY</v>
      </c>
      <c r="N745" s="3">
        <f t="shared" si="15"/>
        <v>1</v>
      </c>
      <c r="O745" s="1" t="str">
        <f t="shared" si="16"/>
        <v>HOLD</v>
      </c>
      <c r="P745" s="1">
        <f t="shared" si="17"/>
        <v>1262.35</v>
      </c>
      <c r="Q745" s="1">
        <f t="shared" si="34"/>
        <v>0</v>
      </c>
    </row>
    <row r="746" ht="14.25" customHeight="1">
      <c r="A746" s="4">
        <v>42320.0</v>
      </c>
      <c r="B746" s="1">
        <v>1250.0</v>
      </c>
      <c r="C746" s="1">
        <v>1264.4</v>
      </c>
      <c r="D746" s="1">
        <v>1237.7</v>
      </c>
      <c r="E746" s="1">
        <v>1258.7</v>
      </c>
      <c r="F746" s="1">
        <v>1228984.0</v>
      </c>
      <c r="G746" s="15">
        <f t="shared" si="1"/>
        <v>6.65</v>
      </c>
      <c r="H746" s="17">
        <f t="shared" si="2"/>
        <v>0</v>
      </c>
      <c r="I746" s="15">
        <f t="shared" ref="I746:J746" si="742">AVERAGE(G734:G746)</f>
        <v>6.126923077</v>
      </c>
      <c r="J746" s="15">
        <f t="shared" si="742"/>
        <v>9.261538462</v>
      </c>
      <c r="K746" s="1">
        <f t="shared" si="5"/>
        <v>0.6615448505</v>
      </c>
      <c r="L746" s="1">
        <f t="shared" si="6"/>
        <v>39.81504624</v>
      </c>
      <c r="M746" s="1">
        <f t="shared" si="7"/>
        <v>0</v>
      </c>
      <c r="N746" s="3">
        <f t="shared" si="15"/>
        <v>1</v>
      </c>
      <c r="O746" s="1" t="str">
        <f t="shared" si="16"/>
        <v>HOLD</v>
      </c>
      <c r="P746" s="1">
        <f t="shared" si="17"/>
        <v>1262.35</v>
      </c>
      <c r="Q746" s="1">
        <f t="shared" si="34"/>
        <v>0</v>
      </c>
    </row>
    <row r="747" ht="14.25" customHeight="1">
      <c r="A747" s="4">
        <v>42321.0</v>
      </c>
      <c r="B747" s="1">
        <v>1262.0</v>
      </c>
      <c r="C747" s="1">
        <v>1271.1</v>
      </c>
      <c r="D747" s="1">
        <v>1260.1</v>
      </c>
      <c r="E747" s="1">
        <v>1266.2</v>
      </c>
      <c r="F747" s="1">
        <v>627409.0</v>
      </c>
      <c r="G747" s="15">
        <f t="shared" si="1"/>
        <v>7.5</v>
      </c>
      <c r="H747" s="17">
        <f t="shared" si="2"/>
        <v>0</v>
      </c>
      <c r="I747" s="15">
        <f t="shared" ref="I747:J747" si="743">AVERAGE(G735:G747)</f>
        <v>6.703846154</v>
      </c>
      <c r="J747" s="15">
        <f t="shared" si="743"/>
        <v>9.142307692</v>
      </c>
      <c r="K747" s="1">
        <f t="shared" si="5"/>
        <v>0.7332772402</v>
      </c>
      <c r="L747" s="1">
        <f t="shared" si="6"/>
        <v>42.30582524</v>
      </c>
      <c r="M747" s="1">
        <f t="shared" si="7"/>
        <v>0</v>
      </c>
      <c r="N747" s="3">
        <f t="shared" si="15"/>
        <v>1</v>
      </c>
      <c r="O747" s="1" t="str">
        <f t="shared" si="16"/>
        <v>HOLD</v>
      </c>
      <c r="P747" s="1">
        <f t="shared" si="17"/>
        <v>1262.35</v>
      </c>
      <c r="Q747" s="1">
        <f t="shared" si="34"/>
        <v>0</v>
      </c>
    </row>
    <row r="748" ht="14.25" customHeight="1">
      <c r="A748" s="4">
        <v>42324.0</v>
      </c>
      <c r="B748" s="1">
        <v>1267.0</v>
      </c>
      <c r="C748" s="1">
        <v>1269.15</v>
      </c>
      <c r="D748" s="1">
        <v>1255.3</v>
      </c>
      <c r="E748" s="1">
        <v>1262.2</v>
      </c>
      <c r="F748" s="1">
        <v>717629.0</v>
      </c>
      <c r="G748" s="15">
        <f t="shared" si="1"/>
        <v>0</v>
      </c>
      <c r="H748" s="17">
        <f t="shared" si="2"/>
        <v>4</v>
      </c>
      <c r="I748" s="15">
        <f t="shared" ref="I748:J748" si="744">AVERAGE(G736:G748)</f>
        <v>6.703846154</v>
      </c>
      <c r="J748" s="15">
        <f t="shared" si="744"/>
        <v>8.126923077</v>
      </c>
      <c r="K748" s="1">
        <f t="shared" si="5"/>
        <v>0.8248935163</v>
      </c>
      <c r="L748" s="1">
        <f t="shared" si="6"/>
        <v>45.20228216</v>
      </c>
      <c r="M748" s="1">
        <f t="shared" si="7"/>
        <v>0</v>
      </c>
      <c r="N748" s="3">
        <f t="shared" si="15"/>
        <v>1</v>
      </c>
      <c r="O748" s="1" t="str">
        <f t="shared" si="16"/>
        <v>HOLD</v>
      </c>
      <c r="P748" s="1">
        <f t="shared" si="17"/>
        <v>1262.35</v>
      </c>
      <c r="Q748" s="1">
        <f t="shared" si="34"/>
        <v>0</v>
      </c>
    </row>
    <row r="749" ht="14.25" customHeight="1">
      <c r="A749" s="4">
        <v>42325.0</v>
      </c>
      <c r="B749" s="1">
        <v>1264.9</v>
      </c>
      <c r="C749" s="1">
        <v>1264.9</v>
      </c>
      <c r="D749" s="1">
        <v>1247.65</v>
      </c>
      <c r="E749" s="1">
        <v>1250.95</v>
      </c>
      <c r="F749" s="1">
        <v>997079.0</v>
      </c>
      <c r="G749" s="15">
        <f t="shared" si="1"/>
        <v>0</v>
      </c>
      <c r="H749" s="17">
        <f t="shared" si="2"/>
        <v>11.25</v>
      </c>
      <c r="I749" s="15">
        <f t="shared" ref="I749:J749" si="745">AVERAGE(G737:G749)</f>
        <v>6.703846154</v>
      </c>
      <c r="J749" s="15">
        <f t="shared" si="745"/>
        <v>7.719230769</v>
      </c>
      <c r="K749" s="1">
        <f t="shared" si="5"/>
        <v>0.8684603886</v>
      </c>
      <c r="L749" s="1">
        <f t="shared" si="6"/>
        <v>46.48</v>
      </c>
      <c r="M749" s="1">
        <f t="shared" si="7"/>
        <v>0</v>
      </c>
      <c r="N749" s="3">
        <f t="shared" si="15"/>
        <v>1</v>
      </c>
      <c r="O749" s="1" t="str">
        <f t="shared" si="16"/>
        <v>HOLD</v>
      </c>
      <c r="P749" s="1">
        <f t="shared" si="17"/>
        <v>1262.35</v>
      </c>
      <c r="Q749" s="1">
        <f t="shared" si="34"/>
        <v>0</v>
      </c>
    </row>
    <row r="750" ht="14.25" customHeight="1">
      <c r="A750" s="4">
        <v>42326.0</v>
      </c>
      <c r="B750" s="1">
        <v>1254.0</v>
      </c>
      <c r="C750" s="1">
        <v>1272.0</v>
      </c>
      <c r="D750" s="1">
        <v>1250.75</v>
      </c>
      <c r="E750" s="1">
        <v>1267.5</v>
      </c>
      <c r="F750" s="1">
        <v>750811.0</v>
      </c>
      <c r="G750" s="15">
        <f t="shared" si="1"/>
        <v>16.55</v>
      </c>
      <c r="H750" s="17">
        <f t="shared" si="2"/>
        <v>0</v>
      </c>
      <c r="I750" s="15">
        <f t="shared" ref="I750:J750" si="746">AVERAGE(G738:G750)</f>
        <v>7.976923077</v>
      </c>
      <c r="J750" s="15">
        <f t="shared" si="746"/>
        <v>5.646153846</v>
      </c>
      <c r="K750" s="1">
        <f t="shared" si="5"/>
        <v>1.41280654</v>
      </c>
      <c r="L750" s="1">
        <f t="shared" si="6"/>
        <v>58.55448899</v>
      </c>
      <c r="M750" s="1">
        <f t="shared" si="7"/>
        <v>0</v>
      </c>
      <c r="N750" s="3">
        <f t="shared" si="15"/>
        <v>1</v>
      </c>
      <c r="O750" s="1" t="str">
        <f t="shared" si="16"/>
        <v>HOLD</v>
      </c>
      <c r="P750" s="1">
        <f t="shared" si="17"/>
        <v>1262.35</v>
      </c>
      <c r="Q750" s="1">
        <f t="shared" si="34"/>
        <v>0</v>
      </c>
    </row>
    <row r="751" ht="14.25" customHeight="1">
      <c r="A751" s="4">
        <v>42327.0</v>
      </c>
      <c r="B751" s="1">
        <v>1261.0</v>
      </c>
      <c r="C751" s="1">
        <v>1265.6</v>
      </c>
      <c r="D751" s="1">
        <v>1252.0</v>
      </c>
      <c r="E751" s="1">
        <v>1255.85</v>
      </c>
      <c r="F751" s="1">
        <v>352085.0</v>
      </c>
      <c r="G751" s="15">
        <f t="shared" si="1"/>
        <v>0</v>
      </c>
      <c r="H751" s="17">
        <f t="shared" si="2"/>
        <v>11.65</v>
      </c>
      <c r="I751" s="15">
        <f t="shared" ref="I751:J751" si="747">AVERAGE(G739:G751)</f>
        <v>7.976923077</v>
      </c>
      <c r="J751" s="15">
        <f t="shared" si="747"/>
        <v>5.196153846</v>
      </c>
      <c r="K751" s="1">
        <f t="shared" si="5"/>
        <v>1.535159141</v>
      </c>
      <c r="L751" s="1">
        <f t="shared" si="6"/>
        <v>60.55474453</v>
      </c>
      <c r="M751" s="1">
        <f t="shared" si="7"/>
        <v>0</v>
      </c>
      <c r="N751" s="3">
        <f t="shared" si="15"/>
        <v>1</v>
      </c>
      <c r="O751" s="1" t="str">
        <f t="shared" si="16"/>
        <v>HOLD</v>
      </c>
      <c r="P751" s="1">
        <f t="shared" si="17"/>
        <v>1262.35</v>
      </c>
      <c r="Q751" s="1">
        <f t="shared" si="34"/>
        <v>0</v>
      </c>
    </row>
    <row r="752" ht="14.25" customHeight="1">
      <c r="A752" s="4">
        <v>42328.0</v>
      </c>
      <c r="B752" s="1">
        <v>1266.95</v>
      </c>
      <c r="C752" s="1">
        <v>1267.9</v>
      </c>
      <c r="D752" s="1">
        <v>1260.0</v>
      </c>
      <c r="E752" s="1">
        <v>1264.15</v>
      </c>
      <c r="F752" s="1">
        <v>254790.0</v>
      </c>
      <c r="G752" s="15">
        <f t="shared" si="1"/>
        <v>8.3</v>
      </c>
      <c r="H752" s="17">
        <f t="shared" si="2"/>
        <v>0</v>
      </c>
      <c r="I752" s="15">
        <f t="shared" ref="I752:J752" si="748">AVERAGE(G740:G752)</f>
        <v>8.146153846</v>
      </c>
      <c r="J752" s="15">
        <f t="shared" si="748"/>
        <v>5.196153846</v>
      </c>
      <c r="K752" s="1">
        <f t="shared" si="5"/>
        <v>1.567727609</v>
      </c>
      <c r="L752" s="1">
        <f t="shared" si="6"/>
        <v>61.05505909</v>
      </c>
      <c r="M752" s="1">
        <f t="shared" si="7"/>
        <v>0</v>
      </c>
      <c r="N752" s="3">
        <f t="shared" si="15"/>
        <v>1</v>
      </c>
      <c r="O752" s="1" t="str">
        <f t="shared" si="16"/>
        <v>HOLD</v>
      </c>
      <c r="P752" s="1">
        <f t="shared" si="17"/>
        <v>1262.35</v>
      </c>
      <c r="Q752" s="1">
        <f t="shared" si="34"/>
        <v>0</v>
      </c>
    </row>
    <row r="753" ht="14.25" customHeight="1">
      <c r="A753" s="4">
        <v>42331.0</v>
      </c>
      <c r="B753" s="1">
        <v>1267.0</v>
      </c>
      <c r="C753" s="1">
        <v>1272.4</v>
      </c>
      <c r="D753" s="1">
        <v>1255.55</v>
      </c>
      <c r="E753" s="1">
        <v>1263.3</v>
      </c>
      <c r="F753" s="1">
        <v>940123.0</v>
      </c>
      <c r="G753" s="15">
        <f t="shared" si="1"/>
        <v>0</v>
      </c>
      <c r="H753" s="17">
        <f t="shared" si="2"/>
        <v>0.85</v>
      </c>
      <c r="I753" s="15">
        <f t="shared" ref="I753:J753" si="749">AVERAGE(G741:G753)</f>
        <v>8.146153846</v>
      </c>
      <c r="J753" s="15">
        <f t="shared" si="749"/>
        <v>5.011538462</v>
      </c>
      <c r="K753" s="1">
        <f t="shared" si="5"/>
        <v>1.625479662</v>
      </c>
      <c r="L753" s="1">
        <f t="shared" si="6"/>
        <v>61.91172172</v>
      </c>
      <c r="M753" s="1">
        <f t="shared" si="7"/>
        <v>0</v>
      </c>
      <c r="N753" s="3">
        <f t="shared" si="15"/>
        <v>1</v>
      </c>
      <c r="O753" s="1" t="str">
        <f t="shared" si="16"/>
        <v>HOLD</v>
      </c>
      <c r="P753" s="1">
        <f t="shared" si="17"/>
        <v>1262.35</v>
      </c>
      <c r="Q753" s="1">
        <f t="shared" si="34"/>
        <v>0</v>
      </c>
    </row>
    <row r="754" ht="14.25" customHeight="1">
      <c r="A754" s="4">
        <v>42332.0</v>
      </c>
      <c r="B754" s="1">
        <v>1265.0</v>
      </c>
      <c r="C754" s="1">
        <v>1284.0</v>
      </c>
      <c r="D754" s="1">
        <v>1259.95</v>
      </c>
      <c r="E754" s="1">
        <v>1280.6</v>
      </c>
      <c r="F754" s="1">
        <v>1317565.0</v>
      </c>
      <c r="G754" s="15">
        <f t="shared" si="1"/>
        <v>17.3</v>
      </c>
      <c r="H754" s="17">
        <f t="shared" si="2"/>
        <v>0</v>
      </c>
      <c r="I754" s="15">
        <f t="shared" ref="I754:J754" si="750">AVERAGE(G742:G754)</f>
        <v>7.911538462</v>
      </c>
      <c r="J754" s="15">
        <f t="shared" si="750"/>
        <v>5.011538462</v>
      </c>
      <c r="K754" s="1">
        <f t="shared" si="5"/>
        <v>1.57866462</v>
      </c>
      <c r="L754" s="1">
        <f t="shared" si="6"/>
        <v>61.2202381</v>
      </c>
      <c r="M754" s="1">
        <f t="shared" si="7"/>
        <v>0</v>
      </c>
      <c r="N754" s="3">
        <f t="shared" si="15"/>
        <v>1</v>
      </c>
      <c r="O754" s="1" t="str">
        <f t="shared" si="16"/>
        <v>HOLD</v>
      </c>
      <c r="P754" s="1">
        <f t="shared" si="17"/>
        <v>1262.35</v>
      </c>
      <c r="Q754" s="1">
        <f t="shared" si="34"/>
        <v>0</v>
      </c>
    </row>
    <row r="755" ht="14.25" customHeight="1">
      <c r="A755" s="4">
        <v>42333.0</v>
      </c>
      <c r="B755" s="1">
        <v>1285.0</v>
      </c>
      <c r="C755" s="1">
        <v>1301.0</v>
      </c>
      <c r="D755" s="1">
        <v>1280.9</v>
      </c>
      <c r="E755" s="1">
        <v>1299.2</v>
      </c>
      <c r="F755" s="1">
        <v>2614380.0</v>
      </c>
      <c r="G755" s="15">
        <f t="shared" si="1"/>
        <v>18.6</v>
      </c>
      <c r="H755" s="17">
        <f t="shared" si="2"/>
        <v>0</v>
      </c>
      <c r="I755" s="15">
        <f t="shared" ref="I755:J755" si="751">AVERAGE(G743:G755)</f>
        <v>9.342307692</v>
      </c>
      <c r="J755" s="15">
        <f t="shared" si="751"/>
        <v>2.134615385</v>
      </c>
      <c r="K755" s="1">
        <f t="shared" si="5"/>
        <v>4.376576577</v>
      </c>
      <c r="L755" s="1">
        <f t="shared" si="6"/>
        <v>81.40080429</v>
      </c>
      <c r="M755" s="1" t="str">
        <f t="shared" si="7"/>
        <v>SELL</v>
      </c>
      <c r="N755" s="3">
        <f t="shared" si="15"/>
        <v>-1</v>
      </c>
      <c r="O755" s="1" t="str">
        <f t="shared" si="16"/>
        <v>SELL</v>
      </c>
      <c r="P755" s="1">
        <f t="shared" si="17"/>
        <v>1299.2</v>
      </c>
      <c r="Q755" s="1">
        <f t="shared" si="34"/>
        <v>0.02919158712</v>
      </c>
    </row>
    <row r="756" ht="14.25" customHeight="1">
      <c r="A756" s="4">
        <v>42334.0</v>
      </c>
      <c r="B756" s="1">
        <v>1300.0</v>
      </c>
      <c r="C756" s="1">
        <v>1304.0</v>
      </c>
      <c r="D756" s="1">
        <v>1290.25</v>
      </c>
      <c r="E756" s="1">
        <v>1294.85</v>
      </c>
      <c r="F756" s="1">
        <v>910376.0</v>
      </c>
      <c r="G756" s="15">
        <f t="shared" si="1"/>
        <v>0</v>
      </c>
      <c r="H756" s="17">
        <f t="shared" si="2"/>
        <v>4.35</v>
      </c>
      <c r="I756" s="15">
        <f t="shared" ref="I756:J756" si="752">AVERAGE(G744:G756)</f>
        <v>8.946153846</v>
      </c>
      <c r="J756" s="15">
        <f t="shared" si="752"/>
        <v>2.469230769</v>
      </c>
      <c r="K756" s="1">
        <f t="shared" si="5"/>
        <v>3.62305296</v>
      </c>
      <c r="L756" s="1">
        <f t="shared" si="6"/>
        <v>78.36927224</v>
      </c>
      <c r="M756" s="1" t="str">
        <f t="shared" si="7"/>
        <v>SELL</v>
      </c>
      <c r="N756" s="3">
        <f t="shared" si="15"/>
        <v>-1</v>
      </c>
      <c r="O756" s="1" t="str">
        <f t="shared" si="16"/>
        <v>HOLD</v>
      </c>
      <c r="P756" s="1">
        <f t="shared" si="17"/>
        <v>1299.2</v>
      </c>
      <c r="Q756" s="1">
        <f t="shared" si="34"/>
        <v>0</v>
      </c>
    </row>
    <row r="757" ht="14.25" customHeight="1">
      <c r="A757" s="4">
        <v>42335.0</v>
      </c>
      <c r="B757" s="1">
        <v>1295.0</v>
      </c>
      <c r="C757" s="1">
        <v>1304.3</v>
      </c>
      <c r="D757" s="1">
        <v>1294.3</v>
      </c>
      <c r="E757" s="1">
        <v>1300.25</v>
      </c>
      <c r="F757" s="1">
        <v>1170935.0</v>
      </c>
      <c r="G757" s="15">
        <f t="shared" si="1"/>
        <v>5.4</v>
      </c>
      <c r="H757" s="17">
        <f t="shared" si="2"/>
        <v>0</v>
      </c>
      <c r="I757" s="15">
        <f t="shared" ref="I757:J757" si="753">AVERAGE(G745:G757)</f>
        <v>7.669230769</v>
      </c>
      <c r="J757" s="15">
        <f t="shared" si="753"/>
        <v>2.469230769</v>
      </c>
      <c r="K757" s="1">
        <f t="shared" si="5"/>
        <v>3.105919003</v>
      </c>
      <c r="L757" s="1">
        <f t="shared" si="6"/>
        <v>75.64491654</v>
      </c>
      <c r="M757" s="1" t="str">
        <f t="shared" si="7"/>
        <v>SELL</v>
      </c>
      <c r="N757" s="3">
        <f t="shared" si="15"/>
        <v>-1</v>
      </c>
      <c r="O757" s="1" t="str">
        <f t="shared" si="16"/>
        <v>HOLD</v>
      </c>
      <c r="P757" s="1">
        <f t="shared" si="17"/>
        <v>1299.2</v>
      </c>
      <c r="Q757" s="1">
        <f t="shared" si="34"/>
        <v>0</v>
      </c>
    </row>
    <row r="758" ht="14.25" customHeight="1">
      <c r="A758" s="4">
        <v>42338.0</v>
      </c>
      <c r="B758" s="1">
        <v>1301.0</v>
      </c>
      <c r="C758" s="1">
        <v>1307.4</v>
      </c>
      <c r="D758" s="1">
        <v>1273.15</v>
      </c>
      <c r="E758" s="1">
        <v>1276.6</v>
      </c>
      <c r="F758" s="1">
        <v>1567949.0</v>
      </c>
      <c r="G758" s="15">
        <f t="shared" si="1"/>
        <v>0</v>
      </c>
      <c r="H758" s="17">
        <f t="shared" si="2"/>
        <v>23.65</v>
      </c>
      <c r="I758" s="15">
        <f t="shared" ref="I758:J758" si="754">AVERAGE(G746:G758)</f>
        <v>6.176923077</v>
      </c>
      <c r="J758" s="15">
        <f t="shared" si="754"/>
        <v>4.288461538</v>
      </c>
      <c r="K758" s="1">
        <f t="shared" si="5"/>
        <v>1.440358744</v>
      </c>
      <c r="L758" s="1">
        <f t="shared" si="6"/>
        <v>59.02241823</v>
      </c>
      <c r="M758" s="1">
        <f t="shared" si="7"/>
        <v>0</v>
      </c>
      <c r="N758" s="3">
        <f t="shared" si="15"/>
        <v>-1</v>
      </c>
      <c r="O758" s="1" t="str">
        <f t="shared" si="16"/>
        <v>HOLD</v>
      </c>
      <c r="P758" s="1">
        <f t="shared" si="17"/>
        <v>1299.2</v>
      </c>
      <c r="Q758" s="1">
        <f t="shared" si="34"/>
        <v>0</v>
      </c>
    </row>
    <row r="759" ht="14.25" customHeight="1">
      <c r="A759" s="4">
        <v>42339.0</v>
      </c>
      <c r="B759" s="1">
        <v>1279.9</v>
      </c>
      <c r="C759" s="1">
        <v>1282.1</v>
      </c>
      <c r="D759" s="1">
        <v>1255.3</v>
      </c>
      <c r="E759" s="1">
        <v>1258.4</v>
      </c>
      <c r="F759" s="1">
        <v>2261419.0</v>
      </c>
      <c r="G759" s="15">
        <f t="shared" si="1"/>
        <v>0</v>
      </c>
      <c r="H759" s="17">
        <f t="shared" si="2"/>
        <v>18.2</v>
      </c>
      <c r="I759" s="15">
        <f t="shared" ref="I759:J759" si="755">AVERAGE(G747:G759)</f>
        <v>5.665384615</v>
      </c>
      <c r="J759" s="15">
        <f t="shared" si="755"/>
        <v>5.688461538</v>
      </c>
      <c r="K759" s="1">
        <f t="shared" si="5"/>
        <v>0.9959432049</v>
      </c>
      <c r="L759" s="1">
        <f t="shared" si="6"/>
        <v>49.89837398</v>
      </c>
      <c r="M759" s="1">
        <f t="shared" si="7"/>
        <v>0</v>
      </c>
      <c r="N759" s="3">
        <f t="shared" si="15"/>
        <v>-1</v>
      </c>
      <c r="O759" s="1" t="str">
        <f t="shared" si="16"/>
        <v>HOLD</v>
      </c>
      <c r="P759" s="1">
        <f t="shared" si="17"/>
        <v>1299.2</v>
      </c>
      <c r="Q759" s="1">
        <f t="shared" si="34"/>
        <v>0</v>
      </c>
    </row>
    <row r="760" ht="14.25" customHeight="1">
      <c r="A760" s="4">
        <v>42340.0</v>
      </c>
      <c r="B760" s="1">
        <v>1290.0</v>
      </c>
      <c r="C760" s="1">
        <v>1322.5</v>
      </c>
      <c r="D760" s="1">
        <v>1290.0</v>
      </c>
      <c r="E760" s="1">
        <v>1306.35</v>
      </c>
      <c r="F760" s="1">
        <v>3902503.0</v>
      </c>
      <c r="G760" s="15">
        <f t="shared" si="1"/>
        <v>47.95</v>
      </c>
      <c r="H760" s="17">
        <f t="shared" si="2"/>
        <v>0</v>
      </c>
      <c r="I760" s="15">
        <f t="shared" ref="I760:J760" si="756">AVERAGE(G748:G760)</f>
        <v>8.776923077</v>
      </c>
      <c r="J760" s="15">
        <f t="shared" si="756"/>
        <v>5.688461538</v>
      </c>
      <c r="K760" s="1">
        <f t="shared" si="5"/>
        <v>1.542934415</v>
      </c>
      <c r="L760" s="1">
        <f t="shared" si="6"/>
        <v>60.6753523</v>
      </c>
      <c r="M760" s="1">
        <f t="shared" si="7"/>
        <v>0</v>
      </c>
      <c r="N760" s="3">
        <f t="shared" si="15"/>
        <v>-1</v>
      </c>
      <c r="O760" s="1" t="str">
        <f t="shared" si="16"/>
        <v>HOLD</v>
      </c>
      <c r="P760" s="1">
        <f t="shared" si="17"/>
        <v>1299.2</v>
      </c>
      <c r="Q760" s="1">
        <f t="shared" si="34"/>
        <v>0</v>
      </c>
    </row>
    <row r="761" ht="14.25" customHeight="1">
      <c r="A761" s="4">
        <v>42341.0</v>
      </c>
      <c r="B761" s="1">
        <v>1319.0</v>
      </c>
      <c r="C761" s="1">
        <v>1348.45</v>
      </c>
      <c r="D761" s="1">
        <v>1307.35</v>
      </c>
      <c r="E761" s="1">
        <v>1334.5</v>
      </c>
      <c r="F761" s="1">
        <v>2895112.0</v>
      </c>
      <c r="G761" s="15">
        <f t="shared" si="1"/>
        <v>28.15</v>
      </c>
      <c r="H761" s="17">
        <f t="shared" si="2"/>
        <v>0</v>
      </c>
      <c r="I761" s="15">
        <f t="shared" ref="I761:J761" si="757">AVERAGE(G749:G761)</f>
        <v>10.94230769</v>
      </c>
      <c r="J761" s="15">
        <f t="shared" si="757"/>
        <v>5.380769231</v>
      </c>
      <c r="K761" s="1">
        <f t="shared" si="5"/>
        <v>2.033595425</v>
      </c>
      <c r="L761" s="1">
        <f t="shared" si="6"/>
        <v>67.03581527</v>
      </c>
      <c r="M761" s="1" t="str">
        <f t="shared" si="7"/>
        <v>SELL</v>
      </c>
      <c r="N761" s="3">
        <f t="shared" si="15"/>
        <v>-1</v>
      </c>
      <c r="O761" s="1" t="str">
        <f t="shared" si="16"/>
        <v>HOLD</v>
      </c>
      <c r="P761" s="1">
        <f t="shared" si="17"/>
        <v>1299.2</v>
      </c>
      <c r="Q761" s="1">
        <f t="shared" si="34"/>
        <v>0</v>
      </c>
    </row>
    <row r="762" ht="14.25" customHeight="1">
      <c r="A762" s="4">
        <v>42342.0</v>
      </c>
      <c r="B762" s="1">
        <v>1390.0</v>
      </c>
      <c r="C762" s="1">
        <v>1400.0</v>
      </c>
      <c r="D762" s="1">
        <v>1327.0</v>
      </c>
      <c r="E762" s="1">
        <v>1337.45</v>
      </c>
      <c r="F762" s="1">
        <v>4131489.0</v>
      </c>
      <c r="G762" s="15">
        <f t="shared" si="1"/>
        <v>2.95</v>
      </c>
      <c r="H762" s="17">
        <f t="shared" si="2"/>
        <v>0</v>
      </c>
      <c r="I762" s="15">
        <f t="shared" ref="I762:J762" si="758">AVERAGE(G750:G762)</f>
        <v>11.16923077</v>
      </c>
      <c r="J762" s="15">
        <f t="shared" si="758"/>
        <v>4.515384615</v>
      </c>
      <c r="K762" s="1">
        <f t="shared" si="5"/>
        <v>2.473594549</v>
      </c>
      <c r="L762" s="1">
        <f t="shared" si="6"/>
        <v>71.21137813</v>
      </c>
      <c r="M762" s="1" t="str">
        <f t="shared" si="7"/>
        <v>SELL</v>
      </c>
      <c r="N762" s="3">
        <f t="shared" si="15"/>
        <v>-1</v>
      </c>
      <c r="O762" s="1" t="str">
        <f t="shared" si="16"/>
        <v>HOLD</v>
      </c>
      <c r="P762" s="1">
        <f t="shared" si="17"/>
        <v>1299.2</v>
      </c>
      <c r="Q762" s="1">
        <f t="shared" si="34"/>
        <v>0</v>
      </c>
    </row>
    <row r="763" ht="14.25" customHeight="1">
      <c r="A763" s="4">
        <v>42345.0</v>
      </c>
      <c r="B763" s="1">
        <v>1336.9</v>
      </c>
      <c r="C763" s="1">
        <v>1355.0</v>
      </c>
      <c r="D763" s="1">
        <v>1309.0</v>
      </c>
      <c r="E763" s="1">
        <v>1347.75</v>
      </c>
      <c r="F763" s="1">
        <v>2054746.0</v>
      </c>
      <c r="G763" s="15">
        <f t="shared" si="1"/>
        <v>10.3</v>
      </c>
      <c r="H763" s="17">
        <f t="shared" si="2"/>
        <v>0</v>
      </c>
      <c r="I763" s="15">
        <f t="shared" ref="I763:J763" si="759">AVERAGE(G751:G763)</f>
        <v>10.68846154</v>
      </c>
      <c r="J763" s="15">
        <f t="shared" si="759"/>
        <v>4.515384615</v>
      </c>
      <c r="K763" s="1">
        <f t="shared" si="5"/>
        <v>2.367120954</v>
      </c>
      <c r="L763" s="1">
        <f t="shared" si="6"/>
        <v>70.30103719</v>
      </c>
      <c r="M763" s="1" t="str">
        <f t="shared" si="7"/>
        <v>SELL</v>
      </c>
      <c r="N763" s="3">
        <f t="shared" si="15"/>
        <v>-1</v>
      </c>
      <c r="O763" s="1" t="str">
        <f t="shared" si="16"/>
        <v>HOLD</v>
      </c>
      <c r="P763" s="1">
        <f t="shared" si="17"/>
        <v>1299.2</v>
      </c>
      <c r="Q763" s="1">
        <f t="shared" si="34"/>
        <v>0</v>
      </c>
    </row>
    <row r="764" ht="14.25" customHeight="1">
      <c r="A764" s="4">
        <v>42346.0</v>
      </c>
      <c r="B764" s="1">
        <v>1349.7</v>
      </c>
      <c r="C764" s="1">
        <v>1371.8</v>
      </c>
      <c r="D764" s="1">
        <v>1343.0</v>
      </c>
      <c r="E764" s="1">
        <v>1362.0</v>
      </c>
      <c r="F764" s="1">
        <v>1514272.0</v>
      </c>
      <c r="G764" s="15">
        <f t="shared" si="1"/>
        <v>14.25</v>
      </c>
      <c r="H764" s="17">
        <f t="shared" si="2"/>
        <v>0</v>
      </c>
      <c r="I764" s="15">
        <f t="shared" ref="I764:J764" si="760">AVERAGE(G752:G764)</f>
        <v>11.78461538</v>
      </c>
      <c r="J764" s="15">
        <f t="shared" si="760"/>
        <v>3.619230769</v>
      </c>
      <c r="K764" s="1">
        <f t="shared" si="5"/>
        <v>3.256110521</v>
      </c>
      <c r="L764" s="1">
        <f t="shared" si="6"/>
        <v>76.50436954</v>
      </c>
      <c r="M764" s="1" t="str">
        <f t="shared" si="7"/>
        <v>SELL</v>
      </c>
      <c r="N764" s="3">
        <f t="shared" si="15"/>
        <v>-1</v>
      </c>
      <c r="O764" s="1" t="str">
        <f t="shared" si="16"/>
        <v>HOLD</v>
      </c>
      <c r="P764" s="1">
        <f t="shared" si="17"/>
        <v>1299.2</v>
      </c>
      <c r="Q764" s="1">
        <f t="shared" si="34"/>
        <v>0</v>
      </c>
    </row>
    <row r="765" ht="14.25" customHeight="1">
      <c r="A765" s="4">
        <v>42347.0</v>
      </c>
      <c r="B765" s="1">
        <v>1362.5</v>
      </c>
      <c r="C765" s="1">
        <v>1366.05</v>
      </c>
      <c r="D765" s="1">
        <v>1338.05</v>
      </c>
      <c r="E765" s="1">
        <v>1351.0</v>
      </c>
      <c r="F765" s="1">
        <v>720235.0</v>
      </c>
      <c r="G765" s="15">
        <f t="shared" si="1"/>
        <v>0</v>
      </c>
      <c r="H765" s="17">
        <f t="shared" si="2"/>
        <v>11</v>
      </c>
      <c r="I765" s="15">
        <f t="shared" ref="I765:J765" si="761">AVERAGE(G753:G765)</f>
        <v>11.14615385</v>
      </c>
      <c r="J765" s="15">
        <f t="shared" si="761"/>
        <v>4.465384615</v>
      </c>
      <c r="K765" s="1">
        <f t="shared" si="5"/>
        <v>2.496124031</v>
      </c>
      <c r="L765" s="1">
        <f t="shared" si="6"/>
        <v>71.39689579</v>
      </c>
      <c r="M765" s="1" t="str">
        <f t="shared" si="7"/>
        <v>SELL</v>
      </c>
      <c r="N765" s="3">
        <f t="shared" si="15"/>
        <v>-1</v>
      </c>
      <c r="O765" s="1" t="str">
        <f t="shared" si="16"/>
        <v>HOLD</v>
      </c>
      <c r="P765" s="1">
        <f t="shared" si="17"/>
        <v>1299.2</v>
      </c>
      <c r="Q765" s="1">
        <f t="shared" si="34"/>
        <v>0</v>
      </c>
    </row>
    <row r="766" ht="14.25" customHeight="1">
      <c r="A766" s="4">
        <v>42348.0</v>
      </c>
      <c r="B766" s="1">
        <v>1352.5</v>
      </c>
      <c r="C766" s="1">
        <v>1354.9</v>
      </c>
      <c r="D766" s="1">
        <v>1327.1</v>
      </c>
      <c r="E766" s="1">
        <v>1330.0</v>
      </c>
      <c r="F766" s="1">
        <v>630019.0</v>
      </c>
      <c r="G766" s="15">
        <f t="shared" si="1"/>
        <v>0</v>
      </c>
      <c r="H766" s="17">
        <f t="shared" si="2"/>
        <v>21</v>
      </c>
      <c r="I766" s="15">
        <f t="shared" ref="I766:J766" si="762">AVERAGE(G754:G766)</f>
        <v>11.14615385</v>
      </c>
      <c r="J766" s="15">
        <f t="shared" si="762"/>
        <v>6.015384615</v>
      </c>
      <c r="K766" s="1">
        <f t="shared" si="5"/>
        <v>1.852941176</v>
      </c>
      <c r="L766" s="1">
        <f t="shared" si="6"/>
        <v>64.94845361</v>
      </c>
      <c r="M766" s="1">
        <f t="shared" si="7"/>
        <v>0</v>
      </c>
      <c r="N766" s="3">
        <f t="shared" si="15"/>
        <v>-1</v>
      </c>
      <c r="O766" s="1" t="str">
        <f t="shared" si="16"/>
        <v>HOLD</v>
      </c>
      <c r="P766" s="1">
        <f t="shared" si="17"/>
        <v>1299.2</v>
      </c>
      <c r="Q766" s="1">
        <f t="shared" si="34"/>
        <v>0</v>
      </c>
    </row>
    <row r="767" ht="14.25" customHeight="1">
      <c r="A767" s="4">
        <v>42349.0</v>
      </c>
      <c r="B767" s="1">
        <v>1326.0</v>
      </c>
      <c r="C767" s="1">
        <v>1331.7</v>
      </c>
      <c r="D767" s="1">
        <v>1308.1</v>
      </c>
      <c r="E767" s="1">
        <v>1317.5</v>
      </c>
      <c r="F767" s="1">
        <v>693315.0</v>
      </c>
      <c r="G767" s="15">
        <f t="shared" si="1"/>
        <v>0</v>
      </c>
      <c r="H767" s="17">
        <f t="shared" si="2"/>
        <v>12.5</v>
      </c>
      <c r="I767" s="15">
        <f t="shared" ref="I767:J767" si="763">AVERAGE(G755:G767)</f>
        <v>9.815384615</v>
      </c>
      <c r="J767" s="15">
        <f t="shared" si="763"/>
        <v>6.976923077</v>
      </c>
      <c r="K767" s="1">
        <f t="shared" si="5"/>
        <v>1.406835722</v>
      </c>
      <c r="L767" s="1">
        <f t="shared" si="6"/>
        <v>58.45167201</v>
      </c>
      <c r="M767" s="1">
        <f t="shared" si="7"/>
        <v>0</v>
      </c>
      <c r="N767" s="3">
        <f t="shared" si="15"/>
        <v>-1</v>
      </c>
      <c r="O767" s="1" t="str">
        <f t="shared" si="16"/>
        <v>HOLD</v>
      </c>
      <c r="P767" s="1">
        <f t="shared" si="17"/>
        <v>1299.2</v>
      </c>
      <c r="Q767" s="1">
        <f t="shared" si="34"/>
        <v>0</v>
      </c>
    </row>
    <row r="768" ht="14.25" customHeight="1">
      <c r="A768" s="4">
        <v>42352.0</v>
      </c>
      <c r="B768" s="1">
        <v>1315.75</v>
      </c>
      <c r="C768" s="1">
        <v>1323.75</v>
      </c>
      <c r="D768" s="1">
        <v>1298.4</v>
      </c>
      <c r="E768" s="1">
        <v>1311.95</v>
      </c>
      <c r="F768" s="1">
        <v>938827.0</v>
      </c>
      <c r="G768" s="15">
        <f t="shared" si="1"/>
        <v>0</v>
      </c>
      <c r="H768" s="17">
        <f t="shared" si="2"/>
        <v>5.55</v>
      </c>
      <c r="I768" s="15">
        <f t="shared" ref="I768:J768" si="764">AVERAGE(G756:G768)</f>
        <v>8.384615385</v>
      </c>
      <c r="J768" s="15">
        <f t="shared" si="764"/>
        <v>7.403846154</v>
      </c>
      <c r="K768" s="1">
        <f t="shared" si="5"/>
        <v>1.132467532</v>
      </c>
      <c r="L768" s="1">
        <f t="shared" si="6"/>
        <v>53.10596833</v>
      </c>
      <c r="M768" s="1">
        <f t="shared" si="7"/>
        <v>0</v>
      </c>
      <c r="N768" s="3">
        <f t="shared" si="15"/>
        <v>-1</v>
      </c>
      <c r="O768" s="1" t="str">
        <f t="shared" si="16"/>
        <v>HOLD</v>
      </c>
      <c r="P768" s="1">
        <f t="shared" si="17"/>
        <v>1299.2</v>
      </c>
      <c r="Q768" s="1">
        <f t="shared" si="34"/>
        <v>0</v>
      </c>
    </row>
    <row r="769" ht="14.25" customHeight="1">
      <c r="A769" s="4">
        <v>42353.0</v>
      </c>
      <c r="B769" s="1">
        <v>1305.0</v>
      </c>
      <c r="C769" s="1">
        <v>1336.9</v>
      </c>
      <c r="D769" s="1">
        <v>1305.0</v>
      </c>
      <c r="E769" s="1">
        <v>1328.55</v>
      </c>
      <c r="F769" s="1">
        <v>1749235.0</v>
      </c>
      <c r="G769" s="15">
        <f t="shared" si="1"/>
        <v>16.6</v>
      </c>
      <c r="H769" s="17">
        <f t="shared" si="2"/>
        <v>0</v>
      </c>
      <c r="I769" s="15">
        <f t="shared" ref="I769:J769" si="765">AVERAGE(G757:G769)</f>
        <v>9.661538462</v>
      </c>
      <c r="J769" s="15">
        <f t="shared" si="765"/>
        <v>7.069230769</v>
      </c>
      <c r="K769" s="1">
        <f t="shared" si="5"/>
        <v>1.366702938</v>
      </c>
      <c r="L769" s="1">
        <f t="shared" si="6"/>
        <v>57.74712644</v>
      </c>
      <c r="M769" s="1">
        <f t="shared" si="7"/>
        <v>0</v>
      </c>
      <c r="N769" s="3">
        <f t="shared" si="15"/>
        <v>-1</v>
      </c>
      <c r="O769" s="1" t="str">
        <f t="shared" si="16"/>
        <v>HOLD</v>
      </c>
      <c r="P769" s="1">
        <f t="shared" si="17"/>
        <v>1299.2</v>
      </c>
      <c r="Q769" s="1">
        <f t="shared" si="34"/>
        <v>0</v>
      </c>
    </row>
    <row r="770" ht="14.25" customHeight="1">
      <c r="A770" s="4">
        <v>42354.0</v>
      </c>
      <c r="B770" s="1">
        <v>1323.75</v>
      </c>
      <c r="C770" s="1">
        <v>1345.0</v>
      </c>
      <c r="D770" s="1">
        <v>1323.75</v>
      </c>
      <c r="E770" s="1">
        <v>1340.5</v>
      </c>
      <c r="F770" s="1">
        <v>760550.0</v>
      </c>
      <c r="G770" s="15">
        <f t="shared" si="1"/>
        <v>11.95</v>
      </c>
      <c r="H770" s="17">
        <f t="shared" si="2"/>
        <v>0</v>
      </c>
      <c r="I770" s="15">
        <f t="shared" ref="I770:J770" si="766">AVERAGE(G758:G770)</f>
        <v>10.16538462</v>
      </c>
      <c r="J770" s="15">
        <f t="shared" si="766"/>
        <v>7.069230769</v>
      </c>
      <c r="K770" s="1">
        <f t="shared" si="5"/>
        <v>1.437976061</v>
      </c>
      <c r="L770" s="1">
        <f t="shared" si="6"/>
        <v>58.98237001</v>
      </c>
      <c r="M770" s="1">
        <f t="shared" si="7"/>
        <v>0</v>
      </c>
      <c r="N770" s="3">
        <f t="shared" si="15"/>
        <v>-1</v>
      </c>
      <c r="O770" s="1" t="str">
        <f t="shared" si="16"/>
        <v>HOLD</v>
      </c>
      <c r="P770" s="1">
        <f t="shared" si="17"/>
        <v>1299.2</v>
      </c>
      <c r="Q770" s="1">
        <f t="shared" si="34"/>
        <v>0</v>
      </c>
    </row>
    <row r="771" ht="14.25" customHeight="1">
      <c r="A771" s="4">
        <v>42355.0</v>
      </c>
      <c r="B771" s="1">
        <v>1340.3</v>
      </c>
      <c r="C771" s="1">
        <v>1349.95</v>
      </c>
      <c r="D771" s="1">
        <v>1337.95</v>
      </c>
      <c r="E771" s="1">
        <v>1345.05</v>
      </c>
      <c r="F771" s="1">
        <v>1214077.0</v>
      </c>
      <c r="G771" s="15">
        <f t="shared" si="1"/>
        <v>4.55</v>
      </c>
      <c r="H771" s="17">
        <f t="shared" si="2"/>
        <v>0</v>
      </c>
      <c r="I771" s="15">
        <f t="shared" ref="I771:J771" si="767">AVERAGE(G759:G771)</f>
        <v>10.51538462</v>
      </c>
      <c r="J771" s="15">
        <f t="shared" si="767"/>
        <v>5.25</v>
      </c>
      <c r="K771" s="1">
        <f t="shared" si="5"/>
        <v>2.002930403</v>
      </c>
      <c r="L771" s="1">
        <f t="shared" si="6"/>
        <v>66.69919493</v>
      </c>
      <c r="M771" s="1" t="str">
        <f t="shared" si="7"/>
        <v>SELL</v>
      </c>
      <c r="N771" s="3">
        <f t="shared" si="15"/>
        <v>-1</v>
      </c>
      <c r="O771" s="1" t="str">
        <f t="shared" si="16"/>
        <v>HOLD</v>
      </c>
      <c r="P771" s="1">
        <f t="shared" si="17"/>
        <v>1299.2</v>
      </c>
      <c r="Q771" s="1">
        <f t="shared" si="34"/>
        <v>0</v>
      </c>
    </row>
    <row r="772" ht="14.25" customHeight="1">
      <c r="A772" s="4">
        <v>42356.0</v>
      </c>
      <c r="B772" s="1">
        <v>1341.2</v>
      </c>
      <c r="C772" s="1">
        <v>1356.55</v>
      </c>
      <c r="D772" s="1">
        <v>1340.3</v>
      </c>
      <c r="E772" s="1">
        <v>1344.95</v>
      </c>
      <c r="F772" s="1">
        <v>865902.0</v>
      </c>
      <c r="G772" s="15">
        <f t="shared" si="1"/>
        <v>0</v>
      </c>
      <c r="H772" s="17">
        <f t="shared" si="2"/>
        <v>0.1</v>
      </c>
      <c r="I772" s="15">
        <f t="shared" ref="I772:J772" si="768">AVERAGE(G760:G772)</f>
        <v>10.51538462</v>
      </c>
      <c r="J772" s="15">
        <f t="shared" si="768"/>
        <v>3.857692308</v>
      </c>
      <c r="K772" s="1">
        <f t="shared" si="5"/>
        <v>2.725822532</v>
      </c>
      <c r="L772" s="1">
        <f t="shared" si="6"/>
        <v>73.160289</v>
      </c>
      <c r="M772" s="1" t="str">
        <f t="shared" si="7"/>
        <v>SELL</v>
      </c>
      <c r="N772" s="3">
        <f t="shared" si="15"/>
        <v>-1</v>
      </c>
      <c r="O772" s="1" t="str">
        <f t="shared" si="16"/>
        <v>HOLD</v>
      </c>
      <c r="P772" s="1">
        <f t="shared" si="17"/>
        <v>1299.2</v>
      </c>
      <c r="Q772" s="1">
        <f t="shared" si="34"/>
        <v>0</v>
      </c>
    </row>
    <row r="773" ht="14.25" customHeight="1">
      <c r="A773" s="4">
        <v>42359.0</v>
      </c>
      <c r="B773" s="1">
        <v>1341.0</v>
      </c>
      <c r="C773" s="1">
        <v>1349.85</v>
      </c>
      <c r="D773" s="1">
        <v>1335.8</v>
      </c>
      <c r="E773" s="1">
        <v>1346.15</v>
      </c>
      <c r="F773" s="1">
        <v>1139572.0</v>
      </c>
      <c r="G773" s="15">
        <f t="shared" si="1"/>
        <v>1.2</v>
      </c>
      <c r="H773" s="17">
        <f t="shared" si="2"/>
        <v>0</v>
      </c>
      <c r="I773" s="15">
        <f t="shared" ref="I773:J773" si="769">AVERAGE(G761:G773)</f>
        <v>6.919230769</v>
      </c>
      <c r="J773" s="15">
        <f t="shared" si="769"/>
        <v>3.857692308</v>
      </c>
      <c r="K773" s="1">
        <f t="shared" si="5"/>
        <v>1.793619143</v>
      </c>
      <c r="L773" s="1">
        <f t="shared" si="6"/>
        <v>64.2041399</v>
      </c>
      <c r="M773" s="1">
        <f t="shared" si="7"/>
        <v>0</v>
      </c>
      <c r="N773" s="3">
        <f t="shared" si="15"/>
        <v>-1</v>
      </c>
      <c r="O773" s="1" t="str">
        <f t="shared" si="16"/>
        <v>HOLD</v>
      </c>
      <c r="P773" s="1">
        <f t="shared" si="17"/>
        <v>1299.2</v>
      </c>
      <c r="Q773" s="1">
        <f t="shared" si="34"/>
        <v>0</v>
      </c>
    </row>
    <row r="774" ht="14.25" customHeight="1">
      <c r="A774" s="4">
        <v>42360.0</v>
      </c>
      <c r="B774" s="1">
        <v>1348.85</v>
      </c>
      <c r="C774" s="1">
        <v>1352.45</v>
      </c>
      <c r="D774" s="1">
        <v>1326.4</v>
      </c>
      <c r="E774" s="1">
        <v>1344.15</v>
      </c>
      <c r="F774" s="1">
        <v>2156584.0</v>
      </c>
      <c r="G774" s="15">
        <f t="shared" si="1"/>
        <v>0</v>
      </c>
      <c r="H774" s="17">
        <f t="shared" si="2"/>
        <v>2</v>
      </c>
      <c r="I774" s="15">
        <f t="shared" ref="I774:J774" si="770">AVERAGE(G762:G774)</f>
        <v>4.753846154</v>
      </c>
      <c r="J774" s="15">
        <f t="shared" si="770"/>
        <v>4.011538462</v>
      </c>
      <c r="K774" s="1">
        <f t="shared" si="5"/>
        <v>1.185043145</v>
      </c>
      <c r="L774" s="1">
        <f t="shared" si="6"/>
        <v>54.2343133</v>
      </c>
      <c r="M774" s="1">
        <f t="shared" si="7"/>
        <v>0</v>
      </c>
      <c r="N774" s="3">
        <f t="shared" si="15"/>
        <v>-1</v>
      </c>
      <c r="O774" s="1" t="str">
        <f t="shared" si="16"/>
        <v>HOLD</v>
      </c>
      <c r="P774" s="1">
        <f t="shared" si="17"/>
        <v>1299.2</v>
      </c>
      <c r="Q774" s="1">
        <f t="shared" si="34"/>
        <v>0</v>
      </c>
    </row>
    <row r="775" ht="14.25" customHeight="1">
      <c r="A775" s="4">
        <v>42361.0</v>
      </c>
      <c r="B775" s="1">
        <v>1344.0</v>
      </c>
      <c r="C775" s="1">
        <v>1352.0</v>
      </c>
      <c r="D775" s="1">
        <v>1342.15</v>
      </c>
      <c r="E775" s="1">
        <v>1348.1</v>
      </c>
      <c r="F775" s="1">
        <v>742270.0</v>
      </c>
      <c r="G775" s="15">
        <f t="shared" si="1"/>
        <v>3.95</v>
      </c>
      <c r="H775" s="17">
        <f t="shared" si="2"/>
        <v>0</v>
      </c>
      <c r="I775" s="15">
        <f t="shared" ref="I775:J775" si="771">AVERAGE(G763:G775)</f>
        <v>4.830769231</v>
      </c>
      <c r="J775" s="15">
        <f t="shared" si="771"/>
        <v>4.011538462</v>
      </c>
      <c r="K775" s="1">
        <f t="shared" si="5"/>
        <v>1.2042186</v>
      </c>
      <c r="L775" s="1">
        <f t="shared" si="6"/>
        <v>54.63244889</v>
      </c>
      <c r="M775" s="1">
        <f t="shared" si="7"/>
        <v>0</v>
      </c>
      <c r="N775" s="3">
        <f t="shared" si="15"/>
        <v>-1</v>
      </c>
      <c r="O775" s="1" t="str">
        <f t="shared" si="16"/>
        <v>HOLD</v>
      </c>
      <c r="P775" s="1">
        <f t="shared" si="17"/>
        <v>1299.2</v>
      </c>
      <c r="Q775" s="1">
        <f t="shared" si="34"/>
        <v>0</v>
      </c>
    </row>
    <row r="776" ht="14.25" customHeight="1">
      <c r="A776" s="4">
        <v>42362.0</v>
      </c>
      <c r="B776" s="1">
        <v>1349.0</v>
      </c>
      <c r="C776" s="1">
        <v>1367.8</v>
      </c>
      <c r="D776" s="1">
        <v>1345.15</v>
      </c>
      <c r="E776" s="1">
        <v>1356.35</v>
      </c>
      <c r="F776" s="1">
        <v>1243652.0</v>
      </c>
      <c r="G776" s="15">
        <f t="shared" si="1"/>
        <v>8.25</v>
      </c>
      <c r="H776" s="17">
        <f t="shared" si="2"/>
        <v>0</v>
      </c>
      <c r="I776" s="15">
        <f t="shared" ref="I776:J776" si="772">AVERAGE(G764:G776)</f>
        <v>4.673076923</v>
      </c>
      <c r="J776" s="15">
        <f t="shared" si="772"/>
        <v>4.011538462</v>
      </c>
      <c r="K776" s="1">
        <f t="shared" si="5"/>
        <v>1.164908917</v>
      </c>
      <c r="L776" s="1">
        <f t="shared" si="6"/>
        <v>53.80868025</v>
      </c>
      <c r="M776" s="1">
        <f t="shared" si="7"/>
        <v>0</v>
      </c>
      <c r="N776" s="3">
        <f t="shared" si="15"/>
        <v>-1</v>
      </c>
      <c r="O776" s="1" t="str">
        <f t="shared" si="16"/>
        <v>HOLD</v>
      </c>
      <c r="P776" s="1">
        <f t="shared" si="17"/>
        <v>1299.2</v>
      </c>
      <c r="Q776" s="1">
        <f t="shared" si="34"/>
        <v>0</v>
      </c>
    </row>
    <row r="777" ht="14.25" customHeight="1">
      <c r="A777" s="4">
        <v>42363.0</v>
      </c>
      <c r="B777" s="1">
        <v>1345.1</v>
      </c>
      <c r="C777" s="1">
        <v>1365.0</v>
      </c>
      <c r="D777" s="1">
        <v>1345.1</v>
      </c>
      <c r="E777" s="1">
        <v>1360.05</v>
      </c>
      <c r="F777" s="1">
        <v>1080997.0</v>
      </c>
      <c r="G777" s="15">
        <f t="shared" si="1"/>
        <v>3.7</v>
      </c>
      <c r="H777" s="17">
        <f t="shared" si="2"/>
        <v>0</v>
      </c>
      <c r="I777" s="15">
        <f t="shared" ref="I777:J777" si="773">AVERAGE(G765:G777)</f>
        <v>3.861538462</v>
      </c>
      <c r="J777" s="15">
        <f t="shared" si="773"/>
        <v>4.011538462</v>
      </c>
      <c r="K777" s="1">
        <f t="shared" si="5"/>
        <v>0.9626078619</v>
      </c>
      <c r="L777" s="1">
        <f t="shared" si="6"/>
        <v>49.04738642</v>
      </c>
      <c r="M777" s="1">
        <f t="shared" si="7"/>
        <v>0</v>
      </c>
      <c r="N777" s="3">
        <f t="shared" si="15"/>
        <v>-1</v>
      </c>
      <c r="O777" s="1" t="str">
        <f t="shared" si="16"/>
        <v>HOLD</v>
      </c>
      <c r="P777" s="1">
        <f t="shared" si="17"/>
        <v>1299.2</v>
      </c>
      <c r="Q777" s="1">
        <f t="shared" si="34"/>
        <v>0</v>
      </c>
    </row>
    <row r="778" ht="14.25" customHeight="1">
      <c r="A778" s="4">
        <v>42366.0</v>
      </c>
      <c r="B778" s="1">
        <v>1362.5</v>
      </c>
      <c r="C778" s="1">
        <v>1375.9</v>
      </c>
      <c r="D778" s="1">
        <v>1362.0</v>
      </c>
      <c r="E778" s="1">
        <v>1370.55</v>
      </c>
      <c r="F778" s="1">
        <v>1786853.0</v>
      </c>
      <c r="G778" s="15">
        <f t="shared" si="1"/>
        <v>10.5</v>
      </c>
      <c r="H778" s="17">
        <f t="shared" si="2"/>
        <v>0</v>
      </c>
      <c r="I778" s="15">
        <f t="shared" ref="I778:J778" si="774">AVERAGE(G766:G778)</f>
        <v>4.669230769</v>
      </c>
      <c r="J778" s="15">
        <f t="shared" si="774"/>
        <v>3.165384615</v>
      </c>
      <c r="K778" s="1">
        <f t="shared" si="5"/>
        <v>1.47509113</v>
      </c>
      <c r="L778" s="1">
        <f t="shared" si="6"/>
        <v>59.59744723</v>
      </c>
      <c r="M778" s="1">
        <f t="shared" si="7"/>
        <v>0</v>
      </c>
      <c r="N778" s="3">
        <f t="shared" si="15"/>
        <v>-1</v>
      </c>
      <c r="O778" s="1" t="str">
        <f t="shared" si="16"/>
        <v>HOLD</v>
      </c>
      <c r="P778" s="1">
        <f t="shared" si="17"/>
        <v>1299.2</v>
      </c>
      <c r="Q778" s="1">
        <f t="shared" si="34"/>
        <v>0</v>
      </c>
    </row>
    <row r="779" ht="14.25" customHeight="1">
      <c r="A779" s="4">
        <v>42367.0</v>
      </c>
      <c r="B779" s="1">
        <v>1361.0</v>
      </c>
      <c r="C779" s="1">
        <v>1390.0</v>
      </c>
      <c r="D779" s="1">
        <v>1361.0</v>
      </c>
      <c r="E779" s="1">
        <v>1387.15</v>
      </c>
      <c r="F779" s="1">
        <v>1306391.0</v>
      </c>
      <c r="G779" s="15">
        <f t="shared" si="1"/>
        <v>16.6</v>
      </c>
      <c r="H779" s="17">
        <f t="shared" si="2"/>
        <v>0</v>
      </c>
      <c r="I779" s="15">
        <f t="shared" ref="I779:J779" si="775">AVERAGE(G767:G779)</f>
        <v>5.946153846</v>
      </c>
      <c r="J779" s="15">
        <f t="shared" si="775"/>
        <v>1.55</v>
      </c>
      <c r="K779" s="1">
        <f t="shared" si="5"/>
        <v>3.836228288</v>
      </c>
      <c r="L779" s="1">
        <f t="shared" si="6"/>
        <v>79.3227296</v>
      </c>
      <c r="M779" s="1" t="str">
        <f t="shared" si="7"/>
        <v>SELL</v>
      </c>
      <c r="N779" s="3">
        <f t="shared" si="15"/>
        <v>-1</v>
      </c>
      <c r="O779" s="1" t="str">
        <f t="shared" si="16"/>
        <v>HOLD</v>
      </c>
      <c r="P779" s="1">
        <f t="shared" si="17"/>
        <v>1299.2</v>
      </c>
      <c r="Q779" s="1">
        <f t="shared" si="34"/>
        <v>0</v>
      </c>
    </row>
    <row r="780" ht="14.25" customHeight="1">
      <c r="A780" s="4">
        <v>42368.0</v>
      </c>
      <c r="B780" s="1">
        <v>1386.0</v>
      </c>
      <c r="C780" s="1">
        <v>1437.0</v>
      </c>
      <c r="D780" s="1">
        <v>1385.1</v>
      </c>
      <c r="E780" s="1">
        <v>1422.6</v>
      </c>
      <c r="F780" s="1">
        <v>3486809.0</v>
      </c>
      <c r="G780" s="15">
        <f t="shared" si="1"/>
        <v>35.45</v>
      </c>
      <c r="H780" s="17">
        <f t="shared" si="2"/>
        <v>0</v>
      </c>
      <c r="I780" s="15">
        <f t="shared" ref="I780:J780" si="776">AVERAGE(G768:G780)</f>
        <v>8.673076923</v>
      </c>
      <c r="J780" s="15">
        <f t="shared" si="776"/>
        <v>0.5884615385</v>
      </c>
      <c r="K780" s="1">
        <f t="shared" si="5"/>
        <v>14.73856209</v>
      </c>
      <c r="L780" s="1">
        <f t="shared" si="6"/>
        <v>93.6461794</v>
      </c>
      <c r="M780" s="1" t="str">
        <f t="shared" si="7"/>
        <v>SELL</v>
      </c>
      <c r="N780" s="3">
        <f t="shared" si="15"/>
        <v>-1</v>
      </c>
      <c r="O780" s="1" t="str">
        <f t="shared" si="16"/>
        <v>HOLD</v>
      </c>
      <c r="P780" s="1">
        <f t="shared" si="17"/>
        <v>1299.2</v>
      </c>
      <c r="Q780" s="1">
        <f t="shared" si="34"/>
        <v>0</v>
      </c>
    </row>
    <row r="781" ht="14.25" customHeight="1">
      <c r="A781" s="4">
        <v>42369.0</v>
      </c>
      <c r="B781" s="1">
        <v>1424.0</v>
      </c>
      <c r="C781" s="1">
        <v>1428.9</v>
      </c>
      <c r="D781" s="1">
        <v>1412.25</v>
      </c>
      <c r="E781" s="1">
        <v>1414.7</v>
      </c>
      <c r="F781" s="1">
        <v>1156063.0</v>
      </c>
      <c r="G781" s="15">
        <f t="shared" si="1"/>
        <v>0</v>
      </c>
      <c r="H781" s="17">
        <f t="shared" si="2"/>
        <v>7.9</v>
      </c>
      <c r="I781" s="15">
        <f t="shared" ref="I781:J781" si="777">AVERAGE(G769:G781)</f>
        <v>8.673076923</v>
      </c>
      <c r="J781" s="15">
        <f t="shared" si="777"/>
        <v>0.7692307692</v>
      </c>
      <c r="K781" s="1">
        <f t="shared" si="5"/>
        <v>11.275</v>
      </c>
      <c r="L781" s="1">
        <f t="shared" si="6"/>
        <v>91.85336049</v>
      </c>
      <c r="M781" s="1" t="str">
        <f t="shared" si="7"/>
        <v>SELL</v>
      </c>
      <c r="N781" s="3">
        <f t="shared" si="15"/>
        <v>-1</v>
      </c>
      <c r="O781" s="1" t="str">
        <f t="shared" si="16"/>
        <v>HOLD</v>
      </c>
      <c r="P781" s="1">
        <f t="shared" si="17"/>
        <v>1299.2</v>
      </c>
      <c r="Q781" s="1">
        <f t="shared" si="34"/>
        <v>0</v>
      </c>
    </row>
    <row r="782" ht="14.25" customHeight="1">
      <c r="A782" s="4">
        <v>42370.0</v>
      </c>
      <c r="B782" s="1">
        <v>1409.05</v>
      </c>
      <c r="C782" s="1">
        <v>1415.0</v>
      </c>
      <c r="D782" s="1">
        <v>1401.85</v>
      </c>
      <c r="E782" s="1">
        <v>1410.05</v>
      </c>
      <c r="F782" s="1">
        <v>1112751.0</v>
      </c>
      <c r="G782" s="15">
        <f t="shared" si="1"/>
        <v>0</v>
      </c>
      <c r="H782" s="17">
        <f t="shared" si="2"/>
        <v>4.65</v>
      </c>
      <c r="I782" s="15">
        <f t="shared" ref="I782:J782" si="778">AVERAGE(G770:G782)</f>
        <v>7.396153846</v>
      </c>
      <c r="J782" s="15">
        <f t="shared" si="778"/>
        <v>1.126923077</v>
      </c>
      <c r="K782" s="1">
        <f t="shared" si="5"/>
        <v>6.563139932</v>
      </c>
      <c r="L782" s="1">
        <f t="shared" si="6"/>
        <v>86.77797834</v>
      </c>
      <c r="M782" s="1" t="str">
        <f t="shared" si="7"/>
        <v>SELL</v>
      </c>
      <c r="N782" s="3">
        <f t="shared" si="15"/>
        <v>-1</v>
      </c>
      <c r="O782" s="1" t="str">
        <f t="shared" si="16"/>
        <v>HOLD</v>
      </c>
      <c r="P782" s="1">
        <f t="shared" si="17"/>
        <v>1299.2</v>
      </c>
      <c r="Q782" s="1">
        <f t="shared" si="34"/>
        <v>0</v>
      </c>
    </row>
    <row r="783" ht="14.25" customHeight="1">
      <c r="A783" s="4">
        <v>42373.0</v>
      </c>
      <c r="B783" s="1">
        <v>1409.8</v>
      </c>
      <c r="C783" s="1">
        <v>1441.65</v>
      </c>
      <c r="D783" s="1">
        <v>1405.1</v>
      </c>
      <c r="E783" s="1">
        <v>1435.4</v>
      </c>
      <c r="F783" s="1">
        <v>1911333.0</v>
      </c>
      <c r="G783" s="15">
        <f t="shared" si="1"/>
        <v>25.35</v>
      </c>
      <c r="H783" s="17">
        <f t="shared" si="2"/>
        <v>0</v>
      </c>
      <c r="I783" s="15">
        <f t="shared" ref="I783:J783" si="779">AVERAGE(G771:G783)</f>
        <v>8.426923077</v>
      </c>
      <c r="J783" s="15">
        <f t="shared" si="779"/>
        <v>1.126923077</v>
      </c>
      <c r="K783" s="1">
        <f t="shared" si="5"/>
        <v>7.4778157</v>
      </c>
      <c r="L783" s="1">
        <f t="shared" si="6"/>
        <v>88.20450886</v>
      </c>
      <c r="M783" s="1" t="str">
        <f t="shared" si="7"/>
        <v>SELL</v>
      </c>
      <c r="N783" s="3">
        <f t="shared" si="15"/>
        <v>-1</v>
      </c>
      <c r="O783" s="1" t="str">
        <f t="shared" si="16"/>
        <v>HOLD</v>
      </c>
      <c r="P783" s="1">
        <f t="shared" si="17"/>
        <v>1299.2</v>
      </c>
      <c r="Q783" s="1">
        <f t="shared" si="34"/>
        <v>0</v>
      </c>
    </row>
    <row r="784" ht="14.25" customHeight="1">
      <c r="A784" s="4">
        <v>42374.0</v>
      </c>
      <c r="B784" s="1">
        <v>1430.1</v>
      </c>
      <c r="C784" s="1">
        <v>1455.8</v>
      </c>
      <c r="D784" s="1">
        <v>1429.0</v>
      </c>
      <c r="E784" s="1">
        <v>1447.7</v>
      </c>
      <c r="F784" s="1">
        <v>1473479.0</v>
      </c>
      <c r="G784" s="15">
        <f t="shared" si="1"/>
        <v>12.3</v>
      </c>
      <c r="H784" s="17">
        <f t="shared" si="2"/>
        <v>0</v>
      </c>
      <c r="I784" s="15">
        <f t="shared" ref="I784:J784" si="780">AVERAGE(G772:G784)</f>
        <v>9.023076923</v>
      </c>
      <c r="J784" s="15">
        <f t="shared" si="780"/>
        <v>1.126923077</v>
      </c>
      <c r="K784" s="1">
        <f t="shared" si="5"/>
        <v>8.006825939</v>
      </c>
      <c r="L784" s="1">
        <f t="shared" si="6"/>
        <v>88.89730959</v>
      </c>
      <c r="M784" s="1" t="str">
        <f t="shared" si="7"/>
        <v>SELL</v>
      </c>
      <c r="N784" s="3">
        <f t="shared" si="15"/>
        <v>-1</v>
      </c>
      <c r="O784" s="1" t="str">
        <f t="shared" si="16"/>
        <v>HOLD</v>
      </c>
      <c r="P784" s="1">
        <f t="shared" si="17"/>
        <v>1299.2</v>
      </c>
      <c r="Q784" s="1">
        <f t="shared" si="34"/>
        <v>0</v>
      </c>
    </row>
    <row r="785" ht="14.25" customHeight="1">
      <c r="A785" s="4">
        <v>42375.0</v>
      </c>
      <c r="B785" s="1">
        <v>1444.0</v>
      </c>
      <c r="C785" s="1">
        <v>1451.8</v>
      </c>
      <c r="D785" s="1">
        <v>1430.65</v>
      </c>
      <c r="E785" s="1">
        <v>1442.15</v>
      </c>
      <c r="F785" s="1">
        <v>910395.0</v>
      </c>
      <c r="G785" s="15">
        <f t="shared" si="1"/>
        <v>0</v>
      </c>
      <c r="H785" s="17">
        <f t="shared" si="2"/>
        <v>5.55</v>
      </c>
      <c r="I785" s="15">
        <f t="shared" ref="I785:J785" si="781">AVERAGE(G773:G785)</f>
        <v>9.023076923</v>
      </c>
      <c r="J785" s="15">
        <f t="shared" si="781"/>
        <v>1.546153846</v>
      </c>
      <c r="K785" s="1">
        <f t="shared" si="5"/>
        <v>5.835820896</v>
      </c>
      <c r="L785" s="1">
        <f t="shared" si="6"/>
        <v>85.37117904</v>
      </c>
      <c r="M785" s="1" t="str">
        <f t="shared" si="7"/>
        <v>SELL</v>
      </c>
      <c r="N785" s="3">
        <f t="shared" si="15"/>
        <v>-1</v>
      </c>
      <c r="O785" s="1" t="str">
        <f t="shared" si="16"/>
        <v>HOLD</v>
      </c>
      <c r="P785" s="1">
        <f t="shared" si="17"/>
        <v>1299.2</v>
      </c>
      <c r="Q785" s="1">
        <f t="shared" si="34"/>
        <v>0</v>
      </c>
    </row>
    <row r="786" ht="14.25" customHeight="1">
      <c r="A786" s="4">
        <v>42376.0</v>
      </c>
      <c r="B786" s="1">
        <v>1440.1</v>
      </c>
      <c r="C786" s="1">
        <v>1441.9</v>
      </c>
      <c r="D786" s="1">
        <v>1420.0</v>
      </c>
      <c r="E786" s="1">
        <v>1425.35</v>
      </c>
      <c r="F786" s="1">
        <v>476043.0</v>
      </c>
      <c r="G786" s="15">
        <f t="shared" si="1"/>
        <v>0</v>
      </c>
      <c r="H786" s="17">
        <f t="shared" si="2"/>
        <v>16.8</v>
      </c>
      <c r="I786" s="15">
        <f t="shared" ref="I786:J786" si="782">AVERAGE(G774:G786)</f>
        <v>8.930769231</v>
      </c>
      <c r="J786" s="15">
        <f t="shared" si="782"/>
        <v>2.838461538</v>
      </c>
      <c r="K786" s="1">
        <f t="shared" si="5"/>
        <v>3.146341463</v>
      </c>
      <c r="L786" s="1">
        <f t="shared" si="6"/>
        <v>75.88235294</v>
      </c>
      <c r="M786" s="1" t="str">
        <f t="shared" si="7"/>
        <v>SELL</v>
      </c>
      <c r="N786" s="3">
        <f t="shared" si="15"/>
        <v>-1</v>
      </c>
      <c r="O786" s="1" t="str">
        <f t="shared" si="16"/>
        <v>HOLD</v>
      </c>
      <c r="P786" s="1">
        <f t="shared" si="17"/>
        <v>1299.2</v>
      </c>
      <c r="Q786" s="1">
        <f t="shared" si="34"/>
        <v>0</v>
      </c>
    </row>
    <row r="787" ht="14.25" customHeight="1">
      <c r="A787" s="4">
        <v>42377.0</v>
      </c>
      <c r="B787" s="1">
        <v>1421.6</v>
      </c>
      <c r="C787" s="1">
        <v>1448.9</v>
      </c>
      <c r="D787" s="1">
        <v>1412.7</v>
      </c>
      <c r="E787" s="1">
        <v>1443.55</v>
      </c>
      <c r="F787" s="1">
        <v>372147.0</v>
      </c>
      <c r="G787" s="15">
        <f t="shared" si="1"/>
        <v>18.2</v>
      </c>
      <c r="H787" s="17">
        <f t="shared" si="2"/>
        <v>0</v>
      </c>
      <c r="I787" s="15">
        <f t="shared" ref="I787:J787" si="783">AVERAGE(G775:G787)</f>
        <v>10.33076923</v>
      </c>
      <c r="J787" s="15">
        <f t="shared" si="783"/>
        <v>2.684615385</v>
      </c>
      <c r="K787" s="1">
        <f t="shared" si="5"/>
        <v>3.848137536</v>
      </c>
      <c r="L787" s="1">
        <f t="shared" si="6"/>
        <v>79.37352246</v>
      </c>
      <c r="M787" s="1" t="str">
        <f t="shared" si="7"/>
        <v>SELL</v>
      </c>
      <c r="N787" s="3">
        <f t="shared" si="15"/>
        <v>-1</v>
      </c>
      <c r="O787" s="1" t="str">
        <f t="shared" si="16"/>
        <v>HOLD</v>
      </c>
      <c r="P787" s="1">
        <f t="shared" si="17"/>
        <v>1299.2</v>
      </c>
      <c r="Q787" s="1">
        <f t="shared" si="34"/>
        <v>0</v>
      </c>
    </row>
    <row r="788" ht="14.25" customHeight="1">
      <c r="A788" s="4">
        <v>42380.0</v>
      </c>
      <c r="B788" s="1">
        <v>1441.5</v>
      </c>
      <c r="C788" s="1">
        <v>1457.0</v>
      </c>
      <c r="D788" s="1">
        <v>1441.5</v>
      </c>
      <c r="E788" s="1">
        <v>1452.8</v>
      </c>
      <c r="F788" s="1">
        <v>1130759.0</v>
      </c>
      <c r="G788" s="15">
        <f t="shared" si="1"/>
        <v>9.25</v>
      </c>
      <c r="H788" s="17">
        <f t="shared" si="2"/>
        <v>0</v>
      </c>
      <c r="I788" s="15">
        <f t="shared" ref="I788:J788" si="784">AVERAGE(G776:G788)</f>
        <v>10.73846154</v>
      </c>
      <c r="J788" s="15">
        <f t="shared" si="784"/>
        <v>2.684615385</v>
      </c>
      <c r="K788" s="1">
        <f t="shared" si="5"/>
        <v>4</v>
      </c>
      <c r="L788" s="1">
        <f t="shared" si="6"/>
        <v>80</v>
      </c>
      <c r="M788" s="1" t="str">
        <f t="shared" si="7"/>
        <v>SELL</v>
      </c>
      <c r="N788" s="3">
        <f t="shared" si="15"/>
        <v>-1</v>
      </c>
      <c r="O788" s="1" t="str">
        <f t="shared" si="16"/>
        <v>HOLD</v>
      </c>
      <c r="P788" s="1">
        <f t="shared" si="17"/>
        <v>1299.2</v>
      </c>
      <c r="Q788" s="1">
        <f t="shared" si="34"/>
        <v>0</v>
      </c>
    </row>
    <row r="789" ht="14.25" customHeight="1">
      <c r="A789" s="4">
        <v>42381.0</v>
      </c>
      <c r="B789" s="1">
        <v>1440.7</v>
      </c>
      <c r="C789" s="1">
        <v>1456.85</v>
      </c>
      <c r="D789" s="1">
        <v>1440.7</v>
      </c>
      <c r="E789" s="1">
        <v>1451.05</v>
      </c>
      <c r="F789" s="1">
        <v>1924573.0</v>
      </c>
      <c r="G789" s="15">
        <f t="shared" si="1"/>
        <v>0</v>
      </c>
      <c r="H789" s="17">
        <f t="shared" si="2"/>
        <v>1.75</v>
      </c>
      <c r="I789" s="15">
        <f t="shared" ref="I789:J789" si="785">AVERAGE(G777:G789)</f>
        <v>10.10384615</v>
      </c>
      <c r="J789" s="15">
        <f t="shared" si="785"/>
        <v>2.819230769</v>
      </c>
      <c r="K789" s="1">
        <f t="shared" si="5"/>
        <v>3.583901774</v>
      </c>
      <c r="L789" s="1">
        <f t="shared" si="6"/>
        <v>78.18452381</v>
      </c>
      <c r="M789" s="1" t="str">
        <f t="shared" si="7"/>
        <v>SELL</v>
      </c>
      <c r="N789" s="3">
        <f t="shared" si="15"/>
        <v>-1</v>
      </c>
      <c r="O789" s="1" t="str">
        <f t="shared" si="16"/>
        <v>HOLD</v>
      </c>
      <c r="P789" s="1">
        <f t="shared" si="17"/>
        <v>1299.2</v>
      </c>
      <c r="Q789" s="1">
        <f t="shared" si="34"/>
        <v>0</v>
      </c>
    </row>
    <row r="790" ht="14.25" customHeight="1">
      <c r="A790" s="4">
        <v>42382.0</v>
      </c>
      <c r="B790" s="1">
        <v>1450.0</v>
      </c>
      <c r="C790" s="1">
        <v>1464.05</v>
      </c>
      <c r="D790" s="1">
        <v>1442.3</v>
      </c>
      <c r="E790" s="1">
        <v>1455.1</v>
      </c>
      <c r="F790" s="1">
        <v>655347.0</v>
      </c>
      <c r="G790" s="15">
        <f t="shared" si="1"/>
        <v>4.05</v>
      </c>
      <c r="H790" s="17">
        <f t="shared" si="2"/>
        <v>0</v>
      </c>
      <c r="I790" s="15">
        <f t="shared" ref="I790:J790" si="786">AVERAGE(G778:G790)</f>
        <v>10.13076923</v>
      </c>
      <c r="J790" s="15">
        <f t="shared" si="786"/>
        <v>2.819230769</v>
      </c>
      <c r="K790" s="1">
        <f t="shared" si="5"/>
        <v>3.593451569</v>
      </c>
      <c r="L790" s="1">
        <f t="shared" si="6"/>
        <v>78.22987823</v>
      </c>
      <c r="M790" s="1" t="str">
        <f t="shared" si="7"/>
        <v>SELL</v>
      </c>
      <c r="N790" s="3">
        <f t="shared" si="15"/>
        <v>-1</v>
      </c>
      <c r="O790" s="1" t="str">
        <f t="shared" si="16"/>
        <v>HOLD</v>
      </c>
      <c r="P790" s="1">
        <f t="shared" si="17"/>
        <v>1299.2</v>
      </c>
      <c r="Q790" s="1">
        <f t="shared" si="34"/>
        <v>0</v>
      </c>
    </row>
    <row r="791" ht="14.25" customHeight="1">
      <c r="A791" s="4">
        <v>42383.0</v>
      </c>
      <c r="B791" s="1">
        <v>1453.0</v>
      </c>
      <c r="C791" s="1">
        <v>1475.0</v>
      </c>
      <c r="D791" s="1">
        <v>1451.5</v>
      </c>
      <c r="E791" s="1">
        <v>1473.7</v>
      </c>
      <c r="F791" s="1">
        <v>865015.0</v>
      </c>
      <c r="G791" s="15">
        <f t="shared" si="1"/>
        <v>18.6</v>
      </c>
      <c r="H791" s="17">
        <f t="shared" si="2"/>
        <v>0</v>
      </c>
      <c r="I791" s="15">
        <f t="shared" ref="I791:J791" si="787">AVERAGE(G779:G791)</f>
        <v>10.75384615</v>
      </c>
      <c r="J791" s="15">
        <f t="shared" si="787"/>
        <v>2.819230769</v>
      </c>
      <c r="K791" s="1">
        <f t="shared" si="5"/>
        <v>3.814461119</v>
      </c>
      <c r="L791" s="1">
        <f t="shared" si="6"/>
        <v>79.22924341</v>
      </c>
      <c r="M791" s="1" t="str">
        <f t="shared" si="7"/>
        <v>SELL</v>
      </c>
      <c r="N791" s="3">
        <f t="shared" si="15"/>
        <v>-1</v>
      </c>
      <c r="O791" s="1" t="str">
        <f t="shared" si="16"/>
        <v>HOLD</v>
      </c>
      <c r="P791" s="1">
        <f t="shared" si="17"/>
        <v>1299.2</v>
      </c>
      <c r="Q791" s="1">
        <f t="shared" si="34"/>
        <v>0</v>
      </c>
    </row>
    <row r="792" ht="14.25" customHeight="1">
      <c r="A792" s="4">
        <v>42384.0</v>
      </c>
      <c r="B792" s="1">
        <v>1467.0</v>
      </c>
      <c r="C792" s="1">
        <v>1499.95</v>
      </c>
      <c r="D792" s="1">
        <v>1466.0</v>
      </c>
      <c r="E792" s="1">
        <v>1496.4</v>
      </c>
      <c r="F792" s="1">
        <v>1426835.0</v>
      </c>
      <c r="G792" s="15">
        <f t="shared" si="1"/>
        <v>22.7</v>
      </c>
      <c r="H792" s="17">
        <f t="shared" si="2"/>
        <v>0</v>
      </c>
      <c r="I792" s="15">
        <f t="shared" ref="I792:J792" si="788">AVERAGE(G780:G792)</f>
        <v>11.22307692</v>
      </c>
      <c r="J792" s="15">
        <f t="shared" si="788"/>
        <v>2.819230769</v>
      </c>
      <c r="K792" s="1">
        <f t="shared" si="5"/>
        <v>3.980900409</v>
      </c>
      <c r="L792" s="1">
        <f t="shared" si="6"/>
        <v>79.92330868</v>
      </c>
      <c r="M792" s="1" t="str">
        <f t="shared" si="7"/>
        <v>SELL</v>
      </c>
      <c r="N792" s="3">
        <f t="shared" si="15"/>
        <v>-1</v>
      </c>
      <c r="O792" s="1" t="str">
        <f t="shared" si="16"/>
        <v>HOLD</v>
      </c>
      <c r="P792" s="1">
        <f t="shared" si="17"/>
        <v>1299.2</v>
      </c>
      <c r="Q792" s="1">
        <f t="shared" si="34"/>
        <v>0</v>
      </c>
    </row>
    <row r="793" ht="14.25" customHeight="1">
      <c r="A793" s="4">
        <v>42387.0</v>
      </c>
      <c r="B793" s="1">
        <v>1495.25</v>
      </c>
      <c r="C793" s="1">
        <v>1503.05</v>
      </c>
      <c r="D793" s="1">
        <v>1477.3</v>
      </c>
      <c r="E793" s="1">
        <v>1483.2</v>
      </c>
      <c r="F793" s="1">
        <v>1278341.0</v>
      </c>
      <c r="G793" s="15">
        <f t="shared" si="1"/>
        <v>0</v>
      </c>
      <c r="H793" s="17">
        <f t="shared" si="2"/>
        <v>13.2</v>
      </c>
      <c r="I793" s="15">
        <f t="shared" ref="I793:J793" si="789">AVERAGE(G781:G793)</f>
        <v>8.496153846</v>
      </c>
      <c r="J793" s="15">
        <f t="shared" si="789"/>
        <v>3.834615385</v>
      </c>
      <c r="K793" s="1">
        <f t="shared" si="5"/>
        <v>2.215646941</v>
      </c>
      <c r="L793" s="1">
        <f t="shared" si="6"/>
        <v>68.90205864</v>
      </c>
      <c r="M793" s="1" t="str">
        <f t="shared" si="7"/>
        <v>SELL</v>
      </c>
      <c r="N793" s="3">
        <f t="shared" si="15"/>
        <v>-1</v>
      </c>
      <c r="O793" s="1" t="str">
        <f t="shared" si="16"/>
        <v>HOLD</v>
      </c>
      <c r="P793" s="1">
        <f t="shared" si="17"/>
        <v>1299.2</v>
      </c>
      <c r="Q793" s="1">
        <f t="shared" si="34"/>
        <v>0</v>
      </c>
    </row>
    <row r="794" ht="14.25" customHeight="1">
      <c r="A794" s="4">
        <v>42388.0</v>
      </c>
      <c r="B794" s="1">
        <v>1486.25</v>
      </c>
      <c r="C794" s="1">
        <v>1525.0</v>
      </c>
      <c r="D794" s="1">
        <v>1485.25</v>
      </c>
      <c r="E794" s="1">
        <v>1517.0</v>
      </c>
      <c r="F794" s="1">
        <v>2299712.0</v>
      </c>
      <c r="G794" s="15">
        <f t="shared" si="1"/>
        <v>33.8</v>
      </c>
      <c r="H794" s="17">
        <f t="shared" si="2"/>
        <v>0</v>
      </c>
      <c r="I794" s="15">
        <f t="shared" ref="I794:J794" si="790">AVERAGE(G782:G794)</f>
        <v>11.09615385</v>
      </c>
      <c r="J794" s="15">
        <f t="shared" si="790"/>
        <v>3.226923077</v>
      </c>
      <c r="K794" s="1">
        <f t="shared" si="5"/>
        <v>3.438617402</v>
      </c>
      <c r="L794" s="1">
        <f t="shared" si="6"/>
        <v>77.47046187</v>
      </c>
      <c r="M794" s="1" t="str">
        <f t="shared" si="7"/>
        <v>SELL</v>
      </c>
      <c r="N794" s="3">
        <f t="shared" si="15"/>
        <v>-1</v>
      </c>
      <c r="O794" s="1" t="str">
        <f t="shared" si="16"/>
        <v>HOLD</v>
      </c>
      <c r="P794" s="1">
        <f t="shared" si="17"/>
        <v>1299.2</v>
      </c>
      <c r="Q794" s="1">
        <f t="shared" si="34"/>
        <v>0</v>
      </c>
    </row>
    <row r="795" ht="14.25" customHeight="1">
      <c r="A795" s="4">
        <v>42389.0</v>
      </c>
      <c r="B795" s="1">
        <v>1515.1</v>
      </c>
      <c r="C795" s="1">
        <v>1516.0</v>
      </c>
      <c r="D795" s="1">
        <v>1498.0</v>
      </c>
      <c r="E795" s="1">
        <v>1501.85</v>
      </c>
      <c r="F795" s="1">
        <v>1268663.0</v>
      </c>
      <c r="G795" s="15">
        <f t="shared" si="1"/>
        <v>0</v>
      </c>
      <c r="H795" s="17">
        <f t="shared" si="2"/>
        <v>15.15</v>
      </c>
      <c r="I795" s="15">
        <f t="shared" ref="I795:J795" si="791">AVERAGE(G783:G795)</f>
        <v>11.09615385</v>
      </c>
      <c r="J795" s="15">
        <f t="shared" si="791"/>
        <v>4.034615385</v>
      </c>
      <c r="K795" s="1">
        <f t="shared" si="5"/>
        <v>2.750238322</v>
      </c>
      <c r="L795" s="1">
        <f t="shared" si="6"/>
        <v>73.33502796</v>
      </c>
      <c r="M795" s="1" t="str">
        <f t="shared" si="7"/>
        <v>SELL</v>
      </c>
      <c r="N795" s="3">
        <f t="shared" si="15"/>
        <v>-1</v>
      </c>
      <c r="O795" s="1" t="str">
        <f t="shared" si="16"/>
        <v>HOLD</v>
      </c>
      <c r="P795" s="1">
        <f t="shared" si="17"/>
        <v>1299.2</v>
      </c>
      <c r="Q795" s="1">
        <f t="shared" si="34"/>
        <v>0</v>
      </c>
    </row>
    <row r="796" ht="14.25" customHeight="1">
      <c r="A796" s="4">
        <v>42390.0</v>
      </c>
      <c r="B796" s="1">
        <v>1491.0</v>
      </c>
      <c r="C796" s="1">
        <v>1519.9</v>
      </c>
      <c r="D796" s="1">
        <v>1491.0</v>
      </c>
      <c r="E796" s="1">
        <v>1513.2</v>
      </c>
      <c r="F796" s="1">
        <v>1568038.0</v>
      </c>
      <c r="G796" s="15">
        <f t="shared" si="1"/>
        <v>11.35</v>
      </c>
      <c r="H796" s="17">
        <f t="shared" si="2"/>
        <v>0</v>
      </c>
      <c r="I796" s="15">
        <f t="shared" ref="I796:J796" si="792">AVERAGE(G784:G796)</f>
        <v>10.01923077</v>
      </c>
      <c r="J796" s="15">
        <f t="shared" si="792"/>
        <v>4.034615385</v>
      </c>
      <c r="K796" s="1">
        <f t="shared" si="5"/>
        <v>2.483317445</v>
      </c>
      <c r="L796" s="1">
        <f t="shared" si="6"/>
        <v>71.29173508</v>
      </c>
      <c r="M796" s="1" t="str">
        <f t="shared" si="7"/>
        <v>SELL</v>
      </c>
      <c r="N796" s="3">
        <f t="shared" si="15"/>
        <v>-1</v>
      </c>
      <c r="O796" s="1" t="str">
        <f t="shared" si="16"/>
        <v>HOLD</v>
      </c>
      <c r="P796" s="1">
        <f t="shared" si="17"/>
        <v>1299.2</v>
      </c>
      <c r="Q796" s="1">
        <f t="shared" si="34"/>
        <v>0</v>
      </c>
    </row>
    <row r="797" ht="14.25" customHeight="1">
      <c r="A797" s="4">
        <v>42391.0</v>
      </c>
      <c r="B797" s="1">
        <v>1517.0</v>
      </c>
      <c r="C797" s="1">
        <v>1543.0</v>
      </c>
      <c r="D797" s="1">
        <v>1508.6</v>
      </c>
      <c r="E797" s="1">
        <v>1540.15</v>
      </c>
      <c r="F797" s="1">
        <v>1720027.0</v>
      </c>
      <c r="G797" s="15">
        <f t="shared" si="1"/>
        <v>26.95</v>
      </c>
      <c r="H797" s="17">
        <f t="shared" si="2"/>
        <v>0</v>
      </c>
      <c r="I797" s="15">
        <f t="shared" ref="I797:J797" si="793">AVERAGE(G785:G797)</f>
        <v>11.14615385</v>
      </c>
      <c r="J797" s="15">
        <f t="shared" si="793"/>
        <v>4.034615385</v>
      </c>
      <c r="K797" s="1">
        <f t="shared" si="5"/>
        <v>2.762631077</v>
      </c>
      <c r="L797" s="1">
        <f t="shared" si="6"/>
        <v>73.4228528</v>
      </c>
      <c r="M797" s="1" t="str">
        <f t="shared" si="7"/>
        <v>SELL</v>
      </c>
      <c r="N797" s="3">
        <f t="shared" si="15"/>
        <v>-1</v>
      </c>
      <c r="O797" s="1" t="str">
        <f t="shared" si="16"/>
        <v>HOLD</v>
      </c>
      <c r="P797" s="1">
        <f t="shared" si="17"/>
        <v>1299.2</v>
      </c>
      <c r="Q797" s="1">
        <f t="shared" si="34"/>
        <v>0</v>
      </c>
    </row>
    <row r="798" ht="14.25" customHeight="1">
      <c r="A798" s="4">
        <v>42394.0</v>
      </c>
      <c r="B798" s="1">
        <v>1536.15</v>
      </c>
      <c r="C798" s="1">
        <v>1565.5</v>
      </c>
      <c r="D798" s="1">
        <v>1536.15</v>
      </c>
      <c r="E798" s="1">
        <v>1561.2</v>
      </c>
      <c r="F798" s="1">
        <v>1149755.0</v>
      </c>
      <c r="G798" s="15">
        <f t="shared" si="1"/>
        <v>21.05</v>
      </c>
      <c r="H798" s="17">
        <f t="shared" si="2"/>
        <v>0</v>
      </c>
      <c r="I798" s="15">
        <f t="shared" ref="I798:J798" si="794">AVERAGE(G786:G798)</f>
        <v>12.76538462</v>
      </c>
      <c r="J798" s="15">
        <f t="shared" si="794"/>
        <v>3.607692308</v>
      </c>
      <c r="K798" s="1">
        <f t="shared" si="5"/>
        <v>3.538379531</v>
      </c>
      <c r="L798" s="1">
        <f t="shared" si="6"/>
        <v>77.96570355</v>
      </c>
      <c r="M798" s="1" t="str">
        <f t="shared" si="7"/>
        <v>SELL</v>
      </c>
      <c r="N798" s="3">
        <f t="shared" si="15"/>
        <v>-1</v>
      </c>
      <c r="O798" s="1" t="str">
        <f t="shared" si="16"/>
        <v>HOLD</v>
      </c>
      <c r="P798" s="1">
        <f t="shared" si="17"/>
        <v>1299.2</v>
      </c>
      <c r="Q798" s="1">
        <f t="shared" si="34"/>
        <v>0</v>
      </c>
    </row>
    <row r="799" ht="14.25" customHeight="1">
      <c r="A799" s="4">
        <v>42395.0</v>
      </c>
      <c r="B799" s="1">
        <v>1561.0</v>
      </c>
      <c r="C799" s="1">
        <v>1597.6</v>
      </c>
      <c r="D799" s="1">
        <v>1559.35</v>
      </c>
      <c r="E799" s="1">
        <v>1589.9</v>
      </c>
      <c r="F799" s="1">
        <v>1954351.0</v>
      </c>
      <c r="G799" s="15">
        <f t="shared" si="1"/>
        <v>28.7</v>
      </c>
      <c r="H799" s="17">
        <f t="shared" si="2"/>
        <v>0</v>
      </c>
      <c r="I799" s="15">
        <f t="shared" ref="I799:J799" si="795">AVERAGE(G787:G799)</f>
        <v>14.97307692</v>
      </c>
      <c r="J799" s="15">
        <f t="shared" si="795"/>
        <v>2.315384615</v>
      </c>
      <c r="K799" s="1">
        <f t="shared" si="5"/>
        <v>6.466777409</v>
      </c>
      <c r="L799" s="1">
        <f t="shared" si="6"/>
        <v>86.60734149</v>
      </c>
      <c r="M799" s="1" t="str">
        <f t="shared" si="7"/>
        <v>SELL</v>
      </c>
      <c r="N799" s="3">
        <f t="shared" si="15"/>
        <v>-1</v>
      </c>
      <c r="O799" s="1" t="str">
        <f t="shared" si="16"/>
        <v>HOLD</v>
      </c>
      <c r="P799" s="1">
        <f t="shared" si="17"/>
        <v>1299.2</v>
      </c>
      <c r="Q799" s="1">
        <f t="shared" si="34"/>
        <v>0</v>
      </c>
    </row>
    <row r="800" ht="14.25" customHeight="1">
      <c r="A800" s="4">
        <v>42396.0</v>
      </c>
      <c r="B800" s="1">
        <v>1590.0</v>
      </c>
      <c r="C800" s="1">
        <v>1595.65</v>
      </c>
      <c r="D800" s="1">
        <v>1574.9</v>
      </c>
      <c r="E800" s="1">
        <v>1583.15</v>
      </c>
      <c r="F800" s="1">
        <v>2170751.0</v>
      </c>
      <c r="G800" s="15">
        <f t="shared" si="1"/>
        <v>0</v>
      </c>
      <c r="H800" s="17">
        <f t="shared" si="2"/>
        <v>6.75</v>
      </c>
      <c r="I800" s="15">
        <f t="shared" ref="I800:J800" si="796">AVERAGE(G788:G800)</f>
        <v>13.57307692</v>
      </c>
      <c r="J800" s="15">
        <f t="shared" si="796"/>
        <v>2.834615385</v>
      </c>
      <c r="K800" s="1">
        <f t="shared" si="5"/>
        <v>4.788331072</v>
      </c>
      <c r="L800" s="1">
        <f t="shared" si="6"/>
        <v>82.7238631</v>
      </c>
      <c r="M800" s="1" t="str">
        <f t="shared" si="7"/>
        <v>SELL</v>
      </c>
      <c r="N800" s="3">
        <f t="shared" si="15"/>
        <v>-1</v>
      </c>
      <c r="O800" s="1" t="str">
        <f t="shared" si="16"/>
        <v>HOLD</v>
      </c>
      <c r="P800" s="1">
        <f t="shared" si="17"/>
        <v>1299.2</v>
      </c>
      <c r="Q800" s="1">
        <f t="shared" si="34"/>
        <v>0</v>
      </c>
    </row>
    <row r="801" ht="14.25" customHeight="1">
      <c r="A801" s="4">
        <v>42397.0</v>
      </c>
      <c r="B801" s="1">
        <v>1575.0</v>
      </c>
      <c r="C801" s="1">
        <v>1589.55</v>
      </c>
      <c r="D801" s="1">
        <v>1556.65</v>
      </c>
      <c r="E801" s="1">
        <v>1566.2</v>
      </c>
      <c r="F801" s="1">
        <v>1110665.0</v>
      </c>
      <c r="G801" s="15">
        <f t="shared" si="1"/>
        <v>0</v>
      </c>
      <c r="H801" s="17">
        <f t="shared" si="2"/>
        <v>16.95</v>
      </c>
      <c r="I801" s="15">
        <f t="shared" ref="I801:J801" si="797">AVERAGE(G789:G801)</f>
        <v>12.86153846</v>
      </c>
      <c r="J801" s="15">
        <f t="shared" si="797"/>
        <v>4.138461538</v>
      </c>
      <c r="K801" s="1">
        <f t="shared" si="5"/>
        <v>3.107806691</v>
      </c>
      <c r="L801" s="1">
        <f t="shared" si="6"/>
        <v>75.6561086</v>
      </c>
      <c r="M801" s="1" t="str">
        <f t="shared" si="7"/>
        <v>SELL</v>
      </c>
      <c r="N801" s="3">
        <f t="shared" si="15"/>
        <v>-1</v>
      </c>
      <c r="O801" s="1" t="str">
        <f t="shared" si="16"/>
        <v>HOLD</v>
      </c>
      <c r="P801" s="1">
        <f t="shared" si="17"/>
        <v>1299.2</v>
      </c>
      <c r="Q801" s="1">
        <f t="shared" si="34"/>
        <v>0</v>
      </c>
    </row>
    <row r="802" ht="14.25" customHeight="1">
      <c r="A802" s="4">
        <v>42398.0</v>
      </c>
      <c r="B802" s="1">
        <v>1558.0</v>
      </c>
      <c r="C802" s="1">
        <v>1567.95</v>
      </c>
      <c r="D802" s="1">
        <v>1548.0</v>
      </c>
      <c r="E802" s="1">
        <v>1560.5</v>
      </c>
      <c r="F802" s="1">
        <v>904726.0</v>
      </c>
      <c r="G802" s="15">
        <f t="shared" si="1"/>
        <v>0</v>
      </c>
      <c r="H802" s="17">
        <f t="shared" si="2"/>
        <v>5.7</v>
      </c>
      <c r="I802" s="15">
        <f t="shared" ref="I802:J802" si="798">AVERAGE(G790:G802)</f>
        <v>12.86153846</v>
      </c>
      <c r="J802" s="15">
        <f t="shared" si="798"/>
        <v>4.442307692</v>
      </c>
      <c r="K802" s="1">
        <f t="shared" si="5"/>
        <v>2.895238095</v>
      </c>
      <c r="L802" s="1">
        <f t="shared" si="6"/>
        <v>74.32762836</v>
      </c>
      <c r="M802" s="1" t="str">
        <f t="shared" si="7"/>
        <v>SELL</v>
      </c>
      <c r="N802" s="3">
        <f t="shared" si="15"/>
        <v>-1</v>
      </c>
      <c r="O802" s="1" t="str">
        <f t="shared" si="16"/>
        <v>HOLD</v>
      </c>
      <c r="P802" s="1">
        <f t="shared" si="17"/>
        <v>1299.2</v>
      </c>
      <c r="Q802" s="1">
        <f t="shared" si="34"/>
        <v>0</v>
      </c>
    </row>
    <row r="803" ht="14.25" customHeight="1">
      <c r="A803" s="4">
        <v>42401.0</v>
      </c>
      <c r="B803" s="1">
        <v>1556.05</v>
      </c>
      <c r="C803" s="1">
        <v>1558.7</v>
      </c>
      <c r="D803" s="1">
        <v>1548.0</v>
      </c>
      <c r="E803" s="1">
        <v>1551.7</v>
      </c>
      <c r="F803" s="1">
        <v>897248.0</v>
      </c>
      <c r="G803" s="15">
        <f t="shared" si="1"/>
        <v>0</v>
      </c>
      <c r="H803" s="17">
        <f t="shared" si="2"/>
        <v>8.8</v>
      </c>
      <c r="I803" s="15">
        <f t="shared" ref="I803:J803" si="799">AVERAGE(G791:G803)</f>
        <v>12.55</v>
      </c>
      <c r="J803" s="15">
        <f t="shared" si="799"/>
        <v>5.119230769</v>
      </c>
      <c r="K803" s="1">
        <f t="shared" si="5"/>
        <v>2.451540195</v>
      </c>
      <c r="L803" s="1">
        <f t="shared" si="6"/>
        <v>71.02742708</v>
      </c>
      <c r="M803" s="1" t="str">
        <f t="shared" si="7"/>
        <v>SELL</v>
      </c>
      <c r="N803" s="3">
        <f t="shared" si="15"/>
        <v>-1</v>
      </c>
      <c r="O803" s="1" t="str">
        <f t="shared" si="16"/>
        <v>HOLD</v>
      </c>
      <c r="P803" s="1">
        <f t="shared" si="17"/>
        <v>1299.2</v>
      </c>
      <c r="Q803" s="1">
        <f t="shared" si="34"/>
        <v>0</v>
      </c>
    </row>
    <row r="804" ht="14.25" customHeight="1">
      <c r="A804" s="4">
        <v>42402.0</v>
      </c>
      <c r="B804" s="1">
        <v>1557.0</v>
      </c>
      <c r="C804" s="1">
        <v>1577.0</v>
      </c>
      <c r="D804" s="1">
        <v>1543.8</v>
      </c>
      <c r="E804" s="1">
        <v>1567.7</v>
      </c>
      <c r="F804" s="1">
        <v>1525609.0</v>
      </c>
      <c r="G804" s="15">
        <f t="shared" si="1"/>
        <v>16</v>
      </c>
      <c r="H804" s="17">
        <f t="shared" si="2"/>
        <v>0</v>
      </c>
      <c r="I804" s="15">
        <f t="shared" ref="I804:J804" si="800">AVERAGE(G792:G804)</f>
        <v>12.35</v>
      </c>
      <c r="J804" s="15">
        <f t="shared" si="800"/>
        <v>5.119230769</v>
      </c>
      <c r="K804" s="1">
        <f t="shared" si="5"/>
        <v>2.412471826</v>
      </c>
      <c r="L804" s="1">
        <f t="shared" si="6"/>
        <v>70.69572875</v>
      </c>
      <c r="M804" s="1" t="str">
        <f t="shared" si="7"/>
        <v>SELL</v>
      </c>
      <c r="N804" s="3">
        <f t="shared" si="15"/>
        <v>-1</v>
      </c>
      <c r="O804" s="1" t="str">
        <f t="shared" si="16"/>
        <v>HOLD</v>
      </c>
      <c r="P804" s="1">
        <f t="shared" si="17"/>
        <v>1299.2</v>
      </c>
      <c r="Q804" s="1">
        <f t="shared" si="34"/>
        <v>0</v>
      </c>
    </row>
    <row r="805" ht="14.25" customHeight="1">
      <c r="A805" s="4">
        <v>42403.0</v>
      </c>
      <c r="B805" s="1">
        <v>1572.0</v>
      </c>
      <c r="C805" s="1">
        <v>1580.4</v>
      </c>
      <c r="D805" s="1">
        <v>1560.6</v>
      </c>
      <c r="E805" s="1">
        <v>1570.25</v>
      </c>
      <c r="F805" s="1">
        <v>2106199.0</v>
      </c>
      <c r="G805" s="15">
        <f t="shared" si="1"/>
        <v>2.55</v>
      </c>
      <c r="H805" s="17">
        <f t="shared" si="2"/>
        <v>0</v>
      </c>
      <c r="I805" s="15">
        <f t="shared" ref="I805:J805" si="801">AVERAGE(G793:G805)</f>
        <v>10.8</v>
      </c>
      <c r="J805" s="15">
        <f t="shared" si="801"/>
        <v>5.119230769</v>
      </c>
      <c r="K805" s="1">
        <f t="shared" si="5"/>
        <v>2.109691961</v>
      </c>
      <c r="L805" s="1">
        <f t="shared" si="6"/>
        <v>67.84247403</v>
      </c>
      <c r="M805" s="1" t="str">
        <f t="shared" si="7"/>
        <v>SELL</v>
      </c>
      <c r="N805" s="3">
        <f t="shared" si="15"/>
        <v>-1</v>
      </c>
      <c r="O805" s="1" t="str">
        <f t="shared" si="16"/>
        <v>HOLD</v>
      </c>
      <c r="P805" s="1">
        <f t="shared" si="17"/>
        <v>1299.2</v>
      </c>
      <c r="Q805" s="1">
        <f t="shared" si="34"/>
        <v>0</v>
      </c>
    </row>
    <row r="806" ht="14.25" customHeight="1">
      <c r="A806" s="4">
        <v>42404.0</v>
      </c>
      <c r="B806" s="1">
        <v>1559.85</v>
      </c>
      <c r="C806" s="1">
        <v>1573.65</v>
      </c>
      <c r="D806" s="1">
        <v>1554.4</v>
      </c>
      <c r="E806" s="1">
        <v>1566.95</v>
      </c>
      <c r="F806" s="1">
        <v>847494.0</v>
      </c>
      <c r="G806" s="15">
        <f t="shared" si="1"/>
        <v>0</v>
      </c>
      <c r="H806" s="17">
        <f t="shared" si="2"/>
        <v>3.3</v>
      </c>
      <c r="I806" s="15">
        <f t="shared" ref="I806:J806" si="802">AVERAGE(G794:G806)</f>
        <v>10.8</v>
      </c>
      <c r="J806" s="15">
        <f t="shared" si="802"/>
        <v>4.357692308</v>
      </c>
      <c r="K806" s="1">
        <f t="shared" si="5"/>
        <v>2.478375993</v>
      </c>
      <c r="L806" s="1">
        <f t="shared" si="6"/>
        <v>71.25095154</v>
      </c>
      <c r="M806" s="1" t="str">
        <f t="shared" si="7"/>
        <v>SELL</v>
      </c>
      <c r="N806" s="3">
        <f t="shared" si="15"/>
        <v>-1</v>
      </c>
      <c r="O806" s="1" t="str">
        <f t="shared" si="16"/>
        <v>HOLD</v>
      </c>
      <c r="P806" s="1">
        <f t="shared" si="17"/>
        <v>1299.2</v>
      </c>
      <c r="Q806" s="1">
        <f t="shared" si="34"/>
        <v>0</v>
      </c>
    </row>
    <row r="807" ht="14.25" customHeight="1">
      <c r="A807" s="4">
        <v>42405.0</v>
      </c>
      <c r="B807" s="1">
        <v>1564.5</v>
      </c>
      <c r="C807" s="1">
        <v>1564.5</v>
      </c>
      <c r="D807" s="1">
        <v>1540.45</v>
      </c>
      <c r="E807" s="1">
        <v>1546.75</v>
      </c>
      <c r="F807" s="1">
        <v>1869955.0</v>
      </c>
      <c r="G807" s="15">
        <f t="shared" si="1"/>
        <v>0</v>
      </c>
      <c r="H807" s="17">
        <f t="shared" si="2"/>
        <v>20.2</v>
      </c>
      <c r="I807" s="15">
        <f t="shared" ref="I807:J807" si="803">AVERAGE(G795:G807)</f>
        <v>8.2</v>
      </c>
      <c r="J807" s="15">
        <f t="shared" si="803"/>
        <v>5.911538462</v>
      </c>
      <c r="K807" s="1">
        <f t="shared" si="5"/>
        <v>1.387117762</v>
      </c>
      <c r="L807" s="1">
        <f t="shared" si="6"/>
        <v>58.10847642</v>
      </c>
      <c r="M807" s="1">
        <f t="shared" si="7"/>
        <v>0</v>
      </c>
      <c r="N807" s="3">
        <f t="shared" si="15"/>
        <v>-1</v>
      </c>
      <c r="O807" s="1" t="str">
        <f t="shared" si="16"/>
        <v>HOLD</v>
      </c>
      <c r="P807" s="1">
        <f t="shared" si="17"/>
        <v>1299.2</v>
      </c>
      <c r="Q807" s="1">
        <f t="shared" si="34"/>
        <v>0</v>
      </c>
    </row>
    <row r="808" ht="14.25" customHeight="1">
      <c r="A808" s="4">
        <v>42408.0</v>
      </c>
      <c r="B808" s="1">
        <v>1540.0</v>
      </c>
      <c r="C808" s="1">
        <v>1572.65</v>
      </c>
      <c r="D808" s="1">
        <v>1539.95</v>
      </c>
      <c r="E808" s="1">
        <v>1557.65</v>
      </c>
      <c r="F808" s="1">
        <v>2084068.0</v>
      </c>
      <c r="G808" s="15">
        <f t="shared" si="1"/>
        <v>10.9</v>
      </c>
      <c r="H808" s="17">
        <f t="shared" si="2"/>
        <v>0</v>
      </c>
      <c r="I808" s="15">
        <f t="shared" ref="I808:J808" si="804">AVERAGE(G796:G808)</f>
        <v>9.038461538</v>
      </c>
      <c r="J808" s="15">
        <f t="shared" si="804"/>
        <v>4.746153846</v>
      </c>
      <c r="K808" s="1">
        <f t="shared" si="5"/>
        <v>1.904376013</v>
      </c>
      <c r="L808" s="1">
        <f t="shared" si="6"/>
        <v>65.56919643</v>
      </c>
      <c r="M808" s="1" t="str">
        <f t="shared" si="7"/>
        <v>SELL</v>
      </c>
      <c r="N808" s="3">
        <f t="shared" si="15"/>
        <v>-1</v>
      </c>
      <c r="O808" s="1" t="str">
        <f t="shared" si="16"/>
        <v>HOLD</v>
      </c>
      <c r="P808" s="1">
        <f t="shared" si="17"/>
        <v>1299.2</v>
      </c>
      <c r="Q808" s="1">
        <f t="shared" si="34"/>
        <v>0</v>
      </c>
    </row>
    <row r="809" ht="14.25" customHeight="1">
      <c r="A809" s="4">
        <v>42409.0</v>
      </c>
      <c r="B809" s="1">
        <v>1563.0</v>
      </c>
      <c r="C809" s="1">
        <v>1574.4</v>
      </c>
      <c r="D809" s="1">
        <v>1553.7</v>
      </c>
      <c r="E809" s="1">
        <v>1559.95</v>
      </c>
      <c r="F809" s="1">
        <v>832302.0</v>
      </c>
      <c r="G809" s="15">
        <f t="shared" si="1"/>
        <v>2.3</v>
      </c>
      <c r="H809" s="17">
        <f t="shared" si="2"/>
        <v>0</v>
      </c>
      <c r="I809" s="15">
        <f t="shared" ref="I809:J809" si="805">AVERAGE(G797:G809)</f>
        <v>8.342307692</v>
      </c>
      <c r="J809" s="15">
        <f t="shared" si="805"/>
        <v>4.746153846</v>
      </c>
      <c r="K809" s="1">
        <f t="shared" si="5"/>
        <v>1.757698541</v>
      </c>
      <c r="L809" s="1">
        <f t="shared" si="6"/>
        <v>63.73787834</v>
      </c>
      <c r="M809" s="1">
        <f t="shared" si="7"/>
        <v>0</v>
      </c>
      <c r="N809" s="3">
        <f t="shared" si="15"/>
        <v>-1</v>
      </c>
      <c r="O809" s="1" t="str">
        <f t="shared" si="16"/>
        <v>HOLD</v>
      </c>
      <c r="P809" s="1">
        <f t="shared" si="17"/>
        <v>1299.2</v>
      </c>
      <c r="Q809" s="1">
        <f t="shared" si="34"/>
        <v>0</v>
      </c>
    </row>
    <row r="810" ht="14.25" customHeight="1">
      <c r="A810" s="4">
        <v>42410.0</v>
      </c>
      <c r="B810" s="1">
        <v>1561.4</v>
      </c>
      <c r="C810" s="1">
        <v>1562.1</v>
      </c>
      <c r="D810" s="1">
        <v>1532.0</v>
      </c>
      <c r="E810" s="1">
        <v>1542.15</v>
      </c>
      <c r="F810" s="1">
        <v>1357228.0</v>
      </c>
      <c r="G810" s="15">
        <f t="shared" si="1"/>
        <v>0</v>
      </c>
      <c r="H810" s="17">
        <f t="shared" si="2"/>
        <v>17.8</v>
      </c>
      <c r="I810" s="15">
        <f t="shared" ref="I810:J810" si="806">AVERAGE(G798:G810)</f>
        <v>6.269230769</v>
      </c>
      <c r="J810" s="15">
        <f t="shared" si="806"/>
        <v>6.115384615</v>
      </c>
      <c r="K810" s="1">
        <f t="shared" si="5"/>
        <v>1.025157233</v>
      </c>
      <c r="L810" s="1">
        <f t="shared" si="6"/>
        <v>50.62111801</v>
      </c>
      <c r="M810" s="1">
        <f t="shared" si="7"/>
        <v>0</v>
      </c>
      <c r="N810" s="3">
        <f t="shared" si="15"/>
        <v>-1</v>
      </c>
      <c r="O810" s="1" t="str">
        <f t="shared" si="16"/>
        <v>HOLD</v>
      </c>
      <c r="P810" s="1">
        <f t="shared" si="17"/>
        <v>1299.2</v>
      </c>
      <c r="Q810" s="1">
        <f t="shared" si="34"/>
        <v>0</v>
      </c>
    </row>
    <row r="811" ht="14.25" customHeight="1">
      <c r="A811" s="4">
        <v>42411.0</v>
      </c>
      <c r="B811" s="1">
        <v>1548.5</v>
      </c>
      <c r="C811" s="1">
        <v>1552.0</v>
      </c>
      <c r="D811" s="1">
        <v>1528.4</v>
      </c>
      <c r="E811" s="1">
        <v>1543.35</v>
      </c>
      <c r="F811" s="1">
        <v>928658.0</v>
      </c>
      <c r="G811" s="15">
        <f t="shared" si="1"/>
        <v>1.2</v>
      </c>
      <c r="H811" s="17">
        <f t="shared" si="2"/>
        <v>0</v>
      </c>
      <c r="I811" s="15">
        <f t="shared" ref="I811:J811" si="807">AVERAGE(G799:G811)</f>
        <v>4.742307692</v>
      </c>
      <c r="J811" s="15">
        <f t="shared" si="807"/>
        <v>6.115384615</v>
      </c>
      <c r="K811" s="1">
        <f t="shared" si="5"/>
        <v>0.7754716981</v>
      </c>
      <c r="L811" s="1">
        <f t="shared" si="6"/>
        <v>43.67693943</v>
      </c>
      <c r="M811" s="1">
        <f t="shared" si="7"/>
        <v>0</v>
      </c>
      <c r="N811" s="3">
        <f t="shared" si="15"/>
        <v>-1</v>
      </c>
      <c r="O811" s="1" t="str">
        <f t="shared" si="16"/>
        <v>HOLD</v>
      </c>
      <c r="P811" s="1">
        <f t="shared" si="17"/>
        <v>1299.2</v>
      </c>
      <c r="Q811" s="1">
        <f t="shared" si="34"/>
        <v>0</v>
      </c>
    </row>
    <row r="812" ht="14.25" customHeight="1">
      <c r="A812" s="4">
        <v>42412.0</v>
      </c>
      <c r="B812" s="1">
        <v>1540.1</v>
      </c>
      <c r="C812" s="1">
        <v>1570.0</v>
      </c>
      <c r="D812" s="1">
        <v>1536.15</v>
      </c>
      <c r="E812" s="1">
        <v>1556.35</v>
      </c>
      <c r="F812" s="1">
        <v>890768.0</v>
      </c>
      <c r="G812" s="15">
        <f t="shared" si="1"/>
        <v>13</v>
      </c>
      <c r="H812" s="17">
        <f t="shared" si="2"/>
        <v>0</v>
      </c>
      <c r="I812" s="15">
        <f t="shared" ref="I812:J812" si="808">AVERAGE(G800:G812)</f>
        <v>3.534615385</v>
      </c>
      <c r="J812" s="15">
        <f t="shared" si="808"/>
        <v>6.115384615</v>
      </c>
      <c r="K812" s="1">
        <f t="shared" si="5"/>
        <v>0.5779874214</v>
      </c>
      <c r="L812" s="1">
        <f t="shared" si="6"/>
        <v>36.6281387</v>
      </c>
      <c r="M812" s="1">
        <f t="shared" si="7"/>
        <v>0</v>
      </c>
      <c r="N812" s="3">
        <f t="shared" si="15"/>
        <v>-1</v>
      </c>
      <c r="O812" s="1" t="str">
        <f t="shared" si="16"/>
        <v>HOLD</v>
      </c>
      <c r="P812" s="1">
        <f t="shared" si="17"/>
        <v>1299.2</v>
      </c>
      <c r="Q812" s="1">
        <f t="shared" si="34"/>
        <v>0</v>
      </c>
    </row>
    <row r="813" ht="14.25" customHeight="1">
      <c r="A813" s="4">
        <v>42415.0</v>
      </c>
      <c r="B813" s="1">
        <v>1556.0</v>
      </c>
      <c r="C813" s="1">
        <v>1583.4</v>
      </c>
      <c r="D813" s="1">
        <v>1541.65</v>
      </c>
      <c r="E813" s="1">
        <v>1575.75</v>
      </c>
      <c r="F813" s="1">
        <v>1532831.0</v>
      </c>
      <c r="G813" s="15">
        <f t="shared" si="1"/>
        <v>19.4</v>
      </c>
      <c r="H813" s="17">
        <f t="shared" si="2"/>
        <v>0</v>
      </c>
      <c r="I813" s="15">
        <f t="shared" ref="I813:J813" si="809">AVERAGE(G801:G813)</f>
        <v>5.026923077</v>
      </c>
      <c r="J813" s="15">
        <f t="shared" si="809"/>
        <v>5.596153846</v>
      </c>
      <c r="K813" s="1">
        <f t="shared" si="5"/>
        <v>0.8982817869</v>
      </c>
      <c r="L813" s="1">
        <f t="shared" si="6"/>
        <v>47.32078204</v>
      </c>
      <c r="M813" s="1">
        <f t="shared" si="7"/>
        <v>0</v>
      </c>
      <c r="N813" s="3">
        <f t="shared" si="15"/>
        <v>-1</v>
      </c>
      <c r="O813" s="1" t="str">
        <f t="shared" si="16"/>
        <v>HOLD</v>
      </c>
      <c r="P813" s="1">
        <f t="shared" si="17"/>
        <v>1299.2</v>
      </c>
      <c r="Q813" s="1">
        <f t="shared" si="34"/>
        <v>0</v>
      </c>
    </row>
    <row r="814" ht="14.25" customHeight="1">
      <c r="A814" s="4">
        <v>42416.0</v>
      </c>
      <c r="B814" s="1">
        <v>1565.0</v>
      </c>
      <c r="C814" s="1">
        <v>1573.7</v>
      </c>
      <c r="D814" s="1">
        <v>1551.25</v>
      </c>
      <c r="E814" s="1">
        <v>1556.85</v>
      </c>
      <c r="F814" s="1">
        <v>484406.0</v>
      </c>
      <c r="G814" s="15">
        <f t="shared" si="1"/>
        <v>0</v>
      </c>
      <c r="H814" s="17">
        <f t="shared" si="2"/>
        <v>18.9</v>
      </c>
      <c r="I814" s="15">
        <f t="shared" ref="I814:J814" si="810">AVERAGE(G802:G814)</f>
        <v>5.026923077</v>
      </c>
      <c r="J814" s="15">
        <f t="shared" si="810"/>
        <v>5.746153846</v>
      </c>
      <c r="K814" s="1">
        <f t="shared" si="5"/>
        <v>0.874832664</v>
      </c>
      <c r="L814" s="1">
        <f t="shared" si="6"/>
        <v>46.66190646</v>
      </c>
      <c r="M814" s="1">
        <f t="shared" si="7"/>
        <v>0</v>
      </c>
      <c r="N814" s="3">
        <f t="shared" si="15"/>
        <v>-1</v>
      </c>
      <c r="O814" s="1" t="str">
        <f t="shared" si="16"/>
        <v>HOLD</v>
      </c>
      <c r="P814" s="1">
        <f t="shared" si="17"/>
        <v>1299.2</v>
      </c>
      <c r="Q814" s="1">
        <f t="shared" si="34"/>
        <v>0</v>
      </c>
    </row>
    <row r="815" ht="14.25" customHeight="1">
      <c r="A815" s="4">
        <v>42417.0</v>
      </c>
      <c r="B815" s="1">
        <v>1556.0</v>
      </c>
      <c r="C815" s="1">
        <v>1571.2</v>
      </c>
      <c r="D815" s="1">
        <v>1541.25</v>
      </c>
      <c r="E815" s="1">
        <v>1567.35</v>
      </c>
      <c r="F815" s="1">
        <v>565166.0</v>
      </c>
      <c r="G815" s="15">
        <f t="shared" si="1"/>
        <v>10.5</v>
      </c>
      <c r="H815" s="17">
        <f t="shared" si="2"/>
        <v>0</v>
      </c>
      <c r="I815" s="15">
        <f t="shared" ref="I815:J815" si="811">AVERAGE(G803:G815)</f>
        <v>5.834615385</v>
      </c>
      <c r="J815" s="15">
        <f t="shared" si="811"/>
        <v>5.307692308</v>
      </c>
      <c r="K815" s="1">
        <f t="shared" si="5"/>
        <v>1.099275362</v>
      </c>
      <c r="L815" s="1">
        <f t="shared" si="6"/>
        <v>52.36451502</v>
      </c>
      <c r="M815" s="1">
        <f t="shared" si="7"/>
        <v>0</v>
      </c>
      <c r="N815" s="3">
        <f t="shared" si="15"/>
        <v>-1</v>
      </c>
      <c r="O815" s="1" t="str">
        <f t="shared" si="16"/>
        <v>HOLD</v>
      </c>
      <c r="P815" s="1">
        <f t="shared" si="17"/>
        <v>1299.2</v>
      </c>
      <c r="Q815" s="1">
        <f t="shared" si="34"/>
        <v>0</v>
      </c>
    </row>
    <row r="816" ht="14.25" customHeight="1">
      <c r="A816" s="4">
        <v>42418.0</v>
      </c>
      <c r="B816" s="1">
        <v>1570.0</v>
      </c>
      <c r="C816" s="1">
        <v>1575.0</v>
      </c>
      <c r="D816" s="1">
        <v>1531.0</v>
      </c>
      <c r="E816" s="1">
        <v>1543.4</v>
      </c>
      <c r="F816" s="1">
        <v>479966.0</v>
      </c>
      <c r="G816" s="15">
        <f t="shared" si="1"/>
        <v>0</v>
      </c>
      <c r="H816" s="17">
        <f t="shared" si="2"/>
        <v>23.95</v>
      </c>
      <c r="I816" s="15">
        <f t="shared" ref="I816:J816" si="812">AVERAGE(G804:G816)</f>
        <v>5.834615385</v>
      </c>
      <c r="J816" s="15">
        <f t="shared" si="812"/>
        <v>6.473076923</v>
      </c>
      <c r="K816" s="1">
        <f t="shared" si="5"/>
        <v>0.9013666072</v>
      </c>
      <c r="L816" s="1">
        <f t="shared" si="6"/>
        <v>47.40625</v>
      </c>
      <c r="M816" s="1">
        <f t="shared" si="7"/>
        <v>0</v>
      </c>
      <c r="N816" s="3">
        <f t="shared" si="15"/>
        <v>-1</v>
      </c>
      <c r="O816" s="1" t="str">
        <f t="shared" si="16"/>
        <v>HOLD</v>
      </c>
      <c r="P816" s="1">
        <f t="shared" si="17"/>
        <v>1299.2</v>
      </c>
      <c r="Q816" s="1">
        <f t="shared" si="34"/>
        <v>0</v>
      </c>
    </row>
    <row r="817" ht="14.25" customHeight="1">
      <c r="A817" s="4">
        <v>42419.0</v>
      </c>
      <c r="B817" s="1">
        <v>1540.1</v>
      </c>
      <c r="C817" s="1">
        <v>1540.1</v>
      </c>
      <c r="D817" s="1">
        <v>1501.0</v>
      </c>
      <c r="E817" s="1">
        <v>1507.8</v>
      </c>
      <c r="F817" s="1">
        <v>563169.0</v>
      </c>
      <c r="G817" s="15">
        <f t="shared" si="1"/>
        <v>0</v>
      </c>
      <c r="H817" s="17">
        <f t="shared" si="2"/>
        <v>35.6</v>
      </c>
      <c r="I817" s="15">
        <f t="shared" ref="I817:J817" si="813">AVERAGE(G805:G817)</f>
        <v>4.603846154</v>
      </c>
      <c r="J817" s="15">
        <f t="shared" si="813"/>
        <v>9.211538462</v>
      </c>
      <c r="K817" s="1">
        <f t="shared" si="5"/>
        <v>0.4997912317</v>
      </c>
      <c r="L817" s="1">
        <f t="shared" si="6"/>
        <v>33.32405345</v>
      </c>
      <c r="M817" s="1" t="str">
        <f t="shared" si="7"/>
        <v>BUY</v>
      </c>
      <c r="N817" s="3">
        <f t="shared" si="15"/>
        <v>1</v>
      </c>
      <c r="O817" s="1" t="str">
        <f t="shared" si="16"/>
        <v>BUY</v>
      </c>
      <c r="P817" s="1">
        <f t="shared" si="17"/>
        <v>1507.8</v>
      </c>
      <c r="Q817" s="1">
        <f t="shared" si="34"/>
        <v>-0.1605603448</v>
      </c>
    </row>
    <row r="818" ht="14.25" customHeight="1">
      <c r="A818" s="4">
        <v>42422.0</v>
      </c>
      <c r="B818" s="1">
        <v>1505.0</v>
      </c>
      <c r="C818" s="1">
        <v>1509.35</v>
      </c>
      <c r="D818" s="1">
        <v>1484.1</v>
      </c>
      <c r="E818" s="1">
        <v>1498.35</v>
      </c>
      <c r="F818" s="1">
        <v>932624.0</v>
      </c>
      <c r="G818" s="15">
        <f t="shared" si="1"/>
        <v>0</v>
      </c>
      <c r="H818" s="17">
        <f t="shared" si="2"/>
        <v>9.45</v>
      </c>
      <c r="I818" s="15">
        <f t="shared" ref="I818:J818" si="814">AVERAGE(G806:G818)</f>
        <v>4.407692308</v>
      </c>
      <c r="J818" s="15">
        <f t="shared" si="814"/>
        <v>9.938461538</v>
      </c>
      <c r="K818" s="1">
        <f t="shared" si="5"/>
        <v>0.443498452</v>
      </c>
      <c r="L818" s="1">
        <f t="shared" si="6"/>
        <v>30.72386059</v>
      </c>
      <c r="M818" s="1" t="str">
        <f t="shared" si="7"/>
        <v>BUY</v>
      </c>
      <c r="N818" s="3">
        <f t="shared" si="15"/>
        <v>1</v>
      </c>
      <c r="O818" s="1" t="str">
        <f t="shared" si="16"/>
        <v>HOLD</v>
      </c>
      <c r="P818" s="1">
        <f t="shared" si="17"/>
        <v>1507.8</v>
      </c>
      <c r="Q818" s="1">
        <f t="shared" si="34"/>
        <v>0</v>
      </c>
    </row>
    <row r="819" ht="14.25" customHeight="1">
      <c r="A819" s="4">
        <v>42423.0</v>
      </c>
      <c r="B819" s="1">
        <v>1498.9</v>
      </c>
      <c r="C819" s="1">
        <v>1498.9</v>
      </c>
      <c r="D819" s="1">
        <v>1475.0</v>
      </c>
      <c r="E819" s="1">
        <v>1480.75</v>
      </c>
      <c r="F819" s="1">
        <v>448208.0</v>
      </c>
      <c r="G819" s="15">
        <f t="shared" si="1"/>
        <v>0</v>
      </c>
      <c r="H819" s="17">
        <f t="shared" si="2"/>
        <v>17.6</v>
      </c>
      <c r="I819" s="15">
        <f t="shared" ref="I819:J819" si="815">AVERAGE(G807:G819)</f>
        <v>4.407692308</v>
      </c>
      <c r="J819" s="15">
        <f t="shared" si="815"/>
        <v>11.03846154</v>
      </c>
      <c r="K819" s="1">
        <f t="shared" si="5"/>
        <v>0.3993031359</v>
      </c>
      <c r="L819" s="1">
        <f t="shared" si="6"/>
        <v>28.53585657</v>
      </c>
      <c r="M819" s="1" t="str">
        <f t="shared" si="7"/>
        <v>BUY</v>
      </c>
      <c r="N819" s="3">
        <f t="shared" si="15"/>
        <v>1</v>
      </c>
      <c r="O819" s="1" t="str">
        <f t="shared" si="16"/>
        <v>HOLD</v>
      </c>
      <c r="P819" s="1">
        <f t="shared" si="17"/>
        <v>1507.8</v>
      </c>
      <c r="Q819" s="1">
        <f t="shared" si="34"/>
        <v>0</v>
      </c>
    </row>
    <row r="820" ht="14.25" customHeight="1">
      <c r="A820" s="4">
        <v>42424.0</v>
      </c>
      <c r="B820" s="1">
        <v>1480.0</v>
      </c>
      <c r="C820" s="1">
        <v>1513.0</v>
      </c>
      <c r="D820" s="1">
        <v>1477.6</v>
      </c>
      <c r="E820" s="1">
        <v>1497.4</v>
      </c>
      <c r="F820" s="1">
        <v>836177.0</v>
      </c>
      <c r="G820" s="15">
        <f t="shared" si="1"/>
        <v>16.65</v>
      </c>
      <c r="H820" s="17">
        <f t="shared" si="2"/>
        <v>0</v>
      </c>
      <c r="I820" s="15">
        <f t="shared" ref="I820:J820" si="816">AVERAGE(G808:G820)</f>
        <v>5.688461538</v>
      </c>
      <c r="J820" s="15">
        <f t="shared" si="816"/>
        <v>9.484615385</v>
      </c>
      <c r="K820" s="1">
        <f t="shared" si="5"/>
        <v>0.599756691</v>
      </c>
      <c r="L820" s="1">
        <f t="shared" si="6"/>
        <v>37.4904943</v>
      </c>
      <c r="M820" s="1">
        <f t="shared" si="7"/>
        <v>0</v>
      </c>
      <c r="N820" s="3">
        <f t="shared" si="15"/>
        <v>1</v>
      </c>
      <c r="O820" s="1" t="str">
        <f t="shared" si="16"/>
        <v>HOLD</v>
      </c>
      <c r="P820" s="1">
        <f t="shared" si="17"/>
        <v>1507.8</v>
      </c>
      <c r="Q820" s="1">
        <f t="shared" si="34"/>
        <v>0</v>
      </c>
    </row>
    <row r="821" ht="14.25" customHeight="1">
      <c r="A821" s="4">
        <v>42425.0</v>
      </c>
      <c r="B821" s="1">
        <v>1509.9</v>
      </c>
      <c r="C821" s="1">
        <v>1538.9</v>
      </c>
      <c r="D821" s="1">
        <v>1501.0</v>
      </c>
      <c r="E821" s="1">
        <v>1530.45</v>
      </c>
      <c r="F821" s="1">
        <v>1023142.0</v>
      </c>
      <c r="G821" s="15">
        <f t="shared" si="1"/>
        <v>33.05</v>
      </c>
      <c r="H821" s="17">
        <f t="shared" si="2"/>
        <v>0</v>
      </c>
      <c r="I821" s="15">
        <f t="shared" ref="I821:J821" si="817">AVERAGE(G809:G821)</f>
        <v>7.392307692</v>
      </c>
      <c r="J821" s="15">
        <f t="shared" si="817"/>
        <v>9.484615385</v>
      </c>
      <c r="K821" s="1">
        <f t="shared" si="5"/>
        <v>0.7793998378</v>
      </c>
      <c r="L821" s="1">
        <f t="shared" si="6"/>
        <v>43.80127621</v>
      </c>
      <c r="M821" s="1">
        <f t="shared" si="7"/>
        <v>0</v>
      </c>
      <c r="N821" s="3">
        <f t="shared" si="15"/>
        <v>1</v>
      </c>
      <c r="O821" s="1" t="str">
        <f t="shared" si="16"/>
        <v>HOLD</v>
      </c>
      <c r="P821" s="1">
        <f t="shared" si="17"/>
        <v>1507.8</v>
      </c>
      <c r="Q821" s="1">
        <f t="shared" si="34"/>
        <v>0</v>
      </c>
    </row>
    <row r="822" ht="14.25" customHeight="1">
      <c r="A822" s="4">
        <v>42426.0</v>
      </c>
      <c r="B822" s="1">
        <v>1540.0</v>
      </c>
      <c r="C822" s="1">
        <v>1550.1</v>
      </c>
      <c r="D822" s="1">
        <v>1520.7</v>
      </c>
      <c r="E822" s="1">
        <v>1536.9</v>
      </c>
      <c r="F822" s="1">
        <v>1122329.0</v>
      </c>
      <c r="G822" s="15">
        <f t="shared" si="1"/>
        <v>6.45</v>
      </c>
      <c r="H822" s="17">
        <f t="shared" si="2"/>
        <v>0</v>
      </c>
      <c r="I822" s="15">
        <f t="shared" ref="I822:J822" si="818">AVERAGE(G810:G822)</f>
        <v>7.711538462</v>
      </c>
      <c r="J822" s="15">
        <f t="shared" si="818"/>
        <v>9.484615385</v>
      </c>
      <c r="K822" s="1">
        <f t="shared" si="5"/>
        <v>0.8130575831</v>
      </c>
      <c r="L822" s="1">
        <f t="shared" si="6"/>
        <v>44.84455379</v>
      </c>
      <c r="M822" s="1">
        <f t="shared" si="7"/>
        <v>0</v>
      </c>
      <c r="N822" s="3">
        <f t="shared" si="15"/>
        <v>1</v>
      </c>
      <c r="O822" s="1" t="str">
        <f t="shared" si="16"/>
        <v>HOLD</v>
      </c>
      <c r="P822" s="1">
        <f t="shared" si="17"/>
        <v>1507.8</v>
      </c>
      <c r="Q822" s="1">
        <f t="shared" si="34"/>
        <v>0</v>
      </c>
    </row>
    <row r="823" ht="14.25" customHeight="1">
      <c r="A823" s="4">
        <v>42429.0</v>
      </c>
      <c r="B823" s="1">
        <v>1481.9</v>
      </c>
      <c r="C823" s="1">
        <v>1524.5</v>
      </c>
      <c r="D823" s="1">
        <v>1478.35</v>
      </c>
      <c r="E823" s="1">
        <v>1511.75</v>
      </c>
      <c r="F823" s="1">
        <v>2516030.0</v>
      </c>
      <c r="G823" s="15">
        <f t="shared" si="1"/>
        <v>0</v>
      </c>
      <c r="H823" s="17">
        <f t="shared" si="2"/>
        <v>25.15</v>
      </c>
      <c r="I823" s="15">
        <f t="shared" ref="I823:J823" si="819">AVERAGE(G811:G823)</f>
        <v>7.711538462</v>
      </c>
      <c r="J823" s="15">
        <f t="shared" si="819"/>
        <v>10.05</v>
      </c>
      <c r="K823" s="1">
        <f t="shared" si="5"/>
        <v>0.7673172599</v>
      </c>
      <c r="L823" s="1">
        <f t="shared" si="6"/>
        <v>43.41706366</v>
      </c>
      <c r="M823" s="1">
        <f t="shared" si="7"/>
        <v>0</v>
      </c>
      <c r="N823" s="3">
        <f t="shared" si="15"/>
        <v>1</v>
      </c>
      <c r="O823" s="1" t="str">
        <f t="shared" si="16"/>
        <v>HOLD</v>
      </c>
      <c r="P823" s="1">
        <f t="shared" si="17"/>
        <v>1507.8</v>
      </c>
      <c r="Q823" s="1">
        <f t="shared" si="34"/>
        <v>0</v>
      </c>
    </row>
    <row r="824" ht="14.25" customHeight="1">
      <c r="A824" s="4">
        <v>42430.0</v>
      </c>
      <c r="B824" s="1">
        <v>1513.5</v>
      </c>
      <c r="C824" s="1">
        <v>1514.0</v>
      </c>
      <c r="D824" s="1">
        <v>1448.35</v>
      </c>
      <c r="E824" s="1">
        <v>1472.45</v>
      </c>
      <c r="F824" s="1">
        <v>2695748.0</v>
      </c>
      <c r="G824" s="15">
        <f t="shared" si="1"/>
        <v>0</v>
      </c>
      <c r="H824" s="17">
        <f t="shared" si="2"/>
        <v>39.3</v>
      </c>
      <c r="I824" s="15">
        <f t="shared" ref="I824:J824" si="820">AVERAGE(G812:G824)</f>
        <v>7.619230769</v>
      </c>
      <c r="J824" s="15">
        <f t="shared" si="820"/>
        <v>13.07307692</v>
      </c>
      <c r="K824" s="1">
        <f t="shared" si="5"/>
        <v>0.582818476</v>
      </c>
      <c r="L824" s="1">
        <f t="shared" si="6"/>
        <v>36.82156134</v>
      </c>
      <c r="M824" s="1">
        <f t="shared" si="7"/>
        <v>0</v>
      </c>
      <c r="N824" s="3">
        <f t="shared" si="15"/>
        <v>1</v>
      </c>
      <c r="O824" s="1" t="str">
        <f t="shared" si="16"/>
        <v>HOLD</v>
      </c>
      <c r="P824" s="1">
        <f t="shared" si="17"/>
        <v>1507.8</v>
      </c>
      <c r="Q824" s="1">
        <f t="shared" si="34"/>
        <v>0</v>
      </c>
    </row>
    <row r="825" ht="14.25" customHeight="1">
      <c r="A825" s="4">
        <v>42431.0</v>
      </c>
      <c r="B825" s="1">
        <v>1470.0</v>
      </c>
      <c r="C825" s="1">
        <v>1493.45</v>
      </c>
      <c r="D825" s="1">
        <v>1457.95</v>
      </c>
      <c r="E825" s="1">
        <v>1483.15</v>
      </c>
      <c r="F825" s="1">
        <v>1535791.0</v>
      </c>
      <c r="G825" s="15">
        <f t="shared" si="1"/>
        <v>10.7</v>
      </c>
      <c r="H825" s="17">
        <f t="shared" si="2"/>
        <v>0</v>
      </c>
      <c r="I825" s="15">
        <f t="shared" ref="I825:J825" si="821">AVERAGE(G813:G825)</f>
        <v>7.442307692</v>
      </c>
      <c r="J825" s="15">
        <f t="shared" si="821"/>
        <v>13.07307692</v>
      </c>
      <c r="K825" s="1">
        <f t="shared" si="5"/>
        <v>0.5692850838</v>
      </c>
      <c r="L825" s="1">
        <f t="shared" si="6"/>
        <v>36.27671541</v>
      </c>
      <c r="M825" s="1">
        <f t="shared" si="7"/>
        <v>0</v>
      </c>
      <c r="N825" s="3">
        <f t="shared" si="15"/>
        <v>1</v>
      </c>
      <c r="O825" s="1" t="str">
        <f t="shared" si="16"/>
        <v>HOLD</v>
      </c>
      <c r="P825" s="1">
        <f t="shared" si="17"/>
        <v>1507.8</v>
      </c>
      <c r="Q825" s="1">
        <f t="shared" si="34"/>
        <v>0</v>
      </c>
    </row>
    <row r="826" ht="14.25" customHeight="1">
      <c r="A826" s="4">
        <v>42432.0</v>
      </c>
      <c r="B826" s="1">
        <v>1495.0</v>
      </c>
      <c r="C826" s="1">
        <v>1499.0</v>
      </c>
      <c r="D826" s="1">
        <v>1431.0</v>
      </c>
      <c r="E826" s="1">
        <v>1456.65</v>
      </c>
      <c r="F826" s="1">
        <v>2639502.0</v>
      </c>
      <c r="G826" s="15">
        <f t="shared" si="1"/>
        <v>0</v>
      </c>
      <c r="H826" s="17">
        <f t="shared" si="2"/>
        <v>26.5</v>
      </c>
      <c r="I826" s="15">
        <f t="shared" ref="I826:J826" si="822">AVERAGE(G814:G826)</f>
        <v>5.95</v>
      </c>
      <c r="J826" s="15">
        <f t="shared" si="822"/>
        <v>15.11153846</v>
      </c>
      <c r="K826" s="1">
        <f t="shared" si="5"/>
        <v>0.3937388649</v>
      </c>
      <c r="L826" s="1">
        <f t="shared" si="6"/>
        <v>28.25054785</v>
      </c>
      <c r="M826" s="1" t="str">
        <f t="shared" si="7"/>
        <v>BUY</v>
      </c>
      <c r="N826" s="3">
        <f t="shared" si="15"/>
        <v>1</v>
      </c>
      <c r="O826" s="1" t="str">
        <f t="shared" si="16"/>
        <v>HOLD</v>
      </c>
      <c r="P826" s="1">
        <f t="shared" si="17"/>
        <v>1507.8</v>
      </c>
      <c r="Q826" s="1">
        <f t="shared" si="34"/>
        <v>0</v>
      </c>
    </row>
    <row r="827" ht="14.25" customHeight="1">
      <c r="A827" s="4">
        <v>42433.0</v>
      </c>
      <c r="B827" s="1">
        <v>1487.95</v>
      </c>
      <c r="C827" s="1">
        <v>1494.9</v>
      </c>
      <c r="D827" s="1">
        <v>1427.45</v>
      </c>
      <c r="E827" s="1">
        <v>1452.75</v>
      </c>
      <c r="F827" s="1">
        <v>4277229.0</v>
      </c>
      <c r="G827" s="15">
        <f t="shared" si="1"/>
        <v>0</v>
      </c>
      <c r="H827" s="17">
        <f t="shared" si="2"/>
        <v>3.9</v>
      </c>
      <c r="I827" s="15">
        <f t="shared" ref="I827:J827" si="823">AVERAGE(G815:G827)</f>
        <v>5.95</v>
      </c>
      <c r="J827" s="15">
        <f t="shared" si="823"/>
        <v>13.95769231</v>
      </c>
      <c r="K827" s="1">
        <f t="shared" si="5"/>
        <v>0.4262882337</v>
      </c>
      <c r="L827" s="1">
        <f t="shared" si="6"/>
        <v>29.88794436</v>
      </c>
      <c r="M827" s="1" t="str">
        <f t="shared" si="7"/>
        <v>BUY</v>
      </c>
      <c r="N827" s="3">
        <f t="shared" si="15"/>
        <v>1</v>
      </c>
      <c r="O827" s="1" t="str">
        <f t="shared" si="16"/>
        <v>HOLD</v>
      </c>
      <c r="P827" s="1">
        <f t="shared" si="17"/>
        <v>1507.8</v>
      </c>
      <c r="Q827" s="1">
        <f t="shared" si="34"/>
        <v>0</v>
      </c>
    </row>
    <row r="828" ht="14.25" customHeight="1">
      <c r="A828" s="4">
        <v>42436.0</v>
      </c>
      <c r="B828" s="1">
        <v>1446.0</v>
      </c>
      <c r="C828" s="1">
        <v>1459.8</v>
      </c>
      <c r="D828" s="1">
        <v>1425.0</v>
      </c>
      <c r="E828" s="1">
        <v>1425.3</v>
      </c>
      <c r="F828" s="1">
        <v>1481242.0</v>
      </c>
      <c r="G828" s="15">
        <f t="shared" si="1"/>
        <v>0</v>
      </c>
      <c r="H828" s="17">
        <f t="shared" si="2"/>
        <v>27.45</v>
      </c>
      <c r="I828" s="15">
        <f t="shared" ref="I828:J828" si="824">AVERAGE(G816:G828)</f>
        <v>5.142307692</v>
      </c>
      <c r="J828" s="15">
        <f t="shared" si="824"/>
        <v>16.06923077</v>
      </c>
      <c r="K828" s="1">
        <f t="shared" si="5"/>
        <v>0.320009574</v>
      </c>
      <c r="L828" s="1">
        <f t="shared" si="6"/>
        <v>24.24297371</v>
      </c>
      <c r="M828" s="1" t="str">
        <f t="shared" si="7"/>
        <v>BUY</v>
      </c>
      <c r="N828" s="3">
        <f t="shared" si="15"/>
        <v>1</v>
      </c>
      <c r="O828" s="1" t="str">
        <f t="shared" si="16"/>
        <v>HOLD</v>
      </c>
      <c r="P828" s="1">
        <f t="shared" si="17"/>
        <v>1507.8</v>
      </c>
      <c r="Q828" s="1">
        <f t="shared" si="34"/>
        <v>0</v>
      </c>
    </row>
    <row r="829" ht="14.25" customHeight="1">
      <c r="A829" s="4">
        <v>42437.0</v>
      </c>
      <c r="B829" s="1">
        <v>1424.45</v>
      </c>
      <c r="C829" s="1">
        <v>1448.0</v>
      </c>
      <c r="D829" s="1">
        <v>1424.0</v>
      </c>
      <c r="E829" s="1">
        <v>1430.55</v>
      </c>
      <c r="F829" s="1">
        <v>1692085.0</v>
      </c>
      <c r="G829" s="15">
        <f t="shared" si="1"/>
        <v>5.25</v>
      </c>
      <c r="H829" s="17">
        <f t="shared" si="2"/>
        <v>0</v>
      </c>
      <c r="I829" s="15">
        <f t="shared" ref="I829:J829" si="825">AVERAGE(G817:G829)</f>
        <v>5.546153846</v>
      </c>
      <c r="J829" s="15">
        <f t="shared" si="825"/>
        <v>14.22692308</v>
      </c>
      <c r="K829" s="1">
        <f t="shared" si="5"/>
        <v>0.3898350906</v>
      </c>
      <c r="L829" s="1">
        <f t="shared" si="6"/>
        <v>28.0490177</v>
      </c>
      <c r="M829" s="1" t="str">
        <f t="shared" si="7"/>
        <v>BUY</v>
      </c>
      <c r="N829" s="3">
        <f t="shared" si="15"/>
        <v>1</v>
      </c>
      <c r="O829" s="1" t="str">
        <f t="shared" si="16"/>
        <v>HOLD</v>
      </c>
      <c r="P829" s="1">
        <f t="shared" si="17"/>
        <v>1507.8</v>
      </c>
      <c r="Q829" s="1">
        <f t="shared" si="34"/>
        <v>0</v>
      </c>
    </row>
    <row r="830" ht="14.25" customHeight="1">
      <c r="A830" s="4">
        <v>42438.0</v>
      </c>
      <c r="B830" s="1">
        <v>1430.55</v>
      </c>
      <c r="C830" s="1">
        <v>1430.55</v>
      </c>
      <c r="D830" s="1">
        <v>1398.65</v>
      </c>
      <c r="E830" s="1">
        <v>1402.3</v>
      </c>
      <c r="F830" s="1">
        <v>3964597.0</v>
      </c>
      <c r="G830" s="15">
        <f t="shared" si="1"/>
        <v>0</v>
      </c>
      <c r="H830" s="17">
        <f t="shared" si="2"/>
        <v>28.25</v>
      </c>
      <c r="I830" s="15">
        <f t="shared" ref="I830:J830" si="826">AVERAGE(G818:G830)</f>
        <v>5.546153846</v>
      </c>
      <c r="J830" s="15">
        <f t="shared" si="826"/>
        <v>13.66153846</v>
      </c>
      <c r="K830" s="1">
        <f t="shared" si="5"/>
        <v>0.4059684685</v>
      </c>
      <c r="L830" s="1">
        <f t="shared" si="6"/>
        <v>28.87464958</v>
      </c>
      <c r="M830" s="1" t="str">
        <f t="shared" si="7"/>
        <v>BUY</v>
      </c>
      <c r="N830" s="3">
        <f t="shared" si="15"/>
        <v>1</v>
      </c>
      <c r="O830" s="1" t="str">
        <f t="shared" si="16"/>
        <v>HOLD</v>
      </c>
      <c r="P830" s="1">
        <f t="shared" si="17"/>
        <v>1507.8</v>
      </c>
      <c r="Q830" s="1">
        <f t="shared" si="34"/>
        <v>0</v>
      </c>
    </row>
    <row r="831" ht="14.25" customHeight="1">
      <c r="A831" s="4">
        <v>42439.0</v>
      </c>
      <c r="B831" s="1">
        <v>1393.0</v>
      </c>
      <c r="C831" s="1">
        <v>1393.45</v>
      </c>
      <c r="D831" s="1">
        <v>1365.1</v>
      </c>
      <c r="E831" s="1">
        <v>1369.35</v>
      </c>
      <c r="F831" s="1">
        <v>2377038.0</v>
      </c>
      <c r="G831" s="15">
        <f t="shared" si="1"/>
        <v>0</v>
      </c>
      <c r="H831" s="17">
        <f t="shared" si="2"/>
        <v>32.95</v>
      </c>
      <c r="I831" s="15">
        <f t="shared" ref="I831:J831" si="827">AVERAGE(G819:G831)</f>
        <v>5.546153846</v>
      </c>
      <c r="J831" s="15">
        <f t="shared" si="827"/>
        <v>15.46923077</v>
      </c>
      <c r="K831" s="1">
        <f t="shared" si="5"/>
        <v>0.3585280955</v>
      </c>
      <c r="L831" s="1">
        <f t="shared" si="6"/>
        <v>26.3909224</v>
      </c>
      <c r="M831" s="1" t="str">
        <f t="shared" si="7"/>
        <v>BUY</v>
      </c>
      <c r="N831" s="3">
        <f t="shared" si="15"/>
        <v>1</v>
      </c>
      <c r="O831" s="1" t="str">
        <f t="shared" si="16"/>
        <v>HOLD</v>
      </c>
      <c r="P831" s="1">
        <f t="shared" si="17"/>
        <v>1507.8</v>
      </c>
      <c r="Q831" s="1">
        <f t="shared" si="34"/>
        <v>0</v>
      </c>
    </row>
    <row r="832" ht="14.25" customHeight="1">
      <c r="A832" s="4">
        <v>42440.0</v>
      </c>
      <c r="B832" s="1">
        <v>1365.0</v>
      </c>
      <c r="C832" s="1">
        <v>1384.7</v>
      </c>
      <c r="D832" s="1">
        <v>1365.0</v>
      </c>
      <c r="E832" s="1">
        <v>1370.75</v>
      </c>
      <c r="F832" s="1">
        <v>1984458.0</v>
      </c>
      <c r="G832" s="15">
        <f t="shared" si="1"/>
        <v>1.4</v>
      </c>
      <c r="H832" s="17">
        <f t="shared" si="2"/>
        <v>0</v>
      </c>
      <c r="I832" s="15">
        <f t="shared" ref="I832:J832" si="828">AVERAGE(G820:G832)</f>
        <v>5.653846154</v>
      </c>
      <c r="J832" s="15">
        <f t="shared" si="828"/>
        <v>14.11538462</v>
      </c>
      <c r="K832" s="1">
        <f t="shared" si="5"/>
        <v>0.4005449591</v>
      </c>
      <c r="L832" s="1">
        <f t="shared" si="6"/>
        <v>28.59922179</v>
      </c>
      <c r="M832" s="1" t="str">
        <f t="shared" si="7"/>
        <v>BUY</v>
      </c>
      <c r="N832" s="3">
        <f t="shared" si="15"/>
        <v>1</v>
      </c>
      <c r="O832" s="1" t="str">
        <f t="shared" si="16"/>
        <v>HOLD</v>
      </c>
      <c r="P832" s="1">
        <f t="shared" si="17"/>
        <v>1507.8</v>
      </c>
      <c r="Q832" s="1">
        <f t="shared" si="34"/>
        <v>0</v>
      </c>
    </row>
    <row r="833" ht="14.25" customHeight="1">
      <c r="A833" s="4">
        <v>42443.0</v>
      </c>
      <c r="B833" s="1">
        <v>1368.0</v>
      </c>
      <c r="C833" s="1">
        <v>1382.0</v>
      </c>
      <c r="D833" s="1">
        <v>1365.0</v>
      </c>
      <c r="E833" s="1">
        <v>1378.4</v>
      </c>
      <c r="F833" s="1">
        <v>2010285.0</v>
      </c>
      <c r="G833" s="15">
        <f t="shared" si="1"/>
        <v>7.65</v>
      </c>
      <c r="H833" s="17">
        <f t="shared" si="2"/>
        <v>0</v>
      </c>
      <c r="I833" s="15">
        <f t="shared" ref="I833:J833" si="829">AVERAGE(G821:G833)</f>
        <v>4.961538462</v>
      </c>
      <c r="J833" s="15">
        <f t="shared" si="829"/>
        <v>14.11538462</v>
      </c>
      <c r="K833" s="1">
        <f t="shared" si="5"/>
        <v>0.3514986376</v>
      </c>
      <c r="L833" s="1">
        <f t="shared" si="6"/>
        <v>26.00806452</v>
      </c>
      <c r="M833" s="1" t="str">
        <f t="shared" si="7"/>
        <v>BUY</v>
      </c>
      <c r="N833" s="3">
        <f t="shared" si="15"/>
        <v>1</v>
      </c>
      <c r="O833" s="1" t="str">
        <f t="shared" si="16"/>
        <v>HOLD</v>
      </c>
      <c r="P833" s="1">
        <f t="shared" si="17"/>
        <v>1507.8</v>
      </c>
      <c r="Q833" s="1">
        <f t="shared" si="34"/>
        <v>0</v>
      </c>
    </row>
    <row r="834" ht="14.25" customHeight="1">
      <c r="A834" s="4">
        <v>42444.0</v>
      </c>
      <c r="B834" s="1">
        <v>1373.5</v>
      </c>
      <c r="C834" s="1">
        <v>1438.8</v>
      </c>
      <c r="D834" s="1">
        <v>1373.5</v>
      </c>
      <c r="E834" s="1">
        <v>1433.9</v>
      </c>
      <c r="F834" s="1">
        <v>2815163.0</v>
      </c>
      <c r="G834" s="15">
        <f t="shared" si="1"/>
        <v>55.5</v>
      </c>
      <c r="H834" s="17">
        <f t="shared" si="2"/>
        <v>0</v>
      </c>
      <c r="I834" s="15">
        <f t="shared" ref="I834:J834" si="830">AVERAGE(G822:G834)</f>
        <v>6.688461538</v>
      </c>
      <c r="J834" s="15">
        <f t="shared" si="830"/>
        <v>14.11538462</v>
      </c>
      <c r="K834" s="1">
        <f t="shared" si="5"/>
        <v>0.4738419619</v>
      </c>
      <c r="L834" s="1">
        <f t="shared" si="6"/>
        <v>32.15012017</v>
      </c>
      <c r="M834" s="1" t="str">
        <f t="shared" si="7"/>
        <v>BUY</v>
      </c>
      <c r="N834" s="3">
        <f t="shared" si="15"/>
        <v>1</v>
      </c>
      <c r="O834" s="1" t="str">
        <f t="shared" si="16"/>
        <v>HOLD</v>
      </c>
      <c r="P834" s="1">
        <f t="shared" si="17"/>
        <v>1507.8</v>
      </c>
      <c r="Q834" s="1">
        <f t="shared" si="34"/>
        <v>0</v>
      </c>
    </row>
    <row r="835" ht="14.25" customHeight="1">
      <c r="A835" s="4">
        <v>42445.0</v>
      </c>
      <c r="B835" s="1">
        <v>1426.0</v>
      </c>
      <c r="C835" s="1">
        <v>1447.25</v>
      </c>
      <c r="D835" s="1">
        <v>1407.9</v>
      </c>
      <c r="E835" s="1">
        <v>1418.5</v>
      </c>
      <c r="F835" s="1">
        <v>1820895.0</v>
      </c>
      <c r="G835" s="15">
        <f t="shared" si="1"/>
        <v>0</v>
      </c>
      <c r="H835" s="17">
        <f t="shared" si="2"/>
        <v>15.4</v>
      </c>
      <c r="I835" s="15">
        <f t="shared" ref="I835:J835" si="831">AVERAGE(G823:G835)</f>
        <v>6.192307692</v>
      </c>
      <c r="J835" s="15">
        <f t="shared" si="831"/>
        <v>15.3</v>
      </c>
      <c r="K835" s="1">
        <f t="shared" si="5"/>
        <v>0.404725993</v>
      </c>
      <c r="L835" s="1">
        <f t="shared" si="6"/>
        <v>28.81173944</v>
      </c>
      <c r="M835" s="1" t="str">
        <f t="shared" si="7"/>
        <v>BUY</v>
      </c>
      <c r="N835" s="3">
        <f t="shared" si="15"/>
        <v>1</v>
      </c>
      <c r="O835" s="1" t="str">
        <f t="shared" si="16"/>
        <v>HOLD</v>
      </c>
      <c r="P835" s="1">
        <f t="shared" si="17"/>
        <v>1507.8</v>
      </c>
      <c r="Q835" s="1">
        <f t="shared" si="34"/>
        <v>0</v>
      </c>
    </row>
    <row r="836" ht="14.25" customHeight="1">
      <c r="A836" s="4">
        <v>42446.0</v>
      </c>
      <c r="B836" s="1">
        <v>1420.0</v>
      </c>
      <c r="C836" s="1">
        <v>1472.4</v>
      </c>
      <c r="D836" s="1">
        <v>1420.0</v>
      </c>
      <c r="E836" s="1">
        <v>1467.2</v>
      </c>
      <c r="F836" s="1">
        <v>1863559.0</v>
      </c>
      <c r="G836" s="15">
        <f t="shared" si="1"/>
        <v>48.7</v>
      </c>
      <c r="H836" s="17">
        <f t="shared" si="2"/>
        <v>0</v>
      </c>
      <c r="I836" s="15">
        <f t="shared" ref="I836:J836" si="832">AVERAGE(G824:G836)</f>
        <v>9.938461538</v>
      </c>
      <c r="J836" s="15">
        <f t="shared" si="832"/>
        <v>13.36538462</v>
      </c>
      <c r="K836" s="1">
        <f t="shared" si="5"/>
        <v>0.7435971223</v>
      </c>
      <c r="L836" s="1">
        <f t="shared" si="6"/>
        <v>42.64730153</v>
      </c>
      <c r="M836" s="1">
        <f t="shared" si="7"/>
        <v>0</v>
      </c>
      <c r="N836" s="3">
        <f t="shared" si="15"/>
        <v>1</v>
      </c>
      <c r="O836" s="1" t="str">
        <f t="shared" si="16"/>
        <v>HOLD</v>
      </c>
      <c r="P836" s="1">
        <f t="shared" si="17"/>
        <v>1507.8</v>
      </c>
      <c r="Q836" s="1">
        <f t="shared" si="34"/>
        <v>0</v>
      </c>
    </row>
    <row r="837" ht="14.25" customHeight="1">
      <c r="A837" s="4">
        <v>42447.0</v>
      </c>
      <c r="B837" s="1">
        <v>1467.1</v>
      </c>
      <c r="C837" s="1">
        <v>1478.85</v>
      </c>
      <c r="D837" s="1">
        <v>1457.4</v>
      </c>
      <c r="E837" s="1">
        <v>1471.6</v>
      </c>
      <c r="F837" s="1">
        <v>1130090.0</v>
      </c>
      <c r="G837" s="15">
        <f t="shared" si="1"/>
        <v>4.4</v>
      </c>
      <c r="H837" s="17">
        <f t="shared" si="2"/>
        <v>0</v>
      </c>
      <c r="I837" s="15">
        <f t="shared" ref="I837:J837" si="833">AVERAGE(G825:G837)</f>
        <v>10.27692308</v>
      </c>
      <c r="J837" s="15">
        <f t="shared" si="833"/>
        <v>10.34230769</v>
      </c>
      <c r="K837" s="1">
        <f t="shared" si="5"/>
        <v>0.9936779472</v>
      </c>
      <c r="L837" s="1">
        <f t="shared" si="6"/>
        <v>49.84144749</v>
      </c>
      <c r="M837" s="1">
        <f t="shared" si="7"/>
        <v>0</v>
      </c>
      <c r="N837" s="3">
        <f t="shared" si="15"/>
        <v>1</v>
      </c>
      <c r="O837" s="1" t="str">
        <f t="shared" si="16"/>
        <v>HOLD</v>
      </c>
      <c r="P837" s="1">
        <f t="shared" si="17"/>
        <v>1507.8</v>
      </c>
      <c r="Q837" s="1">
        <f t="shared" si="34"/>
        <v>0</v>
      </c>
    </row>
    <row r="838" ht="14.25" customHeight="1">
      <c r="A838" s="4">
        <v>42450.0</v>
      </c>
      <c r="B838" s="1">
        <v>1472.0</v>
      </c>
      <c r="C838" s="1">
        <v>1487.8</v>
      </c>
      <c r="D838" s="1">
        <v>1470.0</v>
      </c>
      <c r="E838" s="1">
        <v>1480.1</v>
      </c>
      <c r="F838" s="1">
        <v>884065.0</v>
      </c>
      <c r="G838" s="15">
        <f t="shared" si="1"/>
        <v>8.5</v>
      </c>
      <c r="H838" s="17">
        <f t="shared" si="2"/>
        <v>0</v>
      </c>
      <c r="I838" s="15">
        <f t="shared" ref="I838:J838" si="834">AVERAGE(G826:G838)</f>
        <v>10.10769231</v>
      </c>
      <c r="J838" s="15">
        <f t="shared" si="834"/>
        <v>10.34230769</v>
      </c>
      <c r="K838" s="1">
        <f t="shared" si="5"/>
        <v>0.977314987</v>
      </c>
      <c r="L838" s="1">
        <f t="shared" si="6"/>
        <v>49.42636825</v>
      </c>
      <c r="M838" s="1">
        <f t="shared" si="7"/>
        <v>0</v>
      </c>
      <c r="N838" s="3">
        <f t="shared" si="15"/>
        <v>1</v>
      </c>
      <c r="O838" s="1" t="str">
        <f t="shared" si="16"/>
        <v>HOLD</v>
      </c>
      <c r="P838" s="1">
        <f t="shared" si="17"/>
        <v>1507.8</v>
      </c>
      <c r="Q838" s="1">
        <f t="shared" si="34"/>
        <v>0</v>
      </c>
    </row>
    <row r="839" ht="14.25" customHeight="1">
      <c r="A839" s="4">
        <v>42451.0</v>
      </c>
      <c r="B839" s="1">
        <v>1483.2</v>
      </c>
      <c r="C839" s="1">
        <v>1503.45</v>
      </c>
      <c r="D839" s="1">
        <v>1483.0</v>
      </c>
      <c r="E839" s="1">
        <v>1498.45</v>
      </c>
      <c r="F839" s="1">
        <v>974850.0</v>
      </c>
      <c r="G839" s="15">
        <f t="shared" si="1"/>
        <v>18.35</v>
      </c>
      <c r="H839" s="17">
        <f t="shared" si="2"/>
        <v>0</v>
      </c>
      <c r="I839" s="15">
        <f t="shared" ref="I839:J839" si="835">AVERAGE(G827:G839)</f>
        <v>11.51923077</v>
      </c>
      <c r="J839" s="15">
        <f t="shared" si="835"/>
        <v>8.303846154</v>
      </c>
      <c r="K839" s="1">
        <f t="shared" si="5"/>
        <v>1.387216304</v>
      </c>
      <c r="L839" s="1">
        <f t="shared" si="6"/>
        <v>58.11020567</v>
      </c>
      <c r="M839" s="1">
        <f t="shared" si="7"/>
        <v>0</v>
      </c>
      <c r="N839" s="3">
        <f t="shared" si="15"/>
        <v>1</v>
      </c>
      <c r="O839" s="1" t="str">
        <f t="shared" si="16"/>
        <v>HOLD</v>
      </c>
      <c r="P839" s="1">
        <f t="shared" si="17"/>
        <v>1507.8</v>
      </c>
      <c r="Q839" s="1">
        <f t="shared" si="34"/>
        <v>0</v>
      </c>
    </row>
    <row r="840" ht="14.25" customHeight="1">
      <c r="A840" s="4">
        <v>42452.0</v>
      </c>
      <c r="B840" s="1">
        <v>1498.45</v>
      </c>
      <c r="C840" s="1">
        <v>1510.9</v>
      </c>
      <c r="D840" s="1">
        <v>1491.1</v>
      </c>
      <c r="E840" s="1">
        <v>1495.9</v>
      </c>
      <c r="F840" s="1">
        <v>569857.0</v>
      </c>
      <c r="G840" s="15">
        <f t="shared" si="1"/>
        <v>0</v>
      </c>
      <c r="H840" s="17">
        <f t="shared" si="2"/>
        <v>2.55</v>
      </c>
      <c r="I840" s="15">
        <f t="shared" ref="I840:J840" si="836">AVERAGE(G828:G840)</f>
        <v>11.51923077</v>
      </c>
      <c r="J840" s="15">
        <f t="shared" si="836"/>
        <v>8.2</v>
      </c>
      <c r="K840" s="1">
        <f t="shared" si="5"/>
        <v>1.40478424</v>
      </c>
      <c r="L840" s="1">
        <f t="shared" si="6"/>
        <v>58.41622781</v>
      </c>
      <c r="M840" s="1">
        <f t="shared" si="7"/>
        <v>0</v>
      </c>
      <c r="N840" s="3">
        <f t="shared" si="15"/>
        <v>1</v>
      </c>
      <c r="O840" s="1" t="str">
        <f t="shared" si="16"/>
        <v>HOLD</v>
      </c>
      <c r="P840" s="1">
        <f t="shared" si="17"/>
        <v>1507.8</v>
      </c>
      <c r="Q840" s="1">
        <f t="shared" si="34"/>
        <v>0</v>
      </c>
    </row>
    <row r="841" ht="14.25" customHeight="1">
      <c r="A841" s="4">
        <v>42453.0</v>
      </c>
      <c r="B841" s="1">
        <v>1495.0</v>
      </c>
      <c r="C841" s="1">
        <v>1495.0</v>
      </c>
      <c r="D841" s="1">
        <v>1486.1</v>
      </c>
      <c r="E841" s="1">
        <v>1489.65</v>
      </c>
      <c r="F841" s="1">
        <v>28017.0</v>
      </c>
      <c r="G841" s="15">
        <f t="shared" si="1"/>
        <v>0</v>
      </c>
      <c r="H841" s="17">
        <f t="shared" si="2"/>
        <v>6.25</v>
      </c>
      <c r="I841" s="15">
        <f t="shared" ref="I841:J841" si="837">AVERAGE(G829:G841)</f>
        <v>11.51923077</v>
      </c>
      <c r="J841" s="15">
        <f t="shared" si="837"/>
        <v>6.569230769</v>
      </c>
      <c r="K841" s="1">
        <f t="shared" si="5"/>
        <v>1.753512881</v>
      </c>
      <c r="L841" s="1">
        <f t="shared" si="6"/>
        <v>63.68275569</v>
      </c>
      <c r="M841" s="1">
        <f t="shared" si="7"/>
        <v>0</v>
      </c>
      <c r="N841" s="3">
        <f t="shared" si="15"/>
        <v>1</v>
      </c>
      <c r="O841" s="1" t="str">
        <f t="shared" si="16"/>
        <v>HOLD</v>
      </c>
      <c r="P841" s="1">
        <f t="shared" si="17"/>
        <v>1507.8</v>
      </c>
      <c r="Q841" s="1">
        <f t="shared" si="34"/>
        <v>0</v>
      </c>
    </row>
    <row r="842" ht="14.25" customHeight="1">
      <c r="A842" s="4">
        <v>42454.0</v>
      </c>
      <c r="B842" s="1">
        <v>1480.0</v>
      </c>
      <c r="C842" s="1">
        <v>1481.0</v>
      </c>
      <c r="D842" s="1">
        <v>1445.7</v>
      </c>
      <c r="E842" s="1">
        <v>1451.6</v>
      </c>
      <c r="F842" s="1">
        <v>931249.0</v>
      </c>
      <c r="G842" s="15">
        <f t="shared" si="1"/>
        <v>0</v>
      </c>
      <c r="H842" s="17">
        <f t="shared" si="2"/>
        <v>38.05</v>
      </c>
      <c r="I842" s="15">
        <f t="shared" ref="I842:J842" si="838">AVERAGE(G830:G842)</f>
        <v>11.11538462</v>
      </c>
      <c r="J842" s="15">
        <f t="shared" si="838"/>
        <v>9.496153846</v>
      </c>
      <c r="K842" s="1">
        <f t="shared" si="5"/>
        <v>1.170514378</v>
      </c>
      <c r="L842" s="1">
        <f t="shared" si="6"/>
        <v>53.92797164</v>
      </c>
      <c r="M842" s="1">
        <f t="shared" si="7"/>
        <v>0</v>
      </c>
      <c r="N842" s="3">
        <f t="shared" si="15"/>
        <v>1</v>
      </c>
      <c r="O842" s="1" t="str">
        <f t="shared" si="16"/>
        <v>HOLD</v>
      </c>
      <c r="P842" s="1">
        <f t="shared" si="17"/>
        <v>1507.8</v>
      </c>
      <c r="Q842" s="1">
        <f t="shared" si="34"/>
        <v>0</v>
      </c>
    </row>
    <row r="843" ht="14.25" customHeight="1">
      <c r="A843" s="4">
        <v>42457.0</v>
      </c>
      <c r="B843" s="1">
        <v>1455.1</v>
      </c>
      <c r="C843" s="1">
        <v>1470.55</v>
      </c>
      <c r="D843" s="1">
        <v>1443.75</v>
      </c>
      <c r="E843" s="1">
        <v>1457.95</v>
      </c>
      <c r="F843" s="1">
        <v>1125050.0</v>
      </c>
      <c r="G843" s="15">
        <f t="shared" si="1"/>
        <v>6.35</v>
      </c>
      <c r="H843" s="17">
        <f t="shared" si="2"/>
        <v>0</v>
      </c>
      <c r="I843" s="15">
        <f t="shared" ref="I843:J843" si="839">AVERAGE(G831:G843)</f>
        <v>11.60384615</v>
      </c>
      <c r="J843" s="15">
        <f t="shared" si="839"/>
        <v>7.323076923</v>
      </c>
      <c r="K843" s="1">
        <f t="shared" si="5"/>
        <v>1.584558824</v>
      </c>
      <c r="L843" s="1">
        <f t="shared" si="6"/>
        <v>61.3086771</v>
      </c>
      <c r="M843" s="1">
        <f t="shared" si="7"/>
        <v>0</v>
      </c>
      <c r="N843" s="3">
        <f t="shared" si="15"/>
        <v>1</v>
      </c>
      <c r="O843" s="1" t="str">
        <f t="shared" si="16"/>
        <v>HOLD</v>
      </c>
      <c r="P843" s="1">
        <f t="shared" si="17"/>
        <v>1507.8</v>
      </c>
      <c r="Q843" s="1">
        <f t="shared" si="34"/>
        <v>0</v>
      </c>
    </row>
    <row r="844" ht="14.25" customHeight="1">
      <c r="A844" s="4">
        <v>42458.0</v>
      </c>
      <c r="B844" s="1">
        <v>1458.1</v>
      </c>
      <c r="C844" s="1">
        <v>1477.2</v>
      </c>
      <c r="D844" s="1">
        <v>1450.0</v>
      </c>
      <c r="E844" s="1">
        <v>1471.55</v>
      </c>
      <c r="F844" s="1">
        <v>1782963.0</v>
      </c>
      <c r="G844" s="15">
        <f t="shared" si="1"/>
        <v>13.6</v>
      </c>
      <c r="H844" s="17">
        <f t="shared" si="2"/>
        <v>0</v>
      </c>
      <c r="I844" s="15">
        <f t="shared" ref="I844:J844" si="840">AVERAGE(G832:G844)</f>
        <v>12.65</v>
      </c>
      <c r="J844" s="15">
        <f t="shared" si="840"/>
        <v>4.788461538</v>
      </c>
      <c r="K844" s="1">
        <f t="shared" si="5"/>
        <v>2.641767068</v>
      </c>
      <c r="L844" s="1">
        <f t="shared" si="6"/>
        <v>72.54080282</v>
      </c>
      <c r="M844" s="1" t="str">
        <f t="shared" si="7"/>
        <v>SELL</v>
      </c>
      <c r="N844" s="3">
        <f t="shared" si="15"/>
        <v>-1</v>
      </c>
      <c r="O844" s="1" t="str">
        <f t="shared" si="16"/>
        <v>SELL</v>
      </c>
      <c r="P844" s="1">
        <f t="shared" si="17"/>
        <v>1471.55</v>
      </c>
      <c r="Q844" s="1">
        <f t="shared" si="34"/>
        <v>-0.02404165009</v>
      </c>
    </row>
    <row r="845" ht="14.25" customHeight="1">
      <c r="A845" s="4">
        <v>42459.0</v>
      </c>
      <c r="B845" s="1">
        <v>1469.0</v>
      </c>
      <c r="C845" s="1">
        <v>1469.0</v>
      </c>
      <c r="D845" s="1">
        <v>1447.45</v>
      </c>
      <c r="E845" s="1">
        <v>1454.05</v>
      </c>
      <c r="F845" s="1">
        <v>1207826.0</v>
      </c>
      <c r="G845" s="15">
        <f t="shared" si="1"/>
        <v>0</v>
      </c>
      <c r="H845" s="17">
        <f t="shared" si="2"/>
        <v>17.5</v>
      </c>
      <c r="I845" s="15">
        <f t="shared" ref="I845:J845" si="841">AVERAGE(G833:G845)</f>
        <v>12.54230769</v>
      </c>
      <c r="J845" s="15">
        <f t="shared" si="841"/>
        <v>6.134615385</v>
      </c>
      <c r="K845" s="1">
        <f t="shared" si="5"/>
        <v>2.044514107</v>
      </c>
      <c r="L845" s="1">
        <f t="shared" si="6"/>
        <v>67.15403624</v>
      </c>
      <c r="M845" s="1" t="str">
        <f t="shared" si="7"/>
        <v>SELL</v>
      </c>
      <c r="N845" s="3">
        <f t="shared" si="15"/>
        <v>-1</v>
      </c>
      <c r="O845" s="1" t="str">
        <f t="shared" si="16"/>
        <v>HOLD</v>
      </c>
      <c r="P845" s="1">
        <f t="shared" si="17"/>
        <v>1471.55</v>
      </c>
      <c r="Q845" s="1">
        <f t="shared" si="34"/>
        <v>0</v>
      </c>
    </row>
    <row r="846" ht="14.25" customHeight="1">
      <c r="A846" s="4">
        <v>42460.0</v>
      </c>
      <c r="B846" s="1">
        <v>1455.0</v>
      </c>
      <c r="C846" s="1">
        <v>1478.5</v>
      </c>
      <c r="D846" s="1">
        <v>1454.1</v>
      </c>
      <c r="E846" s="1">
        <v>1473.8</v>
      </c>
      <c r="F846" s="1">
        <v>1450100.0</v>
      </c>
      <c r="G846" s="15">
        <f t="shared" si="1"/>
        <v>19.75</v>
      </c>
      <c r="H846" s="17">
        <f t="shared" si="2"/>
        <v>0</v>
      </c>
      <c r="I846" s="15">
        <f t="shared" ref="I846:J846" si="842">AVERAGE(G834:G846)</f>
        <v>13.47307692</v>
      </c>
      <c r="J846" s="15">
        <f t="shared" si="842"/>
        <v>6.134615385</v>
      </c>
      <c r="K846" s="1">
        <f t="shared" si="5"/>
        <v>2.196238245</v>
      </c>
      <c r="L846" s="1">
        <f t="shared" si="6"/>
        <v>68.71322087</v>
      </c>
      <c r="M846" s="1" t="str">
        <f t="shared" si="7"/>
        <v>SELL</v>
      </c>
      <c r="N846" s="3">
        <f t="shared" si="15"/>
        <v>-1</v>
      </c>
      <c r="O846" s="1" t="str">
        <f t="shared" si="16"/>
        <v>HOLD</v>
      </c>
      <c r="P846" s="1">
        <f t="shared" si="17"/>
        <v>1471.55</v>
      </c>
      <c r="Q846" s="1">
        <f t="shared" si="34"/>
        <v>0</v>
      </c>
    </row>
    <row r="847" ht="14.25" customHeight="1">
      <c r="A847" s="4">
        <v>42461.0</v>
      </c>
      <c r="B847" s="1">
        <v>1471.25</v>
      </c>
      <c r="C847" s="1">
        <v>1478.0</v>
      </c>
      <c r="D847" s="1">
        <v>1461.0</v>
      </c>
      <c r="E847" s="1">
        <v>1472.4</v>
      </c>
      <c r="F847" s="1">
        <v>692752.0</v>
      </c>
      <c r="G847" s="15">
        <f t="shared" si="1"/>
        <v>0</v>
      </c>
      <c r="H847" s="17">
        <f t="shared" si="2"/>
        <v>1.4</v>
      </c>
      <c r="I847" s="15">
        <f t="shared" ref="I847:J847" si="843">AVERAGE(G835:G847)</f>
        <v>9.203846154</v>
      </c>
      <c r="J847" s="15">
        <f t="shared" si="843"/>
        <v>6.242307692</v>
      </c>
      <c r="K847" s="1">
        <f t="shared" si="5"/>
        <v>1.474430068</v>
      </c>
      <c r="L847" s="1">
        <f t="shared" si="6"/>
        <v>59.58665339</v>
      </c>
      <c r="M847" s="1">
        <f t="shared" si="7"/>
        <v>0</v>
      </c>
      <c r="N847" s="3">
        <f t="shared" si="15"/>
        <v>-1</v>
      </c>
      <c r="O847" s="1" t="str">
        <f t="shared" si="16"/>
        <v>HOLD</v>
      </c>
      <c r="P847" s="1">
        <f t="shared" si="17"/>
        <v>1471.55</v>
      </c>
      <c r="Q847" s="1">
        <f t="shared" si="34"/>
        <v>0</v>
      </c>
    </row>
    <row r="848" ht="14.25" customHeight="1">
      <c r="A848" s="4">
        <v>42464.0</v>
      </c>
      <c r="B848" s="1">
        <v>1465.0</v>
      </c>
      <c r="C848" s="1">
        <v>1502.0</v>
      </c>
      <c r="D848" s="1">
        <v>1465.0</v>
      </c>
      <c r="E848" s="1">
        <v>1492.85</v>
      </c>
      <c r="F848" s="1">
        <v>949216.0</v>
      </c>
      <c r="G848" s="15">
        <f t="shared" si="1"/>
        <v>20.45</v>
      </c>
      <c r="H848" s="17">
        <f t="shared" si="2"/>
        <v>0</v>
      </c>
      <c r="I848" s="15">
        <f t="shared" ref="I848:J848" si="844">AVERAGE(G836:G848)</f>
        <v>10.77692308</v>
      </c>
      <c r="J848" s="15">
        <f t="shared" si="844"/>
        <v>5.057692308</v>
      </c>
      <c r="K848" s="1">
        <f t="shared" si="5"/>
        <v>2.130798479</v>
      </c>
      <c r="L848" s="1">
        <f t="shared" si="6"/>
        <v>68.05926646</v>
      </c>
      <c r="M848" s="1" t="str">
        <f t="shared" si="7"/>
        <v>SELL</v>
      </c>
      <c r="N848" s="3">
        <f t="shared" si="15"/>
        <v>-1</v>
      </c>
      <c r="O848" s="1" t="str">
        <f t="shared" si="16"/>
        <v>HOLD</v>
      </c>
      <c r="P848" s="1">
        <f t="shared" si="17"/>
        <v>1471.55</v>
      </c>
      <c r="Q848" s="1">
        <f t="shared" si="34"/>
        <v>0</v>
      </c>
    </row>
    <row r="849" ht="14.25" customHeight="1">
      <c r="A849" s="4">
        <v>42465.0</v>
      </c>
      <c r="B849" s="1">
        <v>1498.0</v>
      </c>
      <c r="C849" s="1">
        <v>1509.15</v>
      </c>
      <c r="D849" s="1">
        <v>1492.3</v>
      </c>
      <c r="E849" s="1">
        <v>1498.4</v>
      </c>
      <c r="F849" s="1">
        <v>923472.0</v>
      </c>
      <c r="G849" s="15">
        <f t="shared" si="1"/>
        <v>5.55</v>
      </c>
      <c r="H849" s="17">
        <f t="shared" si="2"/>
        <v>0</v>
      </c>
      <c r="I849" s="15">
        <f t="shared" ref="I849:J849" si="845">AVERAGE(G837:G849)</f>
        <v>7.457692308</v>
      </c>
      <c r="J849" s="15">
        <f t="shared" si="845"/>
        <v>5.057692308</v>
      </c>
      <c r="K849" s="1">
        <f t="shared" si="5"/>
        <v>1.474524715</v>
      </c>
      <c r="L849" s="1">
        <f t="shared" si="6"/>
        <v>59.58819914</v>
      </c>
      <c r="M849" s="1">
        <f t="shared" si="7"/>
        <v>0</v>
      </c>
      <c r="N849" s="3">
        <f t="shared" si="15"/>
        <v>-1</v>
      </c>
      <c r="O849" s="1" t="str">
        <f t="shared" si="16"/>
        <v>HOLD</v>
      </c>
      <c r="P849" s="1">
        <f t="shared" si="17"/>
        <v>1471.55</v>
      </c>
      <c r="Q849" s="1">
        <f t="shared" si="34"/>
        <v>0</v>
      </c>
    </row>
    <row r="850" ht="14.25" customHeight="1">
      <c r="A850" s="4">
        <v>42466.0</v>
      </c>
      <c r="B850" s="1">
        <v>1495.0</v>
      </c>
      <c r="C850" s="1">
        <v>1526.75</v>
      </c>
      <c r="D850" s="1">
        <v>1478.35</v>
      </c>
      <c r="E850" s="1">
        <v>1492.7</v>
      </c>
      <c r="F850" s="1">
        <v>1531981.0</v>
      </c>
      <c r="G850" s="15">
        <f t="shared" si="1"/>
        <v>0</v>
      </c>
      <c r="H850" s="17">
        <f t="shared" si="2"/>
        <v>5.7</v>
      </c>
      <c r="I850" s="15">
        <f t="shared" ref="I850:J850" si="846">AVERAGE(G838:G850)</f>
        <v>7.119230769</v>
      </c>
      <c r="J850" s="15">
        <f t="shared" si="846"/>
        <v>5.496153846</v>
      </c>
      <c r="K850" s="1">
        <f t="shared" si="5"/>
        <v>1.295311407</v>
      </c>
      <c r="L850" s="1">
        <f t="shared" si="6"/>
        <v>56.43292683</v>
      </c>
      <c r="M850" s="1">
        <f t="shared" si="7"/>
        <v>0</v>
      </c>
      <c r="N850" s="3">
        <f t="shared" si="15"/>
        <v>-1</v>
      </c>
      <c r="O850" s="1" t="str">
        <f t="shared" si="16"/>
        <v>HOLD</v>
      </c>
      <c r="P850" s="1">
        <f t="shared" si="17"/>
        <v>1471.55</v>
      </c>
      <c r="Q850" s="1">
        <f t="shared" si="34"/>
        <v>0</v>
      </c>
    </row>
    <row r="851" ht="14.25" customHeight="1">
      <c r="A851" s="4">
        <v>42467.0</v>
      </c>
      <c r="B851" s="1">
        <v>1500.0</v>
      </c>
      <c r="C851" s="1">
        <v>1502.95</v>
      </c>
      <c r="D851" s="1">
        <v>1463.6</v>
      </c>
      <c r="E851" s="1">
        <v>1469.55</v>
      </c>
      <c r="F851" s="1">
        <v>793306.0</v>
      </c>
      <c r="G851" s="15">
        <f t="shared" si="1"/>
        <v>0</v>
      </c>
      <c r="H851" s="17">
        <f t="shared" si="2"/>
        <v>23.15</v>
      </c>
      <c r="I851" s="15">
        <f t="shared" ref="I851:J851" si="847">AVERAGE(G839:G851)</f>
        <v>6.465384615</v>
      </c>
      <c r="J851" s="15">
        <f t="shared" si="847"/>
        <v>7.276923077</v>
      </c>
      <c r="K851" s="1">
        <f t="shared" si="5"/>
        <v>0.8884778013</v>
      </c>
      <c r="L851" s="1">
        <f t="shared" si="6"/>
        <v>47.04729919</v>
      </c>
      <c r="M851" s="1">
        <f t="shared" si="7"/>
        <v>0</v>
      </c>
      <c r="N851" s="3">
        <f t="shared" si="15"/>
        <v>-1</v>
      </c>
      <c r="O851" s="1" t="str">
        <f t="shared" si="16"/>
        <v>HOLD</v>
      </c>
      <c r="P851" s="1">
        <f t="shared" si="17"/>
        <v>1471.55</v>
      </c>
      <c r="Q851" s="1">
        <f t="shared" si="34"/>
        <v>0</v>
      </c>
    </row>
    <row r="852" ht="14.25" customHeight="1">
      <c r="A852" s="4">
        <v>42468.0</v>
      </c>
      <c r="B852" s="1">
        <v>1469.5</v>
      </c>
      <c r="C852" s="1">
        <v>1500.0</v>
      </c>
      <c r="D852" s="1">
        <v>1460.0</v>
      </c>
      <c r="E852" s="1">
        <v>1498.0</v>
      </c>
      <c r="F852" s="1">
        <v>1011932.0</v>
      </c>
      <c r="G852" s="15">
        <f t="shared" si="1"/>
        <v>28.45</v>
      </c>
      <c r="H852" s="17">
        <f t="shared" si="2"/>
        <v>0</v>
      </c>
      <c r="I852" s="15">
        <f t="shared" ref="I852:J852" si="848">AVERAGE(G840:G852)</f>
        <v>7.242307692</v>
      </c>
      <c r="J852" s="15">
        <f t="shared" si="848"/>
        <v>7.276923077</v>
      </c>
      <c r="K852" s="1">
        <f t="shared" si="5"/>
        <v>0.995243129</v>
      </c>
      <c r="L852" s="1">
        <f t="shared" si="6"/>
        <v>49.8807947</v>
      </c>
      <c r="M852" s="1">
        <f t="shared" si="7"/>
        <v>0</v>
      </c>
      <c r="N852" s="3">
        <f t="shared" si="15"/>
        <v>-1</v>
      </c>
      <c r="O852" s="1" t="str">
        <f t="shared" si="16"/>
        <v>HOLD</v>
      </c>
      <c r="P852" s="1">
        <f t="shared" si="17"/>
        <v>1471.55</v>
      </c>
      <c r="Q852" s="1">
        <f t="shared" si="34"/>
        <v>0</v>
      </c>
    </row>
    <row r="853" ht="14.25" customHeight="1">
      <c r="A853" s="4">
        <v>42471.0</v>
      </c>
      <c r="B853" s="1">
        <v>1498.0</v>
      </c>
      <c r="C853" s="1">
        <v>1516.5</v>
      </c>
      <c r="D853" s="1">
        <v>1490.3</v>
      </c>
      <c r="E853" s="1">
        <v>1514.1</v>
      </c>
      <c r="F853" s="1">
        <v>700127.0</v>
      </c>
      <c r="G853" s="15">
        <f t="shared" si="1"/>
        <v>16.1</v>
      </c>
      <c r="H853" s="17">
        <f t="shared" si="2"/>
        <v>0</v>
      </c>
      <c r="I853" s="15">
        <f t="shared" ref="I853:J853" si="849">AVERAGE(G841:G853)</f>
        <v>8.480769231</v>
      </c>
      <c r="J853" s="15">
        <f t="shared" si="849"/>
        <v>7.080769231</v>
      </c>
      <c r="K853" s="1">
        <f t="shared" si="5"/>
        <v>1.197718631</v>
      </c>
      <c r="L853" s="1">
        <f t="shared" si="6"/>
        <v>54.4982699</v>
      </c>
      <c r="M853" s="1">
        <f t="shared" si="7"/>
        <v>0</v>
      </c>
      <c r="N853" s="3">
        <f t="shared" si="15"/>
        <v>-1</v>
      </c>
      <c r="O853" s="1" t="str">
        <f t="shared" si="16"/>
        <v>HOLD</v>
      </c>
      <c r="P853" s="1">
        <f t="shared" si="17"/>
        <v>1471.55</v>
      </c>
      <c r="Q853" s="1">
        <f t="shared" si="34"/>
        <v>0</v>
      </c>
    </row>
    <row r="854" ht="14.25" customHeight="1">
      <c r="A854" s="4">
        <v>42472.0</v>
      </c>
      <c r="B854" s="1">
        <v>1516.0</v>
      </c>
      <c r="C854" s="1">
        <v>1527.5</v>
      </c>
      <c r="D854" s="1">
        <v>1485.1</v>
      </c>
      <c r="E854" s="1">
        <v>1497.35</v>
      </c>
      <c r="F854" s="1">
        <v>726019.0</v>
      </c>
      <c r="G854" s="15">
        <f t="shared" si="1"/>
        <v>0</v>
      </c>
      <c r="H854" s="17">
        <f t="shared" si="2"/>
        <v>16.75</v>
      </c>
      <c r="I854" s="15">
        <f t="shared" ref="I854:J854" si="850">AVERAGE(G842:G854)</f>
        <v>8.480769231</v>
      </c>
      <c r="J854" s="15">
        <f t="shared" si="850"/>
        <v>7.888461538</v>
      </c>
      <c r="K854" s="1">
        <f t="shared" si="5"/>
        <v>1.075085324</v>
      </c>
      <c r="L854" s="1">
        <f t="shared" si="6"/>
        <v>51.80921053</v>
      </c>
      <c r="M854" s="1">
        <f t="shared" si="7"/>
        <v>0</v>
      </c>
      <c r="N854" s="3">
        <f t="shared" si="15"/>
        <v>-1</v>
      </c>
      <c r="O854" s="1" t="str">
        <f t="shared" si="16"/>
        <v>HOLD</v>
      </c>
      <c r="P854" s="1">
        <f t="shared" si="17"/>
        <v>1471.55</v>
      </c>
      <c r="Q854" s="1">
        <f t="shared" si="34"/>
        <v>0</v>
      </c>
    </row>
    <row r="855" ht="14.25" customHeight="1">
      <c r="A855" s="4">
        <v>42473.0</v>
      </c>
      <c r="B855" s="1">
        <v>1500.0</v>
      </c>
      <c r="C855" s="1">
        <v>1512.0</v>
      </c>
      <c r="D855" s="1">
        <v>1487.0</v>
      </c>
      <c r="E855" s="1">
        <v>1499.4</v>
      </c>
      <c r="F855" s="1">
        <v>1204173.0</v>
      </c>
      <c r="G855" s="15">
        <f t="shared" si="1"/>
        <v>2.05</v>
      </c>
      <c r="H855" s="17">
        <f t="shared" si="2"/>
        <v>0</v>
      </c>
      <c r="I855" s="15">
        <f t="shared" ref="I855:J855" si="851">AVERAGE(G843:G855)</f>
        <v>8.638461538</v>
      </c>
      <c r="J855" s="15">
        <f t="shared" si="851"/>
        <v>4.961538462</v>
      </c>
      <c r="K855" s="1">
        <f t="shared" si="5"/>
        <v>1.741085271</v>
      </c>
      <c r="L855" s="1">
        <f t="shared" si="6"/>
        <v>63.51809955</v>
      </c>
      <c r="M855" s="1">
        <f t="shared" si="7"/>
        <v>0</v>
      </c>
      <c r="N855" s="3">
        <f t="shared" si="15"/>
        <v>-1</v>
      </c>
      <c r="O855" s="1" t="str">
        <f t="shared" si="16"/>
        <v>HOLD</v>
      </c>
      <c r="P855" s="1">
        <f t="shared" si="17"/>
        <v>1471.55</v>
      </c>
      <c r="Q855" s="1">
        <f t="shared" si="34"/>
        <v>0</v>
      </c>
    </row>
    <row r="856" ht="14.25" customHeight="1">
      <c r="A856" s="4">
        <v>42474.0</v>
      </c>
      <c r="B856" s="1">
        <v>1491.0</v>
      </c>
      <c r="C856" s="1">
        <v>1509.25</v>
      </c>
      <c r="D856" s="1">
        <v>1476.75</v>
      </c>
      <c r="E856" s="1">
        <v>1498.45</v>
      </c>
      <c r="F856" s="1">
        <v>964934.0</v>
      </c>
      <c r="G856" s="15">
        <f t="shared" si="1"/>
        <v>0</v>
      </c>
      <c r="H856" s="17">
        <f t="shared" si="2"/>
        <v>0.95</v>
      </c>
      <c r="I856" s="15">
        <f t="shared" ref="I856:J856" si="852">AVERAGE(G844:G856)</f>
        <v>8.15</v>
      </c>
      <c r="J856" s="15">
        <f t="shared" si="852"/>
        <v>5.034615385</v>
      </c>
      <c r="K856" s="1">
        <f t="shared" si="5"/>
        <v>1.618792972</v>
      </c>
      <c r="L856" s="1">
        <f t="shared" si="6"/>
        <v>61.81446908</v>
      </c>
      <c r="M856" s="1">
        <f t="shared" si="7"/>
        <v>0</v>
      </c>
      <c r="N856" s="3">
        <f t="shared" si="15"/>
        <v>-1</v>
      </c>
      <c r="O856" s="1" t="str">
        <f t="shared" si="16"/>
        <v>HOLD</v>
      </c>
      <c r="P856" s="1">
        <f t="shared" si="17"/>
        <v>1471.55</v>
      </c>
      <c r="Q856" s="1">
        <f t="shared" si="34"/>
        <v>0</v>
      </c>
    </row>
    <row r="857" ht="14.25" customHeight="1">
      <c r="A857" s="4">
        <v>42475.0</v>
      </c>
      <c r="B857" s="1">
        <v>1504.0</v>
      </c>
      <c r="C857" s="1">
        <v>1507.0</v>
      </c>
      <c r="D857" s="1">
        <v>1457.1</v>
      </c>
      <c r="E857" s="1">
        <v>1469.4</v>
      </c>
      <c r="F857" s="1">
        <v>1548806.0</v>
      </c>
      <c r="G857" s="15">
        <f t="shared" si="1"/>
        <v>0</v>
      </c>
      <c r="H857" s="17">
        <f t="shared" si="2"/>
        <v>29.05</v>
      </c>
      <c r="I857" s="15">
        <f t="shared" ref="I857:J857" si="853">AVERAGE(G845:G857)</f>
        <v>7.103846154</v>
      </c>
      <c r="J857" s="15">
        <f t="shared" si="853"/>
        <v>7.269230769</v>
      </c>
      <c r="K857" s="1">
        <f t="shared" si="5"/>
        <v>0.9772486772</v>
      </c>
      <c r="L857" s="1">
        <f t="shared" si="6"/>
        <v>49.4246722</v>
      </c>
      <c r="M857" s="1">
        <f t="shared" si="7"/>
        <v>0</v>
      </c>
      <c r="N857" s="3">
        <f t="shared" si="15"/>
        <v>-1</v>
      </c>
      <c r="O857" s="1" t="str">
        <f t="shared" si="16"/>
        <v>HOLD</v>
      </c>
      <c r="P857" s="1">
        <f t="shared" si="17"/>
        <v>1471.55</v>
      </c>
      <c r="Q857" s="1">
        <f t="shared" si="34"/>
        <v>0</v>
      </c>
    </row>
    <row r="858" ht="14.25" customHeight="1">
      <c r="A858" s="4">
        <v>42478.0</v>
      </c>
      <c r="B858" s="1">
        <v>1460.0</v>
      </c>
      <c r="C858" s="1">
        <v>1473.9</v>
      </c>
      <c r="D858" s="1">
        <v>1450.15</v>
      </c>
      <c r="E858" s="1">
        <v>1465.35</v>
      </c>
      <c r="F858" s="1">
        <v>652660.0</v>
      </c>
      <c r="G858" s="15">
        <f t="shared" si="1"/>
        <v>0</v>
      </c>
      <c r="H858" s="17">
        <f t="shared" si="2"/>
        <v>4.05</v>
      </c>
      <c r="I858" s="15">
        <f t="shared" ref="I858:J858" si="854">AVERAGE(G846:G858)</f>
        <v>7.103846154</v>
      </c>
      <c r="J858" s="15">
        <f t="shared" si="854"/>
        <v>6.234615385</v>
      </c>
      <c r="K858" s="1">
        <f t="shared" si="5"/>
        <v>1.139420111</v>
      </c>
      <c r="L858" s="1">
        <f t="shared" si="6"/>
        <v>53.25836217</v>
      </c>
      <c r="M858" s="1">
        <f t="shared" si="7"/>
        <v>0</v>
      </c>
      <c r="N858" s="3">
        <f t="shared" si="15"/>
        <v>-1</v>
      </c>
      <c r="O858" s="1" t="str">
        <f t="shared" si="16"/>
        <v>HOLD</v>
      </c>
      <c r="P858" s="1">
        <f t="shared" si="17"/>
        <v>1471.55</v>
      </c>
      <c r="Q858" s="1">
        <f t="shared" si="34"/>
        <v>0</v>
      </c>
    </row>
    <row r="859" ht="14.25" customHeight="1">
      <c r="A859" s="4">
        <v>42479.0</v>
      </c>
      <c r="B859" s="1">
        <v>1461.1</v>
      </c>
      <c r="C859" s="1">
        <v>1472.65</v>
      </c>
      <c r="D859" s="1">
        <v>1452.7</v>
      </c>
      <c r="E859" s="1">
        <v>1467.8</v>
      </c>
      <c r="F859" s="1">
        <v>864338.0</v>
      </c>
      <c r="G859" s="15">
        <f t="shared" si="1"/>
        <v>2.45</v>
      </c>
      <c r="H859" s="17">
        <f t="shared" si="2"/>
        <v>0</v>
      </c>
      <c r="I859" s="15">
        <f t="shared" ref="I859:J859" si="855">AVERAGE(G847:G859)</f>
        <v>5.773076923</v>
      </c>
      <c r="J859" s="15">
        <f t="shared" si="855"/>
        <v>6.234615385</v>
      </c>
      <c r="K859" s="1">
        <f t="shared" si="5"/>
        <v>0.9259716225</v>
      </c>
      <c r="L859" s="1">
        <f t="shared" si="6"/>
        <v>48.07815503</v>
      </c>
      <c r="M859" s="1">
        <f t="shared" si="7"/>
        <v>0</v>
      </c>
      <c r="N859" s="3">
        <f t="shared" si="15"/>
        <v>-1</v>
      </c>
      <c r="O859" s="1" t="str">
        <f t="shared" si="16"/>
        <v>HOLD</v>
      </c>
      <c r="P859" s="1">
        <f t="shared" si="17"/>
        <v>1471.55</v>
      </c>
      <c r="Q859" s="1">
        <f t="shared" si="34"/>
        <v>0</v>
      </c>
    </row>
    <row r="860" ht="14.25" customHeight="1">
      <c r="A860" s="4">
        <v>42480.0</v>
      </c>
      <c r="B860" s="1">
        <v>1453.7</v>
      </c>
      <c r="C860" s="1">
        <v>1478.5</v>
      </c>
      <c r="D860" s="1">
        <v>1452.05</v>
      </c>
      <c r="E860" s="1">
        <v>1470.75</v>
      </c>
      <c r="F860" s="1">
        <v>1270226.0</v>
      </c>
      <c r="G860" s="15">
        <f t="shared" si="1"/>
        <v>2.95</v>
      </c>
      <c r="H860" s="17">
        <f t="shared" si="2"/>
        <v>0</v>
      </c>
      <c r="I860" s="15">
        <f t="shared" ref="I860:J860" si="856">AVERAGE(G848:G860)</f>
        <v>6</v>
      </c>
      <c r="J860" s="15">
        <f t="shared" si="856"/>
        <v>6.126923077</v>
      </c>
      <c r="K860" s="1">
        <f t="shared" si="5"/>
        <v>0.9792843691</v>
      </c>
      <c r="L860" s="1">
        <f t="shared" si="6"/>
        <v>49.47668887</v>
      </c>
      <c r="M860" s="1">
        <f t="shared" si="7"/>
        <v>0</v>
      </c>
      <c r="N860" s="3">
        <f t="shared" si="15"/>
        <v>-1</v>
      </c>
      <c r="O860" s="1" t="str">
        <f t="shared" si="16"/>
        <v>HOLD</v>
      </c>
      <c r="P860" s="1">
        <f t="shared" si="17"/>
        <v>1471.55</v>
      </c>
      <c r="Q860" s="1">
        <f t="shared" si="34"/>
        <v>0</v>
      </c>
    </row>
    <row r="861" ht="14.25" customHeight="1">
      <c r="A861" s="4">
        <v>42481.0</v>
      </c>
      <c r="B861" s="1">
        <v>1470.1</v>
      </c>
      <c r="C861" s="1">
        <v>1539.0</v>
      </c>
      <c r="D861" s="1">
        <v>1468.0</v>
      </c>
      <c r="E861" s="1">
        <v>1518.95</v>
      </c>
      <c r="F861" s="1">
        <v>1775422.0</v>
      </c>
      <c r="G861" s="15">
        <f t="shared" si="1"/>
        <v>48.2</v>
      </c>
      <c r="H861" s="17">
        <f t="shared" si="2"/>
        <v>0</v>
      </c>
      <c r="I861" s="15">
        <f t="shared" ref="I861:J861" si="857">AVERAGE(G849:G861)</f>
        <v>8.134615385</v>
      </c>
      <c r="J861" s="15">
        <f t="shared" si="857"/>
        <v>6.126923077</v>
      </c>
      <c r="K861" s="1">
        <f t="shared" si="5"/>
        <v>1.327683616</v>
      </c>
      <c r="L861" s="1">
        <f t="shared" si="6"/>
        <v>57.03883495</v>
      </c>
      <c r="M861" s="1">
        <f t="shared" si="7"/>
        <v>0</v>
      </c>
      <c r="N861" s="3">
        <f t="shared" si="15"/>
        <v>-1</v>
      </c>
      <c r="O861" s="1" t="str">
        <f t="shared" si="16"/>
        <v>HOLD</v>
      </c>
      <c r="P861" s="1">
        <f t="shared" si="17"/>
        <v>1471.55</v>
      </c>
      <c r="Q861" s="1">
        <f t="shared" si="34"/>
        <v>0</v>
      </c>
    </row>
    <row r="862" ht="14.25" customHeight="1">
      <c r="A862" s="4">
        <v>42482.0</v>
      </c>
      <c r="B862" s="1">
        <v>1525.05</v>
      </c>
      <c r="C862" s="1">
        <v>1544.7</v>
      </c>
      <c r="D862" s="1">
        <v>1519.1</v>
      </c>
      <c r="E862" s="1">
        <v>1525.05</v>
      </c>
      <c r="F862" s="1">
        <v>1680215.0</v>
      </c>
      <c r="G862" s="15">
        <f t="shared" si="1"/>
        <v>6.1</v>
      </c>
      <c r="H862" s="17">
        <f t="shared" si="2"/>
        <v>0</v>
      </c>
      <c r="I862" s="15">
        <f t="shared" ref="I862:J862" si="858">AVERAGE(G850:G862)</f>
        <v>8.176923077</v>
      </c>
      <c r="J862" s="15">
        <f t="shared" si="858"/>
        <v>6.126923077</v>
      </c>
      <c r="K862" s="1">
        <f t="shared" si="5"/>
        <v>1.334588826</v>
      </c>
      <c r="L862" s="1">
        <f t="shared" si="6"/>
        <v>57.16590481</v>
      </c>
      <c r="M862" s="1">
        <f t="shared" si="7"/>
        <v>0</v>
      </c>
      <c r="N862" s="3">
        <f t="shared" si="15"/>
        <v>-1</v>
      </c>
      <c r="O862" s="1" t="str">
        <f t="shared" si="16"/>
        <v>HOLD</v>
      </c>
      <c r="P862" s="1">
        <f t="shared" si="17"/>
        <v>1471.55</v>
      </c>
      <c r="Q862" s="1">
        <f t="shared" si="34"/>
        <v>0</v>
      </c>
    </row>
    <row r="863" ht="14.25" customHeight="1">
      <c r="A863" s="4">
        <v>42485.0</v>
      </c>
      <c r="B863" s="1">
        <v>1530.2</v>
      </c>
      <c r="C863" s="1">
        <v>1542.0</v>
      </c>
      <c r="D863" s="1">
        <v>1492.0</v>
      </c>
      <c r="E863" s="1">
        <v>1501.55</v>
      </c>
      <c r="F863" s="1">
        <v>1102734.0</v>
      </c>
      <c r="G863" s="15">
        <f t="shared" si="1"/>
        <v>0</v>
      </c>
      <c r="H863" s="17">
        <f t="shared" si="2"/>
        <v>23.5</v>
      </c>
      <c r="I863" s="15">
        <f t="shared" ref="I863:J863" si="859">AVERAGE(G851:G863)</f>
        <v>8.176923077</v>
      </c>
      <c r="J863" s="15">
        <f t="shared" si="859"/>
        <v>7.496153846</v>
      </c>
      <c r="K863" s="1">
        <f t="shared" si="5"/>
        <v>1.090815803</v>
      </c>
      <c r="L863" s="1">
        <f t="shared" si="6"/>
        <v>52.17177914</v>
      </c>
      <c r="M863" s="1">
        <f t="shared" si="7"/>
        <v>0</v>
      </c>
      <c r="N863" s="3">
        <f t="shared" si="15"/>
        <v>-1</v>
      </c>
      <c r="O863" s="1" t="str">
        <f t="shared" si="16"/>
        <v>HOLD</v>
      </c>
      <c r="P863" s="1">
        <f t="shared" si="17"/>
        <v>1471.55</v>
      </c>
      <c r="Q863" s="1">
        <f t="shared" si="34"/>
        <v>0</v>
      </c>
    </row>
    <row r="864" ht="14.25" customHeight="1">
      <c r="A864" s="4">
        <v>42486.0</v>
      </c>
      <c r="B864" s="1">
        <v>1494.1</v>
      </c>
      <c r="C864" s="1">
        <v>1495.1</v>
      </c>
      <c r="D864" s="1">
        <v>1462.05</v>
      </c>
      <c r="E864" s="1">
        <v>1468.1</v>
      </c>
      <c r="F864" s="1">
        <v>2402977.0</v>
      </c>
      <c r="G864" s="15">
        <f t="shared" si="1"/>
        <v>0</v>
      </c>
      <c r="H864" s="17">
        <f t="shared" si="2"/>
        <v>33.45</v>
      </c>
      <c r="I864" s="15">
        <f t="shared" ref="I864:J864" si="860">AVERAGE(G852:G864)</f>
        <v>8.176923077</v>
      </c>
      <c r="J864" s="15">
        <f t="shared" si="860"/>
        <v>8.288461538</v>
      </c>
      <c r="K864" s="1">
        <f t="shared" si="5"/>
        <v>0.9865429234</v>
      </c>
      <c r="L864" s="1">
        <f t="shared" si="6"/>
        <v>49.66129409</v>
      </c>
      <c r="M864" s="1">
        <f t="shared" si="7"/>
        <v>0</v>
      </c>
      <c r="N864" s="3">
        <f t="shared" si="15"/>
        <v>-1</v>
      </c>
      <c r="O864" s="1" t="str">
        <f t="shared" si="16"/>
        <v>HOLD</v>
      </c>
      <c r="P864" s="1">
        <f t="shared" si="17"/>
        <v>1471.55</v>
      </c>
      <c r="Q864" s="1">
        <f t="shared" si="34"/>
        <v>0</v>
      </c>
    </row>
    <row r="865" ht="14.25" customHeight="1">
      <c r="A865" s="4">
        <v>42487.0</v>
      </c>
      <c r="B865" s="1">
        <v>1460.0</v>
      </c>
      <c r="C865" s="1">
        <v>1464.0</v>
      </c>
      <c r="D865" s="1">
        <v>1435.1</v>
      </c>
      <c r="E865" s="1">
        <v>1445.65</v>
      </c>
      <c r="F865" s="1">
        <v>1575671.0</v>
      </c>
      <c r="G865" s="15">
        <f t="shared" si="1"/>
        <v>0</v>
      </c>
      <c r="H865" s="17">
        <f t="shared" si="2"/>
        <v>22.45</v>
      </c>
      <c r="I865" s="15">
        <f t="shared" ref="I865:J865" si="861">AVERAGE(G853:G865)</f>
        <v>5.988461538</v>
      </c>
      <c r="J865" s="15">
        <f t="shared" si="861"/>
        <v>10.01538462</v>
      </c>
      <c r="K865" s="1">
        <f t="shared" si="5"/>
        <v>0.5979262673</v>
      </c>
      <c r="L865" s="1">
        <f t="shared" si="6"/>
        <v>37.41888969</v>
      </c>
      <c r="M865" s="1">
        <f t="shared" si="7"/>
        <v>0</v>
      </c>
      <c r="N865" s="3">
        <f t="shared" si="15"/>
        <v>-1</v>
      </c>
      <c r="O865" s="1" t="str">
        <f t="shared" si="16"/>
        <v>HOLD</v>
      </c>
      <c r="P865" s="1">
        <f t="shared" si="17"/>
        <v>1471.55</v>
      </c>
      <c r="Q865" s="1">
        <f t="shared" si="34"/>
        <v>0</v>
      </c>
    </row>
    <row r="866" ht="14.25" customHeight="1">
      <c r="A866" s="4">
        <v>42488.0</v>
      </c>
      <c r="B866" s="1">
        <v>1448.0</v>
      </c>
      <c r="C866" s="1">
        <v>1457.25</v>
      </c>
      <c r="D866" s="1">
        <v>1431.0</v>
      </c>
      <c r="E866" s="1">
        <v>1450.7</v>
      </c>
      <c r="F866" s="1">
        <v>1552998.0</v>
      </c>
      <c r="G866" s="15">
        <f t="shared" si="1"/>
        <v>5.05</v>
      </c>
      <c r="H866" s="17">
        <f t="shared" si="2"/>
        <v>0</v>
      </c>
      <c r="I866" s="15">
        <f t="shared" ref="I866:J866" si="862">AVERAGE(G854:G866)</f>
        <v>5.138461538</v>
      </c>
      <c r="J866" s="15">
        <f t="shared" si="862"/>
        <v>10.01538462</v>
      </c>
      <c r="K866" s="1">
        <f t="shared" si="5"/>
        <v>0.5130568356</v>
      </c>
      <c r="L866" s="1">
        <f t="shared" si="6"/>
        <v>33.90862944</v>
      </c>
      <c r="M866" s="1" t="str">
        <f t="shared" si="7"/>
        <v>BUY</v>
      </c>
      <c r="N866" s="3">
        <f t="shared" si="15"/>
        <v>1</v>
      </c>
      <c r="O866" s="1" t="str">
        <f t="shared" si="16"/>
        <v>BUY</v>
      </c>
      <c r="P866" s="1">
        <f t="shared" si="17"/>
        <v>1450.7</v>
      </c>
      <c r="Q866" s="1">
        <f t="shared" si="34"/>
        <v>0.01416873365</v>
      </c>
    </row>
    <row r="867" ht="14.25" customHeight="1">
      <c r="A867" s="4">
        <v>42489.0</v>
      </c>
      <c r="B867" s="1">
        <v>1453.0</v>
      </c>
      <c r="C867" s="1">
        <v>1465.0</v>
      </c>
      <c r="D867" s="1">
        <v>1428.0</v>
      </c>
      <c r="E867" s="1">
        <v>1452.45</v>
      </c>
      <c r="F867" s="1">
        <v>1292081.0</v>
      </c>
      <c r="G867" s="15">
        <f t="shared" si="1"/>
        <v>1.75</v>
      </c>
      <c r="H867" s="17">
        <f t="shared" si="2"/>
        <v>0</v>
      </c>
      <c r="I867" s="15">
        <f t="shared" ref="I867:J867" si="863">AVERAGE(G855:G867)</f>
        <v>5.273076923</v>
      </c>
      <c r="J867" s="15">
        <f t="shared" si="863"/>
        <v>8.726923077</v>
      </c>
      <c r="K867" s="1">
        <f t="shared" si="5"/>
        <v>0.6042309387</v>
      </c>
      <c r="L867" s="1">
        <f t="shared" si="6"/>
        <v>37.66483516</v>
      </c>
      <c r="M867" s="1">
        <f t="shared" si="7"/>
        <v>0</v>
      </c>
      <c r="N867" s="3">
        <f t="shared" si="15"/>
        <v>1</v>
      </c>
      <c r="O867" s="1" t="str">
        <f t="shared" si="16"/>
        <v>HOLD</v>
      </c>
      <c r="P867" s="1">
        <f t="shared" si="17"/>
        <v>1450.7</v>
      </c>
      <c r="Q867" s="1">
        <f t="shared" si="34"/>
        <v>0</v>
      </c>
    </row>
    <row r="868" ht="14.25" customHeight="1">
      <c r="A868" s="4">
        <v>42492.0</v>
      </c>
      <c r="B868" s="1">
        <v>1455.0</v>
      </c>
      <c r="C868" s="1">
        <v>1460.0</v>
      </c>
      <c r="D868" s="1">
        <v>1440.15</v>
      </c>
      <c r="E868" s="1">
        <v>1443.8</v>
      </c>
      <c r="F868" s="1">
        <v>1145764.0</v>
      </c>
      <c r="G868" s="15">
        <f t="shared" si="1"/>
        <v>0</v>
      </c>
      <c r="H868" s="17">
        <f t="shared" si="2"/>
        <v>8.65</v>
      </c>
      <c r="I868" s="15">
        <f t="shared" ref="I868:J868" si="864">AVERAGE(G856:G868)</f>
        <v>5.115384615</v>
      </c>
      <c r="J868" s="15">
        <f t="shared" si="864"/>
        <v>9.392307692</v>
      </c>
      <c r="K868" s="1">
        <f t="shared" si="5"/>
        <v>0.5446355446</v>
      </c>
      <c r="L868" s="1">
        <f t="shared" si="6"/>
        <v>35.25980912</v>
      </c>
      <c r="M868" s="1">
        <f t="shared" si="7"/>
        <v>0</v>
      </c>
      <c r="N868" s="3">
        <f t="shared" si="15"/>
        <v>1</v>
      </c>
      <c r="O868" s="1" t="str">
        <f t="shared" si="16"/>
        <v>HOLD</v>
      </c>
      <c r="P868" s="1">
        <f t="shared" si="17"/>
        <v>1450.7</v>
      </c>
      <c r="Q868" s="1">
        <f t="shared" si="34"/>
        <v>0</v>
      </c>
    </row>
    <row r="869" ht="14.25" customHeight="1">
      <c r="A869" s="4">
        <v>42493.0</v>
      </c>
      <c r="B869" s="1">
        <v>1454.9</v>
      </c>
      <c r="C869" s="1">
        <v>1454.9</v>
      </c>
      <c r="D869" s="1">
        <v>1423.55</v>
      </c>
      <c r="E869" s="1">
        <v>1427.7</v>
      </c>
      <c r="F869" s="1">
        <v>1069894.0</v>
      </c>
      <c r="G869" s="15">
        <f t="shared" si="1"/>
        <v>0</v>
      </c>
      <c r="H869" s="17">
        <f t="shared" si="2"/>
        <v>16.1</v>
      </c>
      <c r="I869" s="15">
        <f t="shared" ref="I869:J869" si="865">AVERAGE(G857:G869)</f>
        <v>5.115384615</v>
      </c>
      <c r="J869" s="15">
        <f t="shared" si="865"/>
        <v>10.55769231</v>
      </c>
      <c r="K869" s="1">
        <f t="shared" si="5"/>
        <v>0.4845173042</v>
      </c>
      <c r="L869" s="1">
        <f t="shared" si="6"/>
        <v>32.63803681</v>
      </c>
      <c r="M869" s="1" t="str">
        <f t="shared" si="7"/>
        <v>BUY</v>
      </c>
      <c r="N869" s="3">
        <f t="shared" si="15"/>
        <v>1</v>
      </c>
      <c r="O869" s="1" t="str">
        <f t="shared" si="16"/>
        <v>HOLD</v>
      </c>
      <c r="P869" s="1">
        <f t="shared" si="17"/>
        <v>1450.7</v>
      </c>
      <c r="Q869" s="1">
        <f t="shared" si="34"/>
        <v>0</v>
      </c>
    </row>
    <row r="870" ht="14.25" customHeight="1">
      <c r="A870" s="4">
        <v>42494.0</v>
      </c>
      <c r="B870" s="1">
        <v>1421.0</v>
      </c>
      <c r="C870" s="1">
        <v>1433.15</v>
      </c>
      <c r="D870" s="1">
        <v>1399.1</v>
      </c>
      <c r="E870" s="1">
        <v>1404.5</v>
      </c>
      <c r="F870" s="1">
        <v>2086439.0</v>
      </c>
      <c r="G870" s="15">
        <f t="shared" si="1"/>
        <v>0</v>
      </c>
      <c r="H870" s="17">
        <f t="shared" si="2"/>
        <v>23.2</v>
      </c>
      <c r="I870" s="15">
        <f t="shared" ref="I870:J870" si="866">AVERAGE(G858:G870)</f>
        <v>5.115384615</v>
      </c>
      <c r="J870" s="15">
        <f t="shared" si="866"/>
        <v>10.10769231</v>
      </c>
      <c r="K870" s="1">
        <f t="shared" si="5"/>
        <v>0.5060882801</v>
      </c>
      <c r="L870" s="1">
        <f t="shared" si="6"/>
        <v>33.60282971</v>
      </c>
      <c r="M870" s="1" t="str">
        <f t="shared" si="7"/>
        <v>BUY</v>
      </c>
      <c r="N870" s="3">
        <f t="shared" si="15"/>
        <v>1</v>
      </c>
      <c r="O870" s="1" t="str">
        <f t="shared" si="16"/>
        <v>HOLD</v>
      </c>
      <c r="P870" s="1">
        <f t="shared" si="17"/>
        <v>1450.7</v>
      </c>
      <c r="Q870" s="1">
        <f t="shared" si="34"/>
        <v>0</v>
      </c>
    </row>
    <row r="871" ht="14.25" customHeight="1">
      <c r="A871" s="4">
        <v>42495.0</v>
      </c>
      <c r="B871" s="1">
        <v>1408.8</v>
      </c>
      <c r="C871" s="1">
        <v>1431.85</v>
      </c>
      <c r="D871" s="1">
        <v>1408.0</v>
      </c>
      <c r="E871" s="1">
        <v>1422.25</v>
      </c>
      <c r="F871" s="1">
        <v>1424112.0</v>
      </c>
      <c r="G871" s="15">
        <f t="shared" si="1"/>
        <v>17.75</v>
      </c>
      <c r="H871" s="17">
        <f t="shared" si="2"/>
        <v>0</v>
      </c>
      <c r="I871" s="15">
        <f t="shared" ref="I871:J871" si="867">AVERAGE(G859:G871)</f>
        <v>6.480769231</v>
      </c>
      <c r="J871" s="15">
        <f t="shared" si="867"/>
        <v>9.796153846</v>
      </c>
      <c r="K871" s="1">
        <f t="shared" si="5"/>
        <v>0.6615626227</v>
      </c>
      <c r="L871" s="1">
        <f t="shared" si="6"/>
        <v>39.81568998</v>
      </c>
      <c r="M871" s="1">
        <f t="shared" si="7"/>
        <v>0</v>
      </c>
      <c r="N871" s="3">
        <f t="shared" si="15"/>
        <v>1</v>
      </c>
      <c r="O871" s="1" t="str">
        <f t="shared" si="16"/>
        <v>HOLD</v>
      </c>
      <c r="P871" s="1">
        <f t="shared" si="17"/>
        <v>1450.7</v>
      </c>
      <c r="Q871" s="1">
        <f t="shared" si="34"/>
        <v>0</v>
      </c>
    </row>
    <row r="872" ht="14.25" customHeight="1">
      <c r="A872" s="4">
        <v>42496.0</v>
      </c>
      <c r="B872" s="1">
        <v>1415.0</v>
      </c>
      <c r="C872" s="1">
        <v>1434.1</v>
      </c>
      <c r="D872" s="1">
        <v>1400.1</v>
      </c>
      <c r="E872" s="1">
        <v>1410.7</v>
      </c>
      <c r="F872" s="1">
        <v>944582.0</v>
      </c>
      <c r="G872" s="15">
        <f t="shared" si="1"/>
        <v>0</v>
      </c>
      <c r="H872" s="17">
        <f t="shared" si="2"/>
        <v>11.55</v>
      </c>
      <c r="I872" s="15">
        <f t="shared" ref="I872:J872" si="868">AVERAGE(G860:G872)</f>
        <v>6.292307692</v>
      </c>
      <c r="J872" s="15">
        <f t="shared" si="868"/>
        <v>10.68461538</v>
      </c>
      <c r="K872" s="1">
        <f t="shared" si="5"/>
        <v>0.588912887</v>
      </c>
      <c r="L872" s="1">
        <f t="shared" si="6"/>
        <v>37.06388763</v>
      </c>
      <c r="M872" s="1">
        <f t="shared" si="7"/>
        <v>0</v>
      </c>
      <c r="N872" s="3">
        <f t="shared" si="15"/>
        <v>1</v>
      </c>
      <c r="O872" s="1" t="str">
        <f t="shared" si="16"/>
        <v>HOLD</v>
      </c>
      <c r="P872" s="1">
        <f t="shared" si="17"/>
        <v>1450.7</v>
      </c>
      <c r="Q872" s="1">
        <f t="shared" si="34"/>
        <v>0</v>
      </c>
    </row>
    <row r="873" ht="14.25" customHeight="1">
      <c r="A873" s="4">
        <v>42499.0</v>
      </c>
      <c r="B873" s="1">
        <v>1413.5</v>
      </c>
      <c r="C873" s="1">
        <v>1427.1</v>
      </c>
      <c r="D873" s="1">
        <v>1380.7</v>
      </c>
      <c r="E873" s="1">
        <v>1392.3</v>
      </c>
      <c r="F873" s="1">
        <v>930274.0</v>
      </c>
      <c r="G873" s="15">
        <f t="shared" si="1"/>
        <v>0</v>
      </c>
      <c r="H873" s="17">
        <f t="shared" si="2"/>
        <v>18.4</v>
      </c>
      <c r="I873" s="15">
        <f t="shared" ref="I873:J873" si="869">AVERAGE(G861:G873)</f>
        <v>6.065384615</v>
      </c>
      <c r="J873" s="15">
        <f t="shared" si="869"/>
        <v>12.1</v>
      </c>
      <c r="K873" s="1">
        <f t="shared" si="5"/>
        <v>0.5012714558</v>
      </c>
      <c r="L873" s="1">
        <f t="shared" si="6"/>
        <v>33.38979462</v>
      </c>
      <c r="M873" s="1" t="str">
        <f t="shared" si="7"/>
        <v>BUY</v>
      </c>
      <c r="N873" s="3">
        <f t="shared" si="15"/>
        <v>1</v>
      </c>
      <c r="O873" s="1" t="str">
        <f t="shared" si="16"/>
        <v>HOLD</v>
      </c>
      <c r="P873" s="1">
        <f t="shared" si="17"/>
        <v>1450.7</v>
      </c>
      <c r="Q873" s="1">
        <f t="shared" si="34"/>
        <v>0</v>
      </c>
    </row>
    <row r="874" ht="14.25" customHeight="1">
      <c r="A874" s="4">
        <v>42500.0</v>
      </c>
      <c r="B874" s="1">
        <v>1396.9</v>
      </c>
      <c r="C874" s="1">
        <v>1447.75</v>
      </c>
      <c r="D874" s="1">
        <v>1381.05</v>
      </c>
      <c r="E874" s="1">
        <v>1437.7</v>
      </c>
      <c r="F874" s="1">
        <v>1163244.0</v>
      </c>
      <c r="G874" s="15">
        <f t="shared" si="1"/>
        <v>45.4</v>
      </c>
      <c r="H874" s="17">
        <f t="shared" si="2"/>
        <v>0</v>
      </c>
      <c r="I874" s="15">
        <f t="shared" ref="I874:J874" si="870">AVERAGE(G862:G874)</f>
        <v>5.85</v>
      </c>
      <c r="J874" s="15">
        <f t="shared" si="870"/>
        <v>12.1</v>
      </c>
      <c r="K874" s="1">
        <f t="shared" si="5"/>
        <v>0.4834710744</v>
      </c>
      <c r="L874" s="1">
        <f t="shared" si="6"/>
        <v>32.59052925</v>
      </c>
      <c r="M874" s="1" t="str">
        <f t="shared" si="7"/>
        <v>BUY</v>
      </c>
      <c r="N874" s="3">
        <f t="shared" si="15"/>
        <v>1</v>
      </c>
      <c r="O874" s="1" t="str">
        <f t="shared" si="16"/>
        <v>HOLD</v>
      </c>
      <c r="P874" s="1">
        <f t="shared" si="17"/>
        <v>1450.7</v>
      </c>
      <c r="Q874" s="1">
        <f t="shared" si="34"/>
        <v>0</v>
      </c>
    </row>
    <row r="875" ht="14.25" customHeight="1">
      <c r="A875" s="4">
        <v>42501.0</v>
      </c>
      <c r="B875" s="1">
        <v>1447.8</v>
      </c>
      <c r="C875" s="1">
        <v>1497.0</v>
      </c>
      <c r="D875" s="1">
        <v>1442.0</v>
      </c>
      <c r="E875" s="1">
        <v>1491.9</v>
      </c>
      <c r="F875" s="1">
        <v>1910339.0</v>
      </c>
      <c r="G875" s="15">
        <f t="shared" si="1"/>
        <v>54.2</v>
      </c>
      <c r="H875" s="17">
        <f t="shared" si="2"/>
        <v>0</v>
      </c>
      <c r="I875" s="15">
        <f t="shared" ref="I875:J875" si="871">AVERAGE(G863:G875)</f>
        <v>9.55</v>
      </c>
      <c r="J875" s="15">
        <f t="shared" si="871"/>
        <v>12.1</v>
      </c>
      <c r="K875" s="1">
        <f t="shared" si="5"/>
        <v>0.7892561983</v>
      </c>
      <c r="L875" s="1">
        <f t="shared" si="6"/>
        <v>44.1108545</v>
      </c>
      <c r="M875" s="1">
        <f t="shared" si="7"/>
        <v>0</v>
      </c>
      <c r="N875" s="3">
        <f t="shared" si="15"/>
        <v>1</v>
      </c>
      <c r="O875" s="1" t="str">
        <f t="shared" si="16"/>
        <v>HOLD</v>
      </c>
      <c r="P875" s="1">
        <f t="shared" si="17"/>
        <v>1450.7</v>
      </c>
      <c r="Q875" s="1">
        <f t="shared" si="34"/>
        <v>0</v>
      </c>
    </row>
    <row r="876" ht="14.25" customHeight="1">
      <c r="A876" s="4">
        <v>42502.0</v>
      </c>
      <c r="B876" s="1">
        <v>1495.0</v>
      </c>
      <c r="C876" s="1">
        <v>1524.3</v>
      </c>
      <c r="D876" s="1">
        <v>1458.2</v>
      </c>
      <c r="E876" s="1">
        <v>1518.15</v>
      </c>
      <c r="F876" s="1">
        <v>2408548.0</v>
      </c>
      <c r="G876" s="15">
        <f t="shared" si="1"/>
        <v>26.25</v>
      </c>
      <c r="H876" s="17">
        <f t="shared" si="2"/>
        <v>0</v>
      </c>
      <c r="I876" s="15">
        <f t="shared" ref="I876:J876" si="872">AVERAGE(G864:G876)</f>
        <v>11.56923077</v>
      </c>
      <c r="J876" s="15">
        <f t="shared" si="872"/>
        <v>10.29230769</v>
      </c>
      <c r="K876" s="1">
        <f t="shared" si="5"/>
        <v>1.12406577</v>
      </c>
      <c r="L876" s="1">
        <f t="shared" si="6"/>
        <v>52.92047854</v>
      </c>
      <c r="M876" s="1">
        <f t="shared" si="7"/>
        <v>0</v>
      </c>
      <c r="N876" s="3">
        <f t="shared" si="15"/>
        <v>1</v>
      </c>
      <c r="O876" s="1" t="str">
        <f t="shared" si="16"/>
        <v>HOLD</v>
      </c>
      <c r="P876" s="1">
        <f t="shared" si="17"/>
        <v>1450.7</v>
      </c>
      <c r="Q876" s="1">
        <f t="shared" si="34"/>
        <v>0</v>
      </c>
    </row>
    <row r="877" ht="14.25" customHeight="1">
      <c r="A877" s="4">
        <v>42503.0</v>
      </c>
      <c r="B877" s="1">
        <v>1512.0</v>
      </c>
      <c r="C877" s="1">
        <v>1516.7</v>
      </c>
      <c r="D877" s="1">
        <v>1483.4</v>
      </c>
      <c r="E877" s="1">
        <v>1492.35</v>
      </c>
      <c r="F877" s="1">
        <v>677326.0</v>
      </c>
      <c r="G877" s="15">
        <f t="shared" si="1"/>
        <v>0</v>
      </c>
      <c r="H877" s="17">
        <f t="shared" si="2"/>
        <v>25.8</v>
      </c>
      <c r="I877" s="15">
        <f t="shared" ref="I877:J877" si="873">AVERAGE(G865:G877)</f>
        <v>11.56923077</v>
      </c>
      <c r="J877" s="15">
        <f t="shared" si="873"/>
        <v>9.703846154</v>
      </c>
      <c r="K877" s="1">
        <f t="shared" si="5"/>
        <v>1.19223147</v>
      </c>
      <c r="L877" s="1">
        <f t="shared" si="6"/>
        <v>54.38437895</v>
      </c>
      <c r="M877" s="1">
        <f t="shared" si="7"/>
        <v>0</v>
      </c>
      <c r="N877" s="3">
        <f t="shared" si="15"/>
        <v>1</v>
      </c>
      <c r="O877" s="1" t="str">
        <f t="shared" si="16"/>
        <v>HOLD</v>
      </c>
      <c r="P877" s="1">
        <f t="shared" si="17"/>
        <v>1450.7</v>
      </c>
      <c r="Q877" s="1">
        <f t="shared" si="34"/>
        <v>0</v>
      </c>
    </row>
    <row r="878" ht="14.25" customHeight="1">
      <c r="A878" s="4">
        <v>42506.0</v>
      </c>
      <c r="B878" s="1">
        <v>1493.1</v>
      </c>
      <c r="C878" s="1">
        <v>1508.5</v>
      </c>
      <c r="D878" s="1">
        <v>1486.65</v>
      </c>
      <c r="E878" s="1">
        <v>1500.55</v>
      </c>
      <c r="F878" s="1">
        <v>828621.0</v>
      </c>
      <c r="G878" s="15">
        <f t="shared" si="1"/>
        <v>8.2</v>
      </c>
      <c r="H878" s="17">
        <f t="shared" si="2"/>
        <v>0</v>
      </c>
      <c r="I878" s="15">
        <f t="shared" ref="I878:J878" si="874">AVERAGE(G866:G878)</f>
        <v>12.2</v>
      </c>
      <c r="J878" s="15">
        <f t="shared" si="874"/>
        <v>7.976923077</v>
      </c>
      <c r="K878" s="1">
        <f t="shared" si="5"/>
        <v>1.529411765</v>
      </c>
      <c r="L878" s="1">
        <f t="shared" si="6"/>
        <v>60.46511628</v>
      </c>
      <c r="M878" s="1">
        <f t="shared" si="7"/>
        <v>0</v>
      </c>
      <c r="N878" s="3">
        <f t="shared" si="15"/>
        <v>1</v>
      </c>
      <c r="O878" s="1" t="str">
        <f t="shared" si="16"/>
        <v>HOLD</v>
      </c>
      <c r="P878" s="1">
        <f t="shared" si="17"/>
        <v>1450.7</v>
      </c>
      <c r="Q878" s="1">
        <f t="shared" si="34"/>
        <v>0</v>
      </c>
    </row>
    <row r="879" ht="14.25" customHeight="1">
      <c r="A879" s="4">
        <v>42507.0</v>
      </c>
      <c r="B879" s="1">
        <v>1497.7</v>
      </c>
      <c r="C879" s="1">
        <v>1519.0</v>
      </c>
      <c r="D879" s="1">
        <v>1465.0</v>
      </c>
      <c r="E879" s="1">
        <v>1489.8</v>
      </c>
      <c r="F879" s="1">
        <v>765453.0</v>
      </c>
      <c r="G879" s="15">
        <f t="shared" si="1"/>
        <v>0</v>
      </c>
      <c r="H879" s="17">
        <f t="shared" si="2"/>
        <v>10.75</v>
      </c>
      <c r="I879" s="15">
        <f t="shared" ref="I879:J879" si="875">AVERAGE(G867:G879)</f>
        <v>11.81153846</v>
      </c>
      <c r="J879" s="15">
        <f t="shared" si="875"/>
        <v>8.803846154</v>
      </c>
      <c r="K879" s="1">
        <f t="shared" si="5"/>
        <v>1.341633901</v>
      </c>
      <c r="L879" s="1">
        <f t="shared" si="6"/>
        <v>57.29477612</v>
      </c>
      <c r="M879" s="1">
        <f t="shared" si="7"/>
        <v>0</v>
      </c>
      <c r="N879" s="3">
        <f t="shared" si="15"/>
        <v>1</v>
      </c>
      <c r="O879" s="1" t="str">
        <f t="shared" si="16"/>
        <v>HOLD</v>
      </c>
      <c r="P879" s="1">
        <f t="shared" si="17"/>
        <v>1450.7</v>
      </c>
      <c r="Q879" s="1">
        <f t="shared" si="34"/>
        <v>0</v>
      </c>
    </row>
    <row r="880" ht="14.25" customHeight="1">
      <c r="A880" s="4">
        <v>42508.0</v>
      </c>
      <c r="B880" s="1">
        <v>1490.85</v>
      </c>
      <c r="C880" s="1">
        <v>1541.0</v>
      </c>
      <c r="D880" s="1">
        <v>1490.0</v>
      </c>
      <c r="E880" s="1">
        <v>1538.3</v>
      </c>
      <c r="F880" s="1">
        <v>958530.0</v>
      </c>
      <c r="G880" s="15">
        <f t="shared" si="1"/>
        <v>48.5</v>
      </c>
      <c r="H880" s="17">
        <f t="shared" si="2"/>
        <v>0</v>
      </c>
      <c r="I880" s="15">
        <f t="shared" ref="I880:J880" si="876">AVERAGE(G868:G880)</f>
        <v>15.40769231</v>
      </c>
      <c r="J880" s="15">
        <f t="shared" si="876"/>
        <v>8.803846154</v>
      </c>
      <c r="K880" s="1">
        <f t="shared" si="5"/>
        <v>1.750109218</v>
      </c>
      <c r="L880" s="1">
        <f t="shared" si="6"/>
        <v>63.63780778</v>
      </c>
      <c r="M880" s="1">
        <f t="shared" si="7"/>
        <v>0</v>
      </c>
      <c r="N880" s="3">
        <f t="shared" si="15"/>
        <v>1</v>
      </c>
      <c r="O880" s="1" t="str">
        <f t="shared" si="16"/>
        <v>HOLD</v>
      </c>
      <c r="P880" s="1">
        <f t="shared" si="17"/>
        <v>1450.7</v>
      </c>
      <c r="Q880" s="1">
        <f t="shared" si="34"/>
        <v>0</v>
      </c>
    </row>
    <row r="881" ht="14.25" customHeight="1">
      <c r="A881" s="4">
        <v>42509.0</v>
      </c>
      <c r="B881" s="1">
        <v>1542.0</v>
      </c>
      <c r="C881" s="1">
        <v>1558.0</v>
      </c>
      <c r="D881" s="1">
        <v>1522.0</v>
      </c>
      <c r="E881" s="1">
        <v>1530.2</v>
      </c>
      <c r="F881" s="1">
        <v>646506.0</v>
      </c>
      <c r="G881" s="15">
        <f t="shared" si="1"/>
        <v>0</v>
      </c>
      <c r="H881" s="17">
        <f t="shared" si="2"/>
        <v>8.1</v>
      </c>
      <c r="I881" s="15">
        <f t="shared" ref="I881:J881" si="877">AVERAGE(G869:G881)</f>
        <v>15.40769231</v>
      </c>
      <c r="J881" s="15">
        <f t="shared" si="877"/>
        <v>8.761538462</v>
      </c>
      <c r="K881" s="1">
        <f t="shared" si="5"/>
        <v>1.75856014</v>
      </c>
      <c r="L881" s="1">
        <f t="shared" si="6"/>
        <v>63.74920433</v>
      </c>
      <c r="M881" s="1">
        <f t="shared" si="7"/>
        <v>0</v>
      </c>
      <c r="N881" s="3">
        <f t="shared" si="15"/>
        <v>1</v>
      </c>
      <c r="O881" s="1" t="str">
        <f t="shared" si="16"/>
        <v>HOLD</v>
      </c>
      <c r="P881" s="1">
        <f t="shared" si="17"/>
        <v>1450.7</v>
      </c>
      <c r="Q881" s="1">
        <f t="shared" si="34"/>
        <v>0</v>
      </c>
    </row>
    <row r="882" ht="14.25" customHeight="1">
      <c r="A882" s="4">
        <v>42510.0</v>
      </c>
      <c r="B882" s="1">
        <v>1528.0</v>
      </c>
      <c r="C882" s="1">
        <v>1535.0</v>
      </c>
      <c r="D882" s="1">
        <v>1500.0</v>
      </c>
      <c r="E882" s="1">
        <v>1506.65</v>
      </c>
      <c r="F882" s="1">
        <v>829398.0</v>
      </c>
      <c r="G882" s="15">
        <f t="shared" si="1"/>
        <v>0</v>
      </c>
      <c r="H882" s="17">
        <f t="shared" si="2"/>
        <v>23.55</v>
      </c>
      <c r="I882" s="15">
        <f t="shared" ref="I882:J882" si="878">AVERAGE(G870:G882)</f>
        <v>15.40769231</v>
      </c>
      <c r="J882" s="15">
        <f t="shared" si="878"/>
        <v>9.334615385</v>
      </c>
      <c r="K882" s="1">
        <f t="shared" si="5"/>
        <v>1.650597445</v>
      </c>
      <c r="L882" s="1">
        <f t="shared" si="6"/>
        <v>62.27265661</v>
      </c>
      <c r="M882" s="1">
        <f t="shared" si="7"/>
        <v>0</v>
      </c>
      <c r="N882" s="3">
        <f t="shared" si="15"/>
        <v>1</v>
      </c>
      <c r="O882" s="1" t="str">
        <f t="shared" si="16"/>
        <v>HOLD</v>
      </c>
      <c r="P882" s="1">
        <f t="shared" si="17"/>
        <v>1450.7</v>
      </c>
      <c r="Q882" s="1">
        <f t="shared" si="34"/>
        <v>0</v>
      </c>
    </row>
    <row r="883" ht="14.25" customHeight="1">
      <c r="A883" s="4">
        <v>42513.0</v>
      </c>
      <c r="B883" s="1">
        <v>1495.3</v>
      </c>
      <c r="C883" s="1">
        <v>1521.75</v>
      </c>
      <c r="D883" s="1">
        <v>1495.3</v>
      </c>
      <c r="E883" s="1">
        <v>1504.9</v>
      </c>
      <c r="F883" s="1">
        <v>548663.0</v>
      </c>
      <c r="G883" s="15">
        <f t="shared" si="1"/>
        <v>0</v>
      </c>
      <c r="H883" s="17">
        <f t="shared" si="2"/>
        <v>1.75</v>
      </c>
      <c r="I883" s="15">
        <f t="shared" ref="I883:J883" si="879">AVERAGE(G871:G883)</f>
        <v>15.40769231</v>
      </c>
      <c r="J883" s="15">
        <f t="shared" si="879"/>
        <v>7.684615385</v>
      </c>
      <c r="K883" s="1">
        <f t="shared" si="5"/>
        <v>2.005005005</v>
      </c>
      <c r="L883" s="1">
        <f t="shared" si="6"/>
        <v>66.72218521</v>
      </c>
      <c r="M883" s="1" t="str">
        <f t="shared" si="7"/>
        <v>SELL</v>
      </c>
      <c r="N883" s="3">
        <f t="shared" si="15"/>
        <v>-1</v>
      </c>
      <c r="O883" s="1" t="str">
        <f t="shared" si="16"/>
        <v>SELL</v>
      </c>
      <c r="P883" s="1">
        <f t="shared" si="17"/>
        <v>1504.9</v>
      </c>
      <c r="Q883" s="1">
        <f t="shared" si="34"/>
        <v>0.03736127387</v>
      </c>
    </row>
    <row r="884" ht="14.25" customHeight="1">
      <c r="A884" s="4">
        <v>42514.0</v>
      </c>
      <c r="B884" s="1">
        <v>1510.0</v>
      </c>
      <c r="C884" s="1">
        <v>1526.8</v>
      </c>
      <c r="D884" s="1">
        <v>1498.0</v>
      </c>
      <c r="E884" s="1">
        <v>1511.95</v>
      </c>
      <c r="F884" s="1">
        <v>661312.0</v>
      </c>
      <c r="G884" s="15">
        <f t="shared" si="1"/>
        <v>7.05</v>
      </c>
      <c r="H884" s="17">
        <f t="shared" si="2"/>
        <v>0</v>
      </c>
      <c r="I884" s="15">
        <f t="shared" ref="I884:J884" si="880">AVERAGE(G872:G884)</f>
        <v>14.58461538</v>
      </c>
      <c r="J884" s="15">
        <f t="shared" si="880"/>
        <v>7.684615385</v>
      </c>
      <c r="K884" s="1">
        <f t="shared" si="5"/>
        <v>1.897897898</v>
      </c>
      <c r="L884" s="1">
        <f t="shared" si="6"/>
        <v>65.49222798</v>
      </c>
      <c r="M884" s="1" t="str">
        <f t="shared" si="7"/>
        <v>SELL</v>
      </c>
      <c r="N884" s="3">
        <f t="shared" si="15"/>
        <v>-1</v>
      </c>
      <c r="O884" s="1" t="str">
        <f t="shared" si="16"/>
        <v>HOLD</v>
      </c>
      <c r="P884" s="1">
        <f t="shared" si="17"/>
        <v>1504.9</v>
      </c>
      <c r="Q884" s="1">
        <f t="shared" si="34"/>
        <v>0</v>
      </c>
    </row>
    <row r="885" ht="14.25" customHeight="1">
      <c r="A885" s="4">
        <v>42515.0</v>
      </c>
      <c r="B885" s="1">
        <v>1520.0</v>
      </c>
      <c r="C885" s="1">
        <v>1570.0</v>
      </c>
      <c r="D885" s="1">
        <v>1520.0</v>
      </c>
      <c r="E885" s="1">
        <v>1564.55</v>
      </c>
      <c r="F885" s="1">
        <v>1167637.0</v>
      </c>
      <c r="G885" s="15">
        <f t="shared" si="1"/>
        <v>52.6</v>
      </c>
      <c r="H885" s="17">
        <f t="shared" si="2"/>
        <v>0</v>
      </c>
      <c r="I885" s="15">
        <f t="shared" ref="I885:J885" si="881">AVERAGE(G873:G885)</f>
        <v>18.63076923</v>
      </c>
      <c r="J885" s="15">
        <f t="shared" si="881"/>
        <v>6.796153846</v>
      </c>
      <c r="K885" s="1">
        <f t="shared" si="5"/>
        <v>2.741369553</v>
      </c>
      <c r="L885" s="1">
        <f t="shared" si="6"/>
        <v>73.27181969</v>
      </c>
      <c r="M885" s="1" t="str">
        <f t="shared" si="7"/>
        <v>SELL</v>
      </c>
      <c r="N885" s="3">
        <f t="shared" si="15"/>
        <v>-1</v>
      </c>
      <c r="O885" s="1" t="str">
        <f t="shared" si="16"/>
        <v>HOLD</v>
      </c>
      <c r="P885" s="1">
        <f t="shared" si="17"/>
        <v>1504.9</v>
      </c>
      <c r="Q885" s="1">
        <f t="shared" si="34"/>
        <v>0</v>
      </c>
    </row>
    <row r="886" ht="14.25" customHeight="1">
      <c r="A886" s="4">
        <v>42516.0</v>
      </c>
      <c r="B886" s="1">
        <v>1595.0</v>
      </c>
      <c r="C886" s="1">
        <v>1624.8</v>
      </c>
      <c r="D886" s="1">
        <v>1579.3</v>
      </c>
      <c r="E886" s="1">
        <v>1609.85</v>
      </c>
      <c r="F886" s="1">
        <v>1625768.0</v>
      </c>
      <c r="G886" s="15">
        <f t="shared" si="1"/>
        <v>45.3</v>
      </c>
      <c r="H886" s="17">
        <f t="shared" si="2"/>
        <v>0</v>
      </c>
      <c r="I886" s="15">
        <f t="shared" ref="I886:J886" si="882">AVERAGE(G874:G886)</f>
        <v>22.11538462</v>
      </c>
      <c r="J886" s="15">
        <f t="shared" si="882"/>
        <v>5.380769231</v>
      </c>
      <c r="K886" s="1">
        <f t="shared" si="5"/>
        <v>4.110078628</v>
      </c>
      <c r="L886" s="1">
        <f t="shared" si="6"/>
        <v>80.43082949</v>
      </c>
      <c r="M886" s="1" t="str">
        <f t="shared" si="7"/>
        <v>SELL</v>
      </c>
      <c r="N886" s="3">
        <f t="shared" si="15"/>
        <v>-1</v>
      </c>
      <c r="O886" s="1" t="str">
        <f t="shared" si="16"/>
        <v>HOLD</v>
      </c>
      <c r="P886" s="1">
        <f t="shared" si="17"/>
        <v>1504.9</v>
      </c>
      <c r="Q886" s="1">
        <f t="shared" si="34"/>
        <v>0</v>
      </c>
    </row>
    <row r="887" ht="14.25" customHeight="1">
      <c r="A887" s="4">
        <v>42517.0</v>
      </c>
      <c r="B887" s="1">
        <v>1601.1</v>
      </c>
      <c r="C887" s="1">
        <v>1647.3</v>
      </c>
      <c r="D887" s="1">
        <v>1599.3</v>
      </c>
      <c r="E887" s="1">
        <v>1641.75</v>
      </c>
      <c r="F887" s="1">
        <v>1030285.0</v>
      </c>
      <c r="G887" s="15">
        <f t="shared" si="1"/>
        <v>31.9</v>
      </c>
      <c r="H887" s="17">
        <f t="shared" si="2"/>
        <v>0</v>
      </c>
      <c r="I887" s="15">
        <f t="shared" ref="I887:J887" si="883">AVERAGE(G875:G887)</f>
        <v>21.07692308</v>
      </c>
      <c r="J887" s="15">
        <f t="shared" si="883"/>
        <v>5.380769231</v>
      </c>
      <c r="K887" s="1">
        <f t="shared" si="5"/>
        <v>3.917083631</v>
      </c>
      <c r="L887" s="1">
        <f t="shared" si="6"/>
        <v>79.66274168</v>
      </c>
      <c r="M887" s="1" t="str">
        <f t="shared" si="7"/>
        <v>SELL</v>
      </c>
      <c r="N887" s="3">
        <f t="shared" si="15"/>
        <v>-1</v>
      </c>
      <c r="O887" s="1" t="str">
        <f t="shared" si="16"/>
        <v>HOLD</v>
      </c>
      <c r="P887" s="1">
        <f t="shared" si="17"/>
        <v>1504.9</v>
      </c>
      <c r="Q887" s="1">
        <f t="shared" si="34"/>
        <v>0</v>
      </c>
    </row>
    <row r="888" ht="14.25" customHeight="1">
      <c r="A888" s="4">
        <v>42520.0</v>
      </c>
      <c r="B888" s="1">
        <v>1625.0</v>
      </c>
      <c r="C888" s="1">
        <v>1666.35</v>
      </c>
      <c r="D888" s="1">
        <v>1617.6</v>
      </c>
      <c r="E888" s="1">
        <v>1649.35</v>
      </c>
      <c r="F888" s="1">
        <v>1112493.0</v>
      </c>
      <c r="G888" s="15">
        <f t="shared" si="1"/>
        <v>7.6</v>
      </c>
      <c r="H888" s="17">
        <f t="shared" si="2"/>
        <v>0</v>
      </c>
      <c r="I888" s="15">
        <f t="shared" ref="I888:J888" si="884">AVERAGE(G876:G888)</f>
        <v>17.49230769</v>
      </c>
      <c r="J888" s="15">
        <f t="shared" si="884"/>
        <v>5.380769231</v>
      </c>
      <c r="K888" s="1">
        <f t="shared" si="5"/>
        <v>3.250893495</v>
      </c>
      <c r="L888" s="1">
        <f t="shared" si="6"/>
        <v>76.47553388</v>
      </c>
      <c r="M888" s="1" t="str">
        <f t="shared" si="7"/>
        <v>SELL</v>
      </c>
      <c r="N888" s="3">
        <f t="shared" si="15"/>
        <v>-1</v>
      </c>
      <c r="O888" s="1" t="str">
        <f t="shared" si="16"/>
        <v>HOLD</v>
      </c>
      <c r="P888" s="1">
        <f t="shared" si="17"/>
        <v>1504.9</v>
      </c>
      <c r="Q888" s="1">
        <f t="shared" si="34"/>
        <v>0</v>
      </c>
    </row>
    <row r="889" ht="14.25" customHeight="1">
      <c r="A889" s="4">
        <v>42521.0</v>
      </c>
      <c r="B889" s="1">
        <v>1645.05</v>
      </c>
      <c r="C889" s="1">
        <v>1684.95</v>
      </c>
      <c r="D889" s="1">
        <v>1645.05</v>
      </c>
      <c r="E889" s="1">
        <v>1678.5</v>
      </c>
      <c r="F889" s="1">
        <v>1499625.0</v>
      </c>
      <c r="G889" s="15">
        <f t="shared" si="1"/>
        <v>29.15</v>
      </c>
      <c r="H889" s="17">
        <f t="shared" si="2"/>
        <v>0</v>
      </c>
      <c r="I889" s="15">
        <f t="shared" ref="I889:J889" si="885">AVERAGE(G877:G889)</f>
        <v>17.71538462</v>
      </c>
      <c r="J889" s="15">
        <f t="shared" si="885"/>
        <v>5.380769231</v>
      </c>
      <c r="K889" s="1">
        <f t="shared" si="5"/>
        <v>3.29235168</v>
      </c>
      <c r="L889" s="1">
        <f t="shared" si="6"/>
        <v>76.70274771</v>
      </c>
      <c r="M889" s="1" t="str">
        <f t="shared" si="7"/>
        <v>SELL</v>
      </c>
      <c r="N889" s="3">
        <f t="shared" si="15"/>
        <v>-1</v>
      </c>
      <c r="O889" s="1" t="str">
        <f t="shared" si="16"/>
        <v>HOLD</v>
      </c>
      <c r="P889" s="1">
        <f t="shared" si="17"/>
        <v>1504.9</v>
      </c>
      <c r="Q889" s="1">
        <f t="shared" si="34"/>
        <v>0</v>
      </c>
    </row>
    <row r="890" ht="14.25" customHeight="1">
      <c r="A890" s="4">
        <v>42522.0</v>
      </c>
      <c r="B890" s="1">
        <v>1680.0</v>
      </c>
      <c r="C890" s="1">
        <v>1692.3</v>
      </c>
      <c r="D890" s="1">
        <v>1644.0</v>
      </c>
      <c r="E890" s="1">
        <v>1660.4</v>
      </c>
      <c r="F890" s="1">
        <v>1722766.0</v>
      </c>
      <c r="G890" s="15">
        <f t="shared" si="1"/>
        <v>0</v>
      </c>
      <c r="H890" s="17">
        <f t="shared" si="2"/>
        <v>18.1</v>
      </c>
      <c r="I890" s="15">
        <f t="shared" ref="I890:J890" si="886">AVERAGE(G878:G890)</f>
        <v>17.71538462</v>
      </c>
      <c r="J890" s="15">
        <f t="shared" si="886"/>
        <v>4.788461538</v>
      </c>
      <c r="K890" s="1">
        <f t="shared" si="5"/>
        <v>3.699598394</v>
      </c>
      <c r="L890" s="1">
        <f t="shared" si="6"/>
        <v>78.72158605</v>
      </c>
      <c r="M890" s="1" t="str">
        <f t="shared" si="7"/>
        <v>SELL</v>
      </c>
      <c r="N890" s="3">
        <f t="shared" si="15"/>
        <v>-1</v>
      </c>
      <c r="O890" s="1" t="str">
        <f t="shared" si="16"/>
        <v>HOLD</v>
      </c>
      <c r="P890" s="1">
        <f t="shared" si="17"/>
        <v>1504.9</v>
      </c>
      <c r="Q890" s="1">
        <f t="shared" si="34"/>
        <v>0</v>
      </c>
    </row>
    <row r="891" ht="14.25" customHeight="1">
      <c r="A891" s="4">
        <v>42523.0</v>
      </c>
      <c r="B891" s="1">
        <v>1719.0</v>
      </c>
      <c r="C891" s="1">
        <v>1759.0</v>
      </c>
      <c r="D891" s="1">
        <v>1700.0</v>
      </c>
      <c r="E891" s="1">
        <v>1742.8</v>
      </c>
      <c r="F891" s="1">
        <v>4275402.0</v>
      </c>
      <c r="G891" s="15">
        <f t="shared" si="1"/>
        <v>82.4</v>
      </c>
      <c r="H891" s="17">
        <f t="shared" si="2"/>
        <v>0</v>
      </c>
      <c r="I891" s="15">
        <f t="shared" ref="I891:J891" si="887">AVERAGE(G879:G891)</f>
        <v>23.42307692</v>
      </c>
      <c r="J891" s="15">
        <f t="shared" si="887"/>
        <v>4.788461538</v>
      </c>
      <c r="K891" s="1">
        <f t="shared" si="5"/>
        <v>4.891566265</v>
      </c>
      <c r="L891" s="1">
        <f t="shared" si="6"/>
        <v>83.02658487</v>
      </c>
      <c r="M891" s="1" t="str">
        <f t="shared" si="7"/>
        <v>SELL</v>
      </c>
      <c r="N891" s="3">
        <f t="shared" si="15"/>
        <v>-1</v>
      </c>
      <c r="O891" s="1" t="str">
        <f t="shared" si="16"/>
        <v>HOLD</v>
      </c>
      <c r="P891" s="1">
        <f t="shared" si="17"/>
        <v>1504.9</v>
      </c>
      <c r="Q891" s="1">
        <f t="shared" si="34"/>
        <v>0</v>
      </c>
    </row>
    <row r="892" ht="14.25" customHeight="1">
      <c r="A892" s="4">
        <v>42524.0</v>
      </c>
      <c r="B892" s="1">
        <v>1741.0</v>
      </c>
      <c r="C892" s="1">
        <v>1758.8</v>
      </c>
      <c r="D892" s="1">
        <v>1728.3</v>
      </c>
      <c r="E892" s="1">
        <v>1746.5</v>
      </c>
      <c r="F892" s="1">
        <v>1487386.0</v>
      </c>
      <c r="G892" s="15">
        <f t="shared" si="1"/>
        <v>3.7</v>
      </c>
      <c r="H892" s="17">
        <f t="shared" si="2"/>
        <v>0</v>
      </c>
      <c r="I892" s="15">
        <f t="shared" ref="I892:J892" si="888">AVERAGE(G880:G892)</f>
        <v>23.70769231</v>
      </c>
      <c r="J892" s="15">
        <f t="shared" si="888"/>
        <v>3.961538462</v>
      </c>
      <c r="K892" s="1">
        <f t="shared" si="5"/>
        <v>5.984466019</v>
      </c>
      <c r="L892" s="1">
        <f t="shared" si="6"/>
        <v>85.68251321</v>
      </c>
      <c r="M892" s="1" t="str">
        <f t="shared" si="7"/>
        <v>SELL</v>
      </c>
      <c r="N892" s="3">
        <f t="shared" si="15"/>
        <v>-1</v>
      </c>
      <c r="O892" s="1" t="str">
        <f t="shared" si="16"/>
        <v>HOLD</v>
      </c>
      <c r="P892" s="1">
        <f t="shared" si="17"/>
        <v>1504.9</v>
      </c>
      <c r="Q892" s="1">
        <f t="shared" si="34"/>
        <v>0</v>
      </c>
    </row>
    <row r="893" ht="14.25" customHeight="1">
      <c r="A893" s="4">
        <v>42527.0</v>
      </c>
      <c r="B893" s="1">
        <v>1748.0</v>
      </c>
      <c r="C893" s="1">
        <v>1780.45</v>
      </c>
      <c r="D893" s="1">
        <v>1743.6</v>
      </c>
      <c r="E893" s="1">
        <v>1749.8</v>
      </c>
      <c r="F893" s="1">
        <v>823251.0</v>
      </c>
      <c r="G893" s="15">
        <f t="shared" si="1"/>
        <v>3.3</v>
      </c>
      <c r="H893" s="17">
        <f t="shared" si="2"/>
        <v>0</v>
      </c>
      <c r="I893" s="15">
        <f t="shared" ref="I893:J893" si="889">AVERAGE(G881:G893)</f>
        <v>20.23076923</v>
      </c>
      <c r="J893" s="15">
        <f t="shared" si="889"/>
        <v>3.961538462</v>
      </c>
      <c r="K893" s="1">
        <f t="shared" si="5"/>
        <v>5.106796117</v>
      </c>
      <c r="L893" s="1">
        <f t="shared" si="6"/>
        <v>83.62480127</v>
      </c>
      <c r="M893" s="1" t="str">
        <f t="shared" si="7"/>
        <v>SELL</v>
      </c>
      <c r="N893" s="3">
        <f t="shared" si="15"/>
        <v>-1</v>
      </c>
      <c r="O893" s="1" t="str">
        <f t="shared" si="16"/>
        <v>HOLD</v>
      </c>
      <c r="P893" s="1">
        <f t="shared" si="17"/>
        <v>1504.9</v>
      </c>
      <c r="Q893" s="1">
        <f t="shared" si="34"/>
        <v>0</v>
      </c>
    </row>
    <row r="894" ht="14.25" customHeight="1">
      <c r="A894" s="4">
        <v>42528.0</v>
      </c>
      <c r="B894" s="1">
        <v>1748.5</v>
      </c>
      <c r="C894" s="1">
        <v>1792.0</v>
      </c>
      <c r="D894" s="1">
        <v>1745.0</v>
      </c>
      <c r="E894" s="1">
        <v>1782.8</v>
      </c>
      <c r="F894" s="1">
        <v>1090822.0</v>
      </c>
      <c r="G894" s="15">
        <f t="shared" si="1"/>
        <v>33</v>
      </c>
      <c r="H894" s="17">
        <f t="shared" si="2"/>
        <v>0</v>
      </c>
      <c r="I894" s="15">
        <f t="shared" ref="I894:J894" si="890">AVERAGE(G882:G894)</f>
        <v>22.76923077</v>
      </c>
      <c r="J894" s="15">
        <f t="shared" si="890"/>
        <v>3.338461538</v>
      </c>
      <c r="K894" s="1">
        <f t="shared" si="5"/>
        <v>6.820276498</v>
      </c>
      <c r="L894" s="1">
        <f t="shared" si="6"/>
        <v>87.21272834</v>
      </c>
      <c r="M894" s="1" t="str">
        <f t="shared" si="7"/>
        <v>SELL</v>
      </c>
      <c r="N894" s="3">
        <f t="shared" si="15"/>
        <v>-1</v>
      </c>
      <c r="O894" s="1" t="str">
        <f t="shared" si="16"/>
        <v>HOLD</v>
      </c>
      <c r="P894" s="1">
        <f t="shared" si="17"/>
        <v>1504.9</v>
      </c>
      <c r="Q894" s="1">
        <f t="shared" si="34"/>
        <v>0</v>
      </c>
    </row>
    <row r="895" ht="14.25" customHeight="1">
      <c r="A895" s="4">
        <v>42529.0</v>
      </c>
      <c r="B895" s="1">
        <v>1780.0</v>
      </c>
      <c r="C895" s="1">
        <v>1810.0</v>
      </c>
      <c r="D895" s="1">
        <v>1766.7</v>
      </c>
      <c r="E895" s="1">
        <v>1795.75</v>
      </c>
      <c r="F895" s="1">
        <v>2044404.0</v>
      </c>
      <c r="G895" s="15">
        <f t="shared" si="1"/>
        <v>12.95</v>
      </c>
      <c r="H895" s="17">
        <f t="shared" si="2"/>
        <v>0</v>
      </c>
      <c r="I895" s="15">
        <f t="shared" ref="I895:J895" si="891">AVERAGE(G883:G895)</f>
        <v>23.76538462</v>
      </c>
      <c r="J895" s="15">
        <f t="shared" si="891"/>
        <v>1.526923077</v>
      </c>
      <c r="K895" s="1">
        <f t="shared" si="5"/>
        <v>15.56423174</v>
      </c>
      <c r="L895" s="1">
        <f t="shared" si="6"/>
        <v>93.96289538</v>
      </c>
      <c r="M895" s="1" t="str">
        <f t="shared" si="7"/>
        <v>SELL</v>
      </c>
      <c r="N895" s="3">
        <f t="shared" si="15"/>
        <v>-1</v>
      </c>
      <c r="O895" s="1" t="str">
        <f t="shared" si="16"/>
        <v>HOLD</v>
      </c>
      <c r="P895" s="1">
        <f t="shared" si="17"/>
        <v>1504.9</v>
      </c>
      <c r="Q895" s="1">
        <f t="shared" si="34"/>
        <v>0</v>
      </c>
    </row>
    <row r="896" ht="14.25" customHeight="1">
      <c r="A896" s="4">
        <v>42530.0</v>
      </c>
      <c r="B896" s="1">
        <v>1795.0</v>
      </c>
      <c r="C896" s="1">
        <v>1798.95</v>
      </c>
      <c r="D896" s="1">
        <v>1750.1</v>
      </c>
      <c r="E896" s="1">
        <v>1774.5</v>
      </c>
      <c r="F896" s="1">
        <v>1189532.0</v>
      </c>
      <c r="G896" s="15">
        <f t="shared" si="1"/>
        <v>0</v>
      </c>
      <c r="H896" s="17">
        <f t="shared" si="2"/>
        <v>21.25</v>
      </c>
      <c r="I896" s="15">
        <f t="shared" ref="I896:J896" si="892">AVERAGE(G884:G896)</f>
        <v>23.76538462</v>
      </c>
      <c r="J896" s="15">
        <f t="shared" si="892"/>
        <v>3.026923077</v>
      </c>
      <c r="K896" s="1">
        <f t="shared" si="5"/>
        <v>7.85133418</v>
      </c>
      <c r="L896" s="1">
        <f t="shared" si="6"/>
        <v>88.70226816</v>
      </c>
      <c r="M896" s="1" t="str">
        <f t="shared" si="7"/>
        <v>SELL</v>
      </c>
      <c r="N896" s="3">
        <f t="shared" si="15"/>
        <v>-1</v>
      </c>
      <c r="O896" s="1" t="str">
        <f t="shared" si="16"/>
        <v>HOLD</v>
      </c>
      <c r="P896" s="1">
        <f t="shared" si="17"/>
        <v>1504.9</v>
      </c>
      <c r="Q896" s="1">
        <f t="shared" si="34"/>
        <v>0</v>
      </c>
    </row>
    <row r="897" ht="14.25" customHeight="1">
      <c r="A897" s="4">
        <v>42531.0</v>
      </c>
      <c r="B897" s="1">
        <v>1758.0</v>
      </c>
      <c r="C897" s="1">
        <v>1794.6</v>
      </c>
      <c r="D897" s="1">
        <v>1757.25</v>
      </c>
      <c r="E897" s="1">
        <v>1779.2</v>
      </c>
      <c r="F897" s="1">
        <v>887131.0</v>
      </c>
      <c r="G897" s="15">
        <f t="shared" si="1"/>
        <v>4.7</v>
      </c>
      <c r="H897" s="17">
        <f t="shared" si="2"/>
        <v>0</v>
      </c>
      <c r="I897" s="15">
        <f t="shared" ref="I897:J897" si="893">AVERAGE(G885:G897)</f>
        <v>23.58461538</v>
      </c>
      <c r="J897" s="15">
        <f t="shared" si="893"/>
        <v>3.026923077</v>
      </c>
      <c r="K897" s="1">
        <f t="shared" si="5"/>
        <v>7.791613723</v>
      </c>
      <c r="L897" s="1">
        <f t="shared" si="6"/>
        <v>88.62552392</v>
      </c>
      <c r="M897" s="1" t="str">
        <f t="shared" si="7"/>
        <v>SELL</v>
      </c>
      <c r="N897" s="3">
        <f t="shared" si="15"/>
        <v>-1</v>
      </c>
      <c r="O897" s="1" t="str">
        <f t="shared" si="16"/>
        <v>HOLD</v>
      </c>
      <c r="P897" s="1">
        <f t="shared" si="17"/>
        <v>1504.9</v>
      </c>
      <c r="Q897" s="1">
        <f t="shared" si="34"/>
        <v>0</v>
      </c>
    </row>
    <row r="898" ht="14.25" customHeight="1">
      <c r="A898" s="4">
        <v>42534.0</v>
      </c>
      <c r="B898" s="1">
        <v>1780.0</v>
      </c>
      <c r="C898" s="1">
        <v>1804.95</v>
      </c>
      <c r="D898" s="1">
        <v>1775.45</v>
      </c>
      <c r="E898" s="1">
        <v>1792.3</v>
      </c>
      <c r="F898" s="1">
        <v>1308742.0</v>
      </c>
      <c r="G898" s="15">
        <f t="shared" si="1"/>
        <v>13.1</v>
      </c>
      <c r="H898" s="17">
        <f t="shared" si="2"/>
        <v>0</v>
      </c>
      <c r="I898" s="15">
        <f t="shared" ref="I898:J898" si="894">AVERAGE(G886:G898)</f>
        <v>20.54615385</v>
      </c>
      <c r="J898" s="15">
        <f t="shared" si="894"/>
        <v>3.026923077</v>
      </c>
      <c r="K898" s="1">
        <f t="shared" si="5"/>
        <v>6.787801779</v>
      </c>
      <c r="L898" s="1">
        <f t="shared" si="6"/>
        <v>87.1594061</v>
      </c>
      <c r="M898" s="1" t="str">
        <f t="shared" si="7"/>
        <v>SELL</v>
      </c>
      <c r="N898" s="3">
        <f t="shared" si="15"/>
        <v>-1</v>
      </c>
      <c r="O898" s="1" t="str">
        <f t="shared" si="16"/>
        <v>HOLD</v>
      </c>
      <c r="P898" s="1">
        <f t="shared" si="17"/>
        <v>1504.9</v>
      </c>
      <c r="Q898" s="1">
        <f t="shared" si="34"/>
        <v>0</v>
      </c>
    </row>
    <row r="899" ht="14.25" customHeight="1">
      <c r="A899" s="4">
        <v>42535.0</v>
      </c>
      <c r="B899" s="1">
        <v>1790.0</v>
      </c>
      <c r="C899" s="1">
        <v>1831.5</v>
      </c>
      <c r="D899" s="1">
        <v>1789.45</v>
      </c>
      <c r="E899" s="1">
        <v>1815.5</v>
      </c>
      <c r="F899" s="1">
        <v>1413375.0</v>
      </c>
      <c r="G899" s="15">
        <f t="shared" si="1"/>
        <v>23.2</v>
      </c>
      <c r="H899" s="17">
        <f t="shared" si="2"/>
        <v>0</v>
      </c>
      <c r="I899" s="15">
        <f t="shared" ref="I899:J899" si="895">AVERAGE(G887:G899)</f>
        <v>18.84615385</v>
      </c>
      <c r="J899" s="15">
        <f t="shared" si="895"/>
        <v>3.026923077</v>
      </c>
      <c r="K899" s="1">
        <f t="shared" si="5"/>
        <v>6.226175349</v>
      </c>
      <c r="L899" s="1">
        <f t="shared" si="6"/>
        <v>86.16142078</v>
      </c>
      <c r="M899" s="1" t="str">
        <f t="shared" si="7"/>
        <v>SELL</v>
      </c>
      <c r="N899" s="3">
        <f t="shared" si="15"/>
        <v>-1</v>
      </c>
      <c r="O899" s="1" t="str">
        <f t="shared" si="16"/>
        <v>HOLD</v>
      </c>
      <c r="P899" s="1">
        <f t="shared" si="17"/>
        <v>1504.9</v>
      </c>
      <c r="Q899" s="1">
        <f t="shared" si="34"/>
        <v>0</v>
      </c>
    </row>
    <row r="900" ht="14.25" customHeight="1">
      <c r="A900" s="4">
        <v>42536.0</v>
      </c>
      <c r="B900" s="1">
        <v>1810.05</v>
      </c>
      <c r="C900" s="1">
        <v>1834.8</v>
      </c>
      <c r="D900" s="1">
        <v>1790.0</v>
      </c>
      <c r="E900" s="1">
        <v>1815.4</v>
      </c>
      <c r="F900" s="1">
        <v>1070589.0</v>
      </c>
      <c r="G900" s="15">
        <f t="shared" si="1"/>
        <v>0</v>
      </c>
      <c r="H900" s="17">
        <f t="shared" si="2"/>
        <v>0.1</v>
      </c>
      <c r="I900" s="15">
        <f t="shared" ref="I900:J900" si="896">AVERAGE(G888:G900)</f>
        <v>16.39230769</v>
      </c>
      <c r="J900" s="15">
        <f t="shared" si="896"/>
        <v>3.034615385</v>
      </c>
      <c r="K900" s="1">
        <f t="shared" si="5"/>
        <v>5.401774398</v>
      </c>
      <c r="L900" s="1">
        <f t="shared" si="6"/>
        <v>84.37933083</v>
      </c>
      <c r="M900" s="1" t="str">
        <f t="shared" si="7"/>
        <v>SELL</v>
      </c>
      <c r="N900" s="3">
        <f t="shared" si="15"/>
        <v>-1</v>
      </c>
      <c r="O900" s="1" t="str">
        <f t="shared" si="16"/>
        <v>HOLD</v>
      </c>
      <c r="P900" s="1">
        <f t="shared" si="17"/>
        <v>1504.9</v>
      </c>
      <c r="Q900" s="1">
        <f t="shared" si="34"/>
        <v>0</v>
      </c>
    </row>
    <row r="901" ht="14.25" customHeight="1">
      <c r="A901" s="4">
        <v>42537.0</v>
      </c>
      <c r="B901" s="1">
        <v>1819.7</v>
      </c>
      <c r="C901" s="1">
        <v>1849.9</v>
      </c>
      <c r="D901" s="1">
        <v>1816.7</v>
      </c>
      <c r="E901" s="1">
        <v>1845.85</v>
      </c>
      <c r="F901" s="1">
        <v>923427.0</v>
      </c>
      <c r="G901" s="15">
        <f t="shared" si="1"/>
        <v>30.45</v>
      </c>
      <c r="H901" s="17">
        <f t="shared" si="2"/>
        <v>0</v>
      </c>
      <c r="I901" s="15">
        <f t="shared" ref="I901:J901" si="897">AVERAGE(G889:G901)</f>
        <v>18.15</v>
      </c>
      <c r="J901" s="15">
        <f t="shared" si="897"/>
        <v>3.034615385</v>
      </c>
      <c r="K901" s="1">
        <f t="shared" si="5"/>
        <v>5.980988593</v>
      </c>
      <c r="L901" s="1">
        <f t="shared" si="6"/>
        <v>85.67538126</v>
      </c>
      <c r="M901" s="1" t="str">
        <f t="shared" si="7"/>
        <v>SELL</v>
      </c>
      <c r="N901" s="3">
        <f t="shared" si="15"/>
        <v>-1</v>
      </c>
      <c r="O901" s="1" t="str">
        <f t="shared" si="16"/>
        <v>HOLD</v>
      </c>
      <c r="P901" s="1">
        <f t="shared" si="17"/>
        <v>1504.9</v>
      </c>
      <c r="Q901" s="1">
        <f t="shared" si="34"/>
        <v>0</v>
      </c>
    </row>
    <row r="902" ht="14.25" customHeight="1">
      <c r="A902" s="4">
        <v>42538.0</v>
      </c>
      <c r="B902" s="1">
        <v>1840.0</v>
      </c>
      <c r="C902" s="1">
        <v>1877.4</v>
      </c>
      <c r="D902" s="1">
        <v>1840.0</v>
      </c>
      <c r="E902" s="1">
        <v>1867.2</v>
      </c>
      <c r="F902" s="1">
        <v>1177592.0</v>
      </c>
      <c r="G902" s="15">
        <f t="shared" si="1"/>
        <v>21.35</v>
      </c>
      <c r="H902" s="17">
        <f t="shared" si="2"/>
        <v>0</v>
      </c>
      <c r="I902" s="15">
        <f t="shared" ref="I902:J902" si="898">AVERAGE(G890:G902)</f>
        <v>17.55</v>
      </c>
      <c r="J902" s="15">
        <f t="shared" si="898"/>
        <v>3.034615385</v>
      </c>
      <c r="K902" s="1">
        <f t="shared" si="5"/>
        <v>5.783269962</v>
      </c>
      <c r="L902" s="1">
        <f t="shared" si="6"/>
        <v>85.25784753</v>
      </c>
      <c r="M902" s="1" t="str">
        <f t="shared" si="7"/>
        <v>SELL</v>
      </c>
      <c r="N902" s="3">
        <f t="shared" si="15"/>
        <v>-1</v>
      </c>
      <c r="O902" s="1" t="str">
        <f t="shared" si="16"/>
        <v>HOLD</v>
      </c>
      <c r="P902" s="1">
        <f t="shared" si="17"/>
        <v>1504.9</v>
      </c>
      <c r="Q902" s="1">
        <f t="shared" si="34"/>
        <v>0</v>
      </c>
    </row>
    <row r="903" ht="14.25" customHeight="1">
      <c r="A903" s="4">
        <v>42541.0</v>
      </c>
      <c r="B903" s="1">
        <v>1873.0</v>
      </c>
      <c r="C903" s="1">
        <v>1881.95</v>
      </c>
      <c r="D903" s="1">
        <v>1864.65</v>
      </c>
      <c r="E903" s="1">
        <v>1870.1</v>
      </c>
      <c r="F903" s="1">
        <v>1152645.0</v>
      </c>
      <c r="G903" s="15">
        <f t="shared" si="1"/>
        <v>2.9</v>
      </c>
      <c r="H903" s="17">
        <f t="shared" si="2"/>
        <v>0</v>
      </c>
      <c r="I903" s="15">
        <f t="shared" ref="I903:J903" si="899">AVERAGE(G891:G903)</f>
        <v>17.77307692</v>
      </c>
      <c r="J903" s="15">
        <f t="shared" si="899"/>
        <v>1.642307692</v>
      </c>
      <c r="K903" s="1">
        <f t="shared" si="5"/>
        <v>10.82201405</v>
      </c>
      <c r="L903" s="1">
        <f t="shared" si="6"/>
        <v>91.54120444</v>
      </c>
      <c r="M903" s="1" t="str">
        <f t="shared" si="7"/>
        <v>SELL</v>
      </c>
      <c r="N903" s="3">
        <f t="shared" si="15"/>
        <v>-1</v>
      </c>
      <c r="O903" s="1" t="str">
        <f t="shared" si="16"/>
        <v>HOLD</v>
      </c>
      <c r="P903" s="1">
        <f t="shared" si="17"/>
        <v>1504.9</v>
      </c>
      <c r="Q903" s="1">
        <f t="shared" si="34"/>
        <v>0</v>
      </c>
    </row>
    <row r="904" ht="14.25" customHeight="1">
      <c r="A904" s="4">
        <v>42542.0</v>
      </c>
      <c r="B904" s="1">
        <v>1874.0</v>
      </c>
      <c r="C904" s="1">
        <v>1890.9</v>
      </c>
      <c r="D904" s="1">
        <v>1813.45</v>
      </c>
      <c r="E904" s="1">
        <v>1822.7</v>
      </c>
      <c r="F904" s="1">
        <v>1347490.0</v>
      </c>
      <c r="G904" s="15">
        <f t="shared" si="1"/>
        <v>0</v>
      </c>
      <c r="H904" s="17">
        <f t="shared" si="2"/>
        <v>47.4</v>
      </c>
      <c r="I904" s="15">
        <f t="shared" ref="I904:J904" si="900">AVERAGE(G892:G904)</f>
        <v>11.43461538</v>
      </c>
      <c r="J904" s="15">
        <f t="shared" si="900"/>
        <v>5.288461538</v>
      </c>
      <c r="K904" s="1">
        <f t="shared" si="5"/>
        <v>2.162181818</v>
      </c>
      <c r="L904" s="1">
        <f t="shared" si="6"/>
        <v>68.37626495</v>
      </c>
      <c r="M904" s="1" t="str">
        <f t="shared" si="7"/>
        <v>SELL</v>
      </c>
      <c r="N904" s="3">
        <f t="shared" si="15"/>
        <v>-1</v>
      </c>
      <c r="O904" s="1" t="str">
        <f t="shared" si="16"/>
        <v>HOLD</v>
      </c>
      <c r="P904" s="1">
        <f t="shared" si="17"/>
        <v>1504.9</v>
      </c>
      <c r="Q904" s="1">
        <f t="shared" si="34"/>
        <v>0</v>
      </c>
    </row>
    <row r="905" ht="14.25" customHeight="1">
      <c r="A905" s="4">
        <v>42543.0</v>
      </c>
      <c r="B905" s="1">
        <v>1805.1</v>
      </c>
      <c r="C905" s="1">
        <v>1856.15</v>
      </c>
      <c r="D905" s="1">
        <v>1783.7</v>
      </c>
      <c r="E905" s="1">
        <v>1845.4</v>
      </c>
      <c r="F905" s="1">
        <v>1079314.0</v>
      </c>
      <c r="G905" s="15">
        <f t="shared" si="1"/>
        <v>22.7</v>
      </c>
      <c r="H905" s="17">
        <f t="shared" si="2"/>
        <v>0</v>
      </c>
      <c r="I905" s="15">
        <f t="shared" ref="I905:J905" si="901">AVERAGE(G893:G905)</f>
        <v>12.89615385</v>
      </c>
      <c r="J905" s="15">
        <f t="shared" si="901"/>
        <v>5.288461538</v>
      </c>
      <c r="K905" s="1">
        <f t="shared" si="5"/>
        <v>2.438545455</v>
      </c>
      <c r="L905" s="1">
        <f t="shared" si="6"/>
        <v>70.9179357</v>
      </c>
      <c r="M905" s="1" t="str">
        <f t="shared" si="7"/>
        <v>SELL</v>
      </c>
      <c r="N905" s="3">
        <f t="shared" si="15"/>
        <v>-1</v>
      </c>
      <c r="O905" s="1" t="str">
        <f t="shared" si="16"/>
        <v>HOLD</v>
      </c>
      <c r="P905" s="1">
        <f t="shared" si="17"/>
        <v>1504.9</v>
      </c>
      <c r="Q905" s="1">
        <f t="shared" si="34"/>
        <v>0</v>
      </c>
    </row>
    <row r="906" ht="14.25" customHeight="1">
      <c r="A906" s="4">
        <v>42544.0</v>
      </c>
      <c r="B906" s="1">
        <v>1841.0</v>
      </c>
      <c r="C906" s="1">
        <v>1841.0</v>
      </c>
      <c r="D906" s="1">
        <v>1808.15</v>
      </c>
      <c r="E906" s="1">
        <v>1814.0</v>
      </c>
      <c r="F906" s="1">
        <v>1038787.0</v>
      </c>
      <c r="G906" s="15">
        <f t="shared" si="1"/>
        <v>0</v>
      </c>
      <c r="H906" s="17">
        <f t="shared" si="2"/>
        <v>31.4</v>
      </c>
      <c r="I906" s="15">
        <f t="shared" ref="I906:J906" si="902">AVERAGE(G894:G906)</f>
        <v>12.64230769</v>
      </c>
      <c r="J906" s="15">
        <f t="shared" si="902"/>
        <v>7.703846154</v>
      </c>
      <c r="K906" s="1">
        <f t="shared" si="5"/>
        <v>1.641038442</v>
      </c>
      <c r="L906" s="1">
        <f t="shared" si="6"/>
        <v>62.13610586</v>
      </c>
      <c r="M906" s="1">
        <f t="shared" si="7"/>
        <v>0</v>
      </c>
      <c r="N906" s="3">
        <f t="shared" si="15"/>
        <v>-1</v>
      </c>
      <c r="O906" s="1" t="str">
        <f t="shared" si="16"/>
        <v>HOLD</v>
      </c>
      <c r="P906" s="1">
        <f t="shared" si="17"/>
        <v>1504.9</v>
      </c>
      <c r="Q906" s="1">
        <f t="shared" si="34"/>
        <v>0</v>
      </c>
    </row>
    <row r="907" ht="14.25" customHeight="1">
      <c r="A907" s="4">
        <v>42545.0</v>
      </c>
      <c r="B907" s="1">
        <v>1820.2</v>
      </c>
      <c r="C907" s="1">
        <v>1844.85</v>
      </c>
      <c r="D907" s="1">
        <v>1809.95</v>
      </c>
      <c r="E907" s="1">
        <v>1819.8</v>
      </c>
      <c r="F907" s="1">
        <v>1084148.0</v>
      </c>
      <c r="G907" s="15">
        <f t="shared" si="1"/>
        <v>5.8</v>
      </c>
      <c r="H907" s="17">
        <f t="shared" si="2"/>
        <v>0</v>
      </c>
      <c r="I907" s="15">
        <f t="shared" ref="I907:J907" si="903">AVERAGE(G895:G907)</f>
        <v>10.55</v>
      </c>
      <c r="J907" s="15">
        <f t="shared" si="903"/>
        <v>7.703846154</v>
      </c>
      <c r="K907" s="1">
        <f t="shared" si="5"/>
        <v>1.369445831</v>
      </c>
      <c r="L907" s="1">
        <f t="shared" si="6"/>
        <v>57.79603877</v>
      </c>
      <c r="M907" s="1">
        <f t="shared" si="7"/>
        <v>0</v>
      </c>
      <c r="N907" s="3">
        <f t="shared" si="15"/>
        <v>-1</v>
      </c>
      <c r="O907" s="1" t="str">
        <f t="shared" si="16"/>
        <v>HOLD</v>
      </c>
      <c r="P907" s="1">
        <f t="shared" si="17"/>
        <v>1504.9</v>
      </c>
      <c r="Q907" s="1">
        <f t="shared" si="34"/>
        <v>0</v>
      </c>
    </row>
    <row r="908" ht="14.25" customHeight="1">
      <c r="A908" s="4">
        <v>42548.0</v>
      </c>
      <c r="B908" s="1">
        <v>1824.5</v>
      </c>
      <c r="C908" s="1">
        <v>1858.0</v>
      </c>
      <c r="D908" s="1">
        <v>1802.0</v>
      </c>
      <c r="E908" s="1">
        <v>1833.5</v>
      </c>
      <c r="F908" s="1">
        <v>1651034.0</v>
      </c>
      <c r="G908" s="15">
        <f t="shared" si="1"/>
        <v>13.7</v>
      </c>
      <c r="H908" s="17">
        <f t="shared" si="2"/>
        <v>0</v>
      </c>
      <c r="I908" s="15">
        <f t="shared" ref="I908:J908" si="904">AVERAGE(G896:G908)</f>
        <v>10.60769231</v>
      </c>
      <c r="J908" s="15">
        <f t="shared" si="904"/>
        <v>7.703846154</v>
      </c>
      <c r="K908" s="1">
        <f t="shared" si="5"/>
        <v>1.376934598</v>
      </c>
      <c r="L908" s="1">
        <f t="shared" si="6"/>
        <v>57.92900651</v>
      </c>
      <c r="M908" s="1">
        <f t="shared" si="7"/>
        <v>0</v>
      </c>
      <c r="N908" s="3">
        <f t="shared" si="15"/>
        <v>-1</v>
      </c>
      <c r="O908" s="1" t="str">
        <f t="shared" si="16"/>
        <v>HOLD</v>
      </c>
      <c r="P908" s="1">
        <f t="shared" si="17"/>
        <v>1504.9</v>
      </c>
      <c r="Q908" s="1">
        <f t="shared" si="34"/>
        <v>0</v>
      </c>
    </row>
    <row r="909" ht="14.25" customHeight="1">
      <c r="A909" s="4">
        <v>42549.0</v>
      </c>
      <c r="B909" s="1">
        <v>1824.2</v>
      </c>
      <c r="C909" s="1">
        <v>1830.0</v>
      </c>
      <c r="D909" s="1">
        <v>1755.55</v>
      </c>
      <c r="E909" s="1">
        <v>1780.9</v>
      </c>
      <c r="F909" s="1">
        <v>1389965.0</v>
      </c>
      <c r="G909" s="15">
        <f t="shared" si="1"/>
        <v>0</v>
      </c>
      <c r="H909" s="17">
        <f t="shared" si="2"/>
        <v>52.6</v>
      </c>
      <c r="I909" s="15">
        <f t="shared" ref="I909:J909" si="905">AVERAGE(G897:G909)</f>
        <v>10.60769231</v>
      </c>
      <c r="J909" s="15">
        <f t="shared" si="905"/>
        <v>10.11538462</v>
      </c>
      <c r="K909" s="1">
        <f t="shared" si="5"/>
        <v>1.048669202</v>
      </c>
      <c r="L909" s="1">
        <f t="shared" si="6"/>
        <v>51.1878248</v>
      </c>
      <c r="M909" s="1">
        <f t="shared" si="7"/>
        <v>0</v>
      </c>
      <c r="N909" s="3">
        <f t="shared" si="15"/>
        <v>-1</v>
      </c>
      <c r="O909" s="1" t="str">
        <f t="shared" si="16"/>
        <v>HOLD</v>
      </c>
      <c r="P909" s="1">
        <f t="shared" si="17"/>
        <v>1504.9</v>
      </c>
      <c r="Q909" s="1">
        <f t="shared" si="34"/>
        <v>0</v>
      </c>
    </row>
    <row r="910" ht="14.25" customHeight="1">
      <c r="A910" s="4">
        <v>42550.0</v>
      </c>
      <c r="B910" s="1">
        <v>1798.0</v>
      </c>
      <c r="C910" s="1">
        <v>1807.0</v>
      </c>
      <c r="D910" s="1">
        <v>1755.55</v>
      </c>
      <c r="E910" s="1">
        <v>1777.45</v>
      </c>
      <c r="F910" s="1">
        <v>1060676.0</v>
      </c>
      <c r="G910" s="15">
        <f t="shared" si="1"/>
        <v>0</v>
      </c>
      <c r="H910" s="17">
        <f t="shared" si="2"/>
        <v>3.45</v>
      </c>
      <c r="I910" s="15">
        <f t="shared" ref="I910:J910" si="906">AVERAGE(G898:G910)</f>
        <v>10.24615385</v>
      </c>
      <c r="J910" s="15">
        <f t="shared" si="906"/>
        <v>10.38076923</v>
      </c>
      <c r="K910" s="1">
        <f t="shared" si="5"/>
        <v>0.9870322342</v>
      </c>
      <c r="L910" s="1">
        <f t="shared" si="6"/>
        <v>49.6736901</v>
      </c>
      <c r="M910" s="1">
        <f t="shared" si="7"/>
        <v>0</v>
      </c>
      <c r="N910" s="3">
        <f t="shared" si="15"/>
        <v>-1</v>
      </c>
      <c r="O910" s="1" t="str">
        <f t="shared" si="16"/>
        <v>HOLD</v>
      </c>
      <c r="P910" s="1">
        <f t="shared" si="17"/>
        <v>1504.9</v>
      </c>
      <c r="Q910" s="1">
        <f t="shared" si="34"/>
        <v>0</v>
      </c>
    </row>
    <row r="911" ht="14.25" customHeight="1">
      <c r="A911" s="4">
        <v>42551.0</v>
      </c>
      <c r="B911" s="1">
        <v>1789.8</v>
      </c>
      <c r="C911" s="1">
        <v>1789.8</v>
      </c>
      <c r="D911" s="1">
        <v>1730.0</v>
      </c>
      <c r="E911" s="1">
        <v>1736.4</v>
      </c>
      <c r="F911" s="1">
        <v>1362422.0</v>
      </c>
      <c r="G911" s="15">
        <f t="shared" si="1"/>
        <v>0</v>
      </c>
      <c r="H911" s="17">
        <f t="shared" si="2"/>
        <v>41.05</v>
      </c>
      <c r="I911" s="15">
        <f t="shared" ref="I911:J911" si="907">AVERAGE(G899:G911)</f>
        <v>9.238461538</v>
      </c>
      <c r="J911" s="15">
        <f t="shared" si="907"/>
        <v>13.53846154</v>
      </c>
      <c r="K911" s="1">
        <f t="shared" si="5"/>
        <v>0.6823863636</v>
      </c>
      <c r="L911" s="1">
        <f t="shared" si="6"/>
        <v>40.56062141</v>
      </c>
      <c r="M911" s="1">
        <f t="shared" si="7"/>
        <v>0</v>
      </c>
      <c r="N911" s="3">
        <f t="shared" si="15"/>
        <v>-1</v>
      </c>
      <c r="O911" s="1" t="str">
        <f t="shared" si="16"/>
        <v>HOLD</v>
      </c>
      <c r="P911" s="1">
        <f t="shared" si="17"/>
        <v>1504.9</v>
      </c>
      <c r="Q911" s="1">
        <f t="shared" si="34"/>
        <v>0</v>
      </c>
    </row>
    <row r="912" ht="14.25" customHeight="1">
      <c r="A912" s="4">
        <v>42552.0</v>
      </c>
      <c r="B912" s="1">
        <v>1740.1</v>
      </c>
      <c r="C912" s="1">
        <v>1743.7</v>
      </c>
      <c r="D912" s="1">
        <v>1701.15</v>
      </c>
      <c r="E912" s="1">
        <v>1717.8</v>
      </c>
      <c r="F912" s="1">
        <v>1811997.0</v>
      </c>
      <c r="G912" s="15">
        <f t="shared" si="1"/>
        <v>0</v>
      </c>
      <c r="H912" s="17">
        <f t="shared" si="2"/>
        <v>18.6</v>
      </c>
      <c r="I912" s="15">
        <f t="shared" ref="I912:J912" si="908">AVERAGE(G900:G912)</f>
        <v>7.453846154</v>
      </c>
      <c r="J912" s="15">
        <f t="shared" si="908"/>
        <v>14.96923077</v>
      </c>
      <c r="K912" s="1">
        <f t="shared" si="5"/>
        <v>0.4979445015</v>
      </c>
      <c r="L912" s="1">
        <f t="shared" si="6"/>
        <v>33.24185249</v>
      </c>
      <c r="M912" s="1" t="str">
        <f t="shared" si="7"/>
        <v>BUY</v>
      </c>
      <c r="N912" s="3">
        <f t="shared" si="15"/>
        <v>1</v>
      </c>
      <c r="O912" s="1" t="str">
        <f t="shared" si="16"/>
        <v>BUY</v>
      </c>
      <c r="P912" s="1">
        <f t="shared" si="17"/>
        <v>1717.8</v>
      </c>
      <c r="Q912" s="1">
        <f t="shared" si="34"/>
        <v>-0.1414711941</v>
      </c>
    </row>
    <row r="913" ht="14.25" customHeight="1">
      <c r="A913" s="4">
        <v>42555.0</v>
      </c>
      <c r="B913" s="1">
        <v>1705.0</v>
      </c>
      <c r="C913" s="1">
        <v>1797.15</v>
      </c>
      <c r="D913" s="1">
        <v>1695.2</v>
      </c>
      <c r="E913" s="1">
        <v>1778.95</v>
      </c>
      <c r="F913" s="1">
        <v>2130494.0</v>
      </c>
      <c r="G913" s="15">
        <f t="shared" si="1"/>
        <v>61.15</v>
      </c>
      <c r="H913" s="17">
        <f t="shared" si="2"/>
        <v>0</v>
      </c>
      <c r="I913" s="15">
        <f t="shared" ref="I913:J913" si="909">AVERAGE(G901:G913)</f>
        <v>12.15769231</v>
      </c>
      <c r="J913" s="15">
        <f t="shared" si="909"/>
        <v>14.96153846</v>
      </c>
      <c r="K913" s="1">
        <f t="shared" si="5"/>
        <v>0.812596401</v>
      </c>
      <c r="L913" s="1">
        <f t="shared" si="6"/>
        <v>44.83052049</v>
      </c>
      <c r="M913" s="1">
        <f t="shared" si="7"/>
        <v>0</v>
      </c>
      <c r="N913" s="3">
        <f t="shared" si="15"/>
        <v>1</v>
      </c>
      <c r="O913" s="1" t="str">
        <f t="shared" si="16"/>
        <v>HOLD</v>
      </c>
      <c r="P913" s="1">
        <f t="shared" si="17"/>
        <v>1717.8</v>
      </c>
      <c r="Q913" s="1">
        <f t="shared" si="34"/>
        <v>0</v>
      </c>
    </row>
    <row r="914" ht="14.25" customHeight="1">
      <c r="A914" s="4">
        <v>42556.0</v>
      </c>
      <c r="B914" s="1">
        <v>1794.0</v>
      </c>
      <c r="C914" s="1">
        <v>1838.0</v>
      </c>
      <c r="D914" s="1">
        <v>1784.3</v>
      </c>
      <c r="E914" s="1">
        <v>1829.45</v>
      </c>
      <c r="F914" s="1">
        <v>2016442.0</v>
      </c>
      <c r="G914" s="15">
        <f t="shared" si="1"/>
        <v>50.5</v>
      </c>
      <c r="H914" s="17">
        <f t="shared" si="2"/>
        <v>0</v>
      </c>
      <c r="I914" s="15">
        <f t="shared" ref="I914:J914" si="910">AVERAGE(G902:G914)</f>
        <v>13.7</v>
      </c>
      <c r="J914" s="15">
        <f t="shared" si="910"/>
        <v>14.96153846</v>
      </c>
      <c r="K914" s="1">
        <f t="shared" si="5"/>
        <v>0.9156812339</v>
      </c>
      <c r="L914" s="1">
        <f t="shared" si="6"/>
        <v>47.79924852</v>
      </c>
      <c r="M914" s="1">
        <f t="shared" si="7"/>
        <v>0</v>
      </c>
      <c r="N914" s="3">
        <f t="shared" si="15"/>
        <v>1</v>
      </c>
      <c r="O914" s="1" t="str">
        <f t="shared" si="16"/>
        <v>HOLD</v>
      </c>
      <c r="P914" s="1">
        <f t="shared" si="17"/>
        <v>1717.8</v>
      </c>
      <c r="Q914" s="1">
        <f t="shared" si="34"/>
        <v>0</v>
      </c>
    </row>
    <row r="915" ht="14.25" customHeight="1">
      <c r="A915" s="4">
        <v>42557.0</v>
      </c>
      <c r="B915" s="1">
        <v>1823.1</v>
      </c>
      <c r="C915" s="1">
        <v>1878.6</v>
      </c>
      <c r="D915" s="1">
        <v>1814.0</v>
      </c>
      <c r="E915" s="1">
        <v>1842.0</v>
      </c>
      <c r="F915" s="1">
        <v>1331619.0</v>
      </c>
      <c r="G915" s="15">
        <f t="shared" si="1"/>
        <v>12.55</v>
      </c>
      <c r="H915" s="17">
        <f t="shared" si="2"/>
        <v>0</v>
      </c>
      <c r="I915" s="15">
        <f t="shared" ref="I915:J915" si="911">AVERAGE(G903:G915)</f>
        <v>13.02307692</v>
      </c>
      <c r="J915" s="15">
        <f t="shared" si="911"/>
        <v>14.96153846</v>
      </c>
      <c r="K915" s="1">
        <f t="shared" si="5"/>
        <v>0.870437018</v>
      </c>
      <c r="L915" s="1">
        <f t="shared" si="6"/>
        <v>46.53655855</v>
      </c>
      <c r="M915" s="1">
        <f t="shared" si="7"/>
        <v>0</v>
      </c>
      <c r="N915" s="3">
        <f t="shared" si="15"/>
        <v>1</v>
      </c>
      <c r="O915" s="1" t="str">
        <f t="shared" si="16"/>
        <v>HOLD</v>
      </c>
      <c r="P915" s="1">
        <f t="shared" si="17"/>
        <v>1717.8</v>
      </c>
      <c r="Q915" s="1">
        <f t="shared" si="34"/>
        <v>0</v>
      </c>
    </row>
    <row r="916" ht="14.25" customHeight="1">
      <c r="A916" s="4">
        <v>42558.0</v>
      </c>
      <c r="B916" s="1">
        <v>1839.0</v>
      </c>
      <c r="C916" s="1">
        <v>1878.85</v>
      </c>
      <c r="D916" s="1">
        <v>1830.0</v>
      </c>
      <c r="E916" s="1">
        <v>1838.8</v>
      </c>
      <c r="F916" s="1">
        <v>972642.0</v>
      </c>
      <c r="G916" s="15">
        <f t="shared" si="1"/>
        <v>0</v>
      </c>
      <c r="H916" s="17">
        <f t="shared" si="2"/>
        <v>3.2</v>
      </c>
      <c r="I916" s="15">
        <f t="shared" ref="I916:J916" si="912">AVERAGE(G904:G916)</f>
        <v>12.8</v>
      </c>
      <c r="J916" s="15">
        <f t="shared" si="912"/>
        <v>15.20769231</v>
      </c>
      <c r="K916" s="1">
        <f t="shared" si="5"/>
        <v>0.8416793121</v>
      </c>
      <c r="L916" s="1">
        <f t="shared" si="6"/>
        <v>45.70173029</v>
      </c>
      <c r="M916" s="1">
        <f t="shared" si="7"/>
        <v>0</v>
      </c>
      <c r="N916" s="3">
        <f t="shared" si="15"/>
        <v>1</v>
      </c>
      <c r="O916" s="1" t="str">
        <f t="shared" si="16"/>
        <v>HOLD</v>
      </c>
      <c r="P916" s="1">
        <f t="shared" si="17"/>
        <v>1717.8</v>
      </c>
      <c r="Q916" s="1">
        <f t="shared" si="34"/>
        <v>0</v>
      </c>
    </row>
    <row r="917" ht="14.25" customHeight="1">
      <c r="A917" s="4">
        <v>42559.0</v>
      </c>
      <c r="B917" s="1">
        <v>1828.0</v>
      </c>
      <c r="C917" s="1">
        <v>1946.1</v>
      </c>
      <c r="D917" s="1">
        <v>1828.0</v>
      </c>
      <c r="E917" s="1">
        <v>1907.9</v>
      </c>
      <c r="F917" s="1">
        <v>2222342.0</v>
      </c>
      <c r="G917" s="15">
        <f t="shared" si="1"/>
        <v>69.1</v>
      </c>
      <c r="H917" s="17">
        <f t="shared" si="2"/>
        <v>0</v>
      </c>
      <c r="I917" s="15">
        <f t="shared" ref="I917:J917" si="913">AVERAGE(G905:G917)</f>
        <v>18.11538462</v>
      </c>
      <c r="J917" s="15">
        <f t="shared" si="913"/>
        <v>11.56153846</v>
      </c>
      <c r="K917" s="1">
        <f t="shared" si="5"/>
        <v>1.566866267</v>
      </c>
      <c r="L917" s="1">
        <f t="shared" si="6"/>
        <v>61.04199067</v>
      </c>
      <c r="M917" s="1">
        <f t="shared" si="7"/>
        <v>0</v>
      </c>
      <c r="N917" s="3">
        <f t="shared" si="15"/>
        <v>1</v>
      </c>
      <c r="O917" s="1" t="str">
        <f t="shared" si="16"/>
        <v>HOLD</v>
      </c>
      <c r="P917" s="1">
        <f t="shared" si="17"/>
        <v>1717.8</v>
      </c>
      <c r="Q917" s="1">
        <f t="shared" si="34"/>
        <v>0</v>
      </c>
    </row>
    <row r="918" ht="14.25" customHeight="1">
      <c r="A918" s="4">
        <v>42562.0</v>
      </c>
      <c r="B918" s="1">
        <v>1901.0</v>
      </c>
      <c r="C918" s="1">
        <v>1970.0</v>
      </c>
      <c r="D918" s="1">
        <v>1878.3</v>
      </c>
      <c r="E918" s="1">
        <v>1947.1</v>
      </c>
      <c r="F918" s="1">
        <v>2952591.0</v>
      </c>
      <c r="G918" s="15">
        <f t="shared" si="1"/>
        <v>39.2</v>
      </c>
      <c r="H918" s="17">
        <f t="shared" si="2"/>
        <v>0</v>
      </c>
      <c r="I918" s="15">
        <f t="shared" ref="I918:J918" si="914">AVERAGE(G906:G918)</f>
        <v>19.38461538</v>
      </c>
      <c r="J918" s="15">
        <f t="shared" si="914"/>
        <v>11.56153846</v>
      </c>
      <c r="K918" s="1">
        <f t="shared" si="5"/>
        <v>1.676646707</v>
      </c>
      <c r="L918" s="1">
        <f t="shared" si="6"/>
        <v>62.63982103</v>
      </c>
      <c r="M918" s="1">
        <f t="shared" si="7"/>
        <v>0</v>
      </c>
      <c r="N918" s="3">
        <f t="shared" si="15"/>
        <v>1</v>
      </c>
      <c r="O918" s="1" t="str">
        <f t="shared" si="16"/>
        <v>HOLD</v>
      </c>
      <c r="P918" s="1">
        <f t="shared" si="17"/>
        <v>1717.8</v>
      </c>
      <c r="Q918" s="1">
        <f t="shared" si="34"/>
        <v>0</v>
      </c>
    </row>
    <row r="919" ht="14.25" customHeight="1">
      <c r="A919" s="4">
        <v>42563.0</v>
      </c>
      <c r="B919" s="1">
        <v>1939.0</v>
      </c>
      <c r="C919" s="1">
        <v>2050.0</v>
      </c>
      <c r="D919" s="1">
        <v>1930.0</v>
      </c>
      <c r="E919" s="1">
        <v>2033.2</v>
      </c>
      <c r="F919" s="1">
        <v>2641471.0</v>
      </c>
      <c r="G919" s="15">
        <f t="shared" si="1"/>
        <v>86.1</v>
      </c>
      <c r="H919" s="17">
        <f t="shared" si="2"/>
        <v>0</v>
      </c>
      <c r="I919" s="15">
        <f t="shared" ref="I919:J919" si="915">AVERAGE(G907:G919)</f>
        <v>26.00769231</v>
      </c>
      <c r="J919" s="15">
        <f t="shared" si="915"/>
        <v>9.146153846</v>
      </c>
      <c r="K919" s="1">
        <f t="shared" si="5"/>
        <v>2.843566022</v>
      </c>
      <c r="L919" s="1">
        <f t="shared" si="6"/>
        <v>73.98249453</v>
      </c>
      <c r="M919" s="1" t="str">
        <f t="shared" si="7"/>
        <v>SELL</v>
      </c>
      <c r="N919" s="3">
        <f t="shared" si="15"/>
        <v>-1</v>
      </c>
      <c r="O919" s="1" t="str">
        <f t="shared" si="16"/>
        <v>SELL</v>
      </c>
      <c r="P919" s="1">
        <f t="shared" si="17"/>
        <v>2033.2</v>
      </c>
      <c r="Q919" s="1">
        <f t="shared" si="34"/>
        <v>0.1836069391</v>
      </c>
    </row>
    <row r="920" ht="14.25" customHeight="1">
      <c r="A920" s="4">
        <v>42564.0</v>
      </c>
      <c r="B920" s="1">
        <v>2020.0</v>
      </c>
      <c r="C920" s="1">
        <v>2069.0</v>
      </c>
      <c r="D920" s="1">
        <v>2017.5</v>
      </c>
      <c r="E920" s="1">
        <v>2056.85</v>
      </c>
      <c r="F920" s="1">
        <v>1077017.0</v>
      </c>
      <c r="G920" s="15">
        <f t="shared" si="1"/>
        <v>23.65</v>
      </c>
      <c r="H920" s="17">
        <f t="shared" si="2"/>
        <v>0</v>
      </c>
      <c r="I920" s="15">
        <f t="shared" ref="I920:J920" si="916">AVERAGE(G908:G920)</f>
        <v>27.38076923</v>
      </c>
      <c r="J920" s="15">
        <f t="shared" si="916"/>
        <v>9.146153846</v>
      </c>
      <c r="K920" s="1">
        <f t="shared" si="5"/>
        <v>2.993692178</v>
      </c>
      <c r="L920" s="1">
        <f t="shared" si="6"/>
        <v>74.96051385</v>
      </c>
      <c r="M920" s="1" t="str">
        <f t="shared" si="7"/>
        <v>SELL</v>
      </c>
      <c r="N920" s="3">
        <f t="shared" si="15"/>
        <v>-1</v>
      </c>
      <c r="O920" s="1" t="str">
        <f t="shared" si="16"/>
        <v>HOLD</v>
      </c>
      <c r="P920" s="1">
        <f t="shared" si="17"/>
        <v>2033.2</v>
      </c>
      <c r="Q920" s="1">
        <f t="shared" si="34"/>
        <v>0</v>
      </c>
    </row>
    <row r="921" ht="14.25" customHeight="1">
      <c r="A921" s="4">
        <v>42565.0</v>
      </c>
      <c r="B921" s="1">
        <v>2050.1</v>
      </c>
      <c r="C921" s="1">
        <v>2067.0</v>
      </c>
      <c r="D921" s="1">
        <v>1986.15</v>
      </c>
      <c r="E921" s="1">
        <v>2001.1</v>
      </c>
      <c r="F921" s="1">
        <v>1177532.0</v>
      </c>
      <c r="G921" s="15">
        <f t="shared" si="1"/>
        <v>0</v>
      </c>
      <c r="H921" s="17">
        <f t="shared" si="2"/>
        <v>55.75</v>
      </c>
      <c r="I921" s="15">
        <f t="shared" ref="I921:J921" si="917">AVERAGE(G909:G921)</f>
        <v>26.32692308</v>
      </c>
      <c r="J921" s="15">
        <f t="shared" si="917"/>
        <v>13.43461538</v>
      </c>
      <c r="K921" s="1">
        <f t="shared" si="5"/>
        <v>1.959633553</v>
      </c>
      <c r="L921" s="1">
        <f t="shared" si="6"/>
        <v>66.21203328</v>
      </c>
      <c r="M921" s="1" t="str">
        <f t="shared" si="7"/>
        <v>SELL</v>
      </c>
      <c r="N921" s="3">
        <f t="shared" si="15"/>
        <v>-1</v>
      </c>
      <c r="O921" s="1" t="str">
        <f t="shared" si="16"/>
        <v>HOLD</v>
      </c>
      <c r="P921" s="1">
        <f t="shared" si="17"/>
        <v>2033.2</v>
      </c>
      <c r="Q921" s="1">
        <f t="shared" si="34"/>
        <v>0</v>
      </c>
    </row>
    <row r="922" ht="14.25" customHeight="1">
      <c r="A922" s="4">
        <v>42566.0</v>
      </c>
      <c r="B922" s="1">
        <v>2000.0</v>
      </c>
      <c r="C922" s="1">
        <v>2078.8</v>
      </c>
      <c r="D922" s="1">
        <v>1993.95</v>
      </c>
      <c r="E922" s="1">
        <v>2069.1</v>
      </c>
      <c r="F922" s="1">
        <v>1313258.0</v>
      </c>
      <c r="G922" s="15">
        <f t="shared" si="1"/>
        <v>68</v>
      </c>
      <c r="H922" s="17">
        <f t="shared" si="2"/>
        <v>0</v>
      </c>
      <c r="I922" s="15">
        <f t="shared" ref="I922:J922" si="918">AVERAGE(G910:G922)</f>
        <v>31.55769231</v>
      </c>
      <c r="J922" s="15">
        <f t="shared" si="918"/>
        <v>9.388461538</v>
      </c>
      <c r="K922" s="1">
        <f t="shared" si="5"/>
        <v>3.361327325</v>
      </c>
      <c r="L922" s="1">
        <f t="shared" si="6"/>
        <v>77.07120045</v>
      </c>
      <c r="M922" s="1" t="str">
        <f t="shared" si="7"/>
        <v>SELL</v>
      </c>
      <c r="N922" s="3">
        <f t="shared" si="15"/>
        <v>-1</v>
      </c>
      <c r="O922" s="1" t="str">
        <f t="shared" si="16"/>
        <v>HOLD</v>
      </c>
      <c r="P922" s="1">
        <f t="shared" si="17"/>
        <v>2033.2</v>
      </c>
      <c r="Q922" s="1">
        <f t="shared" si="34"/>
        <v>0</v>
      </c>
    </row>
    <row r="923" ht="14.25" customHeight="1">
      <c r="A923" s="4">
        <v>42569.0</v>
      </c>
      <c r="B923" s="1">
        <v>2069.0</v>
      </c>
      <c r="C923" s="1">
        <v>2069.0</v>
      </c>
      <c r="D923" s="1">
        <v>1981.05</v>
      </c>
      <c r="E923" s="1">
        <v>1990.75</v>
      </c>
      <c r="F923" s="1">
        <v>1963746.0</v>
      </c>
      <c r="G923" s="15">
        <f t="shared" si="1"/>
        <v>0</v>
      </c>
      <c r="H923" s="17">
        <f t="shared" si="2"/>
        <v>78.35</v>
      </c>
      <c r="I923" s="15">
        <f t="shared" ref="I923:J923" si="919">AVERAGE(G911:G923)</f>
        <v>31.55769231</v>
      </c>
      <c r="J923" s="15">
        <f t="shared" si="919"/>
        <v>15.15</v>
      </c>
      <c r="K923" s="1">
        <f t="shared" si="5"/>
        <v>2.083015994</v>
      </c>
      <c r="L923" s="1">
        <f t="shared" si="6"/>
        <v>67.56422925</v>
      </c>
      <c r="M923" s="1" t="str">
        <f t="shared" si="7"/>
        <v>SELL</v>
      </c>
      <c r="N923" s="3">
        <f t="shared" si="15"/>
        <v>-1</v>
      </c>
      <c r="O923" s="1" t="str">
        <f t="shared" si="16"/>
        <v>HOLD</v>
      </c>
      <c r="P923" s="1">
        <f t="shared" si="17"/>
        <v>2033.2</v>
      </c>
      <c r="Q923" s="1">
        <f t="shared" si="34"/>
        <v>0</v>
      </c>
    </row>
    <row r="924" ht="14.25" customHeight="1">
      <c r="A924" s="4">
        <v>42570.0</v>
      </c>
      <c r="B924" s="1">
        <v>2009.0</v>
      </c>
      <c r="C924" s="1">
        <v>2025.0</v>
      </c>
      <c r="D924" s="1">
        <v>1975.0</v>
      </c>
      <c r="E924" s="1">
        <v>1988.8</v>
      </c>
      <c r="F924" s="1">
        <v>1379798.0</v>
      </c>
      <c r="G924" s="15">
        <f t="shared" si="1"/>
        <v>0</v>
      </c>
      <c r="H924" s="17">
        <f t="shared" si="2"/>
        <v>1.95</v>
      </c>
      <c r="I924" s="15">
        <f t="shared" ref="I924:J924" si="920">AVERAGE(G912:G924)</f>
        <v>31.55769231</v>
      </c>
      <c r="J924" s="15">
        <f t="shared" si="920"/>
        <v>12.14230769</v>
      </c>
      <c r="K924" s="1">
        <f t="shared" si="5"/>
        <v>2.598986379</v>
      </c>
      <c r="L924" s="1">
        <f t="shared" si="6"/>
        <v>72.21439887</v>
      </c>
      <c r="M924" s="1" t="str">
        <f t="shared" si="7"/>
        <v>SELL</v>
      </c>
      <c r="N924" s="3">
        <f t="shared" si="15"/>
        <v>-1</v>
      </c>
      <c r="O924" s="1" t="str">
        <f t="shared" si="16"/>
        <v>HOLD</v>
      </c>
      <c r="P924" s="1">
        <f t="shared" si="17"/>
        <v>2033.2</v>
      </c>
      <c r="Q924" s="1">
        <f t="shared" si="34"/>
        <v>0</v>
      </c>
    </row>
    <row r="925" ht="14.25" customHeight="1">
      <c r="A925" s="4">
        <v>42571.0</v>
      </c>
      <c r="B925" s="1">
        <v>1986.0</v>
      </c>
      <c r="C925" s="1">
        <v>2016.7</v>
      </c>
      <c r="D925" s="1">
        <v>1981.0</v>
      </c>
      <c r="E925" s="1">
        <v>1987.9</v>
      </c>
      <c r="F925" s="1">
        <v>2150486.0</v>
      </c>
      <c r="G925" s="15">
        <f t="shared" si="1"/>
        <v>0</v>
      </c>
      <c r="H925" s="17">
        <f t="shared" si="2"/>
        <v>0.9</v>
      </c>
      <c r="I925" s="15">
        <f t="shared" ref="I925:J925" si="921">AVERAGE(G913:G925)</f>
        <v>31.55769231</v>
      </c>
      <c r="J925" s="15">
        <f t="shared" si="921"/>
        <v>10.78076923</v>
      </c>
      <c r="K925" s="1">
        <f t="shared" si="5"/>
        <v>2.927220835</v>
      </c>
      <c r="L925" s="1">
        <f t="shared" si="6"/>
        <v>74.53670058</v>
      </c>
      <c r="M925" s="1" t="str">
        <f t="shared" si="7"/>
        <v>SELL</v>
      </c>
      <c r="N925" s="3">
        <f t="shared" si="15"/>
        <v>-1</v>
      </c>
      <c r="O925" s="1" t="str">
        <f t="shared" si="16"/>
        <v>HOLD</v>
      </c>
      <c r="P925" s="1">
        <f t="shared" si="17"/>
        <v>2033.2</v>
      </c>
      <c r="Q925" s="1">
        <f t="shared" si="34"/>
        <v>0</v>
      </c>
    </row>
    <row r="926" ht="14.25" customHeight="1">
      <c r="A926" s="4">
        <v>42572.0</v>
      </c>
      <c r="B926" s="1">
        <v>2008.0</v>
      </c>
      <c r="C926" s="1">
        <v>2018.0</v>
      </c>
      <c r="D926" s="1">
        <v>1983.5</v>
      </c>
      <c r="E926" s="1">
        <v>1993.8</v>
      </c>
      <c r="F926" s="1">
        <v>1504247.0</v>
      </c>
      <c r="G926" s="15">
        <f t="shared" si="1"/>
        <v>5.9</v>
      </c>
      <c r="H926" s="17">
        <f t="shared" si="2"/>
        <v>0</v>
      </c>
      <c r="I926" s="15">
        <f t="shared" ref="I926:J926" si="922">AVERAGE(G914:G926)</f>
        <v>27.30769231</v>
      </c>
      <c r="J926" s="15">
        <f t="shared" si="922"/>
        <v>10.78076923</v>
      </c>
      <c r="K926" s="1">
        <f t="shared" si="5"/>
        <v>2.533000357</v>
      </c>
      <c r="L926" s="1">
        <f t="shared" si="6"/>
        <v>71.69544582</v>
      </c>
      <c r="M926" s="1" t="str">
        <f t="shared" si="7"/>
        <v>SELL</v>
      </c>
      <c r="N926" s="3">
        <f t="shared" si="15"/>
        <v>-1</v>
      </c>
      <c r="O926" s="1" t="str">
        <f t="shared" si="16"/>
        <v>HOLD</v>
      </c>
      <c r="P926" s="1">
        <f t="shared" si="17"/>
        <v>2033.2</v>
      </c>
      <c r="Q926" s="1">
        <f t="shared" si="34"/>
        <v>0</v>
      </c>
    </row>
    <row r="927" ht="14.25" customHeight="1">
      <c r="A927" s="4">
        <v>42573.0</v>
      </c>
      <c r="B927" s="1">
        <v>1995.0</v>
      </c>
      <c r="C927" s="1">
        <v>1998.55</v>
      </c>
      <c r="D927" s="1">
        <v>1945.8</v>
      </c>
      <c r="E927" s="1">
        <v>1967.9</v>
      </c>
      <c r="F927" s="1">
        <v>952784.0</v>
      </c>
      <c r="G927" s="15">
        <f t="shared" si="1"/>
        <v>0</v>
      </c>
      <c r="H927" s="17">
        <f t="shared" si="2"/>
        <v>25.9</v>
      </c>
      <c r="I927" s="15">
        <f t="shared" ref="I927:J927" si="923">AVERAGE(G915:G927)</f>
        <v>23.42307692</v>
      </c>
      <c r="J927" s="15">
        <f t="shared" si="923"/>
        <v>12.77307692</v>
      </c>
      <c r="K927" s="1">
        <f t="shared" si="5"/>
        <v>1.833785005</v>
      </c>
      <c r="L927" s="1">
        <f t="shared" si="6"/>
        <v>64.71150781</v>
      </c>
      <c r="M927" s="1">
        <f t="shared" si="7"/>
        <v>0</v>
      </c>
      <c r="N927" s="3">
        <f t="shared" si="15"/>
        <v>-1</v>
      </c>
      <c r="O927" s="1" t="str">
        <f t="shared" si="16"/>
        <v>HOLD</v>
      </c>
      <c r="P927" s="1">
        <f t="shared" si="17"/>
        <v>2033.2</v>
      </c>
      <c r="Q927" s="1">
        <f t="shared" si="34"/>
        <v>0</v>
      </c>
    </row>
    <row r="928" ht="14.25" customHeight="1">
      <c r="A928" s="4">
        <v>42576.0</v>
      </c>
      <c r="B928" s="1">
        <v>1965.0</v>
      </c>
      <c r="C928" s="1">
        <v>1990.0</v>
      </c>
      <c r="D928" s="1">
        <v>1946.55</v>
      </c>
      <c r="E928" s="1">
        <v>1953.75</v>
      </c>
      <c r="F928" s="1">
        <v>1048160.0</v>
      </c>
      <c r="G928" s="15">
        <f t="shared" si="1"/>
        <v>0</v>
      </c>
      <c r="H928" s="17">
        <f t="shared" si="2"/>
        <v>14.15</v>
      </c>
      <c r="I928" s="15">
        <f t="shared" ref="I928:J928" si="924">AVERAGE(G916:G928)</f>
        <v>22.45769231</v>
      </c>
      <c r="J928" s="15">
        <f t="shared" si="924"/>
        <v>13.86153846</v>
      </c>
      <c r="K928" s="1">
        <f t="shared" si="5"/>
        <v>1.620144284</v>
      </c>
      <c r="L928" s="1">
        <f t="shared" si="6"/>
        <v>61.83416287</v>
      </c>
      <c r="M928" s="1">
        <f t="shared" si="7"/>
        <v>0</v>
      </c>
      <c r="N928" s="3">
        <f t="shared" si="15"/>
        <v>-1</v>
      </c>
      <c r="O928" s="1" t="str">
        <f t="shared" si="16"/>
        <v>HOLD</v>
      </c>
      <c r="P928" s="1">
        <f t="shared" si="17"/>
        <v>2033.2</v>
      </c>
      <c r="Q928" s="1">
        <f t="shared" si="34"/>
        <v>0</v>
      </c>
    </row>
    <row r="929" ht="14.25" customHeight="1">
      <c r="A929" s="4">
        <v>42577.0</v>
      </c>
      <c r="B929" s="1">
        <v>1950.0</v>
      </c>
      <c r="C929" s="1">
        <v>1985.0</v>
      </c>
      <c r="D929" s="1">
        <v>1894.05</v>
      </c>
      <c r="E929" s="1">
        <v>1902.55</v>
      </c>
      <c r="F929" s="1">
        <v>1230253.0</v>
      </c>
      <c r="G929" s="15">
        <f t="shared" si="1"/>
        <v>0</v>
      </c>
      <c r="H929" s="17">
        <f t="shared" si="2"/>
        <v>51.2</v>
      </c>
      <c r="I929" s="15">
        <f t="shared" ref="I929:J929" si="925">AVERAGE(G917:G929)</f>
        <v>22.45769231</v>
      </c>
      <c r="J929" s="15">
        <f t="shared" si="925"/>
        <v>17.55384615</v>
      </c>
      <c r="K929" s="1">
        <f t="shared" si="5"/>
        <v>1.27936021</v>
      </c>
      <c r="L929" s="1">
        <f t="shared" si="6"/>
        <v>56.12803999</v>
      </c>
      <c r="M929" s="1">
        <f t="shared" si="7"/>
        <v>0</v>
      </c>
      <c r="N929" s="3">
        <f t="shared" si="15"/>
        <v>-1</v>
      </c>
      <c r="O929" s="1" t="str">
        <f t="shared" si="16"/>
        <v>HOLD</v>
      </c>
      <c r="P929" s="1">
        <f t="shared" si="17"/>
        <v>2033.2</v>
      </c>
      <c r="Q929" s="1">
        <f t="shared" si="34"/>
        <v>0</v>
      </c>
    </row>
    <row r="930" ht="14.25" customHeight="1">
      <c r="A930" s="4">
        <v>42578.0</v>
      </c>
      <c r="B930" s="1">
        <v>1900.0</v>
      </c>
      <c r="C930" s="1">
        <v>1952.55</v>
      </c>
      <c r="D930" s="1">
        <v>1897.1</v>
      </c>
      <c r="E930" s="1">
        <v>1947.45</v>
      </c>
      <c r="F930" s="1">
        <v>1663908.0</v>
      </c>
      <c r="G930" s="15">
        <f t="shared" si="1"/>
        <v>44.9</v>
      </c>
      <c r="H930" s="17">
        <f t="shared" si="2"/>
        <v>0</v>
      </c>
      <c r="I930" s="15">
        <f t="shared" ref="I930:J930" si="926">AVERAGE(G918:G930)</f>
        <v>20.59615385</v>
      </c>
      <c r="J930" s="15">
        <f t="shared" si="926"/>
        <v>17.55384615</v>
      </c>
      <c r="K930" s="1">
        <f t="shared" si="5"/>
        <v>1.173312883</v>
      </c>
      <c r="L930" s="1">
        <f t="shared" si="6"/>
        <v>53.98729711</v>
      </c>
      <c r="M930" s="1">
        <f t="shared" si="7"/>
        <v>0</v>
      </c>
      <c r="N930" s="3">
        <f t="shared" si="15"/>
        <v>-1</v>
      </c>
      <c r="O930" s="1" t="str">
        <f t="shared" si="16"/>
        <v>HOLD</v>
      </c>
      <c r="P930" s="1">
        <f t="shared" si="17"/>
        <v>2033.2</v>
      </c>
      <c r="Q930" s="1">
        <f t="shared" si="34"/>
        <v>0</v>
      </c>
    </row>
    <row r="931" ht="14.25" customHeight="1">
      <c r="A931" s="4">
        <v>42579.0</v>
      </c>
      <c r="B931" s="1">
        <v>1942.05</v>
      </c>
      <c r="C931" s="1">
        <v>1964.8</v>
      </c>
      <c r="D931" s="1">
        <v>1937.9</v>
      </c>
      <c r="E931" s="1">
        <v>1954.5</v>
      </c>
      <c r="F931" s="1">
        <v>1054909.0</v>
      </c>
      <c r="G931" s="15">
        <f t="shared" si="1"/>
        <v>7.05</v>
      </c>
      <c r="H931" s="17">
        <f t="shared" si="2"/>
        <v>0</v>
      </c>
      <c r="I931" s="15">
        <f t="shared" ref="I931:J931" si="927">AVERAGE(G919:G931)</f>
        <v>18.12307692</v>
      </c>
      <c r="J931" s="15">
        <f t="shared" si="927"/>
        <v>17.55384615</v>
      </c>
      <c r="K931" s="1">
        <f t="shared" si="5"/>
        <v>1.032427695</v>
      </c>
      <c r="L931" s="1">
        <f t="shared" si="6"/>
        <v>50.79775765</v>
      </c>
      <c r="M931" s="1">
        <f t="shared" si="7"/>
        <v>0</v>
      </c>
      <c r="N931" s="3">
        <f t="shared" si="15"/>
        <v>-1</v>
      </c>
      <c r="O931" s="1" t="str">
        <f t="shared" si="16"/>
        <v>HOLD</v>
      </c>
      <c r="P931" s="1">
        <f t="shared" si="17"/>
        <v>2033.2</v>
      </c>
      <c r="Q931" s="1">
        <f t="shared" si="34"/>
        <v>0</v>
      </c>
    </row>
    <row r="932" ht="14.25" customHeight="1">
      <c r="A932" s="4">
        <v>42580.0</v>
      </c>
      <c r="B932" s="1">
        <v>1948.0</v>
      </c>
      <c r="C932" s="1">
        <v>1990.0</v>
      </c>
      <c r="D932" s="1">
        <v>1926.5</v>
      </c>
      <c r="E932" s="1">
        <v>1966.3</v>
      </c>
      <c r="F932" s="1">
        <v>1953620.0</v>
      </c>
      <c r="G932" s="15">
        <f t="shared" si="1"/>
        <v>11.8</v>
      </c>
      <c r="H932" s="17">
        <f t="shared" si="2"/>
        <v>0</v>
      </c>
      <c r="I932" s="15">
        <f t="shared" ref="I932:J932" si="928">AVERAGE(G920:G932)</f>
        <v>12.40769231</v>
      </c>
      <c r="J932" s="15">
        <f t="shared" si="928"/>
        <v>17.55384615</v>
      </c>
      <c r="K932" s="1">
        <f t="shared" si="5"/>
        <v>0.7068361087</v>
      </c>
      <c r="L932" s="1">
        <f t="shared" si="6"/>
        <v>41.41206675</v>
      </c>
      <c r="M932" s="1">
        <f t="shared" si="7"/>
        <v>0</v>
      </c>
      <c r="N932" s="3">
        <f t="shared" si="15"/>
        <v>-1</v>
      </c>
      <c r="O932" s="1" t="str">
        <f t="shared" si="16"/>
        <v>HOLD</v>
      </c>
      <c r="P932" s="1">
        <f t="shared" si="17"/>
        <v>2033.2</v>
      </c>
      <c r="Q932" s="1">
        <f t="shared" si="34"/>
        <v>0</v>
      </c>
    </row>
    <row r="933" ht="14.25" customHeight="1">
      <c r="A933" s="4">
        <v>42583.0</v>
      </c>
      <c r="B933" s="1">
        <v>1950.0</v>
      </c>
      <c r="C933" s="1">
        <v>1989.9</v>
      </c>
      <c r="D933" s="1">
        <v>1941.0</v>
      </c>
      <c r="E933" s="1">
        <v>1950.3</v>
      </c>
      <c r="F933" s="1">
        <v>1795929.0</v>
      </c>
      <c r="G933" s="15">
        <f t="shared" si="1"/>
        <v>0</v>
      </c>
      <c r="H933" s="17">
        <f t="shared" si="2"/>
        <v>16</v>
      </c>
      <c r="I933" s="15">
        <f t="shared" ref="I933:J933" si="929">AVERAGE(G921:G933)</f>
        <v>10.58846154</v>
      </c>
      <c r="J933" s="15">
        <f t="shared" si="929"/>
        <v>18.78461538</v>
      </c>
      <c r="K933" s="1">
        <f t="shared" si="5"/>
        <v>0.5636773137</v>
      </c>
      <c r="L933" s="1">
        <f t="shared" si="6"/>
        <v>36.04818646</v>
      </c>
      <c r="M933" s="1">
        <f t="shared" si="7"/>
        <v>0</v>
      </c>
      <c r="N933" s="3">
        <f t="shared" si="15"/>
        <v>-1</v>
      </c>
      <c r="O933" s="1" t="str">
        <f t="shared" si="16"/>
        <v>HOLD</v>
      </c>
      <c r="P933" s="1">
        <f t="shared" si="17"/>
        <v>2033.2</v>
      </c>
      <c r="Q933" s="1">
        <f t="shared" si="34"/>
        <v>0</v>
      </c>
    </row>
    <row r="934" ht="14.25" customHeight="1">
      <c r="A934" s="4">
        <v>42584.0</v>
      </c>
      <c r="B934" s="1">
        <v>1950.0</v>
      </c>
      <c r="C934" s="1">
        <v>1977.2</v>
      </c>
      <c r="D934" s="1">
        <v>1940.0</v>
      </c>
      <c r="E934" s="1">
        <v>1955.1</v>
      </c>
      <c r="F934" s="1">
        <v>1494379.0</v>
      </c>
      <c r="G934" s="15">
        <f t="shared" si="1"/>
        <v>4.8</v>
      </c>
      <c r="H934" s="17">
        <f t="shared" si="2"/>
        <v>0</v>
      </c>
      <c r="I934" s="15">
        <f t="shared" ref="I934:J934" si="930">AVERAGE(G922:G934)</f>
        <v>10.95769231</v>
      </c>
      <c r="J934" s="15">
        <f t="shared" si="930"/>
        <v>14.49615385</v>
      </c>
      <c r="K934" s="1">
        <f t="shared" si="5"/>
        <v>0.7559034227</v>
      </c>
      <c r="L934" s="1">
        <f t="shared" si="6"/>
        <v>43.0492596</v>
      </c>
      <c r="M934" s="1">
        <f t="shared" si="7"/>
        <v>0</v>
      </c>
      <c r="N934" s="3">
        <f t="shared" si="15"/>
        <v>-1</v>
      </c>
      <c r="O934" s="1" t="str">
        <f t="shared" si="16"/>
        <v>HOLD</v>
      </c>
      <c r="P934" s="1">
        <f t="shared" si="17"/>
        <v>2033.2</v>
      </c>
      <c r="Q934" s="1">
        <f t="shared" si="34"/>
        <v>0</v>
      </c>
    </row>
    <row r="935" ht="14.25" customHeight="1">
      <c r="A935" s="4">
        <v>42585.0</v>
      </c>
      <c r="B935" s="1">
        <v>1955.0</v>
      </c>
      <c r="C935" s="1">
        <v>1977.9</v>
      </c>
      <c r="D935" s="1">
        <v>1926.0</v>
      </c>
      <c r="E935" s="1">
        <v>1939.5</v>
      </c>
      <c r="F935" s="1">
        <v>2470150.0</v>
      </c>
      <c r="G935" s="15">
        <f t="shared" si="1"/>
        <v>0</v>
      </c>
      <c r="H935" s="17">
        <f t="shared" si="2"/>
        <v>15.6</v>
      </c>
      <c r="I935" s="15">
        <f t="shared" ref="I935:J935" si="931">AVERAGE(G923:G935)</f>
        <v>5.726923077</v>
      </c>
      <c r="J935" s="15">
        <f t="shared" si="931"/>
        <v>15.69615385</v>
      </c>
      <c r="K935" s="1">
        <f t="shared" si="5"/>
        <v>0.3648615535</v>
      </c>
      <c r="L935" s="1">
        <f t="shared" si="6"/>
        <v>26.73249551</v>
      </c>
      <c r="M935" s="1" t="str">
        <f t="shared" si="7"/>
        <v>BUY</v>
      </c>
      <c r="N935" s="3">
        <f t="shared" si="15"/>
        <v>1</v>
      </c>
      <c r="O935" s="1" t="str">
        <f t="shared" si="16"/>
        <v>BUY</v>
      </c>
      <c r="P935" s="1">
        <f t="shared" si="17"/>
        <v>1939.5</v>
      </c>
      <c r="Q935" s="1">
        <f t="shared" si="34"/>
        <v>0.04608498918</v>
      </c>
    </row>
    <row r="936" ht="14.25" customHeight="1">
      <c r="A936" s="4">
        <v>42586.0</v>
      </c>
      <c r="B936" s="1">
        <v>1941.5</v>
      </c>
      <c r="C936" s="1">
        <v>1970.95</v>
      </c>
      <c r="D936" s="1">
        <v>1920.2</v>
      </c>
      <c r="E936" s="1">
        <v>1959.05</v>
      </c>
      <c r="F936" s="1">
        <v>2166929.0</v>
      </c>
      <c r="G936" s="15">
        <f t="shared" si="1"/>
        <v>19.55</v>
      </c>
      <c r="H936" s="17">
        <f t="shared" si="2"/>
        <v>0</v>
      </c>
      <c r="I936" s="15">
        <f t="shared" ref="I936:J936" si="932">AVERAGE(G924:G936)</f>
        <v>7.230769231</v>
      </c>
      <c r="J936" s="15">
        <f t="shared" si="932"/>
        <v>9.669230769</v>
      </c>
      <c r="K936" s="1">
        <f t="shared" si="5"/>
        <v>0.7478122514</v>
      </c>
      <c r="L936" s="1">
        <f t="shared" si="6"/>
        <v>42.78561675</v>
      </c>
      <c r="M936" s="1">
        <f t="shared" si="7"/>
        <v>0</v>
      </c>
      <c r="N936" s="3">
        <f t="shared" si="15"/>
        <v>1</v>
      </c>
      <c r="O936" s="1" t="str">
        <f t="shared" si="16"/>
        <v>HOLD</v>
      </c>
      <c r="P936" s="1">
        <f t="shared" si="17"/>
        <v>1939.5</v>
      </c>
      <c r="Q936" s="1">
        <f t="shared" si="34"/>
        <v>0</v>
      </c>
    </row>
    <row r="937" ht="14.25" customHeight="1">
      <c r="A937" s="4">
        <v>42587.0</v>
      </c>
      <c r="B937" s="1">
        <v>1954.8</v>
      </c>
      <c r="C937" s="1">
        <v>1974.1</v>
      </c>
      <c r="D937" s="1">
        <v>1935.1</v>
      </c>
      <c r="E937" s="1">
        <v>1942.9</v>
      </c>
      <c r="F937" s="1">
        <v>2459852.0</v>
      </c>
      <c r="G937" s="15">
        <f t="shared" si="1"/>
        <v>0</v>
      </c>
      <c r="H937" s="17">
        <f t="shared" si="2"/>
        <v>16.15</v>
      </c>
      <c r="I937" s="15">
        <f t="shared" ref="I937:J937" si="933">AVERAGE(G925:G937)</f>
        <v>7.230769231</v>
      </c>
      <c r="J937" s="15">
        <f t="shared" si="933"/>
        <v>10.76153846</v>
      </c>
      <c r="K937" s="1">
        <f t="shared" si="5"/>
        <v>0.6719085061</v>
      </c>
      <c r="L937" s="1">
        <f t="shared" si="6"/>
        <v>40.18811458</v>
      </c>
      <c r="M937" s="1">
        <f t="shared" si="7"/>
        <v>0</v>
      </c>
      <c r="N937" s="3">
        <f t="shared" si="15"/>
        <v>1</v>
      </c>
      <c r="O937" s="1" t="str">
        <f t="shared" si="16"/>
        <v>HOLD</v>
      </c>
      <c r="P937" s="1">
        <f t="shared" si="17"/>
        <v>1939.5</v>
      </c>
      <c r="Q937" s="1">
        <f t="shared" si="34"/>
        <v>0</v>
      </c>
    </row>
    <row r="938" ht="14.25" customHeight="1">
      <c r="A938" s="4">
        <v>42590.0</v>
      </c>
      <c r="B938" s="1">
        <v>1943.1</v>
      </c>
      <c r="C938" s="1">
        <v>1961.95</v>
      </c>
      <c r="D938" s="1">
        <v>1937.45</v>
      </c>
      <c r="E938" s="1">
        <v>1948.1</v>
      </c>
      <c r="F938" s="1">
        <v>892333.0</v>
      </c>
      <c r="G938" s="15">
        <f t="shared" si="1"/>
        <v>5.2</v>
      </c>
      <c r="H938" s="17">
        <f t="shared" si="2"/>
        <v>0</v>
      </c>
      <c r="I938" s="15">
        <f t="shared" ref="I938:J938" si="934">AVERAGE(G926:G938)</f>
        <v>7.630769231</v>
      </c>
      <c r="J938" s="15">
        <f t="shared" si="934"/>
        <v>10.69230769</v>
      </c>
      <c r="K938" s="1">
        <f t="shared" si="5"/>
        <v>0.7136690647</v>
      </c>
      <c r="L938" s="1">
        <f t="shared" si="6"/>
        <v>41.6456759</v>
      </c>
      <c r="M938" s="1">
        <f t="shared" si="7"/>
        <v>0</v>
      </c>
      <c r="N938" s="3">
        <f t="shared" si="15"/>
        <v>1</v>
      </c>
      <c r="O938" s="1" t="str">
        <f t="shared" si="16"/>
        <v>HOLD</v>
      </c>
      <c r="P938" s="1">
        <f t="shared" si="17"/>
        <v>1939.5</v>
      </c>
      <c r="Q938" s="1">
        <f t="shared" si="34"/>
        <v>0</v>
      </c>
    </row>
    <row r="939" ht="14.25" customHeight="1">
      <c r="A939" s="4">
        <v>42591.0</v>
      </c>
      <c r="B939" s="1">
        <v>1954.0</v>
      </c>
      <c r="C939" s="1">
        <v>1961.85</v>
      </c>
      <c r="D939" s="1">
        <v>1920.0</v>
      </c>
      <c r="E939" s="1">
        <v>1927.8</v>
      </c>
      <c r="F939" s="1">
        <v>993675.0</v>
      </c>
      <c r="G939" s="15">
        <f t="shared" si="1"/>
        <v>0</v>
      </c>
      <c r="H939" s="17">
        <f t="shared" si="2"/>
        <v>20.3</v>
      </c>
      <c r="I939" s="15">
        <f t="shared" ref="I939:J939" si="935">AVERAGE(G927:G939)</f>
        <v>7.176923077</v>
      </c>
      <c r="J939" s="15">
        <f t="shared" si="935"/>
        <v>12.25384615</v>
      </c>
      <c r="K939" s="1">
        <f t="shared" si="5"/>
        <v>0.5856873823</v>
      </c>
      <c r="L939" s="1">
        <f t="shared" si="6"/>
        <v>36.93586698</v>
      </c>
      <c r="M939" s="1">
        <f t="shared" si="7"/>
        <v>0</v>
      </c>
      <c r="N939" s="3">
        <f t="shared" si="15"/>
        <v>1</v>
      </c>
      <c r="O939" s="1" t="str">
        <f t="shared" si="16"/>
        <v>HOLD</v>
      </c>
      <c r="P939" s="1">
        <f t="shared" si="17"/>
        <v>1939.5</v>
      </c>
      <c r="Q939" s="1">
        <f t="shared" si="34"/>
        <v>0</v>
      </c>
    </row>
    <row r="940" ht="14.25" customHeight="1">
      <c r="A940" s="4">
        <v>42592.0</v>
      </c>
      <c r="B940" s="1">
        <v>1932.0</v>
      </c>
      <c r="C940" s="1">
        <v>1954.85</v>
      </c>
      <c r="D940" s="1">
        <v>1916.7</v>
      </c>
      <c r="E940" s="1">
        <v>1949.05</v>
      </c>
      <c r="F940" s="1">
        <v>795997.0</v>
      </c>
      <c r="G940" s="15">
        <f t="shared" si="1"/>
        <v>21.25</v>
      </c>
      <c r="H940" s="17">
        <f t="shared" si="2"/>
        <v>0</v>
      </c>
      <c r="I940" s="15">
        <f t="shared" ref="I940:J940" si="936">AVERAGE(G928:G940)</f>
        <v>8.811538462</v>
      </c>
      <c r="J940" s="15">
        <f t="shared" si="936"/>
        <v>10.26153846</v>
      </c>
      <c r="K940" s="1">
        <f t="shared" si="5"/>
        <v>0.8586956522</v>
      </c>
      <c r="L940" s="1">
        <f t="shared" si="6"/>
        <v>46.19883041</v>
      </c>
      <c r="M940" s="1">
        <f t="shared" si="7"/>
        <v>0</v>
      </c>
      <c r="N940" s="3">
        <f t="shared" si="15"/>
        <v>1</v>
      </c>
      <c r="O940" s="1" t="str">
        <f t="shared" si="16"/>
        <v>HOLD</v>
      </c>
      <c r="P940" s="1">
        <f t="shared" si="17"/>
        <v>1939.5</v>
      </c>
      <c r="Q940" s="1">
        <f t="shared" si="34"/>
        <v>0</v>
      </c>
    </row>
    <row r="941" ht="14.25" customHeight="1">
      <c r="A941" s="4">
        <v>42593.0</v>
      </c>
      <c r="B941" s="1">
        <v>1971.8</v>
      </c>
      <c r="C941" s="1">
        <v>2036.9</v>
      </c>
      <c r="D941" s="1">
        <v>1960.4</v>
      </c>
      <c r="E941" s="1">
        <v>2024.6</v>
      </c>
      <c r="F941" s="1">
        <v>2336177.0</v>
      </c>
      <c r="G941" s="15">
        <f t="shared" si="1"/>
        <v>75.55</v>
      </c>
      <c r="H941" s="17">
        <f t="shared" si="2"/>
        <v>0</v>
      </c>
      <c r="I941" s="15">
        <f t="shared" ref="I941:J941" si="937">AVERAGE(G929:G941)</f>
        <v>14.62307692</v>
      </c>
      <c r="J941" s="15">
        <f t="shared" si="937"/>
        <v>9.173076923</v>
      </c>
      <c r="K941" s="1">
        <f t="shared" si="5"/>
        <v>1.594129979</v>
      </c>
      <c r="L941" s="1">
        <f t="shared" si="6"/>
        <v>61.45143042</v>
      </c>
      <c r="M941" s="1">
        <f t="shared" si="7"/>
        <v>0</v>
      </c>
      <c r="N941" s="3">
        <f t="shared" si="15"/>
        <v>1</v>
      </c>
      <c r="O941" s="1" t="str">
        <f t="shared" si="16"/>
        <v>HOLD</v>
      </c>
      <c r="P941" s="1">
        <f t="shared" si="17"/>
        <v>1939.5</v>
      </c>
      <c r="Q941" s="1">
        <f t="shared" si="34"/>
        <v>0</v>
      </c>
    </row>
    <row r="942" ht="14.25" customHeight="1">
      <c r="A942" s="4">
        <v>42594.0</v>
      </c>
      <c r="B942" s="1">
        <v>2032.0</v>
      </c>
      <c r="C942" s="1">
        <v>2069.0</v>
      </c>
      <c r="D942" s="1">
        <v>2026.95</v>
      </c>
      <c r="E942" s="1">
        <v>2033.6</v>
      </c>
      <c r="F942" s="1">
        <v>967016.0</v>
      </c>
      <c r="G942" s="15">
        <f t="shared" si="1"/>
        <v>9</v>
      </c>
      <c r="H942" s="17">
        <f t="shared" si="2"/>
        <v>0</v>
      </c>
      <c r="I942" s="15">
        <f t="shared" ref="I942:J942" si="938">AVERAGE(G930:G942)</f>
        <v>15.31538462</v>
      </c>
      <c r="J942" s="15">
        <f t="shared" si="938"/>
        <v>5.234615385</v>
      </c>
      <c r="K942" s="1">
        <f t="shared" si="5"/>
        <v>2.92578986</v>
      </c>
      <c r="L942" s="1">
        <f t="shared" si="6"/>
        <v>74.52741905</v>
      </c>
      <c r="M942" s="1" t="str">
        <f t="shared" si="7"/>
        <v>SELL</v>
      </c>
      <c r="N942" s="3">
        <f t="shared" si="15"/>
        <v>-1</v>
      </c>
      <c r="O942" s="1" t="str">
        <f t="shared" si="16"/>
        <v>SELL</v>
      </c>
      <c r="P942" s="1">
        <f t="shared" si="17"/>
        <v>2033.6</v>
      </c>
      <c r="Q942" s="1">
        <f t="shared" si="34"/>
        <v>0.04851765919</v>
      </c>
    </row>
    <row r="943" ht="14.25" customHeight="1">
      <c r="A943" s="4">
        <v>42597.0</v>
      </c>
      <c r="B943" s="1">
        <v>2035.0</v>
      </c>
      <c r="C943" s="1">
        <v>2097.7</v>
      </c>
      <c r="D943" s="1">
        <v>2025.3</v>
      </c>
      <c r="E943" s="1">
        <v>2089.75</v>
      </c>
      <c r="F943" s="1">
        <v>996939.0</v>
      </c>
      <c r="G943" s="15">
        <f t="shared" si="1"/>
        <v>56.15</v>
      </c>
      <c r="H943" s="17">
        <f t="shared" si="2"/>
        <v>0</v>
      </c>
      <c r="I943" s="15">
        <f t="shared" ref="I943:J943" si="939">AVERAGE(G931:G943)</f>
        <v>16.18076923</v>
      </c>
      <c r="J943" s="15">
        <f t="shared" si="939"/>
        <v>5.234615385</v>
      </c>
      <c r="K943" s="1">
        <f t="shared" si="5"/>
        <v>3.091109478</v>
      </c>
      <c r="L943" s="1">
        <f t="shared" si="6"/>
        <v>75.55675287</v>
      </c>
      <c r="M943" s="1" t="str">
        <f t="shared" si="7"/>
        <v>SELL</v>
      </c>
      <c r="N943" s="3">
        <f t="shared" si="15"/>
        <v>-1</v>
      </c>
      <c r="O943" s="1" t="str">
        <f t="shared" si="16"/>
        <v>HOLD</v>
      </c>
      <c r="P943" s="1">
        <f t="shared" si="17"/>
        <v>2033.6</v>
      </c>
      <c r="Q943" s="1">
        <f t="shared" si="34"/>
        <v>0</v>
      </c>
    </row>
    <row r="944" ht="14.25" customHeight="1">
      <c r="A944" s="4">
        <v>42598.0</v>
      </c>
      <c r="B944" s="1">
        <v>2083.0</v>
      </c>
      <c r="C944" s="1">
        <v>2098.0</v>
      </c>
      <c r="D944" s="1">
        <v>2056.55</v>
      </c>
      <c r="E944" s="1">
        <v>2061.45</v>
      </c>
      <c r="F944" s="1">
        <v>914053.0</v>
      </c>
      <c r="G944" s="15">
        <f t="shared" si="1"/>
        <v>0</v>
      </c>
      <c r="H944" s="17">
        <f t="shared" si="2"/>
        <v>28.3</v>
      </c>
      <c r="I944" s="15">
        <f t="shared" ref="I944:J944" si="940">AVERAGE(G932:G944)</f>
        <v>15.63846154</v>
      </c>
      <c r="J944" s="15">
        <f t="shared" si="940"/>
        <v>7.411538462</v>
      </c>
      <c r="K944" s="1">
        <f t="shared" si="5"/>
        <v>2.110015568</v>
      </c>
      <c r="L944" s="1">
        <f t="shared" si="6"/>
        <v>67.84582012</v>
      </c>
      <c r="M944" s="1" t="str">
        <f t="shared" si="7"/>
        <v>SELL</v>
      </c>
      <c r="N944" s="3">
        <f t="shared" si="15"/>
        <v>-1</v>
      </c>
      <c r="O944" s="1" t="str">
        <f t="shared" si="16"/>
        <v>HOLD</v>
      </c>
      <c r="P944" s="1">
        <f t="shared" si="17"/>
        <v>2033.6</v>
      </c>
      <c r="Q944" s="1">
        <f t="shared" si="34"/>
        <v>0</v>
      </c>
    </row>
    <row r="945" ht="14.25" customHeight="1">
      <c r="A945" s="4">
        <v>42599.0</v>
      </c>
      <c r="B945" s="1">
        <v>2055.5</v>
      </c>
      <c r="C945" s="1">
        <v>2097.65</v>
      </c>
      <c r="D945" s="1">
        <v>2045.1</v>
      </c>
      <c r="E945" s="1">
        <v>2090.85</v>
      </c>
      <c r="F945" s="1">
        <v>887929.0</v>
      </c>
      <c r="G945" s="15">
        <f t="shared" si="1"/>
        <v>29.4</v>
      </c>
      <c r="H945" s="17">
        <f t="shared" si="2"/>
        <v>0</v>
      </c>
      <c r="I945" s="15">
        <f t="shared" ref="I945:J945" si="941">AVERAGE(G933:G945)</f>
        <v>16.99230769</v>
      </c>
      <c r="J945" s="15">
        <f t="shared" si="941"/>
        <v>7.411538462</v>
      </c>
      <c r="K945" s="1">
        <f t="shared" si="5"/>
        <v>2.292682927</v>
      </c>
      <c r="L945" s="1">
        <f t="shared" si="6"/>
        <v>69.62962963</v>
      </c>
      <c r="M945" s="1" t="str">
        <f t="shared" si="7"/>
        <v>SELL</v>
      </c>
      <c r="N945" s="3">
        <f t="shared" si="15"/>
        <v>-1</v>
      </c>
      <c r="O945" s="1" t="str">
        <f t="shared" si="16"/>
        <v>HOLD</v>
      </c>
      <c r="P945" s="1">
        <f t="shared" si="17"/>
        <v>2033.6</v>
      </c>
      <c r="Q945" s="1">
        <f t="shared" si="34"/>
        <v>0</v>
      </c>
    </row>
    <row r="946" ht="14.25" customHeight="1">
      <c r="A946" s="4">
        <v>42600.0</v>
      </c>
      <c r="B946" s="1">
        <v>2088.0</v>
      </c>
      <c r="C946" s="1">
        <v>2098.0</v>
      </c>
      <c r="D946" s="1">
        <v>2067.25</v>
      </c>
      <c r="E946" s="1">
        <v>2080.0</v>
      </c>
      <c r="F946" s="1">
        <v>582160.0</v>
      </c>
      <c r="G946" s="15">
        <f t="shared" si="1"/>
        <v>0</v>
      </c>
      <c r="H946" s="17">
        <f t="shared" si="2"/>
        <v>10.85</v>
      </c>
      <c r="I946" s="15">
        <f t="shared" ref="I946:J946" si="942">AVERAGE(G934:G946)</f>
        <v>16.99230769</v>
      </c>
      <c r="J946" s="15">
        <f t="shared" si="942"/>
        <v>7.015384615</v>
      </c>
      <c r="K946" s="1">
        <f t="shared" si="5"/>
        <v>2.422149123</v>
      </c>
      <c r="L946" s="1">
        <f t="shared" si="6"/>
        <v>70.7785966</v>
      </c>
      <c r="M946" s="1" t="str">
        <f t="shared" si="7"/>
        <v>SELL</v>
      </c>
      <c r="N946" s="3">
        <f t="shared" si="15"/>
        <v>-1</v>
      </c>
      <c r="O946" s="1" t="str">
        <f t="shared" si="16"/>
        <v>HOLD</v>
      </c>
      <c r="P946" s="1">
        <f t="shared" si="17"/>
        <v>2033.6</v>
      </c>
      <c r="Q946" s="1">
        <f t="shared" si="34"/>
        <v>0</v>
      </c>
    </row>
    <row r="947" ht="14.25" customHeight="1">
      <c r="A947" s="4">
        <v>42601.0</v>
      </c>
      <c r="B947" s="1">
        <v>2103.0</v>
      </c>
      <c r="C947" s="1">
        <v>2138.0</v>
      </c>
      <c r="D947" s="1">
        <v>2082.4</v>
      </c>
      <c r="E947" s="1">
        <v>2122.05</v>
      </c>
      <c r="F947" s="1">
        <v>1142224.0</v>
      </c>
      <c r="G947" s="15">
        <f t="shared" si="1"/>
        <v>42.05</v>
      </c>
      <c r="H947" s="17">
        <f t="shared" si="2"/>
        <v>0</v>
      </c>
      <c r="I947" s="15">
        <f t="shared" ref="I947:J947" si="943">AVERAGE(G935:G947)</f>
        <v>19.85769231</v>
      </c>
      <c r="J947" s="15">
        <f t="shared" si="943"/>
        <v>7.015384615</v>
      </c>
      <c r="K947" s="1">
        <f t="shared" si="5"/>
        <v>2.830592105</v>
      </c>
      <c r="L947" s="1">
        <f t="shared" si="6"/>
        <v>73.89437527</v>
      </c>
      <c r="M947" s="1" t="str">
        <f t="shared" si="7"/>
        <v>SELL</v>
      </c>
      <c r="N947" s="3">
        <f t="shared" si="15"/>
        <v>-1</v>
      </c>
      <c r="O947" s="1" t="str">
        <f t="shared" si="16"/>
        <v>HOLD</v>
      </c>
      <c r="P947" s="1">
        <f t="shared" si="17"/>
        <v>2033.6</v>
      </c>
      <c r="Q947" s="1">
        <f t="shared" si="34"/>
        <v>0</v>
      </c>
    </row>
    <row r="948" ht="14.25" customHeight="1">
      <c r="A948" s="4">
        <v>42604.0</v>
      </c>
      <c r="B948" s="1">
        <v>2127.5</v>
      </c>
      <c r="C948" s="1">
        <v>2225.0</v>
      </c>
      <c r="D948" s="1">
        <v>2125.0</v>
      </c>
      <c r="E948" s="1">
        <v>2212.75</v>
      </c>
      <c r="F948" s="1">
        <v>2187230.0</v>
      </c>
      <c r="G948" s="15">
        <f t="shared" si="1"/>
        <v>90.7</v>
      </c>
      <c r="H948" s="17">
        <f t="shared" si="2"/>
        <v>0</v>
      </c>
      <c r="I948" s="15">
        <f t="shared" ref="I948:J948" si="944">AVERAGE(G936:G948)</f>
        <v>26.83461538</v>
      </c>
      <c r="J948" s="15">
        <f t="shared" si="944"/>
        <v>5.815384615</v>
      </c>
      <c r="K948" s="1">
        <f t="shared" si="5"/>
        <v>4.614417989</v>
      </c>
      <c r="L948" s="1">
        <f t="shared" si="6"/>
        <v>82.18871481</v>
      </c>
      <c r="M948" s="1" t="str">
        <f t="shared" si="7"/>
        <v>SELL</v>
      </c>
      <c r="N948" s="3">
        <f t="shared" si="15"/>
        <v>-1</v>
      </c>
      <c r="O948" s="1" t="str">
        <f t="shared" si="16"/>
        <v>HOLD</v>
      </c>
      <c r="P948" s="1">
        <f t="shared" si="17"/>
        <v>2033.6</v>
      </c>
      <c r="Q948" s="1">
        <f t="shared" si="34"/>
        <v>0</v>
      </c>
    </row>
    <row r="949" ht="14.25" customHeight="1">
      <c r="A949" s="4">
        <v>42605.0</v>
      </c>
      <c r="B949" s="1">
        <v>2235.0</v>
      </c>
      <c r="C949" s="1">
        <v>2258.85</v>
      </c>
      <c r="D949" s="1">
        <v>2201.0</v>
      </c>
      <c r="E949" s="1">
        <v>2215.4</v>
      </c>
      <c r="F949" s="1">
        <v>2332546.0</v>
      </c>
      <c r="G949" s="15">
        <f t="shared" si="1"/>
        <v>2.65</v>
      </c>
      <c r="H949" s="17">
        <f t="shared" si="2"/>
        <v>0</v>
      </c>
      <c r="I949" s="15">
        <f t="shared" ref="I949:J949" si="945">AVERAGE(G937:G949)</f>
        <v>25.53461538</v>
      </c>
      <c r="J949" s="15">
        <f t="shared" si="945"/>
        <v>5.815384615</v>
      </c>
      <c r="K949" s="1">
        <f t="shared" si="5"/>
        <v>4.390873016</v>
      </c>
      <c r="L949" s="1">
        <f t="shared" si="6"/>
        <v>81.45012882</v>
      </c>
      <c r="M949" s="1" t="str">
        <f t="shared" si="7"/>
        <v>SELL</v>
      </c>
      <c r="N949" s="3">
        <f t="shared" si="15"/>
        <v>-1</v>
      </c>
      <c r="O949" s="1" t="str">
        <f t="shared" si="16"/>
        <v>HOLD</v>
      </c>
      <c r="P949" s="1">
        <f t="shared" si="17"/>
        <v>2033.6</v>
      </c>
      <c r="Q949" s="1">
        <f t="shared" si="34"/>
        <v>0</v>
      </c>
    </row>
    <row r="950" ht="14.25" customHeight="1">
      <c r="A950" s="4">
        <v>42606.0</v>
      </c>
      <c r="B950" s="1">
        <v>2230.0</v>
      </c>
      <c r="C950" s="1">
        <v>2230.0</v>
      </c>
      <c r="D950" s="1">
        <v>2095.7</v>
      </c>
      <c r="E950" s="1">
        <v>2108.45</v>
      </c>
      <c r="F950" s="1">
        <v>3343607.0</v>
      </c>
      <c r="G950" s="15">
        <f t="shared" si="1"/>
        <v>0</v>
      </c>
      <c r="H950" s="17">
        <f t="shared" si="2"/>
        <v>106.95</v>
      </c>
      <c r="I950" s="15">
        <f t="shared" ref="I950:J950" si="946">AVERAGE(G938:G950)</f>
        <v>25.53461538</v>
      </c>
      <c r="J950" s="15">
        <f t="shared" si="946"/>
        <v>12.8</v>
      </c>
      <c r="K950" s="1">
        <f t="shared" si="5"/>
        <v>1.994891827</v>
      </c>
      <c r="L950" s="1">
        <f t="shared" si="6"/>
        <v>66.60981238</v>
      </c>
      <c r="M950" s="1" t="str">
        <f t="shared" si="7"/>
        <v>SELL</v>
      </c>
      <c r="N950" s="3">
        <f t="shared" si="15"/>
        <v>-1</v>
      </c>
      <c r="O950" s="1" t="str">
        <f t="shared" si="16"/>
        <v>HOLD</v>
      </c>
      <c r="P950" s="1">
        <f t="shared" si="17"/>
        <v>2033.6</v>
      </c>
      <c r="Q950" s="1">
        <f t="shared" si="34"/>
        <v>0</v>
      </c>
    </row>
    <row r="951" ht="14.25" customHeight="1">
      <c r="A951" s="4">
        <v>42607.0</v>
      </c>
      <c r="B951" s="1">
        <v>2104.8</v>
      </c>
      <c r="C951" s="1">
        <v>2133.8</v>
      </c>
      <c r="D951" s="1">
        <v>2061.55</v>
      </c>
      <c r="E951" s="1">
        <v>2120.65</v>
      </c>
      <c r="F951" s="1">
        <v>2673083.0</v>
      </c>
      <c r="G951" s="15">
        <f t="shared" si="1"/>
        <v>12.2</v>
      </c>
      <c r="H951" s="17">
        <f t="shared" si="2"/>
        <v>0</v>
      </c>
      <c r="I951" s="15">
        <f t="shared" ref="I951:J951" si="947">AVERAGE(G939:G951)</f>
        <v>26.07307692</v>
      </c>
      <c r="J951" s="15">
        <f t="shared" si="947"/>
        <v>12.8</v>
      </c>
      <c r="K951" s="1">
        <f t="shared" si="5"/>
        <v>2.036959135</v>
      </c>
      <c r="L951" s="1">
        <f t="shared" si="6"/>
        <v>67.07232611</v>
      </c>
      <c r="M951" s="1" t="str">
        <f t="shared" si="7"/>
        <v>SELL</v>
      </c>
      <c r="N951" s="3">
        <f t="shared" si="15"/>
        <v>-1</v>
      </c>
      <c r="O951" s="1" t="str">
        <f t="shared" si="16"/>
        <v>HOLD</v>
      </c>
      <c r="P951" s="1">
        <f t="shared" si="17"/>
        <v>2033.6</v>
      </c>
      <c r="Q951" s="1">
        <f t="shared" si="34"/>
        <v>0</v>
      </c>
    </row>
    <row r="952" ht="14.25" customHeight="1">
      <c r="A952" s="4">
        <v>42608.0</v>
      </c>
      <c r="B952" s="1">
        <v>2125.0</v>
      </c>
      <c r="C952" s="1">
        <v>2127.95</v>
      </c>
      <c r="D952" s="1">
        <v>2050.0</v>
      </c>
      <c r="E952" s="1">
        <v>2071.65</v>
      </c>
      <c r="F952" s="1">
        <v>1842686.0</v>
      </c>
      <c r="G952" s="15">
        <f t="shared" si="1"/>
        <v>0</v>
      </c>
      <c r="H952" s="17">
        <f t="shared" si="2"/>
        <v>49</v>
      </c>
      <c r="I952" s="15">
        <f t="shared" ref="I952:J952" si="948">AVERAGE(G940:G952)</f>
        <v>26.07307692</v>
      </c>
      <c r="J952" s="15">
        <f t="shared" si="948"/>
        <v>15.00769231</v>
      </c>
      <c r="K952" s="1">
        <f t="shared" si="5"/>
        <v>1.737314198</v>
      </c>
      <c r="L952" s="1">
        <f t="shared" si="6"/>
        <v>63.46784009</v>
      </c>
      <c r="M952" s="1">
        <f t="shared" si="7"/>
        <v>0</v>
      </c>
      <c r="N952" s="3">
        <f t="shared" si="15"/>
        <v>-1</v>
      </c>
      <c r="O952" s="1" t="str">
        <f t="shared" si="16"/>
        <v>HOLD</v>
      </c>
      <c r="P952" s="1">
        <f t="shared" si="17"/>
        <v>2033.6</v>
      </c>
      <c r="Q952" s="1">
        <f t="shared" si="34"/>
        <v>0</v>
      </c>
    </row>
    <row r="953" ht="14.25" customHeight="1">
      <c r="A953" s="4">
        <v>42611.0</v>
      </c>
      <c r="B953" s="1">
        <v>2088.0</v>
      </c>
      <c r="C953" s="1">
        <v>2107.65</v>
      </c>
      <c r="D953" s="1">
        <v>2076.85</v>
      </c>
      <c r="E953" s="1">
        <v>2089.35</v>
      </c>
      <c r="F953" s="1">
        <v>1022307.0</v>
      </c>
      <c r="G953" s="15">
        <f t="shared" si="1"/>
        <v>17.7</v>
      </c>
      <c r="H953" s="17">
        <f t="shared" si="2"/>
        <v>0</v>
      </c>
      <c r="I953" s="15">
        <f t="shared" ref="I953:J953" si="949">AVERAGE(G941:G953)</f>
        <v>25.8</v>
      </c>
      <c r="J953" s="15">
        <f t="shared" si="949"/>
        <v>15.00769231</v>
      </c>
      <c r="K953" s="1">
        <f t="shared" si="5"/>
        <v>1.719118401</v>
      </c>
      <c r="L953" s="1">
        <f t="shared" si="6"/>
        <v>63.22337418</v>
      </c>
      <c r="M953" s="1">
        <f t="shared" si="7"/>
        <v>0</v>
      </c>
      <c r="N953" s="3">
        <f t="shared" si="15"/>
        <v>-1</v>
      </c>
      <c r="O953" s="1" t="str">
        <f t="shared" si="16"/>
        <v>HOLD</v>
      </c>
      <c r="P953" s="1">
        <f t="shared" si="17"/>
        <v>2033.6</v>
      </c>
      <c r="Q953" s="1">
        <f t="shared" si="34"/>
        <v>0</v>
      </c>
    </row>
    <row r="954" ht="14.25" customHeight="1">
      <c r="A954" s="4">
        <v>42612.0</v>
      </c>
      <c r="B954" s="1">
        <v>2088.5</v>
      </c>
      <c r="C954" s="1">
        <v>2103.0</v>
      </c>
      <c r="D954" s="1">
        <v>2046.15</v>
      </c>
      <c r="E954" s="1">
        <v>2061.15</v>
      </c>
      <c r="F954" s="1">
        <v>1227748.0</v>
      </c>
      <c r="G954" s="15">
        <f t="shared" si="1"/>
        <v>0</v>
      </c>
      <c r="H954" s="17">
        <f t="shared" si="2"/>
        <v>28.2</v>
      </c>
      <c r="I954" s="15">
        <f t="shared" ref="I954:J954" si="950">AVERAGE(G942:G954)</f>
        <v>19.98846154</v>
      </c>
      <c r="J954" s="15">
        <f t="shared" si="950"/>
        <v>17.17692308</v>
      </c>
      <c r="K954" s="1">
        <f t="shared" si="5"/>
        <v>1.163681146</v>
      </c>
      <c r="L954" s="1">
        <f t="shared" si="6"/>
        <v>53.78246921</v>
      </c>
      <c r="M954" s="1">
        <f t="shared" si="7"/>
        <v>0</v>
      </c>
      <c r="N954" s="3">
        <f t="shared" si="15"/>
        <v>-1</v>
      </c>
      <c r="O954" s="1" t="str">
        <f t="shared" si="16"/>
        <v>HOLD</v>
      </c>
      <c r="P954" s="1">
        <f t="shared" si="17"/>
        <v>2033.6</v>
      </c>
      <c r="Q954" s="1">
        <f t="shared" si="34"/>
        <v>0</v>
      </c>
    </row>
    <row r="955" ht="14.25" customHeight="1">
      <c r="A955" s="4">
        <v>42613.0</v>
      </c>
      <c r="B955" s="1">
        <v>2042.0</v>
      </c>
      <c r="C955" s="1">
        <v>2082.35</v>
      </c>
      <c r="D955" s="1">
        <v>2001.85</v>
      </c>
      <c r="E955" s="1">
        <v>2008.7</v>
      </c>
      <c r="F955" s="1">
        <v>1808879.0</v>
      </c>
      <c r="G955" s="15">
        <f t="shared" si="1"/>
        <v>0</v>
      </c>
      <c r="H955" s="17">
        <f t="shared" si="2"/>
        <v>52.45</v>
      </c>
      <c r="I955" s="15">
        <f t="shared" ref="I955:J955" si="951">AVERAGE(G943:G955)</f>
        <v>19.29615385</v>
      </c>
      <c r="J955" s="15">
        <f t="shared" si="951"/>
        <v>21.21153846</v>
      </c>
      <c r="K955" s="1">
        <f t="shared" si="5"/>
        <v>0.909700816</v>
      </c>
      <c r="L955" s="1">
        <f t="shared" si="6"/>
        <v>47.63577668</v>
      </c>
      <c r="M955" s="1">
        <f t="shared" si="7"/>
        <v>0</v>
      </c>
      <c r="N955" s="3">
        <f t="shared" si="15"/>
        <v>-1</v>
      </c>
      <c r="O955" s="1" t="str">
        <f t="shared" si="16"/>
        <v>HOLD</v>
      </c>
      <c r="P955" s="1">
        <f t="shared" si="17"/>
        <v>2033.6</v>
      </c>
      <c r="Q955" s="1">
        <f t="shared" si="34"/>
        <v>0</v>
      </c>
    </row>
    <row r="956" ht="14.25" customHeight="1">
      <c r="A956" s="4">
        <v>42614.0</v>
      </c>
      <c r="B956" s="1">
        <v>1995.0</v>
      </c>
      <c r="C956" s="1">
        <v>2072.0</v>
      </c>
      <c r="D956" s="1">
        <v>1995.0</v>
      </c>
      <c r="E956" s="1">
        <v>2067.75</v>
      </c>
      <c r="F956" s="1">
        <v>1263701.0</v>
      </c>
      <c r="G956" s="15">
        <f t="shared" si="1"/>
        <v>59.05</v>
      </c>
      <c r="H956" s="17">
        <f t="shared" si="2"/>
        <v>0</v>
      </c>
      <c r="I956" s="15">
        <f t="shared" ref="I956:J956" si="952">AVERAGE(G944:G956)</f>
        <v>19.51923077</v>
      </c>
      <c r="J956" s="15">
        <f t="shared" si="952"/>
        <v>21.21153846</v>
      </c>
      <c r="K956" s="1">
        <f t="shared" si="5"/>
        <v>0.9202175884</v>
      </c>
      <c r="L956" s="1">
        <f t="shared" si="6"/>
        <v>47.92256846</v>
      </c>
      <c r="M956" s="1">
        <f t="shared" si="7"/>
        <v>0</v>
      </c>
      <c r="N956" s="3">
        <f t="shared" si="15"/>
        <v>-1</v>
      </c>
      <c r="O956" s="1" t="str">
        <f t="shared" si="16"/>
        <v>HOLD</v>
      </c>
      <c r="P956" s="1">
        <f t="shared" si="17"/>
        <v>2033.6</v>
      </c>
      <c r="Q956" s="1">
        <f t="shared" si="34"/>
        <v>0</v>
      </c>
    </row>
    <row r="957" ht="14.25" customHeight="1">
      <c r="A957" s="4">
        <v>42615.0</v>
      </c>
      <c r="B957" s="1">
        <v>2068.0</v>
      </c>
      <c r="C957" s="1">
        <v>2089.8</v>
      </c>
      <c r="D957" s="1">
        <v>2052.55</v>
      </c>
      <c r="E957" s="1">
        <v>2063.95</v>
      </c>
      <c r="F957" s="1">
        <v>901971.0</v>
      </c>
      <c r="G957" s="15">
        <f t="shared" si="1"/>
        <v>0</v>
      </c>
      <c r="H957" s="17">
        <f t="shared" si="2"/>
        <v>3.8</v>
      </c>
      <c r="I957" s="15">
        <f t="shared" ref="I957:J957" si="953">AVERAGE(G945:G957)</f>
        <v>19.51923077</v>
      </c>
      <c r="J957" s="15">
        <f t="shared" si="953"/>
        <v>19.32692308</v>
      </c>
      <c r="K957" s="1">
        <f t="shared" si="5"/>
        <v>1.009950249</v>
      </c>
      <c r="L957" s="1">
        <f t="shared" si="6"/>
        <v>50.24752475</v>
      </c>
      <c r="M957" s="1">
        <f t="shared" si="7"/>
        <v>0</v>
      </c>
      <c r="N957" s="3">
        <f t="shared" si="15"/>
        <v>-1</v>
      </c>
      <c r="O957" s="1" t="str">
        <f t="shared" si="16"/>
        <v>HOLD</v>
      </c>
      <c r="P957" s="1">
        <f t="shared" si="17"/>
        <v>2033.6</v>
      </c>
      <c r="Q957" s="1">
        <f t="shared" si="34"/>
        <v>0</v>
      </c>
    </row>
    <row r="958" ht="14.25" customHeight="1">
      <c r="A958" s="4">
        <v>42618.0</v>
      </c>
      <c r="B958" s="1">
        <v>2065.0</v>
      </c>
      <c r="C958" s="1">
        <v>2085.8</v>
      </c>
      <c r="D958" s="1">
        <v>2047.9</v>
      </c>
      <c r="E958" s="1">
        <v>2069.8</v>
      </c>
      <c r="F958" s="1">
        <v>914538.0</v>
      </c>
      <c r="G958" s="15">
        <f t="shared" si="1"/>
        <v>5.85</v>
      </c>
      <c r="H958" s="17">
        <f t="shared" si="2"/>
        <v>0</v>
      </c>
      <c r="I958" s="15">
        <f t="shared" ref="I958:J958" si="954">AVERAGE(G946:G958)</f>
        <v>17.70769231</v>
      </c>
      <c r="J958" s="15">
        <f t="shared" si="954"/>
        <v>19.32692308</v>
      </c>
      <c r="K958" s="1">
        <f t="shared" si="5"/>
        <v>0.9162189055</v>
      </c>
      <c r="L958" s="1">
        <f t="shared" si="6"/>
        <v>47.81389552</v>
      </c>
      <c r="M958" s="1">
        <f t="shared" si="7"/>
        <v>0</v>
      </c>
      <c r="N958" s="3">
        <f t="shared" si="15"/>
        <v>-1</v>
      </c>
      <c r="O958" s="1" t="str">
        <f t="shared" si="16"/>
        <v>HOLD</v>
      </c>
      <c r="P958" s="1">
        <f t="shared" si="17"/>
        <v>2033.6</v>
      </c>
      <c r="Q958" s="1">
        <f t="shared" si="34"/>
        <v>0</v>
      </c>
    </row>
    <row r="959" ht="14.25" customHeight="1">
      <c r="A959" s="4">
        <v>42619.0</v>
      </c>
      <c r="B959" s="1">
        <v>2070.25</v>
      </c>
      <c r="C959" s="1">
        <v>2100.0</v>
      </c>
      <c r="D959" s="1">
        <v>2070.25</v>
      </c>
      <c r="E959" s="1">
        <v>2091.95</v>
      </c>
      <c r="F959" s="1">
        <v>1057437.0</v>
      </c>
      <c r="G959" s="15">
        <f t="shared" si="1"/>
        <v>22.15</v>
      </c>
      <c r="H959" s="17">
        <f t="shared" si="2"/>
        <v>0</v>
      </c>
      <c r="I959" s="15">
        <f t="shared" ref="I959:J959" si="955">AVERAGE(G947:G959)</f>
        <v>19.41153846</v>
      </c>
      <c r="J959" s="15">
        <f t="shared" si="955"/>
        <v>18.49230769</v>
      </c>
      <c r="K959" s="1">
        <f t="shared" si="5"/>
        <v>1.049708819</v>
      </c>
      <c r="L959" s="1">
        <f t="shared" si="6"/>
        <v>51.21258245</v>
      </c>
      <c r="M959" s="1">
        <f t="shared" si="7"/>
        <v>0</v>
      </c>
      <c r="N959" s="3">
        <f t="shared" si="15"/>
        <v>-1</v>
      </c>
      <c r="O959" s="1" t="str">
        <f t="shared" si="16"/>
        <v>HOLD</v>
      </c>
      <c r="P959" s="1">
        <f t="shared" si="17"/>
        <v>2033.6</v>
      </c>
      <c r="Q959" s="1">
        <f t="shared" si="34"/>
        <v>0</v>
      </c>
    </row>
    <row r="960" ht="14.25" customHeight="1">
      <c r="A960" s="4">
        <v>42620.0</v>
      </c>
      <c r="B960" s="1">
        <v>2089.0</v>
      </c>
      <c r="C960" s="1">
        <v>2129.0</v>
      </c>
      <c r="D960" s="1">
        <v>2079.4</v>
      </c>
      <c r="E960" s="1">
        <v>2112.05</v>
      </c>
      <c r="F960" s="1">
        <v>1761538.0</v>
      </c>
      <c r="G960" s="15">
        <f t="shared" si="1"/>
        <v>20.1</v>
      </c>
      <c r="H960" s="17">
        <f t="shared" si="2"/>
        <v>0</v>
      </c>
      <c r="I960" s="15">
        <f t="shared" ref="I960:J960" si="956">AVERAGE(G948:G960)</f>
        <v>17.72307692</v>
      </c>
      <c r="J960" s="15">
        <f t="shared" si="956"/>
        <v>18.49230769</v>
      </c>
      <c r="K960" s="1">
        <f t="shared" si="5"/>
        <v>0.9584026622</v>
      </c>
      <c r="L960" s="1">
        <f t="shared" si="6"/>
        <v>48.93797791</v>
      </c>
      <c r="M960" s="1">
        <f t="shared" si="7"/>
        <v>0</v>
      </c>
      <c r="N960" s="3">
        <f t="shared" si="15"/>
        <v>-1</v>
      </c>
      <c r="O960" s="1" t="str">
        <f t="shared" si="16"/>
        <v>HOLD</v>
      </c>
      <c r="P960" s="1">
        <f t="shared" si="17"/>
        <v>2033.6</v>
      </c>
      <c r="Q960" s="1">
        <f t="shared" si="34"/>
        <v>0</v>
      </c>
    </row>
    <row r="961" ht="14.25" customHeight="1">
      <c r="A961" s="4">
        <v>42621.0</v>
      </c>
      <c r="B961" s="1">
        <v>2110.0</v>
      </c>
      <c r="C961" s="1">
        <v>2141.95</v>
      </c>
      <c r="D961" s="1">
        <v>2091.1</v>
      </c>
      <c r="E961" s="1">
        <v>2097.6</v>
      </c>
      <c r="F961" s="1">
        <v>673240.0</v>
      </c>
      <c r="G961" s="15">
        <f t="shared" si="1"/>
        <v>0</v>
      </c>
      <c r="H961" s="17">
        <f t="shared" si="2"/>
        <v>14.45</v>
      </c>
      <c r="I961" s="15">
        <f t="shared" ref="I961:J961" si="957">AVERAGE(G949:G961)</f>
        <v>10.74615385</v>
      </c>
      <c r="J961" s="15">
        <f t="shared" si="957"/>
        <v>19.60384615</v>
      </c>
      <c r="K961" s="1">
        <f t="shared" si="5"/>
        <v>0.5481655876</v>
      </c>
      <c r="L961" s="1">
        <f t="shared" si="6"/>
        <v>35.40742618</v>
      </c>
      <c r="M961" s="1">
        <f t="shared" si="7"/>
        <v>0</v>
      </c>
      <c r="N961" s="3">
        <f t="shared" si="15"/>
        <v>-1</v>
      </c>
      <c r="O961" s="1" t="str">
        <f t="shared" si="16"/>
        <v>HOLD</v>
      </c>
      <c r="P961" s="1">
        <f t="shared" si="17"/>
        <v>2033.6</v>
      </c>
      <c r="Q961" s="1">
        <f t="shared" si="34"/>
        <v>0</v>
      </c>
    </row>
    <row r="962" ht="14.25" customHeight="1">
      <c r="A962" s="4">
        <v>42622.0</v>
      </c>
      <c r="B962" s="1">
        <v>2100.0</v>
      </c>
      <c r="C962" s="1">
        <v>2109.4</v>
      </c>
      <c r="D962" s="1">
        <v>2095.2</v>
      </c>
      <c r="E962" s="1">
        <v>2099.0</v>
      </c>
      <c r="F962" s="1">
        <v>65452.0</v>
      </c>
      <c r="G962" s="15">
        <f t="shared" si="1"/>
        <v>1.4</v>
      </c>
      <c r="H962" s="17">
        <f t="shared" si="2"/>
        <v>0</v>
      </c>
      <c r="I962" s="15">
        <f t="shared" ref="I962:J962" si="958">AVERAGE(G950:G962)</f>
        <v>10.65</v>
      </c>
      <c r="J962" s="15">
        <f t="shared" si="958"/>
        <v>19.60384615</v>
      </c>
      <c r="K962" s="1">
        <f t="shared" si="5"/>
        <v>0.5432607416</v>
      </c>
      <c r="L962" s="1">
        <f t="shared" si="6"/>
        <v>35.20213577</v>
      </c>
      <c r="M962" s="1">
        <f t="shared" si="7"/>
        <v>0</v>
      </c>
      <c r="N962" s="3">
        <f t="shared" si="15"/>
        <v>-1</v>
      </c>
      <c r="O962" s="1" t="str">
        <f t="shared" si="16"/>
        <v>HOLD</v>
      </c>
      <c r="P962" s="1">
        <f t="shared" si="17"/>
        <v>2033.6</v>
      </c>
      <c r="Q962" s="1">
        <f t="shared" si="34"/>
        <v>0</v>
      </c>
    </row>
    <row r="963" ht="14.25" customHeight="1">
      <c r="A963" s="4">
        <v>42625.0</v>
      </c>
      <c r="B963" s="1">
        <v>2100.0</v>
      </c>
      <c r="C963" s="1">
        <v>2105.0</v>
      </c>
      <c r="D963" s="1">
        <v>2031.7</v>
      </c>
      <c r="E963" s="1">
        <v>2042.0</v>
      </c>
      <c r="F963" s="1">
        <v>1130643.0</v>
      </c>
      <c r="G963" s="15">
        <f t="shared" si="1"/>
        <v>0</v>
      </c>
      <c r="H963" s="17">
        <f t="shared" si="2"/>
        <v>57</v>
      </c>
      <c r="I963" s="15">
        <f t="shared" ref="I963:J963" si="959">AVERAGE(G951:G963)</f>
        <v>10.65</v>
      </c>
      <c r="J963" s="15">
        <f t="shared" si="959"/>
        <v>15.76153846</v>
      </c>
      <c r="K963" s="1">
        <f t="shared" si="5"/>
        <v>0.6756954612</v>
      </c>
      <c r="L963" s="1">
        <f t="shared" si="6"/>
        <v>40.32328528</v>
      </c>
      <c r="M963" s="1">
        <f t="shared" si="7"/>
        <v>0</v>
      </c>
      <c r="N963" s="3">
        <f t="shared" si="15"/>
        <v>-1</v>
      </c>
      <c r="O963" s="1" t="str">
        <f t="shared" si="16"/>
        <v>HOLD</v>
      </c>
      <c r="P963" s="1">
        <f t="shared" si="17"/>
        <v>2033.6</v>
      </c>
      <c r="Q963" s="1">
        <f t="shared" si="34"/>
        <v>0</v>
      </c>
    </row>
    <row r="964" ht="14.25" customHeight="1">
      <c r="A964" s="4">
        <v>42626.0</v>
      </c>
      <c r="B964" s="1">
        <v>2063.0</v>
      </c>
      <c r="C964" s="1">
        <v>2103.55</v>
      </c>
      <c r="D964" s="1">
        <v>2059.05</v>
      </c>
      <c r="E964" s="1">
        <v>2091.1</v>
      </c>
      <c r="F964" s="1">
        <v>833875.0</v>
      </c>
      <c r="G964" s="15">
        <f t="shared" si="1"/>
        <v>49.1</v>
      </c>
      <c r="H964" s="17">
        <f t="shared" si="2"/>
        <v>0</v>
      </c>
      <c r="I964" s="15">
        <f t="shared" ref="I964:J964" si="960">AVERAGE(G952:G964)</f>
        <v>13.48846154</v>
      </c>
      <c r="J964" s="15">
        <f t="shared" si="960"/>
        <v>15.76153846</v>
      </c>
      <c r="K964" s="1">
        <f t="shared" si="5"/>
        <v>0.8557833089</v>
      </c>
      <c r="L964" s="1">
        <f t="shared" si="6"/>
        <v>46.11439842</v>
      </c>
      <c r="M964" s="1">
        <f t="shared" si="7"/>
        <v>0</v>
      </c>
      <c r="N964" s="3">
        <f t="shared" si="15"/>
        <v>-1</v>
      </c>
      <c r="O964" s="1" t="str">
        <f t="shared" si="16"/>
        <v>HOLD</v>
      </c>
      <c r="P964" s="1">
        <f t="shared" si="17"/>
        <v>2033.6</v>
      </c>
      <c r="Q964" s="1">
        <f t="shared" si="34"/>
        <v>0</v>
      </c>
    </row>
    <row r="965" ht="14.25" customHeight="1">
      <c r="A965" s="4">
        <v>42627.0</v>
      </c>
      <c r="B965" s="1">
        <v>2100.0</v>
      </c>
      <c r="C965" s="1">
        <v>2148.15</v>
      </c>
      <c r="D965" s="1">
        <v>2080.3</v>
      </c>
      <c r="E965" s="1">
        <v>2121.95</v>
      </c>
      <c r="F965" s="1">
        <v>978474.0</v>
      </c>
      <c r="G965" s="15">
        <f t="shared" si="1"/>
        <v>30.85</v>
      </c>
      <c r="H965" s="17">
        <f t="shared" si="2"/>
        <v>0</v>
      </c>
      <c r="I965" s="15">
        <f t="shared" ref="I965:J965" si="961">AVERAGE(G953:G965)</f>
        <v>15.86153846</v>
      </c>
      <c r="J965" s="15">
        <f t="shared" si="961"/>
        <v>11.99230769</v>
      </c>
      <c r="K965" s="1">
        <f t="shared" si="5"/>
        <v>1.32264272</v>
      </c>
      <c r="L965" s="1">
        <f t="shared" si="6"/>
        <v>56.94559514</v>
      </c>
      <c r="M965" s="1">
        <f t="shared" si="7"/>
        <v>0</v>
      </c>
      <c r="N965" s="3">
        <f t="shared" si="15"/>
        <v>-1</v>
      </c>
      <c r="O965" s="1" t="str">
        <f t="shared" si="16"/>
        <v>HOLD</v>
      </c>
      <c r="P965" s="1">
        <f t="shared" si="17"/>
        <v>2033.6</v>
      </c>
      <c r="Q965" s="1">
        <f t="shared" si="34"/>
        <v>0</v>
      </c>
    </row>
    <row r="966" ht="14.25" customHeight="1">
      <c r="A966" s="4">
        <v>42628.0</v>
      </c>
      <c r="B966" s="1">
        <v>2130.0</v>
      </c>
      <c r="C966" s="1">
        <v>2131.75</v>
      </c>
      <c r="D966" s="1">
        <v>2071.2</v>
      </c>
      <c r="E966" s="1">
        <v>2090.85</v>
      </c>
      <c r="F966" s="1">
        <v>804673.0</v>
      </c>
      <c r="G966" s="15">
        <f t="shared" si="1"/>
        <v>0</v>
      </c>
      <c r="H966" s="17">
        <f t="shared" si="2"/>
        <v>31.1</v>
      </c>
      <c r="I966" s="15">
        <f t="shared" ref="I966:J966" si="962">AVERAGE(G954:G966)</f>
        <v>14.5</v>
      </c>
      <c r="J966" s="15">
        <f t="shared" si="962"/>
        <v>14.38461538</v>
      </c>
      <c r="K966" s="1">
        <f t="shared" si="5"/>
        <v>1.00802139</v>
      </c>
      <c r="L966" s="1">
        <f t="shared" si="6"/>
        <v>50.19973369</v>
      </c>
      <c r="M966" s="1">
        <f t="shared" si="7"/>
        <v>0</v>
      </c>
      <c r="N966" s="3">
        <f t="shared" si="15"/>
        <v>-1</v>
      </c>
      <c r="O966" s="1" t="str">
        <f t="shared" si="16"/>
        <v>HOLD</v>
      </c>
      <c r="P966" s="1">
        <f t="shared" si="17"/>
        <v>2033.6</v>
      </c>
      <c r="Q966" s="1">
        <f t="shared" si="34"/>
        <v>0</v>
      </c>
    </row>
    <row r="967" ht="14.25" customHeight="1">
      <c r="A967" s="4">
        <v>42629.0</v>
      </c>
      <c r="B967" s="1">
        <v>2090.0</v>
      </c>
      <c r="C967" s="1">
        <v>2140.0</v>
      </c>
      <c r="D967" s="1">
        <v>2050.0</v>
      </c>
      <c r="E967" s="1">
        <v>2094.65</v>
      </c>
      <c r="F967" s="1">
        <v>980569.0</v>
      </c>
      <c r="G967" s="15">
        <f t="shared" si="1"/>
        <v>3.8</v>
      </c>
      <c r="H967" s="17">
        <f t="shared" si="2"/>
        <v>0</v>
      </c>
      <c r="I967" s="15">
        <f t="shared" ref="I967:J967" si="963">AVERAGE(G955:G967)</f>
        <v>14.79230769</v>
      </c>
      <c r="J967" s="15">
        <f t="shared" si="963"/>
        <v>12.21538462</v>
      </c>
      <c r="K967" s="1">
        <f t="shared" si="5"/>
        <v>1.210957179</v>
      </c>
      <c r="L967" s="1">
        <f t="shared" si="6"/>
        <v>54.77072059</v>
      </c>
      <c r="M967" s="1">
        <f t="shared" si="7"/>
        <v>0</v>
      </c>
      <c r="N967" s="3">
        <f t="shared" si="15"/>
        <v>-1</v>
      </c>
      <c r="O967" s="1" t="str">
        <f t="shared" si="16"/>
        <v>HOLD</v>
      </c>
      <c r="P967" s="1">
        <f t="shared" si="17"/>
        <v>2033.6</v>
      </c>
      <c r="Q967" s="1">
        <f t="shared" si="34"/>
        <v>0</v>
      </c>
    </row>
    <row r="968" ht="14.25" customHeight="1">
      <c r="A968" s="4">
        <v>42632.0</v>
      </c>
      <c r="B968" s="1">
        <v>2096.85</v>
      </c>
      <c r="C968" s="1">
        <v>2121.7</v>
      </c>
      <c r="D968" s="1">
        <v>2079.0</v>
      </c>
      <c r="E968" s="1">
        <v>2087.15</v>
      </c>
      <c r="F968" s="1">
        <v>500341.0</v>
      </c>
      <c r="G968" s="15">
        <f t="shared" si="1"/>
        <v>0</v>
      </c>
      <c r="H968" s="17">
        <f t="shared" si="2"/>
        <v>7.5</v>
      </c>
      <c r="I968" s="15">
        <f t="shared" ref="I968:J968" si="964">AVERAGE(G956:G968)</f>
        <v>14.79230769</v>
      </c>
      <c r="J968" s="15">
        <f t="shared" si="964"/>
        <v>8.757692308</v>
      </c>
      <c r="K968" s="1">
        <f t="shared" si="5"/>
        <v>1.689064559</v>
      </c>
      <c r="L968" s="1">
        <f t="shared" si="6"/>
        <v>62.81234689</v>
      </c>
      <c r="M968" s="1">
        <f t="shared" si="7"/>
        <v>0</v>
      </c>
      <c r="N968" s="3">
        <f t="shared" si="15"/>
        <v>-1</v>
      </c>
      <c r="O968" s="1" t="str">
        <f t="shared" si="16"/>
        <v>HOLD</v>
      </c>
      <c r="P968" s="1">
        <f t="shared" si="17"/>
        <v>2033.6</v>
      </c>
      <c r="Q968" s="1">
        <f t="shared" si="34"/>
        <v>0</v>
      </c>
    </row>
    <row r="969" ht="14.25" customHeight="1">
      <c r="A969" s="4">
        <v>42633.0</v>
      </c>
      <c r="B969" s="1">
        <v>2098.95</v>
      </c>
      <c r="C969" s="1">
        <v>2106.2</v>
      </c>
      <c r="D969" s="1">
        <v>2043.65</v>
      </c>
      <c r="E969" s="1">
        <v>2049.0</v>
      </c>
      <c r="F969" s="1">
        <v>604169.0</v>
      </c>
      <c r="G969" s="15">
        <f t="shared" si="1"/>
        <v>0</v>
      </c>
      <c r="H969" s="17">
        <f t="shared" si="2"/>
        <v>38.15</v>
      </c>
      <c r="I969" s="15">
        <f t="shared" ref="I969:J969" si="965">AVERAGE(G957:G969)</f>
        <v>10.25</v>
      </c>
      <c r="J969" s="15">
        <f t="shared" si="965"/>
        <v>11.69230769</v>
      </c>
      <c r="K969" s="1">
        <f t="shared" si="5"/>
        <v>0.8766447368</v>
      </c>
      <c r="L969" s="1">
        <f t="shared" si="6"/>
        <v>46.71340929</v>
      </c>
      <c r="M969" s="1">
        <f t="shared" si="7"/>
        <v>0</v>
      </c>
      <c r="N969" s="3">
        <f t="shared" si="15"/>
        <v>-1</v>
      </c>
      <c r="O969" s="1" t="str">
        <f t="shared" si="16"/>
        <v>HOLD</v>
      </c>
      <c r="P969" s="1">
        <f t="shared" si="17"/>
        <v>2033.6</v>
      </c>
      <c r="Q969" s="1">
        <f t="shared" si="34"/>
        <v>0</v>
      </c>
    </row>
    <row r="970" ht="14.25" customHeight="1">
      <c r="A970" s="4">
        <v>42634.0</v>
      </c>
      <c r="B970" s="1">
        <v>2072.0</v>
      </c>
      <c r="C970" s="1">
        <v>2072.0</v>
      </c>
      <c r="D970" s="1">
        <v>2021.85</v>
      </c>
      <c r="E970" s="1">
        <v>2026.2</v>
      </c>
      <c r="F970" s="1">
        <v>1064852.0</v>
      </c>
      <c r="G970" s="15">
        <f t="shared" si="1"/>
        <v>0</v>
      </c>
      <c r="H970" s="17">
        <f t="shared" si="2"/>
        <v>22.8</v>
      </c>
      <c r="I970" s="15">
        <f t="shared" ref="I970:J970" si="966">AVERAGE(G958:G970)</f>
        <v>10.25</v>
      </c>
      <c r="J970" s="15">
        <f t="shared" si="966"/>
        <v>13.15384615</v>
      </c>
      <c r="K970" s="1">
        <f t="shared" si="5"/>
        <v>0.7792397661</v>
      </c>
      <c r="L970" s="1">
        <f t="shared" si="6"/>
        <v>43.79622021</v>
      </c>
      <c r="M970" s="1">
        <f t="shared" si="7"/>
        <v>0</v>
      </c>
      <c r="N970" s="3">
        <f t="shared" si="15"/>
        <v>-1</v>
      </c>
      <c r="O970" s="1" t="str">
        <f t="shared" si="16"/>
        <v>HOLD</v>
      </c>
      <c r="P970" s="1">
        <f t="shared" si="17"/>
        <v>2033.6</v>
      </c>
      <c r="Q970" s="1">
        <f t="shared" si="34"/>
        <v>0</v>
      </c>
    </row>
    <row r="971" ht="14.25" customHeight="1">
      <c r="A971" s="4">
        <v>42635.0</v>
      </c>
      <c r="B971" s="1">
        <v>2046.0</v>
      </c>
      <c r="C971" s="1">
        <v>2059.9</v>
      </c>
      <c r="D971" s="1">
        <v>2032.25</v>
      </c>
      <c r="E971" s="1">
        <v>2044.0</v>
      </c>
      <c r="F971" s="1">
        <v>1415801.0</v>
      </c>
      <c r="G971" s="15">
        <f t="shared" si="1"/>
        <v>17.8</v>
      </c>
      <c r="H971" s="17">
        <f t="shared" si="2"/>
        <v>0</v>
      </c>
      <c r="I971" s="15">
        <f t="shared" ref="I971:J971" si="967">AVERAGE(G959:G971)</f>
        <v>11.16923077</v>
      </c>
      <c r="J971" s="15">
        <f t="shared" si="967"/>
        <v>13.15384615</v>
      </c>
      <c r="K971" s="1">
        <f t="shared" si="5"/>
        <v>0.849122807</v>
      </c>
      <c r="L971" s="1">
        <f t="shared" si="6"/>
        <v>45.92030361</v>
      </c>
      <c r="M971" s="1">
        <f t="shared" si="7"/>
        <v>0</v>
      </c>
      <c r="N971" s="3">
        <f t="shared" si="15"/>
        <v>-1</v>
      </c>
      <c r="O971" s="1" t="str">
        <f t="shared" si="16"/>
        <v>HOLD</v>
      </c>
      <c r="P971" s="1">
        <f t="shared" si="17"/>
        <v>2033.6</v>
      </c>
      <c r="Q971" s="1">
        <f t="shared" si="34"/>
        <v>0</v>
      </c>
    </row>
    <row r="972" ht="14.25" customHeight="1">
      <c r="A972" s="4">
        <v>42636.0</v>
      </c>
      <c r="B972" s="1">
        <v>2049.95</v>
      </c>
      <c r="C972" s="1">
        <v>2055.0</v>
      </c>
      <c r="D972" s="1">
        <v>2021.2</v>
      </c>
      <c r="E972" s="1">
        <v>2029.9</v>
      </c>
      <c r="F972" s="1">
        <v>1038932.0</v>
      </c>
      <c r="G972" s="15">
        <f t="shared" si="1"/>
        <v>0</v>
      </c>
      <c r="H972" s="17">
        <f t="shared" si="2"/>
        <v>14.1</v>
      </c>
      <c r="I972" s="15">
        <f t="shared" ref="I972:J972" si="968">AVERAGE(G960:G972)</f>
        <v>9.465384615</v>
      </c>
      <c r="J972" s="15">
        <f t="shared" si="968"/>
        <v>14.23846154</v>
      </c>
      <c r="K972" s="1">
        <f t="shared" si="5"/>
        <v>0.6647757969</v>
      </c>
      <c r="L972" s="1">
        <f t="shared" si="6"/>
        <v>39.93185137</v>
      </c>
      <c r="M972" s="1">
        <f t="shared" si="7"/>
        <v>0</v>
      </c>
      <c r="N972" s="3">
        <f t="shared" si="15"/>
        <v>-1</v>
      </c>
      <c r="O972" s="1" t="str">
        <f t="shared" si="16"/>
        <v>HOLD</v>
      </c>
      <c r="P972" s="1">
        <f t="shared" si="17"/>
        <v>2033.6</v>
      </c>
      <c r="Q972" s="1">
        <f t="shared" si="34"/>
        <v>0</v>
      </c>
    </row>
    <row r="973" ht="14.25" customHeight="1">
      <c r="A973" s="4">
        <v>42639.0</v>
      </c>
      <c r="B973" s="1">
        <v>2046.85</v>
      </c>
      <c r="C973" s="1">
        <v>2049.9</v>
      </c>
      <c r="D973" s="1">
        <v>2017.0</v>
      </c>
      <c r="E973" s="1">
        <v>2023.6</v>
      </c>
      <c r="F973" s="1">
        <v>829348.0</v>
      </c>
      <c r="G973" s="15">
        <f t="shared" si="1"/>
        <v>0</v>
      </c>
      <c r="H973" s="17">
        <f t="shared" si="2"/>
        <v>6.3</v>
      </c>
      <c r="I973" s="15">
        <f t="shared" ref="I973:J973" si="969">AVERAGE(G961:G973)</f>
        <v>7.919230769</v>
      </c>
      <c r="J973" s="15">
        <f t="shared" si="969"/>
        <v>14.72307692</v>
      </c>
      <c r="K973" s="1">
        <f t="shared" si="5"/>
        <v>0.5378787879</v>
      </c>
      <c r="L973" s="1">
        <f t="shared" si="6"/>
        <v>34.97536946</v>
      </c>
      <c r="M973" s="1" t="str">
        <f t="shared" si="7"/>
        <v>BUY</v>
      </c>
      <c r="N973" s="3">
        <f t="shared" si="15"/>
        <v>1</v>
      </c>
      <c r="O973" s="1" t="str">
        <f t="shared" si="16"/>
        <v>BUY</v>
      </c>
      <c r="P973" s="1">
        <f t="shared" si="17"/>
        <v>2023.6</v>
      </c>
      <c r="Q973" s="1">
        <f t="shared" si="34"/>
        <v>0.004917387884</v>
      </c>
    </row>
    <row r="974" ht="14.25" customHeight="1">
      <c r="A974" s="4">
        <v>42640.0</v>
      </c>
      <c r="B974" s="1">
        <v>2023.2</v>
      </c>
      <c r="C974" s="1">
        <v>2034.7</v>
      </c>
      <c r="D974" s="1">
        <v>1980.0</v>
      </c>
      <c r="E974" s="1">
        <v>1986.6</v>
      </c>
      <c r="F974" s="1">
        <v>1151441.0</v>
      </c>
      <c r="G974" s="15">
        <f t="shared" si="1"/>
        <v>0</v>
      </c>
      <c r="H974" s="17">
        <f t="shared" si="2"/>
        <v>37</v>
      </c>
      <c r="I974" s="15">
        <f t="shared" ref="I974:J974" si="970">AVERAGE(G962:G974)</f>
        <v>7.919230769</v>
      </c>
      <c r="J974" s="15">
        <f t="shared" si="970"/>
        <v>16.45769231</v>
      </c>
      <c r="K974" s="1">
        <f t="shared" si="5"/>
        <v>0.4811871933</v>
      </c>
      <c r="L974" s="1">
        <f t="shared" si="6"/>
        <v>32.48658883</v>
      </c>
      <c r="M974" s="1" t="str">
        <f t="shared" si="7"/>
        <v>BUY</v>
      </c>
      <c r="N974" s="3">
        <f t="shared" si="15"/>
        <v>1</v>
      </c>
      <c r="O974" s="1" t="str">
        <f t="shared" si="16"/>
        <v>HOLD</v>
      </c>
      <c r="P974" s="1">
        <f t="shared" si="17"/>
        <v>2023.6</v>
      </c>
      <c r="Q974" s="1">
        <f t="shared" si="34"/>
        <v>0</v>
      </c>
    </row>
    <row r="975" ht="14.25" customHeight="1">
      <c r="A975" s="4">
        <v>42641.0</v>
      </c>
      <c r="B975" s="1">
        <v>1991.0</v>
      </c>
      <c r="C975" s="1">
        <v>2011.0</v>
      </c>
      <c r="D975" s="1">
        <v>1985.1</v>
      </c>
      <c r="E975" s="1">
        <v>2000.85</v>
      </c>
      <c r="F975" s="1">
        <v>747247.0</v>
      </c>
      <c r="G975" s="15">
        <f t="shared" si="1"/>
        <v>14.25</v>
      </c>
      <c r="H975" s="17">
        <f t="shared" si="2"/>
        <v>0</v>
      </c>
      <c r="I975" s="15">
        <f t="shared" ref="I975:J975" si="971">AVERAGE(G963:G975)</f>
        <v>8.907692308</v>
      </c>
      <c r="J975" s="15">
        <f t="shared" si="971"/>
        <v>16.45769231</v>
      </c>
      <c r="K975" s="1">
        <f t="shared" si="5"/>
        <v>0.5412479551</v>
      </c>
      <c r="L975" s="1">
        <f t="shared" si="6"/>
        <v>35.11751327</v>
      </c>
      <c r="M975" s="1">
        <f t="shared" si="7"/>
        <v>0</v>
      </c>
      <c r="N975" s="3">
        <f t="shared" si="15"/>
        <v>1</v>
      </c>
      <c r="O975" s="1" t="str">
        <f t="shared" si="16"/>
        <v>HOLD</v>
      </c>
      <c r="P975" s="1">
        <f t="shared" si="17"/>
        <v>2023.6</v>
      </c>
      <c r="Q975" s="1">
        <f t="shared" si="34"/>
        <v>0</v>
      </c>
    </row>
    <row r="976" ht="14.25" customHeight="1">
      <c r="A976" s="4">
        <v>42642.0</v>
      </c>
      <c r="B976" s="1">
        <v>2008.0</v>
      </c>
      <c r="C976" s="1">
        <v>2026.85</v>
      </c>
      <c r="D976" s="1">
        <v>1993.1</v>
      </c>
      <c r="E976" s="1">
        <v>2013.25</v>
      </c>
      <c r="F976" s="1">
        <v>975499.0</v>
      </c>
      <c r="G976" s="15">
        <f t="shared" si="1"/>
        <v>12.4</v>
      </c>
      <c r="H976" s="17">
        <f t="shared" si="2"/>
        <v>0</v>
      </c>
      <c r="I976" s="15">
        <f t="shared" ref="I976:J976" si="972">AVERAGE(G964:G976)</f>
        <v>9.861538462</v>
      </c>
      <c r="J976" s="15">
        <f t="shared" si="972"/>
        <v>12.07307692</v>
      </c>
      <c r="K976" s="1">
        <f t="shared" si="5"/>
        <v>0.8168206435</v>
      </c>
      <c r="L976" s="1">
        <f t="shared" si="6"/>
        <v>44.95879362</v>
      </c>
      <c r="M976" s="1">
        <f t="shared" si="7"/>
        <v>0</v>
      </c>
      <c r="N976" s="3">
        <f t="shared" si="15"/>
        <v>1</v>
      </c>
      <c r="O976" s="1" t="str">
        <f t="shared" si="16"/>
        <v>HOLD</v>
      </c>
      <c r="P976" s="1">
        <f t="shared" si="17"/>
        <v>2023.6</v>
      </c>
      <c r="Q976" s="1">
        <f t="shared" si="34"/>
        <v>0</v>
      </c>
    </row>
    <row r="977" ht="14.25" customHeight="1">
      <c r="A977" s="4">
        <v>42643.0</v>
      </c>
      <c r="B977" s="1">
        <v>2003.1</v>
      </c>
      <c r="C977" s="1">
        <v>2016.45</v>
      </c>
      <c r="D977" s="1">
        <v>1987.0</v>
      </c>
      <c r="E977" s="1">
        <v>1993.7</v>
      </c>
      <c r="F977" s="1">
        <v>1023706.0</v>
      </c>
      <c r="G977" s="15">
        <f t="shared" si="1"/>
        <v>0</v>
      </c>
      <c r="H977" s="17">
        <f t="shared" si="2"/>
        <v>19.55</v>
      </c>
      <c r="I977" s="15">
        <f t="shared" ref="I977:J977" si="973">AVERAGE(G965:G977)</f>
        <v>6.084615385</v>
      </c>
      <c r="J977" s="15">
        <f t="shared" si="973"/>
        <v>13.57692308</v>
      </c>
      <c r="K977" s="1">
        <f t="shared" si="5"/>
        <v>0.4481586402</v>
      </c>
      <c r="L977" s="1">
        <f t="shared" si="6"/>
        <v>30.94679186</v>
      </c>
      <c r="M977" s="1" t="str">
        <f t="shared" si="7"/>
        <v>BUY</v>
      </c>
      <c r="N977" s="3">
        <f t="shared" si="15"/>
        <v>1</v>
      </c>
      <c r="O977" s="1" t="str">
        <f t="shared" si="16"/>
        <v>HOLD</v>
      </c>
      <c r="P977" s="1">
        <f t="shared" si="17"/>
        <v>2023.6</v>
      </c>
      <c r="Q977" s="1">
        <f t="shared" si="34"/>
        <v>0</v>
      </c>
    </row>
    <row r="978" ht="14.25" customHeight="1">
      <c r="A978" s="4">
        <v>42646.0</v>
      </c>
      <c r="B978" s="1">
        <v>2009.0</v>
      </c>
      <c r="C978" s="1">
        <v>2013.7</v>
      </c>
      <c r="D978" s="1">
        <v>1975.0</v>
      </c>
      <c r="E978" s="1">
        <v>1986.45</v>
      </c>
      <c r="F978" s="1">
        <v>1060489.0</v>
      </c>
      <c r="G978" s="15">
        <f t="shared" si="1"/>
        <v>0</v>
      </c>
      <c r="H978" s="17">
        <f t="shared" si="2"/>
        <v>7.25</v>
      </c>
      <c r="I978" s="15">
        <f t="shared" ref="I978:J978" si="974">AVERAGE(G966:G978)</f>
        <v>3.711538462</v>
      </c>
      <c r="J978" s="15">
        <f t="shared" si="974"/>
        <v>14.13461538</v>
      </c>
      <c r="K978" s="1">
        <f t="shared" si="5"/>
        <v>0.262585034</v>
      </c>
      <c r="L978" s="1">
        <f t="shared" si="6"/>
        <v>20.79741379</v>
      </c>
      <c r="M978" s="1" t="str">
        <f t="shared" si="7"/>
        <v>BUY</v>
      </c>
      <c r="N978" s="3">
        <f t="shared" si="15"/>
        <v>1</v>
      </c>
      <c r="O978" s="1" t="str">
        <f t="shared" si="16"/>
        <v>HOLD</v>
      </c>
      <c r="P978" s="1">
        <f t="shared" si="17"/>
        <v>2023.6</v>
      </c>
      <c r="Q978" s="1">
        <f t="shared" si="34"/>
        <v>0</v>
      </c>
    </row>
    <row r="979" ht="14.25" customHeight="1">
      <c r="A979" s="4">
        <v>42647.0</v>
      </c>
      <c r="B979" s="1">
        <v>1993.1</v>
      </c>
      <c r="C979" s="1">
        <v>1996.55</v>
      </c>
      <c r="D979" s="1">
        <v>1970.0</v>
      </c>
      <c r="E979" s="1">
        <v>1984.6</v>
      </c>
      <c r="F979" s="1">
        <v>1402861.0</v>
      </c>
      <c r="G979" s="15">
        <f t="shared" si="1"/>
        <v>0</v>
      </c>
      <c r="H979" s="17">
        <f t="shared" si="2"/>
        <v>1.85</v>
      </c>
      <c r="I979" s="15">
        <f t="shared" ref="I979:J979" si="975">AVERAGE(G967:G979)</f>
        <v>3.711538462</v>
      </c>
      <c r="J979" s="15">
        <f t="shared" si="975"/>
        <v>11.88461538</v>
      </c>
      <c r="K979" s="1">
        <f t="shared" si="5"/>
        <v>0.3122977346</v>
      </c>
      <c r="L979" s="1">
        <f t="shared" si="6"/>
        <v>23.79778052</v>
      </c>
      <c r="M979" s="1" t="str">
        <f t="shared" si="7"/>
        <v>BUY</v>
      </c>
      <c r="N979" s="3">
        <f t="shared" si="15"/>
        <v>1</v>
      </c>
      <c r="O979" s="1" t="str">
        <f t="shared" si="16"/>
        <v>HOLD</v>
      </c>
      <c r="P979" s="1">
        <f t="shared" si="17"/>
        <v>2023.6</v>
      </c>
      <c r="Q979" s="1">
        <f t="shared" si="34"/>
        <v>0</v>
      </c>
    </row>
    <row r="980" ht="14.25" customHeight="1">
      <c r="A980" s="4">
        <v>42648.0</v>
      </c>
      <c r="B980" s="1">
        <v>1992.0</v>
      </c>
      <c r="C980" s="1">
        <v>2014.7</v>
      </c>
      <c r="D980" s="1">
        <v>1981.8</v>
      </c>
      <c r="E980" s="1">
        <v>2004.35</v>
      </c>
      <c r="F980" s="1">
        <v>962406.0</v>
      </c>
      <c r="G980" s="15">
        <f t="shared" si="1"/>
        <v>19.75</v>
      </c>
      <c r="H980" s="17">
        <f t="shared" si="2"/>
        <v>0</v>
      </c>
      <c r="I980" s="15">
        <f t="shared" ref="I980:J980" si="976">AVERAGE(G968:G980)</f>
        <v>4.938461538</v>
      </c>
      <c r="J980" s="15">
        <f t="shared" si="976"/>
        <v>11.88461538</v>
      </c>
      <c r="K980" s="1">
        <f t="shared" si="5"/>
        <v>0.4155339806</v>
      </c>
      <c r="L980" s="1">
        <f t="shared" si="6"/>
        <v>29.35528121</v>
      </c>
      <c r="M980" s="1" t="str">
        <f t="shared" si="7"/>
        <v>BUY</v>
      </c>
      <c r="N980" s="3">
        <f t="shared" si="15"/>
        <v>1</v>
      </c>
      <c r="O980" s="1" t="str">
        <f t="shared" si="16"/>
        <v>HOLD</v>
      </c>
      <c r="P980" s="1">
        <f t="shared" si="17"/>
        <v>2023.6</v>
      </c>
      <c r="Q980" s="1">
        <f t="shared" si="34"/>
        <v>0</v>
      </c>
    </row>
    <row r="981" ht="14.25" customHeight="1">
      <c r="A981" s="4">
        <v>42649.0</v>
      </c>
      <c r="B981" s="1">
        <v>1995.0</v>
      </c>
      <c r="C981" s="1">
        <v>2021.0</v>
      </c>
      <c r="D981" s="1">
        <v>1995.0</v>
      </c>
      <c r="E981" s="1">
        <v>2013.9</v>
      </c>
      <c r="F981" s="1">
        <v>626630.0</v>
      </c>
      <c r="G981" s="15">
        <f t="shared" si="1"/>
        <v>9.55</v>
      </c>
      <c r="H981" s="17">
        <f t="shared" si="2"/>
        <v>0</v>
      </c>
      <c r="I981" s="15">
        <f t="shared" ref="I981:J981" si="977">AVERAGE(G969:G981)</f>
        <v>5.673076923</v>
      </c>
      <c r="J981" s="15">
        <f t="shared" si="977"/>
        <v>11.30769231</v>
      </c>
      <c r="K981" s="1">
        <f t="shared" si="5"/>
        <v>0.5017006803</v>
      </c>
      <c r="L981" s="1">
        <f t="shared" si="6"/>
        <v>33.40883352</v>
      </c>
      <c r="M981" s="1" t="str">
        <f t="shared" si="7"/>
        <v>BUY</v>
      </c>
      <c r="N981" s="3">
        <f t="shared" si="15"/>
        <v>1</v>
      </c>
      <c r="O981" s="1" t="str">
        <f t="shared" si="16"/>
        <v>HOLD</v>
      </c>
      <c r="P981" s="1">
        <f t="shared" si="17"/>
        <v>2023.6</v>
      </c>
      <c r="Q981" s="1">
        <f t="shared" si="34"/>
        <v>0</v>
      </c>
    </row>
    <row r="982" ht="14.25" customHeight="1">
      <c r="A982" s="4">
        <v>42650.0</v>
      </c>
      <c r="B982" s="1">
        <v>2016.05</v>
      </c>
      <c r="C982" s="1">
        <v>2042.0</v>
      </c>
      <c r="D982" s="1">
        <v>2015.05</v>
      </c>
      <c r="E982" s="1">
        <v>2020.8</v>
      </c>
      <c r="F982" s="1">
        <v>724592.0</v>
      </c>
      <c r="G982" s="15">
        <f t="shared" si="1"/>
        <v>6.9</v>
      </c>
      <c r="H982" s="17">
        <f t="shared" si="2"/>
        <v>0</v>
      </c>
      <c r="I982" s="15">
        <f t="shared" ref="I982:J982" si="978">AVERAGE(G970:G982)</f>
        <v>6.203846154</v>
      </c>
      <c r="J982" s="15">
        <f t="shared" si="978"/>
        <v>8.373076923</v>
      </c>
      <c r="K982" s="1">
        <f t="shared" si="5"/>
        <v>0.7409278824</v>
      </c>
      <c r="L982" s="1">
        <f t="shared" si="6"/>
        <v>42.55936675</v>
      </c>
      <c r="M982" s="1">
        <f t="shared" si="7"/>
        <v>0</v>
      </c>
      <c r="N982" s="3">
        <f t="shared" si="15"/>
        <v>1</v>
      </c>
      <c r="O982" s="1" t="str">
        <f t="shared" si="16"/>
        <v>HOLD</v>
      </c>
      <c r="P982" s="1">
        <f t="shared" si="17"/>
        <v>2023.6</v>
      </c>
      <c r="Q982" s="1">
        <f t="shared" si="34"/>
        <v>0</v>
      </c>
    </row>
    <row r="983" ht="14.25" customHeight="1">
      <c r="A983" s="4">
        <v>42653.0</v>
      </c>
      <c r="B983" s="1">
        <v>2019.9</v>
      </c>
      <c r="C983" s="1">
        <v>2031.6</v>
      </c>
      <c r="D983" s="1">
        <v>1993.65</v>
      </c>
      <c r="E983" s="1">
        <v>2000.05</v>
      </c>
      <c r="F983" s="1">
        <v>759518.0</v>
      </c>
      <c r="G983" s="15">
        <f t="shared" si="1"/>
        <v>0</v>
      </c>
      <c r="H983" s="17">
        <f t="shared" si="2"/>
        <v>20.75</v>
      </c>
      <c r="I983" s="15">
        <f t="shared" ref="I983:J983" si="979">AVERAGE(G971:G983)</f>
        <v>6.203846154</v>
      </c>
      <c r="J983" s="15">
        <f t="shared" si="979"/>
        <v>8.215384615</v>
      </c>
      <c r="K983" s="1">
        <f t="shared" si="5"/>
        <v>0.7551498127</v>
      </c>
      <c r="L983" s="1">
        <f t="shared" si="6"/>
        <v>43.02480662</v>
      </c>
      <c r="M983" s="1">
        <f t="shared" si="7"/>
        <v>0</v>
      </c>
      <c r="N983" s="3">
        <f t="shared" si="15"/>
        <v>1</v>
      </c>
      <c r="O983" s="1" t="str">
        <f t="shared" si="16"/>
        <v>HOLD</v>
      </c>
      <c r="P983" s="1">
        <f t="shared" si="17"/>
        <v>2023.6</v>
      </c>
      <c r="Q983" s="1">
        <f t="shared" si="34"/>
        <v>0</v>
      </c>
    </row>
    <row r="984" ht="14.25" customHeight="1">
      <c r="A984" s="4">
        <v>42654.0</v>
      </c>
      <c r="B984" s="1">
        <v>2016.0</v>
      </c>
      <c r="C984" s="1">
        <v>2033.55</v>
      </c>
      <c r="D984" s="1">
        <v>1983.05</v>
      </c>
      <c r="E984" s="1">
        <v>1987.15</v>
      </c>
      <c r="F984" s="1">
        <v>698595.0</v>
      </c>
      <c r="G984" s="15">
        <f t="shared" si="1"/>
        <v>0</v>
      </c>
      <c r="H984" s="17">
        <f t="shared" si="2"/>
        <v>12.9</v>
      </c>
      <c r="I984" s="15">
        <f t="shared" ref="I984:J984" si="980">AVERAGE(G972:G984)</f>
        <v>4.834615385</v>
      </c>
      <c r="J984" s="15">
        <f t="shared" si="980"/>
        <v>9.207692308</v>
      </c>
      <c r="K984" s="1">
        <f t="shared" si="5"/>
        <v>0.5250626566</v>
      </c>
      <c r="L984" s="1">
        <f t="shared" si="6"/>
        <v>34.42892358</v>
      </c>
      <c r="M984" s="1" t="str">
        <f t="shared" si="7"/>
        <v>BUY</v>
      </c>
      <c r="N984" s="3">
        <f t="shared" si="15"/>
        <v>1</v>
      </c>
      <c r="O984" s="1" t="str">
        <f t="shared" si="16"/>
        <v>HOLD</v>
      </c>
      <c r="P984" s="1">
        <f t="shared" si="17"/>
        <v>2023.6</v>
      </c>
      <c r="Q984" s="1">
        <f t="shared" si="34"/>
        <v>0</v>
      </c>
    </row>
    <row r="985" ht="14.25" customHeight="1">
      <c r="A985" s="4">
        <v>42655.0</v>
      </c>
      <c r="B985" s="1">
        <v>1991.0</v>
      </c>
      <c r="C985" s="1">
        <v>2010.0</v>
      </c>
      <c r="D985" s="1">
        <v>1991.0</v>
      </c>
      <c r="E985" s="1">
        <v>2000.3</v>
      </c>
      <c r="F985" s="1">
        <v>723481.0</v>
      </c>
      <c r="G985" s="15">
        <f t="shared" si="1"/>
        <v>13.15</v>
      </c>
      <c r="H985" s="17">
        <f t="shared" si="2"/>
        <v>0</v>
      </c>
      <c r="I985" s="15">
        <f t="shared" ref="I985:J985" si="981">AVERAGE(G973:G985)</f>
        <v>5.846153846</v>
      </c>
      <c r="J985" s="15">
        <f t="shared" si="981"/>
        <v>8.123076923</v>
      </c>
      <c r="K985" s="1">
        <f t="shared" si="5"/>
        <v>0.7196969697</v>
      </c>
      <c r="L985" s="1">
        <f t="shared" si="6"/>
        <v>41.85022026</v>
      </c>
      <c r="M985" s="1">
        <f t="shared" si="7"/>
        <v>0</v>
      </c>
      <c r="N985" s="3">
        <f t="shared" si="15"/>
        <v>1</v>
      </c>
      <c r="O985" s="1" t="str">
        <f t="shared" si="16"/>
        <v>HOLD</v>
      </c>
      <c r="P985" s="1">
        <f t="shared" si="17"/>
        <v>2023.6</v>
      </c>
      <c r="Q985" s="1">
        <f t="shared" si="34"/>
        <v>0</v>
      </c>
    </row>
    <row r="986" ht="14.25" customHeight="1">
      <c r="A986" s="4">
        <v>42656.0</v>
      </c>
      <c r="B986" s="1">
        <v>2029.0</v>
      </c>
      <c r="C986" s="1">
        <v>2029.95</v>
      </c>
      <c r="D986" s="1">
        <v>2000.0</v>
      </c>
      <c r="E986" s="1">
        <v>2004.85</v>
      </c>
      <c r="F986" s="1">
        <v>913170.0</v>
      </c>
      <c r="G986" s="15">
        <f t="shared" si="1"/>
        <v>4.55</v>
      </c>
      <c r="H986" s="17">
        <f t="shared" si="2"/>
        <v>0</v>
      </c>
      <c r="I986" s="15">
        <f t="shared" ref="I986:J986" si="982">AVERAGE(G974:G986)</f>
        <v>6.196153846</v>
      </c>
      <c r="J986" s="15">
        <f t="shared" si="982"/>
        <v>7.638461538</v>
      </c>
      <c r="K986" s="1">
        <f t="shared" si="5"/>
        <v>0.8111782477</v>
      </c>
      <c r="L986" s="1">
        <f t="shared" si="6"/>
        <v>44.78732277</v>
      </c>
      <c r="M986" s="1">
        <f t="shared" si="7"/>
        <v>0</v>
      </c>
      <c r="N986" s="3">
        <f t="shared" si="15"/>
        <v>1</v>
      </c>
      <c r="O986" s="1" t="str">
        <f t="shared" si="16"/>
        <v>HOLD</v>
      </c>
      <c r="P986" s="1">
        <f t="shared" si="17"/>
        <v>2023.6</v>
      </c>
      <c r="Q986" s="1">
        <f t="shared" si="34"/>
        <v>0</v>
      </c>
    </row>
    <row r="987" ht="14.25" customHeight="1">
      <c r="A987" s="4">
        <v>42657.0</v>
      </c>
      <c r="B987" s="1">
        <v>2000.0</v>
      </c>
      <c r="C987" s="1">
        <v>2089.0</v>
      </c>
      <c r="D987" s="1">
        <v>2000.0</v>
      </c>
      <c r="E987" s="1">
        <v>2082.75</v>
      </c>
      <c r="F987" s="1">
        <v>1826667.0</v>
      </c>
      <c r="G987" s="15">
        <f t="shared" si="1"/>
        <v>77.9</v>
      </c>
      <c r="H987" s="17">
        <f t="shared" si="2"/>
        <v>0</v>
      </c>
      <c r="I987" s="15">
        <f t="shared" ref="I987:J987" si="983">AVERAGE(G975:G987)</f>
        <v>12.18846154</v>
      </c>
      <c r="J987" s="15">
        <f t="shared" si="983"/>
        <v>4.792307692</v>
      </c>
      <c r="K987" s="1">
        <f t="shared" si="5"/>
        <v>2.543338684</v>
      </c>
      <c r="L987" s="1">
        <f t="shared" si="6"/>
        <v>71.77802945</v>
      </c>
      <c r="M987" s="1" t="str">
        <f t="shared" si="7"/>
        <v>SELL</v>
      </c>
      <c r="N987" s="3">
        <f t="shared" si="15"/>
        <v>-1</v>
      </c>
      <c r="O987" s="1" t="str">
        <f t="shared" si="16"/>
        <v>SELL</v>
      </c>
      <c r="P987" s="1">
        <f t="shared" si="17"/>
        <v>2082.75</v>
      </c>
      <c r="Q987" s="1">
        <f t="shared" si="34"/>
        <v>0.029230085</v>
      </c>
    </row>
    <row r="988" ht="14.25" customHeight="1">
      <c r="A988" s="4">
        <v>42660.0</v>
      </c>
      <c r="B988" s="1">
        <v>2079.0</v>
      </c>
      <c r="C988" s="1">
        <v>2086.85</v>
      </c>
      <c r="D988" s="1">
        <v>2043.0</v>
      </c>
      <c r="E988" s="1">
        <v>2058.05</v>
      </c>
      <c r="F988" s="1">
        <v>778031.0</v>
      </c>
      <c r="G988" s="15">
        <f t="shared" si="1"/>
        <v>0</v>
      </c>
      <c r="H988" s="17">
        <f t="shared" si="2"/>
        <v>24.7</v>
      </c>
      <c r="I988" s="15">
        <f t="shared" ref="I988:J988" si="984">AVERAGE(G976:G988)</f>
        <v>11.09230769</v>
      </c>
      <c r="J988" s="15">
        <f t="shared" si="984"/>
        <v>6.692307692</v>
      </c>
      <c r="K988" s="1">
        <f t="shared" si="5"/>
        <v>1.657471264</v>
      </c>
      <c r="L988" s="1">
        <f t="shared" si="6"/>
        <v>62.37024221</v>
      </c>
      <c r="M988" s="1">
        <f t="shared" si="7"/>
        <v>0</v>
      </c>
      <c r="N988" s="3">
        <f t="shared" si="15"/>
        <v>-1</v>
      </c>
      <c r="O988" s="1" t="str">
        <f t="shared" si="16"/>
        <v>HOLD</v>
      </c>
      <c r="P988" s="1">
        <f t="shared" si="17"/>
        <v>2082.75</v>
      </c>
      <c r="Q988" s="1">
        <f t="shared" si="34"/>
        <v>0</v>
      </c>
    </row>
    <row r="989" ht="14.25" customHeight="1">
      <c r="A989" s="4">
        <v>42661.0</v>
      </c>
      <c r="B989" s="1">
        <v>2045.0</v>
      </c>
      <c r="C989" s="1">
        <v>2064.0</v>
      </c>
      <c r="D989" s="1">
        <v>2025.1</v>
      </c>
      <c r="E989" s="1">
        <v>2028.9</v>
      </c>
      <c r="F989" s="1">
        <v>827982.0</v>
      </c>
      <c r="G989" s="15">
        <f t="shared" si="1"/>
        <v>0</v>
      </c>
      <c r="H989" s="17">
        <f t="shared" si="2"/>
        <v>29.15</v>
      </c>
      <c r="I989" s="15">
        <f t="shared" ref="I989:J989" si="985">AVERAGE(G977:G989)</f>
        <v>10.13846154</v>
      </c>
      <c r="J989" s="15">
        <f t="shared" si="985"/>
        <v>8.934615385</v>
      </c>
      <c r="K989" s="1">
        <f t="shared" si="5"/>
        <v>1.134739561</v>
      </c>
      <c r="L989" s="1">
        <f t="shared" si="6"/>
        <v>53.1558782</v>
      </c>
      <c r="M989" s="1">
        <f t="shared" si="7"/>
        <v>0</v>
      </c>
      <c r="N989" s="3">
        <f t="shared" si="15"/>
        <v>-1</v>
      </c>
      <c r="O989" s="1" t="str">
        <f t="shared" si="16"/>
        <v>HOLD</v>
      </c>
      <c r="P989" s="1">
        <f t="shared" si="17"/>
        <v>2082.75</v>
      </c>
      <c r="Q989" s="1">
        <f t="shared" si="34"/>
        <v>0</v>
      </c>
    </row>
    <row r="990" ht="14.25" customHeight="1">
      <c r="A990" s="4">
        <v>42662.0</v>
      </c>
      <c r="B990" s="1">
        <v>2037.95</v>
      </c>
      <c r="C990" s="1">
        <v>2045.0</v>
      </c>
      <c r="D990" s="1">
        <v>1995.0</v>
      </c>
      <c r="E990" s="1">
        <v>2001.8</v>
      </c>
      <c r="F990" s="1">
        <v>1731675.0</v>
      </c>
      <c r="G990" s="15">
        <f t="shared" si="1"/>
        <v>0</v>
      </c>
      <c r="H990" s="17">
        <f t="shared" si="2"/>
        <v>27.1</v>
      </c>
      <c r="I990" s="15">
        <f t="shared" ref="I990:J990" si="986">AVERAGE(G978:G990)</f>
        <v>10.13846154</v>
      </c>
      <c r="J990" s="15">
        <f t="shared" si="986"/>
        <v>9.515384615</v>
      </c>
      <c r="K990" s="1">
        <f t="shared" si="5"/>
        <v>1.065481002</v>
      </c>
      <c r="L990" s="1">
        <f t="shared" si="6"/>
        <v>51.5851272</v>
      </c>
      <c r="M990" s="1">
        <f t="shared" si="7"/>
        <v>0</v>
      </c>
      <c r="N990" s="3">
        <f t="shared" si="15"/>
        <v>-1</v>
      </c>
      <c r="O990" s="1" t="str">
        <f t="shared" si="16"/>
        <v>HOLD</v>
      </c>
      <c r="P990" s="1">
        <f t="shared" si="17"/>
        <v>2082.75</v>
      </c>
      <c r="Q990" s="1">
        <f t="shared" si="34"/>
        <v>0</v>
      </c>
    </row>
    <row r="991" ht="14.25" customHeight="1">
      <c r="A991" s="4">
        <v>42663.0</v>
      </c>
      <c r="B991" s="1">
        <v>2013.7</v>
      </c>
      <c r="C991" s="1">
        <v>2039.8</v>
      </c>
      <c r="D991" s="1">
        <v>2005.15</v>
      </c>
      <c r="E991" s="1">
        <v>2019.15</v>
      </c>
      <c r="F991" s="1">
        <v>1429250.0</v>
      </c>
      <c r="G991" s="15">
        <f t="shared" si="1"/>
        <v>17.35</v>
      </c>
      <c r="H991" s="17">
        <f t="shared" si="2"/>
        <v>0</v>
      </c>
      <c r="I991" s="15">
        <f t="shared" ref="I991:J991" si="987">AVERAGE(G979:G991)</f>
        <v>11.47307692</v>
      </c>
      <c r="J991" s="15">
        <f t="shared" si="987"/>
        <v>8.957692308</v>
      </c>
      <c r="K991" s="1">
        <f t="shared" si="5"/>
        <v>1.280807213</v>
      </c>
      <c r="L991" s="1">
        <f t="shared" si="6"/>
        <v>56.15587349</v>
      </c>
      <c r="M991" s="1">
        <f t="shared" si="7"/>
        <v>0</v>
      </c>
      <c r="N991" s="3">
        <f t="shared" si="15"/>
        <v>-1</v>
      </c>
      <c r="O991" s="1" t="str">
        <f t="shared" si="16"/>
        <v>HOLD</v>
      </c>
      <c r="P991" s="1">
        <f t="shared" si="17"/>
        <v>2082.75</v>
      </c>
      <c r="Q991" s="1">
        <f t="shared" si="34"/>
        <v>0</v>
      </c>
    </row>
    <row r="992" ht="14.25" customHeight="1">
      <c r="A992" s="4">
        <v>42664.0</v>
      </c>
      <c r="B992" s="1">
        <v>2031.6</v>
      </c>
      <c r="C992" s="1">
        <v>2065.85</v>
      </c>
      <c r="D992" s="1">
        <v>2030.0</v>
      </c>
      <c r="E992" s="1">
        <v>2045.35</v>
      </c>
      <c r="F992" s="1">
        <v>1497737.0</v>
      </c>
      <c r="G992" s="15">
        <f t="shared" si="1"/>
        <v>26.2</v>
      </c>
      <c r="H992" s="17">
        <f t="shared" si="2"/>
        <v>0</v>
      </c>
      <c r="I992" s="15">
        <f t="shared" ref="I992:J992" si="988">AVERAGE(G980:G992)</f>
        <v>13.48846154</v>
      </c>
      <c r="J992" s="15">
        <f t="shared" si="988"/>
        <v>8.815384615</v>
      </c>
      <c r="K992" s="1">
        <f t="shared" si="5"/>
        <v>1.530104712</v>
      </c>
      <c r="L992" s="1">
        <f t="shared" si="6"/>
        <v>60.47594413</v>
      </c>
      <c r="M992" s="1">
        <f t="shared" si="7"/>
        <v>0</v>
      </c>
      <c r="N992" s="3">
        <f t="shared" si="15"/>
        <v>-1</v>
      </c>
      <c r="O992" s="1" t="str">
        <f t="shared" si="16"/>
        <v>HOLD</v>
      </c>
      <c r="P992" s="1">
        <f t="shared" si="17"/>
        <v>2082.75</v>
      </c>
      <c r="Q992" s="1">
        <f t="shared" si="34"/>
        <v>0</v>
      </c>
    </row>
    <row r="993" ht="14.25" customHeight="1">
      <c r="A993" s="4">
        <v>42667.0</v>
      </c>
      <c r="B993" s="1">
        <v>2040.0</v>
      </c>
      <c r="C993" s="1">
        <v>2071.0</v>
      </c>
      <c r="D993" s="1">
        <v>2038.0</v>
      </c>
      <c r="E993" s="1">
        <v>2055.8</v>
      </c>
      <c r="F993" s="1">
        <v>793995.0</v>
      </c>
      <c r="G993" s="15">
        <f t="shared" si="1"/>
        <v>10.45</v>
      </c>
      <c r="H993" s="17">
        <f t="shared" si="2"/>
        <v>0</v>
      </c>
      <c r="I993" s="15">
        <f t="shared" ref="I993:J993" si="989">AVERAGE(G981:G993)</f>
        <v>12.77307692</v>
      </c>
      <c r="J993" s="15">
        <f t="shared" si="989"/>
        <v>8.815384615</v>
      </c>
      <c r="K993" s="1">
        <f t="shared" si="5"/>
        <v>1.44895288</v>
      </c>
      <c r="L993" s="1">
        <f t="shared" si="6"/>
        <v>59.16622127</v>
      </c>
      <c r="M993" s="1">
        <f t="shared" si="7"/>
        <v>0</v>
      </c>
      <c r="N993" s="3">
        <f t="shared" si="15"/>
        <v>-1</v>
      </c>
      <c r="O993" s="1" t="str">
        <f t="shared" si="16"/>
        <v>HOLD</v>
      </c>
      <c r="P993" s="1">
        <f t="shared" si="17"/>
        <v>2082.75</v>
      </c>
      <c r="Q993" s="1">
        <f t="shared" si="34"/>
        <v>0</v>
      </c>
    </row>
    <row r="994" ht="14.25" customHeight="1">
      <c r="A994" s="4">
        <v>42668.0</v>
      </c>
      <c r="B994" s="1">
        <v>2075.95</v>
      </c>
      <c r="C994" s="1">
        <v>2110.0</v>
      </c>
      <c r="D994" s="1">
        <v>2062.65</v>
      </c>
      <c r="E994" s="1">
        <v>2081.5</v>
      </c>
      <c r="F994" s="1">
        <v>1080993.0</v>
      </c>
      <c r="G994" s="15">
        <f t="shared" si="1"/>
        <v>25.7</v>
      </c>
      <c r="H994" s="17">
        <f t="shared" si="2"/>
        <v>0</v>
      </c>
      <c r="I994" s="15">
        <f t="shared" ref="I994:J994" si="990">AVERAGE(G982:G994)</f>
        <v>14.01538462</v>
      </c>
      <c r="J994" s="15">
        <f t="shared" si="990"/>
        <v>8.815384615</v>
      </c>
      <c r="K994" s="1">
        <f t="shared" si="5"/>
        <v>1.589877836</v>
      </c>
      <c r="L994" s="1">
        <f t="shared" si="6"/>
        <v>61.38814016</v>
      </c>
      <c r="M994" s="1">
        <f t="shared" si="7"/>
        <v>0</v>
      </c>
      <c r="N994" s="3">
        <f t="shared" si="15"/>
        <v>-1</v>
      </c>
      <c r="O994" s="1" t="str">
        <f t="shared" si="16"/>
        <v>HOLD</v>
      </c>
      <c r="P994" s="1">
        <f t="shared" si="17"/>
        <v>2082.75</v>
      </c>
      <c r="Q994" s="1">
        <f t="shared" si="34"/>
        <v>0</v>
      </c>
    </row>
    <row r="995" ht="14.25" customHeight="1">
      <c r="A995" s="4">
        <v>42669.0</v>
      </c>
      <c r="B995" s="1">
        <v>2088.1</v>
      </c>
      <c r="C995" s="1">
        <v>2130.0</v>
      </c>
      <c r="D995" s="1">
        <v>2085.85</v>
      </c>
      <c r="E995" s="1">
        <v>2120.55</v>
      </c>
      <c r="F995" s="1">
        <v>982906.0</v>
      </c>
      <c r="G995" s="15">
        <f t="shared" si="1"/>
        <v>39.05</v>
      </c>
      <c r="H995" s="17">
        <f t="shared" si="2"/>
        <v>0</v>
      </c>
      <c r="I995" s="15">
        <f t="shared" ref="I995:J995" si="991">AVERAGE(G983:G995)</f>
        <v>16.48846154</v>
      </c>
      <c r="J995" s="15">
        <f t="shared" si="991"/>
        <v>8.815384615</v>
      </c>
      <c r="K995" s="1">
        <f t="shared" si="5"/>
        <v>1.870418848</v>
      </c>
      <c r="L995" s="1">
        <f t="shared" si="6"/>
        <v>65.1618787</v>
      </c>
      <c r="M995" s="1" t="str">
        <f t="shared" si="7"/>
        <v>SELL</v>
      </c>
      <c r="N995" s="3">
        <f t="shared" si="15"/>
        <v>-1</v>
      </c>
      <c r="O995" s="1" t="str">
        <f t="shared" si="16"/>
        <v>HOLD</v>
      </c>
      <c r="P995" s="1">
        <f t="shared" si="17"/>
        <v>2082.75</v>
      </c>
      <c r="Q995" s="1">
        <f t="shared" si="34"/>
        <v>0</v>
      </c>
    </row>
    <row r="996" ht="14.25" customHeight="1">
      <c r="A996" s="4">
        <v>42670.0</v>
      </c>
      <c r="B996" s="1">
        <v>2129.95</v>
      </c>
      <c r="C996" s="1">
        <v>2143.45</v>
      </c>
      <c r="D996" s="1">
        <v>2097.95</v>
      </c>
      <c r="E996" s="1">
        <v>2109.05</v>
      </c>
      <c r="F996" s="1">
        <v>660612.0</v>
      </c>
      <c r="G996" s="15">
        <f t="shared" si="1"/>
        <v>0</v>
      </c>
      <c r="H996" s="17">
        <f t="shared" si="2"/>
        <v>11.5</v>
      </c>
      <c r="I996" s="15">
        <f t="shared" ref="I996:J996" si="992">AVERAGE(G984:G996)</f>
        <v>16.48846154</v>
      </c>
      <c r="J996" s="15">
        <f t="shared" si="992"/>
        <v>8.103846154</v>
      </c>
      <c r="K996" s="1">
        <f t="shared" si="5"/>
        <v>2.034646417</v>
      </c>
      <c r="L996" s="1">
        <f t="shared" si="6"/>
        <v>67.04723178</v>
      </c>
      <c r="M996" s="1" t="str">
        <f t="shared" si="7"/>
        <v>SELL</v>
      </c>
      <c r="N996" s="3">
        <f t="shared" si="15"/>
        <v>-1</v>
      </c>
      <c r="O996" s="1" t="str">
        <f t="shared" si="16"/>
        <v>HOLD</v>
      </c>
      <c r="P996" s="1">
        <f t="shared" si="17"/>
        <v>2082.75</v>
      </c>
      <c r="Q996" s="1">
        <f t="shared" si="34"/>
        <v>0</v>
      </c>
    </row>
    <row r="997" ht="14.25" customHeight="1">
      <c r="A997" s="4">
        <v>42671.0</v>
      </c>
      <c r="B997" s="1">
        <v>2119.8</v>
      </c>
      <c r="C997" s="1">
        <v>2129.0</v>
      </c>
      <c r="D997" s="1">
        <v>2104.25</v>
      </c>
      <c r="E997" s="1">
        <v>2110.7</v>
      </c>
      <c r="F997" s="1">
        <v>435078.0</v>
      </c>
      <c r="G997" s="15">
        <f t="shared" si="1"/>
        <v>1.65</v>
      </c>
      <c r="H997" s="17">
        <f t="shared" si="2"/>
        <v>0</v>
      </c>
      <c r="I997" s="15">
        <f t="shared" ref="I997:J997" si="993">AVERAGE(G985:G997)</f>
        <v>16.61538462</v>
      </c>
      <c r="J997" s="15">
        <f t="shared" si="993"/>
        <v>7.111538462</v>
      </c>
      <c r="K997" s="1">
        <f t="shared" si="5"/>
        <v>2.336398053</v>
      </c>
      <c r="L997" s="1">
        <f t="shared" si="6"/>
        <v>70.02755714</v>
      </c>
      <c r="M997" s="1" t="str">
        <f t="shared" si="7"/>
        <v>SELL</v>
      </c>
      <c r="N997" s="3">
        <f t="shared" si="15"/>
        <v>-1</v>
      </c>
      <c r="O997" s="1" t="str">
        <f t="shared" si="16"/>
        <v>HOLD</v>
      </c>
      <c r="P997" s="1">
        <f t="shared" si="17"/>
        <v>2082.75</v>
      </c>
      <c r="Q997" s="1">
        <f t="shared" si="34"/>
        <v>0</v>
      </c>
    </row>
    <row r="998" ht="14.25" customHeight="1">
      <c r="A998" s="4">
        <v>42674.0</v>
      </c>
      <c r="B998" s="1">
        <v>2115.0</v>
      </c>
      <c r="C998" s="1">
        <v>2117.0</v>
      </c>
      <c r="D998" s="1">
        <v>2091.45</v>
      </c>
      <c r="E998" s="1">
        <v>2100.3</v>
      </c>
      <c r="F998" s="1">
        <v>1148597.0</v>
      </c>
      <c r="G998" s="15">
        <f t="shared" si="1"/>
        <v>0</v>
      </c>
      <c r="H998" s="17">
        <f t="shared" si="2"/>
        <v>10.4</v>
      </c>
      <c r="I998" s="15">
        <f t="shared" ref="I998:J998" si="994">AVERAGE(G986:G998)</f>
        <v>15.60384615</v>
      </c>
      <c r="J998" s="15">
        <f t="shared" si="994"/>
        <v>7.911538462</v>
      </c>
      <c r="K998" s="1">
        <f t="shared" si="5"/>
        <v>1.972289742</v>
      </c>
      <c r="L998" s="1">
        <f t="shared" si="6"/>
        <v>66.35590448</v>
      </c>
      <c r="M998" s="1" t="str">
        <f t="shared" si="7"/>
        <v>SELL</v>
      </c>
      <c r="N998" s="3">
        <f t="shared" si="15"/>
        <v>-1</v>
      </c>
      <c r="O998" s="1" t="str">
        <f t="shared" si="16"/>
        <v>HOLD</v>
      </c>
      <c r="P998" s="1">
        <f t="shared" si="17"/>
        <v>2082.75</v>
      </c>
      <c r="Q998" s="1">
        <f t="shared" si="34"/>
        <v>0</v>
      </c>
    </row>
    <row r="999" ht="14.25" customHeight="1">
      <c r="A999" s="4">
        <v>42675.0</v>
      </c>
      <c r="B999" s="1">
        <v>2107.0</v>
      </c>
      <c r="C999" s="1">
        <v>2169.9</v>
      </c>
      <c r="D999" s="1">
        <v>2105.0</v>
      </c>
      <c r="E999" s="1">
        <v>2160.65</v>
      </c>
      <c r="F999" s="1">
        <v>1239973.0</v>
      </c>
      <c r="G999" s="15">
        <f t="shared" si="1"/>
        <v>60.35</v>
      </c>
      <c r="H999" s="17">
        <f t="shared" si="2"/>
        <v>0</v>
      </c>
      <c r="I999" s="15">
        <f t="shared" ref="I999:J999" si="995">AVERAGE(G987:G999)</f>
        <v>19.89615385</v>
      </c>
      <c r="J999" s="15">
        <f t="shared" si="995"/>
        <v>7.911538462</v>
      </c>
      <c r="K999" s="1">
        <f t="shared" si="5"/>
        <v>2.514827419</v>
      </c>
      <c r="L999" s="1">
        <f t="shared" si="6"/>
        <v>71.54910097</v>
      </c>
      <c r="M999" s="1" t="str">
        <f t="shared" si="7"/>
        <v>SELL</v>
      </c>
      <c r="N999" s="3">
        <f t="shared" si="15"/>
        <v>-1</v>
      </c>
      <c r="O999" s="1" t="str">
        <f t="shared" si="16"/>
        <v>HOLD</v>
      </c>
      <c r="P999" s="1">
        <f t="shared" si="17"/>
        <v>2082.75</v>
      </c>
      <c r="Q999" s="1">
        <f t="shared" si="34"/>
        <v>0</v>
      </c>
    </row>
    <row r="1000" ht="14.25" customHeight="1">
      <c r="A1000" s="4">
        <v>42676.0</v>
      </c>
      <c r="B1000" s="1">
        <v>2170.0</v>
      </c>
      <c r="C1000" s="1">
        <v>2175.25</v>
      </c>
      <c r="D1000" s="1">
        <v>2146.7</v>
      </c>
      <c r="E1000" s="1">
        <v>2156.05</v>
      </c>
      <c r="F1000" s="1">
        <v>834388.0</v>
      </c>
      <c r="G1000" s="15">
        <f t="shared" si="1"/>
        <v>0</v>
      </c>
      <c r="H1000" s="17">
        <f t="shared" si="2"/>
        <v>4.6</v>
      </c>
      <c r="I1000" s="15">
        <f t="shared" ref="I1000:J1000" si="996">AVERAGE(G988:G1000)</f>
        <v>13.90384615</v>
      </c>
      <c r="J1000" s="15">
        <f t="shared" si="996"/>
        <v>8.265384615</v>
      </c>
      <c r="K1000" s="1">
        <f t="shared" si="5"/>
        <v>1.682177757</v>
      </c>
      <c r="L1000" s="1">
        <f t="shared" si="6"/>
        <v>62.71686329</v>
      </c>
      <c r="M1000" s="1">
        <f t="shared" si="7"/>
        <v>0</v>
      </c>
      <c r="N1000" s="3">
        <f t="shared" si="15"/>
        <v>-1</v>
      </c>
      <c r="O1000" s="1" t="str">
        <f t="shared" si="16"/>
        <v>HOLD</v>
      </c>
      <c r="P1000" s="1">
        <f t="shared" si="17"/>
        <v>2082.75</v>
      </c>
      <c r="Q1000" s="1">
        <f t="shared" si="34"/>
        <v>0</v>
      </c>
    </row>
    <row r="1001" ht="14.25" customHeight="1">
      <c r="A1001" s="4">
        <v>42677.0</v>
      </c>
      <c r="B1001" s="1">
        <v>2160.1</v>
      </c>
      <c r="C1001" s="1">
        <v>2184.95</v>
      </c>
      <c r="D1001" s="1">
        <v>2150.9</v>
      </c>
      <c r="E1001" s="1">
        <v>2172.05</v>
      </c>
      <c r="F1001" s="1">
        <v>622888.0</v>
      </c>
      <c r="G1001" s="15">
        <f t="shared" si="1"/>
        <v>16</v>
      </c>
      <c r="H1001" s="17">
        <f t="shared" si="2"/>
        <v>0</v>
      </c>
      <c r="I1001" s="15">
        <f t="shared" ref="I1001:J1001" si="997">AVERAGE(G989:G1001)</f>
        <v>15.13461538</v>
      </c>
      <c r="J1001" s="15">
        <f t="shared" si="997"/>
        <v>6.365384615</v>
      </c>
      <c r="K1001" s="1">
        <f t="shared" si="5"/>
        <v>2.377643505</v>
      </c>
      <c r="L1001" s="1">
        <f t="shared" si="6"/>
        <v>70.39355993</v>
      </c>
      <c r="M1001" s="1" t="str">
        <f t="shared" si="7"/>
        <v>SELL</v>
      </c>
      <c r="N1001" s="3">
        <f t="shared" si="15"/>
        <v>-1</v>
      </c>
      <c r="O1001" s="1" t="str">
        <f t="shared" si="16"/>
        <v>HOLD</v>
      </c>
      <c r="P1001" s="1">
        <f t="shared" si="17"/>
        <v>2082.75</v>
      </c>
      <c r="Q1001" s="1">
        <f t="shared" si="34"/>
        <v>0</v>
      </c>
    </row>
    <row r="1002" ht="14.25" customHeight="1">
      <c r="A1002" s="4">
        <v>42678.0</v>
      </c>
      <c r="B1002" s="1">
        <v>2180.1</v>
      </c>
      <c r="C1002" s="1">
        <v>2184.5</v>
      </c>
      <c r="D1002" s="1">
        <v>2151.1</v>
      </c>
      <c r="E1002" s="1">
        <v>2153.3</v>
      </c>
      <c r="F1002" s="1">
        <v>264976.0</v>
      </c>
      <c r="G1002" s="15">
        <f t="shared" si="1"/>
        <v>0</v>
      </c>
      <c r="H1002" s="17">
        <f t="shared" si="2"/>
        <v>18.75</v>
      </c>
      <c r="I1002" s="15">
        <f t="shared" ref="I1002:J1002" si="998">AVERAGE(G990:G1002)</f>
        <v>15.13461538</v>
      </c>
      <c r="J1002" s="15">
        <f t="shared" si="998"/>
        <v>5.565384615</v>
      </c>
      <c r="K1002" s="1">
        <f t="shared" si="5"/>
        <v>2.719419489</v>
      </c>
      <c r="L1002" s="1">
        <f t="shared" si="6"/>
        <v>73.11408398</v>
      </c>
      <c r="M1002" s="1" t="str">
        <f t="shared" si="7"/>
        <v>SELL</v>
      </c>
      <c r="N1002" s="3">
        <f t="shared" si="15"/>
        <v>-1</v>
      </c>
      <c r="O1002" s="1" t="str">
        <f t="shared" si="16"/>
        <v>HOLD</v>
      </c>
      <c r="P1002" s="1">
        <f t="shared" si="17"/>
        <v>2082.75</v>
      </c>
      <c r="Q1002" s="1">
        <f t="shared" si="34"/>
        <v>0</v>
      </c>
    </row>
    <row r="1003" ht="14.25" customHeight="1">
      <c r="A1003" s="4">
        <v>42681.0</v>
      </c>
      <c r="B1003" s="1">
        <v>2166.0</v>
      </c>
      <c r="C1003" s="1">
        <v>2189.0</v>
      </c>
      <c r="D1003" s="1">
        <v>2156.15</v>
      </c>
      <c r="E1003" s="1">
        <v>2167.0</v>
      </c>
      <c r="F1003" s="1">
        <v>863474.0</v>
      </c>
      <c r="G1003" s="15">
        <f t="shared" si="1"/>
        <v>13.7</v>
      </c>
      <c r="H1003" s="17">
        <f t="shared" si="2"/>
        <v>0</v>
      </c>
      <c r="I1003" s="15">
        <f t="shared" ref="I1003:J1003" si="999">AVERAGE(G991:G1003)</f>
        <v>16.18846154</v>
      </c>
      <c r="J1003" s="15">
        <f t="shared" si="999"/>
        <v>3.480769231</v>
      </c>
      <c r="K1003" s="1">
        <f t="shared" si="5"/>
        <v>4.650828729</v>
      </c>
      <c r="L1003" s="1">
        <f t="shared" si="6"/>
        <v>82.30348064</v>
      </c>
      <c r="M1003" s="1" t="str">
        <f t="shared" si="7"/>
        <v>SELL</v>
      </c>
      <c r="N1003" s="3">
        <f t="shared" si="15"/>
        <v>-1</v>
      </c>
      <c r="O1003" s="1" t="str">
        <f t="shared" si="16"/>
        <v>HOLD</v>
      </c>
      <c r="P1003" s="1">
        <f t="shared" si="17"/>
        <v>2082.75</v>
      </c>
      <c r="Q1003" s="1">
        <f t="shared" si="34"/>
        <v>0</v>
      </c>
    </row>
    <row r="1004" ht="14.25" customHeight="1">
      <c r="A1004" s="4">
        <v>42682.0</v>
      </c>
      <c r="B1004" s="1">
        <v>2164.7</v>
      </c>
      <c r="C1004" s="1">
        <v>2229.1</v>
      </c>
      <c r="D1004" s="1">
        <v>2147.25</v>
      </c>
      <c r="E1004" s="1">
        <v>2222.2</v>
      </c>
      <c r="F1004" s="1">
        <v>1309087.0</v>
      </c>
      <c r="G1004" s="15">
        <f t="shared" si="1"/>
        <v>55.2</v>
      </c>
      <c r="H1004" s="17">
        <f t="shared" si="2"/>
        <v>0</v>
      </c>
      <c r="I1004" s="15">
        <f t="shared" ref="I1004:J1004" si="1000">AVERAGE(G992:G1004)</f>
        <v>19.1</v>
      </c>
      <c r="J1004" s="15">
        <f t="shared" si="1000"/>
        <v>3.480769231</v>
      </c>
      <c r="K1004" s="1">
        <f t="shared" si="5"/>
        <v>5.487292818</v>
      </c>
      <c r="L1004" s="1">
        <f t="shared" si="6"/>
        <v>84.58524953</v>
      </c>
      <c r="M1004" s="1" t="str">
        <f t="shared" si="7"/>
        <v>SELL</v>
      </c>
      <c r="N1004" s="3">
        <f t="shared" si="15"/>
        <v>-1</v>
      </c>
      <c r="O1004" s="1" t="str">
        <f t="shared" si="16"/>
        <v>HOLD</v>
      </c>
      <c r="P1004" s="1">
        <f t="shared" si="17"/>
        <v>2082.75</v>
      </c>
      <c r="Q1004" s="1">
        <f t="shared" si="34"/>
        <v>0</v>
      </c>
    </row>
    <row r="1005" ht="14.25" customHeight="1">
      <c r="A1005" s="4">
        <v>42683.0</v>
      </c>
      <c r="B1005" s="1">
        <v>2229.0</v>
      </c>
      <c r="C1005" s="1">
        <v>2244.0</v>
      </c>
      <c r="D1005" s="1">
        <v>2197.0</v>
      </c>
      <c r="E1005" s="1">
        <v>2239.6</v>
      </c>
      <c r="F1005" s="1">
        <v>1155905.0</v>
      </c>
      <c r="G1005" s="15">
        <f t="shared" si="1"/>
        <v>17.4</v>
      </c>
      <c r="H1005" s="17">
        <f t="shared" si="2"/>
        <v>0</v>
      </c>
      <c r="I1005" s="15">
        <f t="shared" ref="I1005:J1005" si="1001">AVERAGE(G993:G1005)</f>
        <v>18.42307692</v>
      </c>
      <c r="J1005" s="15">
        <f t="shared" si="1001"/>
        <v>3.480769231</v>
      </c>
      <c r="K1005" s="1">
        <f t="shared" si="5"/>
        <v>5.29281768</v>
      </c>
      <c r="L1005" s="1">
        <f t="shared" si="6"/>
        <v>84.10886743</v>
      </c>
      <c r="M1005" s="1" t="str">
        <f t="shared" si="7"/>
        <v>SELL</v>
      </c>
      <c r="N1005" s="3">
        <f t="shared" si="15"/>
        <v>-1</v>
      </c>
      <c r="O1005" s="1" t="str">
        <f t="shared" si="16"/>
        <v>HOLD</v>
      </c>
      <c r="P1005" s="1">
        <f t="shared" si="17"/>
        <v>2082.75</v>
      </c>
      <c r="Q1005" s="1">
        <f t="shared" si="34"/>
        <v>0</v>
      </c>
    </row>
    <row r="1006" ht="14.25" customHeight="1">
      <c r="A1006" s="4">
        <v>42684.0</v>
      </c>
      <c r="B1006" s="1">
        <v>2240.0</v>
      </c>
      <c r="C1006" s="1">
        <v>2256.45</v>
      </c>
      <c r="D1006" s="1">
        <v>2199.0</v>
      </c>
      <c r="E1006" s="1">
        <v>2206.15</v>
      </c>
      <c r="F1006" s="1">
        <v>1448743.0</v>
      </c>
      <c r="G1006" s="15">
        <f t="shared" si="1"/>
        <v>0</v>
      </c>
      <c r="H1006" s="17">
        <f t="shared" si="2"/>
        <v>33.45</v>
      </c>
      <c r="I1006" s="15">
        <f t="shared" ref="I1006:J1006" si="1002">AVERAGE(G994:G1006)</f>
        <v>17.61923077</v>
      </c>
      <c r="J1006" s="15">
        <f t="shared" si="1002"/>
        <v>6.053846154</v>
      </c>
      <c r="K1006" s="1">
        <f t="shared" si="5"/>
        <v>2.910419314</v>
      </c>
      <c r="L1006" s="1">
        <f t="shared" si="6"/>
        <v>74.42729488</v>
      </c>
      <c r="M1006" s="1" t="str">
        <f t="shared" si="7"/>
        <v>SELL</v>
      </c>
      <c r="N1006" s="3">
        <f t="shared" si="15"/>
        <v>-1</v>
      </c>
      <c r="O1006" s="1" t="str">
        <f t="shared" si="16"/>
        <v>HOLD</v>
      </c>
      <c r="P1006" s="1">
        <f t="shared" si="17"/>
        <v>2082.75</v>
      </c>
      <c r="Q1006" s="1">
        <f t="shared" si="34"/>
        <v>0</v>
      </c>
    </row>
    <row r="1007" ht="14.25" customHeight="1">
      <c r="A1007" s="4">
        <v>42685.0</v>
      </c>
      <c r="B1007" s="1">
        <v>2212.0</v>
      </c>
      <c r="C1007" s="1">
        <v>2244.0</v>
      </c>
      <c r="D1007" s="1">
        <v>2210.0</v>
      </c>
      <c r="E1007" s="1">
        <v>2232.65</v>
      </c>
      <c r="F1007" s="1">
        <v>1275010.0</v>
      </c>
      <c r="G1007" s="15">
        <f t="shared" si="1"/>
        <v>26.5</v>
      </c>
      <c r="H1007" s="17">
        <f t="shared" si="2"/>
        <v>0</v>
      </c>
      <c r="I1007" s="15">
        <f t="shared" ref="I1007:J1007" si="1003">AVERAGE(G995:G1007)</f>
        <v>17.68076923</v>
      </c>
      <c r="J1007" s="15">
        <f t="shared" si="1003"/>
        <v>6.053846154</v>
      </c>
      <c r="K1007" s="1">
        <f t="shared" si="5"/>
        <v>2.920584498</v>
      </c>
      <c r="L1007" s="1">
        <f t="shared" si="6"/>
        <v>74.49359909</v>
      </c>
      <c r="M1007" s="1" t="str">
        <f t="shared" si="7"/>
        <v>SELL</v>
      </c>
      <c r="N1007" s="3">
        <f t="shared" si="15"/>
        <v>-1</v>
      </c>
      <c r="O1007" s="1" t="str">
        <f t="shared" si="16"/>
        <v>HOLD</v>
      </c>
      <c r="P1007" s="1">
        <f t="shared" si="17"/>
        <v>2082.75</v>
      </c>
      <c r="Q1007" s="1">
        <f t="shared" si="34"/>
        <v>0</v>
      </c>
    </row>
    <row r="1008" ht="14.25" customHeight="1">
      <c r="A1008" s="4">
        <v>42688.0</v>
      </c>
      <c r="B1008" s="1">
        <v>2228.75</v>
      </c>
      <c r="C1008" s="1">
        <v>2255.5</v>
      </c>
      <c r="D1008" s="1">
        <v>2222.1</v>
      </c>
      <c r="E1008" s="1">
        <v>2241.95</v>
      </c>
      <c r="F1008" s="1">
        <v>1291103.0</v>
      </c>
      <c r="G1008" s="15">
        <f t="shared" si="1"/>
        <v>9.3</v>
      </c>
      <c r="H1008" s="17">
        <f t="shared" si="2"/>
        <v>0</v>
      </c>
      <c r="I1008" s="15">
        <f t="shared" ref="I1008:J1008" si="1004">AVERAGE(G996:G1008)</f>
        <v>15.39230769</v>
      </c>
      <c r="J1008" s="15">
        <f t="shared" si="1004"/>
        <v>6.053846154</v>
      </c>
      <c r="K1008" s="1">
        <f t="shared" si="5"/>
        <v>2.542566709</v>
      </c>
      <c r="L1008" s="1">
        <f t="shared" si="6"/>
        <v>71.77187948</v>
      </c>
      <c r="M1008" s="1" t="str">
        <f t="shared" si="7"/>
        <v>SELL</v>
      </c>
      <c r="N1008" s="3">
        <f t="shared" si="15"/>
        <v>-1</v>
      </c>
      <c r="O1008" s="1" t="str">
        <f t="shared" si="16"/>
        <v>HOLD</v>
      </c>
      <c r="P1008" s="1">
        <f t="shared" si="17"/>
        <v>2082.75</v>
      </c>
      <c r="Q1008" s="1">
        <f t="shared" si="34"/>
        <v>0</v>
      </c>
    </row>
    <row r="1009" ht="14.25" customHeight="1">
      <c r="A1009" s="4">
        <v>42689.0</v>
      </c>
      <c r="B1009" s="1">
        <v>2260.0</v>
      </c>
      <c r="C1009" s="1">
        <v>2309.8</v>
      </c>
      <c r="D1009" s="1">
        <v>2235.0</v>
      </c>
      <c r="E1009" s="1">
        <v>2280.9</v>
      </c>
      <c r="F1009" s="1">
        <v>1684667.0</v>
      </c>
      <c r="G1009" s="15">
        <f t="shared" si="1"/>
        <v>38.95</v>
      </c>
      <c r="H1009" s="17">
        <f t="shared" si="2"/>
        <v>0</v>
      </c>
      <c r="I1009" s="15">
        <f t="shared" ref="I1009:J1009" si="1005">AVERAGE(G997:G1009)</f>
        <v>18.38846154</v>
      </c>
      <c r="J1009" s="15">
        <f t="shared" si="1005"/>
        <v>5.169230769</v>
      </c>
      <c r="K1009" s="1">
        <f t="shared" si="5"/>
        <v>3.557291667</v>
      </c>
      <c r="L1009" s="1">
        <f t="shared" si="6"/>
        <v>78.05714286</v>
      </c>
      <c r="M1009" s="1" t="str">
        <f t="shared" si="7"/>
        <v>SELL</v>
      </c>
      <c r="N1009" s="3">
        <f t="shared" si="15"/>
        <v>-1</v>
      </c>
      <c r="O1009" s="1" t="str">
        <f t="shared" si="16"/>
        <v>HOLD</v>
      </c>
      <c r="P1009" s="1">
        <f t="shared" si="17"/>
        <v>2082.75</v>
      </c>
      <c r="Q1009" s="1">
        <f t="shared" si="34"/>
        <v>0</v>
      </c>
    </row>
    <row r="1010" ht="14.25" customHeight="1">
      <c r="A1010" s="4">
        <v>42690.0</v>
      </c>
      <c r="B1010" s="1">
        <v>2285.0</v>
      </c>
      <c r="C1010" s="1">
        <v>2384.0</v>
      </c>
      <c r="D1010" s="1">
        <v>2285.0</v>
      </c>
      <c r="E1010" s="1">
        <v>2368.75</v>
      </c>
      <c r="F1010" s="1">
        <v>1907158.0</v>
      </c>
      <c r="G1010" s="15">
        <f t="shared" si="1"/>
        <v>87.85</v>
      </c>
      <c r="H1010" s="17">
        <f t="shared" si="2"/>
        <v>0</v>
      </c>
      <c r="I1010" s="15">
        <f t="shared" ref="I1010:J1010" si="1006">AVERAGE(G998:G1010)</f>
        <v>25.01923077</v>
      </c>
      <c r="J1010" s="15">
        <f t="shared" si="1006"/>
        <v>5.169230769</v>
      </c>
      <c r="K1010" s="1">
        <f t="shared" si="5"/>
        <v>4.840029762</v>
      </c>
      <c r="L1010" s="1">
        <f t="shared" si="6"/>
        <v>82.87679959</v>
      </c>
      <c r="M1010" s="1" t="str">
        <f t="shared" si="7"/>
        <v>SELL</v>
      </c>
      <c r="N1010" s="3">
        <f t="shared" si="15"/>
        <v>-1</v>
      </c>
      <c r="O1010" s="1" t="str">
        <f t="shared" si="16"/>
        <v>HOLD</v>
      </c>
      <c r="P1010" s="1">
        <f t="shared" si="17"/>
        <v>2082.75</v>
      </c>
      <c r="Q1010" s="1">
        <f t="shared" si="34"/>
        <v>0</v>
      </c>
    </row>
    <row r="1011" ht="14.25" customHeight="1">
      <c r="A1011" s="4">
        <v>42691.0</v>
      </c>
      <c r="B1011" s="1">
        <v>2372.0</v>
      </c>
      <c r="C1011" s="1">
        <v>2384.8</v>
      </c>
      <c r="D1011" s="1">
        <v>2320.0</v>
      </c>
      <c r="E1011" s="1">
        <v>2326.75</v>
      </c>
      <c r="F1011" s="1">
        <v>1487482.0</v>
      </c>
      <c r="G1011" s="15">
        <f t="shared" si="1"/>
        <v>0</v>
      </c>
      <c r="H1011" s="17">
        <f t="shared" si="2"/>
        <v>42</v>
      </c>
      <c r="I1011" s="15">
        <f t="shared" ref="I1011:J1011" si="1007">AVERAGE(G999:G1011)</f>
        <v>25.01923077</v>
      </c>
      <c r="J1011" s="15">
        <f t="shared" si="1007"/>
        <v>7.6</v>
      </c>
      <c r="K1011" s="1">
        <f t="shared" si="5"/>
        <v>3.292004049</v>
      </c>
      <c r="L1011" s="1">
        <f t="shared" si="6"/>
        <v>76.70086075</v>
      </c>
      <c r="M1011" s="1" t="str">
        <f t="shared" si="7"/>
        <v>SELL</v>
      </c>
      <c r="N1011" s="3">
        <f t="shared" si="15"/>
        <v>-1</v>
      </c>
      <c r="O1011" s="1" t="str">
        <f t="shared" si="16"/>
        <v>HOLD</v>
      </c>
      <c r="P1011" s="1">
        <f t="shared" si="17"/>
        <v>2082.75</v>
      </c>
      <c r="Q1011" s="1">
        <f t="shared" si="34"/>
        <v>0</v>
      </c>
    </row>
    <row r="1012" ht="14.25" customHeight="1">
      <c r="A1012" s="4">
        <v>42692.0</v>
      </c>
      <c r="B1012" s="1">
        <v>2342.45</v>
      </c>
      <c r="C1012" s="1">
        <v>2378.2</v>
      </c>
      <c r="D1012" s="1">
        <v>2327.0</v>
      </c>
      <c r="E1012" s="1">
        <v>2353.6</v>
      </c>
      <c r="F1012" s="1">
        <v>1524427.0</v>
      </c>
      <c r="G1012" s="15">
        <f t="shared" si="1"/>
        <v>26.85</v>
      </c>
      <c r="H1012" s="17">
        <f t="shared" si="2"/>
        <v>0</v>
      </c>
      <c r="I1012" s="15">
        <f t="shared" ref="I1012:J1012" si="1008">AVERAGE(G1000:G1012)</f>
        <v>22.44230769</v>
      </c>
      <c r="J1012" s="15">
        <f t="shared" si="1008"/>
        <v>7.6</v>
      </c>
      <c r="K1012" s="1">
        <f t="shared" si="5"/>
        <v>2.952935223</v>
      </c>
      <c r="L1012" s="1">
        <f t="shared" si="6"/>
        <v>74.70234285</v>
      </c>
      <c r="M1012" s="1" t="str">
        <f t="shared" si="7"/>
        <v>SELL</v>
      </c>
      <c r="N1012" s="3">
        <f t="shared" si="15"/>
        <v>-1</v>
      </c>
      <c r="O1012" s="1" t="str">
        <f t="shared" si="16"/>
        <v>HOLD</v>
      </c>
      <c r="P1012" s="1">
        <f t="shared" si="17"/>
        <v>2082.75</v>
      </c>
      <c r="Q1012" s="1">
        <f t="shared" si="34"/>
        <v>0</v>
      </c>
    </row>
    <row r="1013" ht="14.25" customHeight="1">
      <c r="A1013" s="4">
        <v>42695.0</v>
      </c>
      <c r="B1013" s="1">
        <v>2380.0</v>
      </c>
      <c r="C1013" s="1">
        <v>2380.1</v>
      </c>
      <c r="D1013" s="1">
        <v>2325.0</v>
      </c>
      <c r="E1013" s="1">
        <v>2350.3</v>
      </c>
      <c r="F1013" s="1">
        <v>1498981.0</v>
      </c>
      <c r="G1013" s="15">
        <f t="shared" si="1"/>
        <v>0</v>
      </c>
      <c r="H1013" s="17">
        <f t="shared" si="2"/>
        <v>3.3</v>
      </c>
      <c r="I1013" s="15">
        <f t="shared" ref="I1013:J1013" si="1009">AVERAGE(G1001:G1013)</f>
        <v>22.44230769</v>
      </c>
      <c r="J1013" s="15">
        <f t="shared" si="1009"/>
        <v>7.5</v>
      </c>
      <c r="K1013" s="1">
        <f t="shared" si="5"/>
        <v>2.992307692</v>
      </c>
      <c r="L1013" s="1">
        <f t="shared" si="6"/>
        <v>74.95183044</v>
      </c>
      <c r="M1013" s="1" t="str">
        <f t="shared" si="7"/>
        <v>SELL</v>
      </c>
      <c r="N1013" s="3">
        <f t="shared" si="15"/>
        <v>-1</v>
      </c>
      <c r="O1013" s="1" t="str">
        <f t="shared" si="16"/>
        <v>HOLD</v>
      </c>
      <c r="P1013" s="1">
        <f t="shared" si="17"/>
        <v>2082.75</v>
      </c>
      <c r="Q1013" s="1">
        <f t="shared" si="34"/>
        <v>0</v>
      </c>
    </row>
    <row r="1014" ht="14.25" customHeight="1">
      <c r="A1014" s="4">
        <v>42696.0</v>
      </c>
      <c r="B1014" s="1">
        <v>2298.0</v>
      </c>
      <c r="C1014" s="1">
        <v>2298.0</v>
      </c>
      <c r="D1014" s="1">
        <v>2206.05</v>
      </c>
      <c r="E1014" s="1">
        <v>2213.05</v>
      </c>
      <c r="F1014" s="1">
        <v>3782378.0</v>
      </c>
      <c r="G1014" s="15">
        <f t="shared" si="1"/>
        <v>0</v>
      </c>
      <c r="H1014" s="17">
        <f t="shared" si="2"/>
        <v>137.25</v>
      </c>
      <c r="I1014" s="15">
        <f t="shared" ref="I1014:J1014" si="1010">AVERAGE(G1002:G1014)</f>
        <v>21.21153846</v>
      </c>
      <c r="J1014" s="15">
        <f t="shared" si="1010"/>
        <v>18.05769231</v>
      </c>
      <c r="K1014" s="1">
        <f t="shared" si="5"/>
        <v>1.174653887</v>
      </c>
      <c r="L1014" s="1">
        <f t="shared" si="6"/>
        <v>54.01567091</v>
      </c>
      <c r="M1014" s="1">
        <f t="shared" si="7"/>
        <v>0</v>
      </c>
      <c r="N1014" s="3">
        <f t="shared" si="15"/>
        <v>-1</v>
      </c>
      <c r="O1014" s="1" t="str">
        <f t="shared" si="16"/>
        <v>HOLD</v>
      </c>
      <c r="P1014" s="1">
        <f t="shared" si="17"/>
        <v>2082.75</v>
      </c>
      <c r="Q1014" s="1">
        <f t="shared" si="34"/>
        <v>0</v>
      </c>
    </row>
    <row r="1015" ht="14.25" customHeight="1">
      <c r="A1015" s="4">
        <v>42697.0</v>
      </c>
      <c r="B1015" s="1">
        <v>2218.95</v>
      </c>
      <c r="C1015" s="1">
        <v>2350.0</v>
      </c>
      <c r="D1015" s="1">
        <v>2215.5</v>
      </c>
      <c r="E1015" s="1">
        <v>2338.2</v>
      </c>
      <c r="F1015" s="1">
        <v>3005279.0</v>
      </c>
      <c r="G1015" s="15">
        <f t="shared" si="1"/>
        <v>125.15</v>
      </c>
      <c r="H1015" s="17">
        <f t="shared" si="2"/>
        <v>0</v>
      </c>
      <c r="I1015" s="15">
        <f t="shared" ref="I1015:J1015" si="1011">AVERAGE(G1003:G1015)</f>
        <v>30.83846154</v>
      </c>
      <c r="J1015" s="15">
        <f t="shared" si="1011"/>
        <v>16.61538462</v>
      </c>
      <c r="K1015" s="1">
        <f t="shared" si="5"/>
        <v>1.856018519</v>
      </c>
      <c r="L1015" s="1">
        <f t="shared" si="6"/>
        <v>64.98622143</v>
      </c>
      <c r="M1015" s="1">
        <f t="shared" si="7"/>
        <v>0</v>
      </c>
      <c r="N1015" s="3">
        <f t="shared" si="15"/>
        <v>-1</v>
      </c>
      <c r="O1015" s="1" t="str">
        <f t="shared" si="16"/>
        <v>HOLD</v>
      </c>
      <c r="P1015" s="1">
        <f t="shared" si="17"/>
        <v>2082.75</v>
      </c>
      <c r="Q1015" s="1">
        <f t="shared" si="34"/>
        <v>0</v>
      </c>
    </row>
    <row r="1016" ht="14.25" customHeight="1">
      <c r="A1016" s="4">
        <v>42698.0</v>
      </c>
      <c r="B1016" s="1">
        <v>2334.0</v>
      </c>
      <c r="C1016" s="1">
        <v>2339.25</v>
      </c>
      <c r="D1016" s="1">
        <v>2275.1</v>
      </c>
      <c r="E1016" s="1">
        <v>2280.3</v>
      </c>
      <c r="F1016" s="1">
        <v>1566141.0</v>
      </c>
      <c r="G1016" s="15">
        <f t="shared" si="1"/>
        <v>0</v>
      </c>
      <c r="H1016" s="17">
        <f t="shared" si="2"/>
        <v>57.9</v>
      </c>
      <c r="I1016" s="15">
        <f t="shared" ref="I1016:J1016" si="1012">AVERAGE(G1004:G1016)</f>
        <v>29.78461538</v>
      </c>
      <c r="J1016" s="15">
        <f t="shared" si="1012"/>
        <v>21.06923077</v>
      </c>
      <c r="K1016" s="1">
        <f t="shared" si="5"/>
        <v>1.413654618</v>
      </c>
      <c r="L1016" s="1">
        <f t="shared" si="6"/>
        <v>58.56905158</v>
      </c>
      <c r="M1016" s="1">
        <f t="shared" si="7"/>
        <v>0</v>
      </c>
      <c r="N1016" s="3">
        <f t="shared" si="15"/>
        <v>-1</v>
      </c>
      <c r="O1016" s="1" t="str">
        <f t="shared" si="16"/>
        <v>HOLD</v>
      </c>
      <c r="P1016" s="1">
        <f t="shared" si="17"/>
        <v>2082.75</v>
      </c>
      <c r="Q1016" s="1">
        <f t="shared" si="34"/>
        <v>0</v>
      </c>
    </row>
    <row r="1017" ht="14.25" customHeight="1">
      <c r="A1017" s="4">
        <v>42699.0</v>
      </c>
      <c r="B1017" s="1">
        <v>2287.1</v>
      </c>
      <c r="C1017" s="1">
        <v>2296.85</v>
      </c>
      <c r="D1017" s="1">
        <v>2264.1</v>
      </c>
      <c r="E1017" s="1">
        <v>2274.05</v>
      </c>
      <c r="F1017" s="1">
        <v>1192015.0</v>
      </c>
      <c r="G1017" s="15">
        <f t="shared" si="1"/>
        <v>0</v>
      </c>
      <c r="H1017" s="17">
        <f t="shared" si="2"/>
        <v>6.25</v>
      </c>
      <c r="I1017" s="15">
        <f t="shared" ref="I1017:J1017" si="1013">AVERAGE(G1005:G1017)</f>
        <v>25.53846154</v>
      </c>
      <c r="J1017" s="15">
        <f t="shared" si="1013"/>
        <v>21.55</v>
      </c>
      <c r="K1017" s="1">
        <f t="shared" si="5"/>
        <v>1.185079422</v>
      </c>
      <c r="L1017" s="1">
        <f t="shared" si="6"/>
        <v>54.2350731</v>
      </c>
      <c r="M1017" s="1">
        <f t="shared" si="7"/>
        <v>0</v>
      </c>
      <c r="N1017" s="3">
        <f t="shared" si="15"/>
        <v>-1</v>
      </c>
      <c r="O1017" s="1" t="str">
        <f t="shared" si="16"/>
        <v>HOLD</v>
      </c>
      <c r="P1017" s="1">
        <f t="shared" si="17"/>
        <v>2082.75</v>
      </c>
      <c r="Q1017" s="1">
        <f t="shared" si="34"/>
        <v>0</v>
      </c>
    </row>
    <row r="1018" ht="14.25" customHeight="1">
      <c r="A1018" s="4">
        <v>42702.0</v>
      </c>
      <c r="B1018" s="1">
        <v>2268.1</v>
      </c>
      <c r="C1018" s="1">
        <v>2276.7</v>
      </c>
      <c r="D1018" s="1">
        <v>2237.3</v>
      </c>
      <c r="E1018" s="1">
        <v>2252.45</v>
      </c>
      <c r="F1018" s="1">
        <v>1145381.0</v>
      </c>
      <c r="G1018" s="15">
        <f t="shared" si="1"/>
        <v>0</v>
      </c>
      <c r="H1018" s="17">
        <f t="shared" si="2"/>
        <v>21.6</v>
      </c>
      <c r="I1018" s="15">
        <f t="shared" ref="I1018:J1018" si="1014">AVERAGE(G1006:G1018)</f>
        <v>24.2</v>
      </c>
      <c r="J1018" s="15">
        <f t="shared" si="1014"/>
        <v>23.21153846</v>
      </c>
      <c r="K1018" s="1">
        <f t="shared" si="5"/>
        <v>1.042584921</v>
      </c>
      <c r="L1018" s="1">
        <f t="shared" si="6"/>
        <v>51.04242719</v>
      </c>
      <c r="M1018" s="1">
        <f t="shared" si="7"/>
        <v>0</v>
      </c>
      <c r="N1018" s="3">
        <f t="shared" si="15"/>
        <v>-1</v>
      </c>
      <c r="O1018" s="1" t="str">
        <f t="shared" si="16"/>
        <v>HOLD</v>
      </c>
      <c r="P1018" s="1">
        <f t="shared" si="17"/>
        <v>2082.75</v>
      </c>
      <c r="Q1018" s="1">
        <f t="shared" si="34"/>
        <v>0</v>
      </c>
    </row>
    <row r="1019" ht="14.25" customHeight="1">
      <c r="A1019" s="4">
        <v>42703.0</v>
      </c>
      <c r="B1019" s="1">
        <v>2244.0</v>
      </c>
      <c r="C1019" s="1">
        <v>2283.25</v>
      </c>
      <c r="D1019" s="1">
        <v>2235.0</v>
      </c>
      <c r="E1019" s="1">
        <v>2248.7</v>
      </c>
      <c r="F1019" s="1">
        <v>925133.0</v>
      </c>
      <c r="G1019" s="15">
        <f t="shared" si="1"/>
        <v>0</v>
      </c>
      <c r="H1019" s="17">
        <f t="shared" si="2"/>
        <v>3.75</v>
      </c>
      <c r="I1019" s="15">
        <f t="shared" ref="I1019:J1019" si="1015">AVERAGE(G1007:G1019)</f>
        <v>24.2</v>
      </c>
      <c r="J1019" s="15">
        <f t="shared" si="1015"/>
        <v>20.92692308</v>
      </c>
      <c r="K1019" s="1">
        <f t="shared" si="5"/>
        <v>1.156405073</v>
      </c>
      <c r="L1019" s="1">
        <f t="shared" si="6"/>
        <v>53.62652348</v>
      </c>
      <c r="M1019" s="1">
        <f t="shared" si="7"/>
        <v>0</v>
      </c>
      <c r="N1019" s="3">
        <f t="shared" si="15"/>
        <v>-1</v>
      </c>
      <c r="O1019" s="1" t="str">
        <f t="shared" si="16"/>
        <v>HOLD</v>
      </c>
      <c r="P1019" s="1">
        <f t="shared" si="17"/>
        <v>2082.75</v>
      </c>
      <c r="Q1019" s="1">
        <f t="shared" si="34"/>
        <v>0</v>
      </c>
    </row>
    <row r="1020" ht="14.25" customHeight="1">
      <c r="A1020" s="4">
        <v>42704.0</v>
      </c>
      <c r="B1020" s="1">
        <v>2226.0</v>
      </c>
      <c r="C1020" s="1">
        <v>2259.5</v>
      </c>
      <c r="D1020" s="1">
        <v>2220.1</v>
      </c>
      <c r="E1020" s="1">
        <v>2229.6</v>
      </c>
      <c r="F1020" s="1">
        <v>1266474.0</v>
      </c>
      <c r="G1020" s="15">
        <f t="shared" si="1"/>
        <v>0</v>
      </c>
      <c r="H1020" s="17">
        <f t="shared" si="2"/>
        <v>19.1</v>
      </c>
      <c r="I1020" s="15">
        <f t="shared" ref="I1020:J1020" si="1016">AVERAGE(G1008:G1020)</f>
        <v>22.16153846</v>
      </c>
      <c r="J1020" s="15">
        <f t="shared" si="1016"/>
        <v>22.39615385</v>
      </c>
      <c r="K1020" s="1">
        <f t="shared" si="5"/>
        <v>0.9895243002</v>
      </c>
      <c r="L1020" s="1">
        <f t="shared" si="6"/>
        <v>49.73672853</v>
      </c>
      <c r="M1020" s="1">
        <f t="shared" si="7"/>
        <v>0</v>
      </c>
      <c r="N1020" s="3">
        <f t="shared" si="15"/>
        <v>-1</v>
      </c>
      <c r="O1020" s="1" t="str">
        <f t="shared" si="16"/>
        <v>HOLD</v>
      </c>
      <c r="P1020" s="1">
        <f t="shared" si="17"/>
        <v>2082.75</v>
      </c>
      <c r="Q1020" s="1">
        <f t="shared" si="34"/>
        <v>0</v>
      </c>
    </row>
    <row r="1021" ht="14.25" customHeight="1">
      <c r="A1021" s="4">
        <v>42705.0</v>
      </c>
      <c r="B1021" s="1">
        <v>2232.0</v>
      </c>
      <c r="C1021" s="1">
        <v>2247.85</v>
      </c>
      <c r="D1021" s="1">
        <v>2196.1</v>
      </c>
      <c r="E1021" s="1">
        <v>2212.35</v>
      </c>
      <c r="F1021" s="1">
        <v>1426083.0</v>
      </c>
      <c r="G1021" s="15">
        <f t="shared" si="1"/>
        <v>0</v>
      </c>
      <c r="H1021" s="17">
        <f t="shared" si="2"/>
        <v>17.25</v>
      </c>
      <c r="I1021" s="15">
        <f t="shared" ref="I1021:J1021" si="1017">AVERAGE(G1009:G1021)</f>
        <v>21.44615385</v>
      </c>
      <c r="J1021" s="15">
        <f t="shared" si="1017"/>
        <v>23.72307692</v>
      </c>
      <c r="K1021" s="1">
        <f t="shared" si="5"/>
        <v>0.9040207523</v>
      </c>
      <c r="L1021" s="1">
        <f t="shared" si="6"/>
        <v>47.47956403</v>
      </c>
      <c r="M1021" s="1">
        <f t="shared" si="7"/>
        <v>0</v>
      </c>
      <c r="N1021" s="3">
        <f t="shared" si="15"/>
        <v>-1</v>
      </c>
      <c r="O1021" s="1" t="str">
        <f t="shared" si="16"/>
        <v>HOLD</v>
      </c>
      <c r="P1021" s="1">
        <f t="shared" si="17"/>
        <v>2082.75</v>
      </c>
      <c r="Q1021" s="1">
        <f t="shared" si="34"/>
        <v>0</v>
      </c>
    </row>
    <row r="1022" ht="14.25" customHeight="1">
      <c r="A1022" s="4">
        <v>42706.0</v>
      </c>
      <c r="B1022" s="1">
        <v>2240.0</v>
      </c>
      <c r="C1022" s="1">
        <v>2240.0</v>
      </c>
      <c r="D1022" s="1">
        <v>2205.0</v>
      </c>
      <c r="E1022" s="1">
        <v>2209.8</v>
      </c>
      <c r="F1022" s="1">
        <v>849038.0</v>
      </c>
      <c r="G1022" s="15">
        <f t="shared" si="1"/>
        <v>0</v>
      </c>
      <c r="H1022" s="17">
        <f t="shared" si="2"/>
        <v>2.55</v>
      </c>
      <c r="I1022" s="15">
        <f t="shared" ref="I1022:J1022" si="1018">AVERAGE(G1010:G1022)</f>
        <v>18.45</v>
      </c>
      <c r="J1022" s="15">
        <f t="shared" si="1018"/>
        <v>23.91923077</v>
      </c>
      <c r="K1022" s="1">
        <f t="shared" si="5"/>
        <v>0.7713458755</v>
      </c>
      <c r="L1022" s="1">
        <f t="shared" si="6"/>
        <v>43.54575163</v>
      </c>
      <c r="M1022" s="1">
        <f t="shared" si="7"/>
        <v>0</v>
      </c>
      <c r="N1022" s="3">
        <f t="shared" si="15"/>
        <v>-1</v>
      </c>
      <c r="O1022" s="1" t="str">
        <f t="shared" si="16"/>
        <v>HOLD</v>
      </c>
      <c r="P1022" s="1">
        <f t="shared" si="17"/>
        <v>2082.75</v>
      </c>
      <c r="Q1022" s="1">
        <f t="shared" si="34"/>
        <v>0</v>
      </c>
    </row>
    <row r="1023" ht="14.25" customHeight="1">
      <c r="A1023" s="4">
        <v>42709.0</v>
      </c>
      <c r="B1023" s="1">
        <v>2198.05</v>
      </c>
      <c r="C1023" s="1">
        <v>2227.0</v>
      </c>
      <c r="D1023" s="1">
        <v>2190.0</v>
      </c>
      <c r="E1023" s="1">
        <v>2217.6</v>
      </c>
      <c r="F1023" s="1">
        <v>1112625.0</v>
      </c>
      <c r="G1023" s="15">
        <f t="shared" si="1"/>
        <v>7.8</v>
      </c>
      <c r="H1023" s="17">
        <f t="shared" si="2"/>
        <v>0</v>
      </c>
      <c r="I1023" s="15">
        <f t="shared" ref="I1023:J1023" si="1019">AVERAGE(G1011:G1023)</f>
        <v>12.29230769</v>
      </c>
      <c r="J1023" s="15">
        <f t="shared" si="1019"/>
        <v>23.91923077</v>
      </c>
      <c r="K1023" s="1">
        <f t="shared" si="5"/>
        <v>0.5139089886</v>
      </c>
      <c r="L1023" s="1">
        <f t="shared" si="6"/>
        <v>33.94583112</v>
      </c>
      <c r="M1023" s="1" t="str">
        <f t="shared" si="7"/>
        <v>BUY</v>
      </c>
      <c r="N1023" s="3">
        <f t="shared" si="15"/>
        <v>1</v>
      </c>
      <c r="O1023" s="1" t="str">
        <f t="shared" si="16"/>
        <v>BUY</v>
      </c>
      <c r="P1023" s="1">
        <f t="shared" si="17"/>
        <v>2217.6</v>
      </c>
      <c r="Q1023" s="1">
        <f t="shared" si="34"/>
        <v>-0.06474612892</v>
      </c>
    </row>
    <row r="1024" ht="14.25" customHeight="1">
      <c r="A1024" s="4">
        <v>42710.0</v>
      </c>
      <c r="B1024" s="1">
        <v>2225.1</v>
      </c>
      <c r="C1024" s="1">
        <v>2269.8</v>
      </c>
      <c r="D1024" s="1">
        <v>2221.0</v>
      </c>
      <c r="E1024" s="1">
        <v>2241.05</v>
      </c>
      <c r="F1024" s="1">
        <v>1087123.0</v>
      </c>
      <c r="G1024" s="15">
        <f t="shared" si="1"/>
        <v>23.45</v>
      </c>
      <c r="H1024" s="17">
        <f t="shared" si="2"/>
        <v>0</v>
      </c>
      <c r="I1024" s="15">
        <f t="shared" ref="I1024:J1024" si="1020">AVERAGE(G1012:G1024)</f>
        <v>14.09615385</v>
      </c>
      <c r="J1024" s="15">
        <f t="shared" si="1020"/>
        <v>20.68846154</v>
      </c>
      <c r="K1024" s="1">
        <f t="shared" si="5"/>
        <v>0.6813534114</v>
      </c>
      <c r="L1024" s="1">
        <f t="shared" si="6"/>
        <v>40.52410438</v>
      </c>
      <c r="M1024" s="1">
        <f t="shared" si="7"/>
        <v>0</v>
      </c>
      <c r="N1024" s="3">
        <f t="shared" si="15"/>
        <v>1</v>
      </c>
      <c r="O1024" s="1" t="str">
        <f t="shared" si="16"/>
        <v>HOLD</v>
      </c>
      <c r="P1024" s="1">
        <f t="shared" si="17"/>
        <v>2217.6</v>
      </c>
      <c r="Q1024" s="1">
        <f t="shared" si="34"/>
        <v>0</v>
      </c>
    </row>
    <row r="1025" ht="14.25" customHeight="1">
      <c r="A1025" s="4">
        <v>42711.0</v>
      </c>
      <c r="B1025" s="1">
        <v>2222.0</v>
      </c>
      <c r="C1025" s="1">
        <v>2244.25</v>
      </c>
      <c r="D1025" s="1">
        <v>2190.8</v>
      </c>
      <c r="E1025" s="1">
        <v>2194.45</v>
      </c>
      <c r="F1025" s="1">
        <v>681240.0</v>
      </c>
      <c r="G1025" s="15">
        <f t="shared" si="1"/>
        <v>0</v>
      </c>
      <c r="H1025" s="17">
        <f t="shared" si="2"/>
        <v>46.6</v>
      </c>
      <c r="I1025" s="15">
        <f t="shared" ref="I1025:J1025" si="1021">AVERAGE(G1013:G1025)</f>
        <v>12.03076923</v>
      </c>
      <c r="J1025" s="15">
        <f t="shared" si="1021"/>
        <v>24.27307692</v>
      </c>
      <c r="K1025" s="1">
        <f t="shared" si="5"/>
        <v>0.4956425289</v>
      </c>
      <c r="L1025" s="1">
        <f t="shared" si="6"/>
        <v>33.13910372</v>
      </c>
      <c r="M1025" s="1" t="str">
        <f t="shared" si="7"/>
        <v>BUY</v>
      </c>
      <c r="N1025" s="3">
        <f t="shared" si="15"/>
        <v>1</v>
      </c>
      <c r="O1025" s="1" t="str">
        <f t="shared" si="16"/>
        <v>HOLD</v>
      </c>
      <c r="P1025" s="1">
        <f t="shared" si="17"/>
        <v>2217.6</v>
      </c>
      <c r="Q1025" s="1">
        <f t="shared" si="34"/>
        <v>0</v>
      </c>
    </row>
    <row r="1026" ht="14.25" customHeight="1">
      <c r="A1026" s="4">
        <v>42712.0</v>
      </c>
      <c r="B1026" s="1">
        <v>2174.0</v>
      </c>
      <c r="C1026" s="1">
        <v>2175.0</v>
      </c>
      <c r="D1026" s="1">
        <v>2112.05</v>
      </c>
      <c r="E1026" s="1">
        <v>2151.35</v>
      </c>
      <c r="F1026" s="1">
        <v>1347083.0</v>
      </c>
      <c r="G1026" s="15">
        <f t="shared" si="1"/>
        <v>0</v>
      </c>
      <c r="H1026" s="17">
        <f t="shared" si="2"/>
        <v>43.1</v>
      </c>
      <c r="I1026" s="15">
        <f t="shared" ref="I1026:J1026" si="1022">AVERAGE(G1014:G1026)</f>
        <v>12.03076923</v>
      </c>
      <c r="J1026" s="15">
        <f t="shared" si="1022"/>
        <v>27.33461538</v>
      </c>
      <c r="K1026" s="1">
        <f t="shared" si="5"/>
        <v>0.4401294498</v>
      </c>
      <c r="L1026" s="1">
        <f t="shared" si="6"/>
        <v>30.56179775</v>
      </c>
      <c r="M1026" s="1" t="str">
        <f t="shared" si="7"/>
        <v>BUY</v>
      </c>
      <c r="N1026" s="3">
        <f t="shared" si="15"/>
        <v>1</v>
      </c>
      <c r="O1026" s="1" t="str">
        <f t="shared" si="16"/>
        <v>HOLD</v>
      </c>
      <c r="P1026" s="1">
        <f t="shared" si="17"/>
        <v>2217.6</v>
      </c>
      <c r="Q1026" s="1">
        <f t="shared" si="34"/>
        <v>0</v>
      </c>
    </row>
    <row r="1027" ht="14.25" customHeight="1">
      <c r="A1027" s="4">
        <v>42713.0</v>
      </c>
      <c r="B1027" s="1">
        <v>2163.8</v>
      </c>
      <c r="C1027" s="1">
        <v>2200.0</v>
      </c>
      <c r="D1027" s="1">
        <v>2140.0</v>
      </c>
      <c r="E1027" s="1">
        <v>2194.4</v>
      </c>
      <c r="F1027" s="1">
        <v>926825.0</v>
      </c>
      <c r="G1027" s="15">
        <f t="shared" si="1"/>
        <v>43.05</v>
      </c>
      <c r="H1027" s="17">
        <f t="shared" si="2"/>
        <v>0</v>
      </c>
      <c r="I1027" s="15">
        <f t="shared" ref="I1027:J1027" si="1023">AVERAGE(G1015:G1027)</f>
        <v>15.34230769</v>
      </c>
      <c r="J1027" s="15">
        <f t="shared" si="1023"/>
        <v>16.77692308</v>
      </c>
      <c r="K1027" s="1">
        <f t="shared" si="5"/>
        <v>0.9144887666</v>
      </c>
      <c r="L1027" s="1">
        <f t="shared" si="6"/>
        <v>47.76673452</v>
      </c>
      <c r="M1027" s="1">
        <f t="shared" si="7"/>
        <v>0</v>
      </c>
      <c r="N1027" s="3">
        <f t="shared" si="15"/>
        <v>1</v>
      </c>
      <c r="O1027" s="1" t="str">
        <f t="shared" si="16"/>
        <v>HOLD</v>
      </c>
      <c r="P1027" s="1">
        <f t="shared" si="17"/>
        <v>2217.6</v>
      </c>
      <c r="Q1027" s="1">
        <f t="shared" si="34"/>
        <v>0</v>
      </c>
    </row>
    <row r="1028" ht="14.25" customHeight="1">
      <c r="A1028" s="4">
        <v>42716.0</v>
      </c>
      <c r="B1028" s="1">
        <v>2180.0</v>
      </c>
      <c r="C1028" s="1">
        <v>2189.9</v>
      </c>
      <c r="D1028" s="1">
        <v>2145.0</v>
      </c>
      <c r="E1028" s="1">
        <v>2175.25</v>
      </c>
      <c r="F1028" s="1">
        <v>961326.0</v>
      </c>
      <c r="G1028" s="15">
        <f t="shared" si="1"/>
        <v>0</v>
      </c>
      <c r="H1028" s="17">
        <f t="shared" si="2"/>
        <v>19.15</v>
      </c>
      <c r="I1028" s="15">
        <f t="shared" ref="I1028:J1028" si="1024">AVERAGE(G1016:G1028)</f>
        <v>5.715384615</v>
      </c>
      <c r="J1028" s="15">
        <f t="shared" si="1024"/>
        <v>18.25</v>
      </c>
      <c r="K1028" s="1">
        <f t="shared" si="5"/>
        <v>0.3131717597</v>
      </c>
      <c r="L1028" s="1">
        <f t="shared" si="6"/>
        <v>23.84849944</v>
      </c>
      <c r="M1028" s="1" t="str">
        <f t="shared" si="7"/>
        <v>BUY</v>
      </c>
      <c r="N1028" s="3">
        <f t="shared" si="15"/>
        <v>1</v>
      </c>
      <c r="O1028" s="1" t="str">
        <f t="shared" si="16"/>
        <v>HOLD</v>
      </c>
      <c r="P1028" s="1">
        <f t="shared" si="17"/>
        <v>2217.6</v>
      </c>
      <c r="Q1028" s="1">
        <f t="shared" si="34"/>
        <v>0</v>
      </c>
    </row>
    <row r="1029" ht="14.25" customHeight="1">
      <c r="A1029" s="4">
        <v>42717.0</v>
      </c>
      <c r="B1029" s="1">
        <v>2190.0</v>
      </c>
      <c r="C1029" s="1">
        <v>2195.0</v>
      </c>
      <c r="D1029" s="1">
        <v>2131.0</v>
      </c>
      <c r="E1029" s="1">
        <v>2144.4</v>
      </c>
      <c r="F1029" s="1">
        <v>995456.0</v>
      </c>
      <c r="G1029" s="15">
        <f t="shared" si="1"/>
        <v>0</v>
      </c>
      <c r="H1029" s="17">
        <f t="shared" si="2"/>
        <v>30.85</v>
      </c>
      <c r="I1029" s="15">
        <f t="shared" ref="I1029:J1029" si="1025">AVERAGE(G1017:G1029)</f>
        <v>5.715384615</v>
      </c>
      <c r="J1029" s="15">
        <f t="shared" si="1025"/>
        <v>16.16923077</v>
      </c>
      <c r="K1029" s="1">
        <f t="shared" si="5"/>
        <v>0.353472883</v>
      </c>
      <c r="L1029" s="1">
        <f t="shared" si="6"/>
        <v>26.11599297</v>
      </c>
      <c r="M1029" s="1" t="str">
        <f t="shared" si="7"/>
        <v>BUY</v>
      </c>
      <c r="N1029" s="3">
        <f t="shared" si="15"/>
        <v>1</v>
      </c>
      <c r="O1029" s="1" t="str">
        <f t="shared" si="16"/>
        <v>HOLD</v>
      </c>
      <c r="P1029" s="1">
        <f t="shared" si="17"/>
        <v>2217.6</v>
      </c>
      <c r="Q1029" s="1">
        <f t="shared" si="34"/>
        <v>0</v>
      </c>
    </row>
    <row r="1030" ht="14.25" customHeight="1">
      <c r="A1030" s="4">
        <v>42718.0</v>
      </c>
      <c r="B1030" s="1">
        <v>2144.0</v>
      </c>
      <c r="C1030" s="1">
        <v>2144.0</v>
      </c>
      <c r="D1030" s="1">
        <v>2085.1</v>
      </c>
      <c r="E1030" s="1">
        <v>2093.55</v>
      </c>
      <c r="F1030" s="1">
        <v>2009635.0</v>
      </c>
      <c r="G1030" s="15">
        <f t="shared" si="1"/>
        <v>0</v>
      </c>
      <c r="H1030" s="17">
        <f t="shared" si="2"/>
        <v>50.85</v>
      </c>
      <c r="I1030" s="15">
        <f t="shared" ref="I1030:J1030" si="1026">AVERAGE(G1018:G1030)</f>
        <v>5.715384615</v>
      </c>
      <c r="J1030" s="15">
        <f t="shared" si="1026"/>
        <v>19.6</v>
      </c>
      <c r="K1030" s="1">
        <f t="shared" si="5"/>
        <v>0.2916012559</v>
      </c>
      <c r="L1030" s="1">
        <f t="shared" si="6"/>
        <v>22.5767244</v>
      </c>
      <c r="M1030" s="1" t="str">
        <f t="shared" si="7"/>
        <v>BUY</v>
      </c>
      <c r="N1030" s="3">
        <f t="shared" si="15"/>
        <v>1</v>
      </c>
      <c r="O1030" s="1" t="str">
        <f t="shared" si="16"/>
        <v>HOLD</v>
      </c>
      <c r="P1030" s="1">
        <f t="shared" si="17"/>
        <v>2217.6</v>
      </c>
      <c r="Q1030" s="1">
        <f t="shared" si="34"/>
        <v>0</v>
      </c>
    </row>
    <row r="1031" ht="14.25" customHeight="1">
      <c r="A1031" s="4">
        <v>42719.0</v>
      </c>
      <c r="B1031" s="1">
        <v>2100.0</v>
      </c>
      <c r="C1031" s="1">
        <v>2126.5</v>
      </c>
      <c r="D1031" s="1">
        <v>2096.0</v>
      </c>
      <c r="E1031" s="1">
        <v>2101.7</v>
      </c>
      <c r="F1031" s="1">
        <v>1784393.0</v>
      </c>
      <c r="G1031" s="15">
        <f t="shared" si="1"/>
        <v>8.15</v>
      </c>
      <c r="H1031" s="17">
        <f t="shared" si="2"/>
        <v>0</v>
      </c>
      <c r="I1031" s="15">
        <f t="shared" ref="I1031:J1031" si="1027">AVERAGE(G1019:G1031)</f>
        <v>6.342307692</v>
      </c>
      <c r="J1031" s="15">
        <f t="shared" si="1027"/>
        <v>17.93846154</v>
      </c>
      <c r="K1031" s="1">
        <f t="shared" si="5"/>
        <v>0.3535591767</v>
      </c>
      <c r="L1031" s="1">
        <f t="shared" si="6"/>
        <v>26.12070331</v>
      </c>
      <c r="M1031" s="1" t="str">
        <f t="shared" si="7"/>
        <v>BUY</v>
      </c>
      <c r="N1031" s="3">
        <f t="shared" si="15"/>
        <v>1</v>
      </c>
      <c r="O1031" s="1" t="str">
        <f t="shared" si="16"/>
        <v>HOLD</v>
      </c>
      <c r="P1031" s="1">
        <f t="shared" si="17"/>
        <v>2217.6</v>
      </c>
      <c r="Q1031" s="1">
        <f t="shared" si="34"/>
        <v>0</v>
      </c>
    </row>
    <row r="1032" ht="14.25" customHeight="1">
      <c r="A1032" s="4">
        <v>42720.0</v>
      </c>
      <c r="B1032" s="1">
        <v>2118.0</v>
      </c>
      <c r="C1032" s="1">
        <v>2123.6</v>
      </c>
      <c r="D1032" s="1">
        <v>2095.0</v>
      </c>
      <c r="E1032" s="1">
        <v>2105.45</v>
      </c>
      <c r="F1032" s="1">
        <v>1537174.0</v>
      </c>
      <c r="G1032" s="15">
        <f t="shared" si="1"/>
        <v>3.75</v>
      </c>
      <c r="H1032" s="17">
        <f t="shared" si="2"/>
        <v>0</v>
      </c>
      <c r="I1032" s="15">
        <f t="shared" ref="I1032:J1032" si="1028">AVERAGE(G1020:G1032)</f>
        <v>6.630769231</v>
      </c>
      <c r="J1032" s="15">
        <f t="shared" si="1028"/>
        <v>17.65</v>
      </c>
      <c r="K1032" s="1">
        <f t="shared" si="5"/>
        <v>0.3756809762</v>
      </c>
      <c r="L1032" s="1">
        <f t="shared" si="6"/>
        <v>27.30872802</v>
      </c>
      <c r="M1032" s="1" t="str">
        <f t="shared" si="7"/>
        <v>BUY</v>
      </c>
      <c r="N1032" s="3">
        <f t="shared" si="15"/>
        <v>1</v>
      </c>
      <c r="O1032" s="1" t="str">
        <f t="shared" si="16"/>
        <v>HOLD</v>
      </c>
      <c r="P1032" s="1">
        <f t="shared" si="17"/>
        <v>2217.6</v>
      </c>
      <c r="Q1032" s="1">
        <f t="shared" si="34"/>
        <v>0</v>
      </c>
    </row>
    <row r="1033" ht="14.25" customHeight="1">
      <c r="A1033" s="4">
        <v>42723.0</v>
      </c>
      <c r="B1033" s="1">
        <v>2107.0</v>
      </c>
      <c r="C1033" s="1">
        <v>2138.4</v>
      </c>
      <c r="D1033" s="1">
        <v>2096.5</v>
      </c>
      <c r="E1033" s="1">
        <v>2133.75</v>
      </c>
      <c r="F1033" s="1">
        <v>1047175.0</v>
      </c>
      <c r="G1033" s="15">
        <f t="shared" si="1"/>
        <v>28.3</v>
      </c>
      <c r="H1033" s="17">
        <f t="shared" si="2"/>
        <v>0</v>
      </c>
      <c r="I1033" s="15">
        <f t="shared" ref="I1033:J1033" si="1029">AVERAGE(G1021:G1033)</f>
        <v>8.807692308</v>
      </c>
      <c r="J1033" s="15">
        <f t="shared" si="1029"/>
        <v>16.18076923</v>
      </c>
      <c r="K1033" s="1">
        <f t="shared" si="5"/>
        <v>0.5443308771</v>
      </c>
      <c r="L1033" s="1">
        <f t="shared" si="6"/>
        <v>35.24703709</v>
      </c>
      <c r="M1033" s="1">
        <f t="shared" si="7"/>
        <v>0</v>
      </c>
      <c r="N1033" s="3">
        <f t="shared" si="15"/>
        <v>1</v>
      </c>
      <c r="O1033" s="1" t="str">
        <f t="shared" si="16"/>
        <v>HOLD</v>
      </c>
      <c r="P1033" s="1">
        <f t="shared" si="17"/>
        <v>2217.6</v>
      </c>
      <c r="Q1033" s="1">
        <f t="shared" si="34"/>
        <v>0</v>
      </c>
    </row>
    <row r="1034" ht="14.25" customHeight="1">
      <c r="A1034" s="4">
        <v>42724.0</v>
      </c>
      <c r="B1034" s="1">
        <v>2137.9</v>
      </c>
      <c r="C1034" s="1">
        <v>2184.75</v>
      </c>
      <c r="D1034" s="1">
        <v>2128.1</v>
      </c>
      <c r="E1034" s="1">
        <v>2167.9</v>
      </c>
      <c r="F1034" s="1">
        <v>955031.0</v>
      </c>
      <c r="G1034" s="15">
        <f t="shared" si="1"/>
        <v>34.15</v>
      </c>
      <c r="H1034" s="17">
        <f t="shared" si="2"/>
        <v>0</v>
      </c>
      <c r="I1034" s="15">
        <f t="shared" ref="I1034:J1034" si="1030">AVERAGE(G1022:G1034)</f>
        <v>11.43461538</v>
      </c>
      <c r="J1034" s="15">
        <f t="shared" si="1030"/>
        <v>14.85384615</v>
      </c>
      <c r="K1034" s="1">
        <f t="shared" si="5"/>
        <v>0.7698083894</v>
      </c>
      <c r="L1034" s="1">
        <f t="shared" si="6"/>
        <v>43.49670812</v>
      </c>
      <c r="M1034" s="1">
        <f t="shared" si="7"/>
        <v>0</v>
      </c>
      <c r="N1034" s="3">
        <f t="shared" si="15"/>
        <v>1</v>
      </c>
      <c r="O1034" s="1" t="str">
        <f t="shared" si="16"/>
        <v>HOLD</v>
      </c>
      <c r="P1034" s="1">
        <f t="shared" si="17"/>
        <v>2217.6</v>
      </c>
      <c r="Q1034" s="1">
        <f t="shared" si="34"/>
        <v>0</v>
      </c>
    </row>
    <row r="1035" ht="14.25" customHeight="1">
      <c r="A1035" s="4">
        <v>42725.0</v>
      </c>
      <c r="B1035" s="1">
        <v>2160.0</v>
      </c>
      <c r="C1035" s="1">
        <v>2186.0</v>
      </c>
      <c r="D1035" s="1">
        <v>2147.2</v>
      </c>
      <c r="E1035" s="1">
        <v>2165.4</v>
      </c>
      <c r="F1035" s="1">
        <v>835197.0</v>
      </c>
      <c r="G1035" s="15">
        <f t="shared" si="1"/>
        <v>0</v>
      </c>
      <c r="H1035" s="17">
        <f t="shared" si="2"/>
        <v>2.5</v>
      </c>
      <c r="I1035" s="15">
        <f t="shared" ref="I1035:J1035" si="1031">AVERAGE(G1023:G1035)</f>
        <v>11.43461538</v>
      </c>
      <c r="J1035" s="15">
        <f t="shared" si="1031"/>
        <v>14.85</v>
      </c>
      <c r="K1035" s="1">
        <f t="shared" si="5"/>
        <v>0.77000777</v>
      </c>
      <c r="L1035" s="1">
        <f t="shared" si="6"/>
        <v>43.50307287</v>
      </c>
      <c r="M1035" s="1">
        <f t="shared" si="7"/>
        <v>0</v>
      </c>
      <c r="N1035" s="3">
        <f t="shared" si="15"/>
        <v>1</v>
      </c>
      <c r="O1035" s="1" t="str">
        <f t="shared" si="16"/>
        <v>HOLD</v>
      </c>
      <c r="P1035" s="1">
        <f t="shared" si="17"/>
        <v>2217.6</v>
      </c>
      <c r="Q1035" s="1">
        <f t="shared" si="34"/>
        <v>0</v>
      </c>
    </row>
    <row r="1036" ht="14.25" customHeight="1">
      <c r="A1036" s="4">
        <v>42726.0</v>
      </c>
      <c r="B1036" s="1">
        <v>2165.0</v>
      </c>
      <c r="C1036" s="1">
        <v>2191.0</v>
      </c>
      <c r="D1036" s="1">
        <v>2155.85</v>
      </c>
      <c r="E1036" s="1">
        <v>2166.0</v>
      </c>
      <c r="F1036" s="1">
        <v>763458.0</v>
      </c>
      <c r="G1036" s="15">
        <f t="shared" si="1"/>
        <v>0.6</v>
      </c>
      <c r="H1036" s="17">
        <f t="shared" si="2"/>
        <v>0</v>
      </c>
      <c r="I1036" s="15">
        <f t="shared" ref="I1036:J1036" si="1032">AVERAGE(G1024:G1036)</f>
        <v>10.88076923</v>
      </c>
      <c r="J1036" s="15">
        <f t="shared" si="1032"/>
        <v>14.85</v>
      </c>
      <c r="K1036" s="1">
        <f t="shared" si="5"/>
        <v>0.7327117327</v>
      </c>
      <c r="L1036" s="1">
        <f t="shared" si="6"/>
        <v>42.28699552</v>
      </c>
      <c r="M1036" s="1">
        <f t="shared" si="7"/>
        <v>0</v>
      </c>
      <c r="N1036" s="3">
        <f t="shared" si="15"/>
        <v>1</v>
      </c>
      <c r="O1036" s="1" t="str">
        <f t="shared" si="16"/>
        <v>HOLD</v>
      </c>
      <c r="P1036" s="1">
        <f t="shared" si="17"/>
        <v>2217.6</v>
      </c>
      <c r="Q1036" s="1">
        <f t="shared" si="34"/>
        <v>0</v>
      </c>
    </row>
    <row r="1037" ht="14.25" customHeight="1">
      <c r="A1037" s="4">
        <v>42727.0</v>
      </c>
      <c r="B1037" s="1">
        <v>2170.0</v>
      </c>
      <c r="C1037" s="1">
        <v>2215.0</v>
      </c>
      <c r="D1037" s="1">
        <v>2162.25</v>
      </c>
      <c r="E1037" s="1">
        <v>2197.95</v>
      </c>
      <c r="F1037" s="1">
        <v>536459.0</v>
      </c>
      <c r="G1037" s="15">
        <f t="shared" si="1"/>
        <v>31.95</v>
      </c>
      <c r="H1037" s="17">
        <f t="shared" si="2"/>
        <v>0</v>
      </c>
      <c r="I1037" s="15">
        <f t="shared" ref="I1037:J1037" si="1033">AVERAGE(G1025:G1037)</f>
        <v>11.53461538</v>
      </c>
      <c r="J1037" s="15">
        <f t="shared" si="1033"/>
        <v>14.85</v>
      </c>
      <c r="K1037" s="1">
        <f t="shared" si="5"/>
        <v>0.7767417767</v>
      </c>
      <c r="L1037" s="1">
        <f t="shared" si="6"/>
        <v>43.71720117</v>
      </c>
      <c r="M1037" s="1">
        <f t="shared" si="7"/>
        <v>0</v>
      </c>
      <c r="N1037" s="3">
        <f t="shared" si="15"/>
        <v>1</v>
      </c>
      <c r="O1037" s="1" t="str">
        <f t="shared" si="16"/>
        <v>HOLD</v>
      </c>
      <c r="P1037" s="1">
        <f t="shared" si="17"/>
        <v>2217.6</v>
      </c>
      <c r="Q1037" s="1">
        <f t="shared" si="34"/>
        <v>0</v>
      </c>
    </row>
    <row r="1038" ht="14.25" customHeight="1">
      <c r="A1038" s="4">
        <v>42730.0</v>
      </c>
      <c r="B1038" s="1">
        <v>2206.0</v>
      </c>
      <c r="C1038" s="1">
        <v>2222.0</v>
      </c>
      <c r="D1038" s="1">
        <v>2182.8</v>
      </c>
      <c r="E1038" s="1">
        <v>2189.35</v>
      </c>
      <c r="F1038" s="1">
        <v>793962.0</v>
      </c>
      <c r="G1038" s="15">
        <f t="shared" si="1"/>
        <v>0</v>
      </c>
      <c r="H1038" s="17">
        <f t="shared" si="2"/>
        <v>8.6</v>
      </c>
      <c r="I1038" s="15">
        <f t="shared" ref="I1038:J1038" si="1034">AVERAGE(G1026:G1038)</f>
        <v>11.53461538</v>
      </c>
      <c r="J1038" s="15">
        <f t="shared" si="1034"/>
        <v>11.92692308</v>
      </c>
      <c r="K1038" s="1">
        <f t="shared" si="5"/>
        <v>0.9671073847</v>
      </c>
      <c r="L1038" s="1">
        <f t="shared" si="6"/>
        <v>49.16393443</v>
      </c>
      <c r="M1038" s="1">
        <f t="shared" si="7"/>
        <v>0</v>
      </c>
      <c r="N1038" s="3">
        <f t="shared" si="15"/>
        <v>1</v>
      </c>
      <c r="O1038" s="1" t="str">
        <f t="shared" si="16"/>
        <v>HOLD</v>
      </c>
      <c r="P1038" s="1">
        <f t="shared" si="17"/>
        <v>2217.6</v>
      </c>
      <c r="Q1038" s="1">
        <f t="shared" si="34"/>
        <v>0</v>
      </c>
    </row>
    <row r="1039" ht="14.25" customHeight="1">
      <c r="A1039" s="4">
        <v>42731.0</v>
      </c>
      <c r="B1039" s="1">
        <v>2198.0</v>
      </c>
      <c r="C1039" s="1">
        <v>2213.0</v>
      </c>
      <c r="D1039" s="1">
        <v>2190.75</v>
      </c>
      <c r="E1039" s="1">
        <v>2205.7</v>
      </c>
      <c r="F1039" s="1">
        <v>858930.0</v>
      </c>
      <c r="G1039" s="15">
        <f t="shared" si="1"/>
        <v>16.35</v>
      </c>
      <c r="H1039" s="17">
        <f t="shared" si="2"/>
        <v>0</v>
      </c>
      <c r="I1039" s="15">
        <f t="shared" ref="I1039:J1039" si="1035">AVERAGE(G1027:G1039)</f>
        <v>12.79230769</v>
      </c>
      <c r="J1039" s="15">
        <f t="shared" si="1035"/>
        <v>8.611538462</v>
      </c>
      <c r="K1039" s="1">
        <f t="shared" si="5"/>
        <v>1.485484591</v>
      </c>
      <c r="L1039" s="1">
        <f t="shared" si="6"/>
        <v>59.76639712</v>
      </c>
      <c r="M1039" s="1">
        <f t="shared" si="7"/>
        <v>0</v>
      </c>
      <c r="N1039" s="3">
        <f t="shared" si="15"/>
        <v>1</v>
      </c>
      <c r="O1039" s="1" t="str">
        <f t="shared" si="16"/>
        <v>HOLD</v>
      </c>
      <c r="P1039" s="1">
        <f t="shared" si="17"/>
        <v>2217.6</v>
      </c>
      <c r="Q1039" s="1">
        <f t="shared" si="34"/>
        <v>0</v>
      </c>
    </row>
    <row r="1040" ht="14.25" customHeight="1">
      <c r="A1040" s="4">
        <v>42732.0</v>
      </c>
      <c r="B1040" s="1">
        <v>2204.0</v>
      </c>
      <c r="C1040" s="1">
        <v>2205.25</v>
      </c>
      <c r="D1040" s="1">
        <v>2170.1</v>
      </c>
      <c r="E1040" s="1">
        <v>2177.9</v>
      </c>
      <c r="F1040" s="1">
        <v>1225212.0</v>
      </c>
      <c r="G1040" s="15">
        <f t="shared" si="1"/>
        <v>0</v>
      </c>
      <c r="H1040" s="17">
        <f t="shared" si="2"/>
        <v>27.8</v>
      </c>
      <c r="I1040" s="15">
        <f t="shared" ref="I1040:J1040" si="1036">AVERAGE(G1028:G1040)</f>
        <v>9.480769231</v>
      </c>
      <c r="J1040" s="15">
        <f t="shared" si="1036"/>
        <v>10.75</v>
      </c>
      <c r="K1040" s="1">
        <f t="shared" si="5"/>
        <v>0.8819320215</v>
      </c>
      <c r="L1040" s="1">
        <f t="shared" si="6"/>
        <v>46.86311787</v>
      </c>
      <c r="M1040" s="1">
        <f t="shared" si="7"/>
        <v>0</v>
      </c>
      <c r="N1040" s="3">
        <f t="shared" si="15"/>
        <v>1</v>
      </c>
      <c r="O1040" s="1" t="str">
        <f t="shared" si="16"/>
        <v>HOLD</v>
      </c>
      <c r="P1040" s="1">
        <f t="shared" si="17"/>
        <v>2217.6</v>
      </c>
      <c r="Q1040" s="1">
        <f t="shared" si="34"/>
        <v>0</v>
      </c>
    </row>
    <row r="1041" ht="14.25" customHeight="1">
      <c r="A1041" s="4">
        <v>42733.0</v>
      </c>
      <c r="B1041" s="1">
        <v>2189.0</v>
      </c>
      <c r="C1041" s="1">
        <v>2199.5</v>
      </c>
      <c r="D1041" s="1">
        <v>2180.0</v>
      </c>
      <c r="E1041" s="1">
        <v>2188.9</v>
      </c>
      <c r="F1041" s="1">
        <v>1652687.0</v>
      </c>
      <c r="G1041" s="15">
        <f t="shared" si="1"/>
        <v>11</v>
      </c>
      <c r="H1041" s="17">
        <f t="shared" si="2"/>
        <v>0</v>
      </c>
      <c r="I1041" s="15">
        <f t="shared" ref="I1041:J1041" si="1037">AVERAGE(G1029:G1041)</f>
        <v>10.32692308</v>
      </c>
      <c r="J1041" s="15">
        <f t="shared" si="1037"/>
        <v>9.276923077</v>
      </c>
      <c r="K1041" s="1">
        <f t="shared" si="5"/>
        <v>1.11318408</v>
      </c>
      <c r="L1041" s="1">
        <f t="shared" si="6"/>
        <v>52.67804591</v>
      </c>
      <c r="M1041" s="1">
        <f t="shared" si="7"/>
        <v>0</v>
      </c>
      <c r="N1041" s="3">
        <f t="shared" si="15"/>
        <v>1</v>
      </c>
      <c r="O1041" s="1" t="str">
        <f t="shared" si="16"/>
        <v>HOLD</v>
      </c>
      <c r="P1041" s="1">
        <f t="shared" si="17"/>
        <v>2217.6</v>
      </c>
      <c r="Q1041" s="1">
        <f t="shared" si="34"/>
        <v>0</v>
      </c>
    </row>
    <row r="1042" ht="14.25" customHeight="1">
      <c r="A1042" s="4">
        <v>42734.0</v>
      </c>
      <c r="B1042" s="1">
        <v>2194.0</v>
      </c>
      <c r="C1042" s="1">
        <v>2195.0</v>
      </c>
      <c r="D1042" s="1">
        <v>2177.15</v>
      </c>
      <c r="E1042" s="1">
        <v>2182.15</v>
      </c>
      <c r="F1042" s="1">
        <v>1929856.0</v>
      </c>
      <c r="G1042" s="15">
        <f t="shared" si="1"/>
        <v>0</v>
      </c>
      <c r="H1042" s="17">
        <f t="shared" si="2"/>
        <v>6.75</v>
      </c>
      <c r="I1042" s="15">
        <f t="shared" ref="I1042:J1042" si="1038">AVERAGE(G1030:G1042)</f>
        <v>10.32692308</v>
      </c>
      <c r="J1042" s="15">
        <f t="shared" si="1038"/>
        <v>7.423076923</v>
      </c>
      <c r="K1042" s="1">
        <f t="shared" si="5"/>
        <v>1.39119171</v>
      </c>
      <c r="L1042" s="1">
        <f t="shared" si="6"/>
        <v>58.17984832</v>
      </c>
      <c r="M1042" s="1">
        <f t="shared" si="7"/>
        <v>0</v>
      </c>
      <c r="N1042" s="3">
        <f t="shared" si="15"/>
        <v>1</v>
      </c>
      <c r="O1042" s="1" t="str">
        <f t="shared" si="16"/>
        <v>HOLD</v>
      </c>
      <c r="P1042" s="1">
        <f t="shared" si="17"/>
        <v>2217.6</v>
      </c>
      <c r="Q1042" s="1">
        <f t="shared" si="34"/>
        <v>0</v>
      </c>
    </row>
    <row r="1043" ht="14.25" customHeight="1">
      <c r="A1043" s="4">
        <v>42737.0</v>
      </c>
      <c r="B1043" s="1">
        <v>2161.0</v>
      </c>
      <c r="C1043" s="1">
        <v>2280.0</v>
      </c>
      <c r="D1043" s="1">
        <v>2160.15</v>
      </c>
      <c r="E1043" s="1">
        <v>2275.75</v>
      </c>
      <c r="F1043" s="1">
        <v>1994096.0</v>
      </c>
      <c r="G1043" s="15">
        <f t="shared" si="1"/>
        <v>93.6</v>
      </c>
      <c r="H1043" s="17">
        <f t="shared" si="2"/>
        <v>0</v>
      </c>
      <c r="I1043" s="15">
        <f t="shared" ref="I1043:J1043" si="1039">AVERAGE(G1031:G1043)</f>
        <v>17.52692308</v>
      </c>
      <c r="J1043" s="15">
        <f t="shared" si="1039"/>
        <v>3.511538462</v>
      </c>
      <c r="K1043" s="1">
        <f t="shared" si="5"/>
        <v>4.991237678</v>
      </c>
      <c r="L1043" s="1">
        <f t="shared" si="6"/>
        <v>83.30895795</v>
      </c>
      <c r="M1043" s="1" t="str">
        <f t="shared" si="7"/>
        <v>SELL</v>
      </c>
      <c r="N1043" s="3">
        <f t="shared" si="15"/>
        <v>-1</v>
      </c>
      <c r="O1043" s="1" t="str">
        <f t="shared" si="16"/>
        <v>SELL</v>
      </c>
      <c r="P1043" s="1">
        <f t="shared" si="17"/>
        <v>2275.75</v>
      </c>
      <c r="Q1043" s="1">
        <f t="shared" si="34"/>
        <v>0.02622204185</v>
      </c>
    </row>
    <row r="1044" ht="14.25" customHeight="1">
      <c r="A1044" s="4">
        <v>42738.0</v>
      </c>
      <c r="B1044" s="1">
        <v>2271.8</v>
      </c>
      <c r="C1044" s="1">
        <v>2299.0</v>
      </c>
      <c r="D1044" s="1">
        <v>2228.0</v>
      </c>
      <c r="E1044" s="1">
        <v>2240.05</v>
      </c>
      <c r="F1044" s="1">
        <v>803039.0</v>
      </c>
      <c r="G1044" s="15">
        <f t="shared" si="1"/>
        <v>0</v>
      </c>
      <c r="H1044" s="17">
        <f t="shared" si="2"/>
        <v>35.7</v>
      </c>
      <c r="I1044" s="15">
        <f t="shared" ref="I1044:J1044" si="1040">AVERAGE(G1032:G1044)</f>
        <v>16.9</v>
      </c>
      <c r="J1044" s="15">
        <f t="shared" si="1040"/>
        <v>6.257692308</v>
      </c>
      <c r="K1044" s="1">
        <f t="shared" si="5"/>
        <v>2.700676091</v>
      </c>
      <c r="L1044" s="1">
        <f t="shared" si="6"/>
        <v>72.97791065</v>
      </c>
      <c r="M1044" s="1" t="str">
        <f t="shared" si="7"/>
        <v>SELL</v>
      </c>
      <c r="N1044" s="3">
        <f t="shared" si="15"/>
        <v>-1</v>
      </c>
      <c r="O1044" s="1" t="str">
        <f t="shared" si="16"/>
        <v>HOLD</v>
      </c>
      <c r="P1044" s="1">
        <f t="shared" si="17"/>
        <v>2275.75</v>
      </c>
      <c r="Q1044" s="1">
        <f t="shared" si="34"/>
        <v>0</v>
      </c>
    </row>
    <row r="1045" ht="14.25" customHeight="1">
      <c r="A1045" s="4">
        <v>42739.0</v>
      </c>
      <c r="B1045" s="1">
        <v>2233.2</v>
      </c>
      <c r="C1045" s="1">
        <v>2254.0</v>
      </c>
      <c r="D1045" s="1">
        <v>2224.0</v>
      </c>
      <c r="E1045" s="1">
        <v>2240.65</v>
      </c>
      <c r="F1045" s="1">
        <v>1015166.0</v>
      </c>
      <c r="G1045" s="15">
        <f t="shared" si="1"/>
        <v>0.6</v>
      </c>
      <c r="H1045" s="17">
        <f t="shared" si="2"/>
        <v>0</v>
      </c>
      <c r="I1045" s="15">
        <f t="shared" ref="I1045:J1045" si="1041">AVERAGE(G1033:G1045)</f>
        <v>16.65769231</v>
      </c>
      <c r="J1045" s="15">
        <f t="shared" si="1041"/>
        <v>6.257692308</v>
      </c>
      <c r="K1045" s="1">
        <f t="shared" si="5"/>
        <v>2.661954518</v>
      </c>
      <c r="L1045" s="1">
        <f t="shared" si="6"/>
        <v>72.69217858</v>
      </c>
      <c r="M1045" s="1" t="str">
        <f t="shared" si="7"/>
        <v>SELL</v>
      </c>
      <c r="N1045" s="3">
        <f t="shared" si="15"/>
        <v>-1</v>
      </c>
      <c r="O1045" s="1" t="str">
        <f t="shared" si="16"/>
        <v>HOLD</v>
      </c>
      <c r="P1045" s="1">
        <f t="shared" si="17"/>
        <v>2275.75</v>
      </c>
      <c r="Q1045" s="1">
        <f t="shared" si="34"/>
        <v>0</v>
      </c>
    </row>
    <row r="1046" ht="14.25" customHeight="1">
      <c r="A1046" s="4">
        <v>42740.0</v>
      </c>
      <c r="B1046" s="1">
        <v>2254.85</v>
      </c>
      <c r="C1046" s="1">
        <v>2286.25</v>
      </c>
      <c r="D1046" s="1">
        <v>2242.55</v>
      </c>
      <c r="E1046" s="1">
        <v>2251.9</v>
      </c>
      <c r="F1046" s="1">
        <v>1151003.0</v>
      </c>
      <c r="G1046" s="15">
        <f t="shared" si="1"/>
        <v>11.25</v>
      </c>
      <c r="H1046" s="17">
        <f t="shared" si="2"/>
        <v>0</v>
      </c>
      <c r="I1046" s="15">
        <f t="shared" ref="I1046:J1046" si="1042">AVERAGE(G1034:G1046)</f>
        <v>15.34615385</v>
      </c>
      <c r="J1046" s="15">
        <f t="shared" si="1042"/>
        <v>6.257692308</v>
      </c>
      <c r="K1046" s="1">
        <f t="shared" si="5"/>
        <v>2.452366318</v>
      </c>
      <c r="L1046" s="1">
        <f t="shared" si="6"/>
        <v>71.03435998</v>
      </c>
      <c r="M1046" s="1" t="str">
        <f t="shared" si="7"/>
        <v>SELL</v>
      </c>
      <c r="N1046" s="3">
        <f t="shared" si="15"/>
        <v>-1</v>
      </c>
      <c r="O1046" s="1" t="str">
        <f t="shared" si="16"/>
        <v>HOLD</v>
      </c>
      <c r="P1046" s="1">
        <f t="shared" si="17"/>
        <v>2275.75</v>
      </c>
      <c r="Q1046" s="1">
        <f t="shared" si="34"/>
        <v>0</v>
      </c>
    </row>
    <row r="1047" ht="14.25" customHeight="1">
      <c r="A1047" s="4">
        <v>42741.0</v>
      </c>
      <c r="B1047" s="1">
        <v>2252.85</v>
      </c>
      <c r="C1047" s="1">
        <v>2260.0</v>
      </c>
      <c r="D1047" s="1">
        <v>2232.15</v>
      </c>
      <c r="E1047" s="1">
        <v>2240.75</v>
      </c>
      <c r="F1047" s="1">
        <v>657281.0</v>
      </c>
      <c r="G1047" s="15">
        <f t="shared" si="1"/>
        <v>0</v>
      </c>
      <c r="H1047" s="17">
        <f t="shared" si="2"/>
        <v>11.15</v>
      </c>
      <c r="I1047" s="15">
        <f t="shared" ref="I1047:J1047" si="1043">AVERAGE(G1035:G1047)</f>
        <v>12.71923077</v>
      </c>
      <c r="J1047" s="15">
        <f t="shared" si="1043"/>
        <v>7.115384615</v>
      </c>
      <c r="K1047" s="1">
        <f t="shared" si="5"/>
        <v>1.787567568</v>
      </c>
      <c r="L1047" s="1">
        <f t="shared" si="6"/>
        <v>64.1264301</v>
      </c>
      <c r="M1047" s="1">
        <f t="shared" si="7"/>
        <v>0</v>
      </c>
      <c r="N1047" s="3">
        <f t="shared" si="15"/>
        <v>-1</v>
      </c>
      <c r="O1047" s="1" t="str">
        <f t="shared" si="16"/>
        <v>HOLD</v>
      </c>
      <c r="P1047" s="1">
        <f t="shared" si="17"/>
        <v>2275.75</v>
      </c>
      <c r="Q1047" s="1">
        <f t="shared" si="34"/>
        <v>0</v>
      </c>
    </row>
    <row r="1048" ht="14.25" customHeight="1">
      <c r="A1048" s="4">
        <v>42744.0</v>
      </c>
      <c r="B1048" s="1">
        <v>2245.5</v>
      </c>
      <c r="C1048" s="1">
        <v>2250.05</v>
      </c>
      <c r="D1048" s="1">
        <v>2152.8</v>
      </c>
      <c r="E1048" s="1">
        <v>2228.5</v>
      </c>
      <c r="F1048" s="1">
        <v>2349236.0</v>
      </c>
      <c r="G1048" s="15">
        <f t="shared" si="1"/>
        <v>0</v>
      </c>
      <c r="H1048" s="17">
        <f t="shared" si="2"/>
        <v>12.25</v>
      </c>
      <c r="I1048" s="15">
        <f t="shared" ref="I1048:J1048" si="1044">AVERAGE(G1036:G1048)</f>
        <v>12.71923077</v>
      </c>
      <c r="J1048" s="15">
        <f t="shared" si="1044"/>
        <v>7.865384615</v>
      </c>
      <c r="K1048" s="1">
        <f t="shared" si="5"/>
        <v>1.617114914</v>
      </c>
      <c r="L1048" s="1">
        <f t="shared" si="6"/>
        <v>61.78998505</v>
      </c>
      <c r="M1048" s="1">
        <f t="shared" si="7"/>
        <v>0</v>
      </c>
      <c r="N1048" s="3">
        <f t="shared" si="15"/>
        <v>-1</v>
      </c>
      <c r="O1048" s="1" t="str">
        <f t="shared" si="16"/>
        <v>HOLD</v>
      </c>
      <c r="P1048" s="1">
        <f t="shared" si="17"/>
        <v>2275.75</v>
      </c>
      <c r="Q1048" s="1">
        <f t="shared" si="34"/>
        <v>0</v>
      </c>
    </row>
    <row r="1049" ht="14.25" customHeight="1">
      <c r="A1049" s="4">
        <v>42745.0</v>
      </c>
      <c r="B1049" s="1">
        <v>2228.1</v>
      </c>
      <c r="C1049" s="1">
        <v>2228.5</v>
      </c>
      <c r="D1049" s="1">
        <v>2135.0</v>
      </c>
      <c r="E1049" s="1">
        <v>2142.65</v>
      </c>
      <c r="F1049" s="1">
        <v>1914884.0</v>
      </c>
      <c r="G1049" s="15">
        <f t="shared" si="1"/>
        <v>0</v>
      </c>
      <c r="H1049" s="17">
        <f t="shared" si="2"/>
        <v>85.85</v>
      </c>
      <c r="I1049" s="15">
        <f t="shared" ref="I1049:J1049" si="1045">AVERAGE(G1037:G1049)</f>
        <v>12.67307692</v>
      </c>
      <c r="J1049" s="15">
        <f t="shared" si="1045"/>
        <v>14.46923077</v>
      </c>
      <c r="K1049" s="1">
        <f t="shared" si="5"/>
        <v>0.8758639022</v>
      </c>
      <c r="L1049" s="1">
        <f t="shared" si="6"/>
        <v>46.69122857</v>
      </c>
      <c r="M1049" s="1">
        <f t="shared" si="7"/>
        <v>0</v>
      </c>
      <c r="N1049" s="3">
        <f t="shared" si="15"/>
        <v>-1</v>
      </c>
      <c r="O1049" s="1" t="str">
        <f t="shared" si="16"/>
        <v>HOLD</v>
      </c>
      <c r="P1049" s="1">
        <f t="shared" si="17"/>
        <v>2275.75</v>
      </c>
      <c r="Q1049" s="1">
        <f t="shared" si="34"/>
        <v>0</v>
      </c>
    </row>
    <row r="1050" ht="14.25" customHeight="1">
      <c r="A1050" s="4">
        <v>42746.0</v>
      </c>
      <c r="B1050" s="1">
        <v>2155.0</v>
      </c>
      <c r="C1050" s="1">
        <v>2177.65</v>
      </c>
      <c r="D1050" s="1">
        <v>2122.0</v>
      </c>
      <c r="E1050" s="1">
        <v>2151.65</v>
      </c>
      <c r="F1050" s="1">
        <v>1275127.0</v>
      </c>
      <c r="G1050" s="15">
        <f t="shared" si="1"/>
        <v>9</v>
      </c>
      <c r="H1050" s="17">
        <f t="shared" si="2"/>
        <v>0</v>
      </c>
      <c r="I1050" s="15">
        <f t="shared" ref="I1050:J1050" si="1046">AVERAGE(G1038:G1050)</f>
        <v>10.90769231</v>
      </c>
      <c r="J1050" s="15">
        <f t="shared" si="1046"/>
        <v>14.46923077</v>
      </c>
      <c r="K1050" s="1">
        <f t="shared" si="5"/>
        <v>0.7538543328</v>
      </c>
      <c r="L1050" s="1">
        <f t="shared" si="6"/>
        <v>42.98272204</v>
      </c>
      <c r="M1050" s="1">
        <f t="shared" si="7"/>
        <v>0</v>
      </c>
      <c r="N1050" s="3">
        <f t="shared" si="15"/>
        <v>-1</v>
      </c>
      <c r="O1050" s="1" t="str">
        <f t="shared" si="16"/>
        <v>HOLD</v>
      </c>
      <c r="P1050" s="1">
        <f t="shared" si="17"/>
        <v>2275.75</v>
      </c>
      <c r="Q1050" s="1">
        <f t="shared" si="34"/>
        <v>0</v>
      </c>
    </row>
    <row r="1051" ht="14.25" customHeight="1">
      <c r="A1051" s="4">
        <v>42747.0</v>
      </c>
      <c r="B1051" s="1">
        <v>2153.0</v>
      </c>
      <c r="C1051" s="1">
        <v>2189.75</v>
      </c>
      <c r="D1051" s="1">
        <v>2153.0</v>
      </c>
      <c r="E1051" s="1">
        <v>2179.45</v>
      </c>
      <c r="F1051" s="1">
        <v>834894.0</v>
      </c>
      <c r="G1051" s="15">
        <f t="shared" si="1"/>
        <v>27.8</v>
      </c>
      <c r="H1051" s="17">
        <f t="shared" si="2"/>
        <v>0</v>
      </c>
      <c r="I1051" s="15">
        <f t="shared" ref="I1051:J1051" si="1047">AVERAGE(G1039:G1051)</f>
        <v>13.04615385</v>
      </c>
      <c r="J1051" s="15">
        <f t="shared" si="1047"/>
        <v>13.80769231</v>
      </c>
      <c r="K1051" s="1">
        <f t="shared" si="5"/>
        <v>0.9448467967</v>
      </c>
      <c r="L1051" s="1">
        <f t="shared" si="6"/>
        <v>48.58206818</v>
      </c>
      <c r="M1051" s="1">
        <f t="shared" si="7"/>
        <v>0</v>
      </c>
      <c r="N1051" s="3">
        <f t="shared" si="15"/>
        <v>-1</v>
      </c>
      <c r="O1051" s="1" t="str">
        <f t="shared" si="16"/>
        <v>HOLD</v>
      </c>
      <c r="P1051" s="1">
        <f t="shared" si="17"/>
        <v>2275.75</v>
      </c>
      <c r="Q1051" s="1">
        <f t="shared" si="34"/>
        <v>0</v>
      </c>
    </row>
    <row r="1052" ht="14.25" customHeight="1">
      <c r="A1052" s="4">
        <v>42748.0</v>
      </c>
      <c r="B1052" s="1">
        <v>2148.05</v>
      </c>
      <c r="C1052" s="1">
        <v>2202.0</v>
      </c>
      <c r="D1052" s="1">
        <v>2136.85</v>
      </c>
      <c r="E1052" s="1">
        <v>2149.55</v>
      </c>
      <c r="F1052" s="1">
        <v>1009942.0</v>
      </c>
      <c r="G1052" s="15">
        <f t="shared" si="1"/>
        <v>0</v>
      </c>
      <c r="H1052" s="17">
        <f t="shared" si="2"/>
        <v>29.9</v>
      </c>
      <c r="I1052" s="15">
        <f t="shared" ref="I1052:J1052" si="1048">AVERAGE(G1040:G1052)</f>
        <v>11.78846154</v>
      </c>
      <c r="J1052" s="15">
        <f t="shared" si="1048"/>
        <v>16.10769231</v>
      </c>
      <c r="K1052" s="1">
        <f t="shared" si="5"/>
        <v>0.7318529131</v>
      </c>
      <c r="L1052" s="1">
        <f t="shared" si="6"/>
        <v>42.25837584</v>
      </c>
      <c r="M1052" s="1">
        <f t="shared" si="7"/>
        <v>0</v>
      </c>
      <c r="N1052" s="3">
        <f t="shared" si="15"/>
        <v>-1</v>
      </c>
      <c r="O1052" s="1" t="str">
        <f t="shared" si="16"/>
        <v>HOLD</v>
      </c>
      <c r="P1052" s="1">
        <f t="shared" si="17"/>
        <v>2275.75</v>
      </c>
      <c r="Q1052" s="1">
        <f t="shared" si="34"/>
        <v>0</v>
      </c>
    </row>
    <row r="1053" ht="14.25" customHeight="1">
      <c r="A1053" s="4">
        <v>42751.0</v>
      </c>
      <c r="B1053" s="1">
        <v>2141.0</v>
      </c>
      <c r="C1053" s="1">
        <v>2160.5</v>
      </c>
      <c r="D1053" s="1">
        <v>2124.3</v>
      </c>
      <c r="E1053" s="1">
        <v>2139.55</v>
      </c>
      <c r="F1053" s="1">
        <v>1080623.0</v>
      </c>
      <c r="G1053" s="15">
        <f t="shared" si="1"/>
        <v>0</v>
      </c>
      <c r="H1053" s="17">
        <f t="shared" si="2"/>
        <v>10</v>
      </c>
      <c r="I1053" s="15">
        <f t="shared" ref="I1053:J1053" si="1049">AVERAGE(G1041:G1053)</f>
        <v>11.78846154</v>
      </c>
      <c r="J1053" s="15">
        <f t="shared" si="1049"/>
        <v>14.73846154</v>
      </c>
      <c r="K1053" s="1">
        <f t="shared" si="5"/>
        <v>0.7998434238</v>
      </c>
      <c r="L1053" s="1">
        <f t="shared" si="6"/>
        <v>44.43961143</v>
      </c>
      <c r="M1053" s="1">
        <f t="shared" si="7"/>
        <v>0</v>
      </c>
      <c r="N1053" s="3">
        <f t="shared" si="15"/>
        <v>-1</v>
      </c>
      <c r="O1053" s="1" t="str">
        <f t="shared" si="16"/>
        <v>HOLD</v>
      </c>
      <c r="P1053" s="1">
        <f t="shared" si="17"/>
        <v>2275.75</v>
      </c>
      <c r="Q1053" s="1">
        <f t="shared" si="34"/>
        <v>0</v>
      </c>
    </row>
    <row r="1054" ht="14.25" customHeight="1">
      <c r="A1054" s="4">
        <v>42752.0</v>
      </c>
      <c r="B1054" s="1">
        <v>2135.5</v>
      </c>
      <c r="C1054" s="1">
        <v>2151.8</v>
      </c>
      <c r="D1054" s="1">
        <v>2104.25</v>
      </c>
      <c r="E1054" s="1">
        <v>2122.0</v>
      </c>
      <c r="F1054" s="1">
        <v>1282921.0</v>
      </c>
      <c r="G1054" s="15">
        <f t="shared" si="1"/>
        <v>0</v>
      </c>
      <c r="H1054" s="17">
        <f t="shared" si="2"/>
        <v>17.55</v>
      </c>
      <c r="I1054" s="15">
        <f t="shared" ref="I1054:J1054" si="1050">AVERAGE(G1042:G1054)</f>
        <v>10.94230769</v>
      </c>
      <c r="J1054" s="15">
        <f t="shared" si="1050"/>
        <v>16.08846154</v>
      </c>
      <c r="K1054" s="1">
        <f t="shared" si="5"/>
        <v>0.6801338752</v>
      </c>
      <c r="L1054" s="1">
        <f t="shared" si="6"/>
        <v>40.48093341</v>
      </c>
      <c r="M1054" s="1">
        <f t="shared" si="7"/>
        <v>0</v>
      </c>
      <c r="N1054" s="3">
        <f t="shared" si="15"/>
        <v>-1</v>
      </c>
      <c r="O1054" s="1" t="str">
        <f t="shared" si="16"/>
        <v>HOLD</v>
      </c>
      <c r="P1054" s="1">
        <f t="shared" si="17"/>
        <v>2275.75</v>
      </c>
      <c r="Q1054" s="1">
        <f t="shared" si="34"/>
        <v>0</v>
      </c>
    </row>
    <row r="1055" ht="14.25" customHeight="1">
      <c r="A1055" s="4">
        <v>42753.0</v>
      </c>
      <c r="B1055" s="1">
        <v>2075.0</v>
      </c>
      <c r="C1055" s="1">
        <v>2075.0</v>
      </c>
      <c r="D1055" s="1">
        <v>2013.05</v>
      </c>
      <c r="E1055" s="1">
        <v>2039.4</v>
      </c>
      <c r="F1055" s="1">
        <v>4326331.0</v>
      </c>
      <c r="G1055" s="15">
        <f t="shared" si="1"/>
        <v>0</v>
      </c>
      <c r="H1055" s="17">
        <f t="shared" si="2"/>
        <v>82.6</v>
      </c>
      <c r="I1055" s="15">
        <f t="shared" ref="I1055:J1055" si="1051">AVERAGE(G1043:G1055)</f>
        <v>10.94230769</v>
      </c>
      <c r="J1055" s="15">
        <f t="shared" si="1051"/>
        <v>21.92307692</v>
      </c>
      <c r="K1055" s="1">
        <f t="shared" si="5"/>
        <v>0.499122807</v>
      </c>
      <c r="L1055" s="1">
        <f t="shared" si="6"/>
        <v>33.29432417</v>
      </c>
      <c r="M1055" s="1" t="str">
        <f t="shared" si="7"/>
        <v>BUY</v>
      </c>
      <c r="N1055" s="3">
        <f t="shared" si="15"/>
        <v>1</v>
      </c>
      <c r="O1055" s="1" t="str">
        <f t="shared" si="16"/>
        <v>BUY</v>
      </c>
      <c r="P1055" s="1">
        <f t="shared" si="17"/>
        <v>2039.4</v>
      </c>
      <c r="Q1055" s="1">
        <f t="shared" si="34"/>
        <v>0.1038558717</v>
      </c>
    </row>
    <row r="1056" ht="14.25" customHeight="1">
      <c r="A1056" s="4">
        <v>42754.0</v>
      </c>
      <c r="B1056" s="1">
        <v>2038.0</v>
      </c>
      <c r="C1056" s="1">
        <v>2122.9</v>
      </c>
      <c r="D1056" s="1">
        <v>2011.4</v>
      </c>
      <c r="E1056" s="1">
        <v>2108.2</v>
      </c>
      <c r="F1056" s="1">
        <v>2864478.0</v>
      </c>
      <c r="G1056" s="15">
        <f t="shared" si="1"/>
        <v>68.8</v>
      </c>
      <c r="H1056" s="17">
        <f t="shared" si="2"/>
        <v>0</v>
      </c>
      <c r="I1056" s="15">
        <f t="shared" ref="I1056:J1056" si="1052">AVERAGE(G1044:G1056)</f>
        <v>9.034615385</v>
      </c>
      <c r="J1056" s="15">
        <f t="shared" si="1052"/>
        <v>21.92307692</v>
      </c>
      <c r="K1056" s="1">
        <f t="shared" si="5"/>
        <v>0.4121052632</v>
      </c>
      <c r="L1056" s="1">
        <f t="shared" si="6"/>
        <v>29.18374953</v>
      </c>
      <c r="M1056" s="1" t="str">
        <f t="shared" si="7"/>
        <v>BUY</v>
      </c>
      <c r="N1056" s="3">
        <f t="shared" si="15"/>
        <v>1</v>
      </c>
      <c r="O1056" s="1" t="str">
        <f t="shared" si="16"/>
        <v>HOLD</v>
      </c>
      <c r="P1056" s="1">
        <f t="shared" si="17"/>
        <v>2039.4</v>
      </c>
      <c r="Q1056" s="1">
        <f t="shared" si="34"/>
        <v>0</v>
      </c>
    </row>
    <row r="1057" ht="14.25" customHeight="1">
      <c r="A1057" s="4">
        <v>42755.0</v>
      </c>
      <c r="B1057" s="1">
        <v>2125.0</v>
      </c>
      <c r="C1057" s="1">
        <v>2145.0</v>
      </c>
      <c r="D1057" s="1">
        <v>2085.0</v>
      </c>
      <c r="E1057" s="1">
        <v>2127.0</v>
      </c>
      <c r="F1057" s="1">
        <v>2340388.0</v>
      </c>
      <c r="G1057" s="15">
        <f t="shared" si="1"/>
        <v>18.8</v>
      </c>
      <c r="H1057" s="17">
        <f t="shared" si="2"/>
        <v>0</v>
      </c>
      <c r="I1057" s="15">
        <f t="shared" ref="I1057:J1057" si="1053">AVERAGE(G1045:G1057)</f>
        <v>10.48076923</v>
      </c>
      <c r="J1057" s="15">
        <f t="shared" si="1053"/>
        <v>19.17692308</v>
      </c>
      <c r="K1057" s="1">
        <f t="shared" si="5"/>
        <v>0.5465302848</v>
      </c>
      <c r="L1057" s="1">
        <f t="shared" si="6"/>
        <v>35.33912592</v>
      </c>
      <c r="M1057" s="1">
        <f t="shared" si="7"/>
        <v>0</v>
      </c>
      <c r="N1057" s="3">
        <f t="shared" si="15"/>
        <v>1</v>
      </c>
      <c r="O1057" s="1" t="str">
        <f t="shared" si="16"/>
        <v>HOLD</v>
      </c>
      <c r="P1057" s="1">
        <f t="shared" si="17"/>
        <v>2039.4</v>
      </c>
      <c r="Q1057" s="1">
        <f t="shared" si="34"/>
        <v>0</v>
      </c>
    </row>
    <row r="1058" ht="14.25" customHeight="1">
      <c r="A1058" s="4">
        <v>42758.0</v>
      </c>
      <c r="B1058" s="1">
        <v>2125.0</v>
      </c>
      <c r="C1058" s="1">
        <v>2141.9</v>
      </c>
      <c r="D1058" s="1">
        <v>2115.45</v>
      </c>
      <c r="E1058" s="1">
        <v>2128.25</v>
      </c>
      <c r="F1058" s="1">
        <v>94751.0</v>
      </c>
      <c r="G1058" s="15">
        <f t="shared" si="1"/>
        <v>1.25</v>
      </c>
      <c r="H1058" s="17">
        <f t="shared" si="2"/>
        <v>0</v>
      </c>
      <c r="I1058" s="15">
        <f t="shared" ref="I1058:J1058" si="1054">AVERAGE(G1046:G1058)</f>
        <v>10.53076923</v>
      </c>
      <c r="J1058" s="15">
        <f t="shared" si="1054"/>
        <v>19.17692308</v>
      </c>
      <c r="K1058" s="1">
        <f t="shared" si="5"/>
        <v>0.5491375852</v>
      </c>
      <c r="L1058" s="1">
        <f t="shared" si="6"/>
        <v>35.44795443</v>
      </c>
      <c r="M1058" s="1">
        <f t="shared" si="7"/>
        <v>0</v>
      </c>
      <c r="N1058" s="3">
        <f t="shared" si="15"/>
        <v>1</v>
      </c>
      <c r="O1058" s="1" t="str">
        <f t="shared" si="16"/>
        <v>HOLD</v>
      </c>
      <c r="P1058" s="1">
        <f t="shared" si="17"/>
        <v>2039.4</v>
      </c>
      <c r="Q1058" s="1">
        <f t="shared" si="34"/>
        <v>0</v>
      </c>
    </row>
    <row r="1059" ht="14.25" customHeight="1">
      <c r="A1059" s="4">
        <v>42759.0</v>
      </c>
      <c r="B1059" s="1">
        <v>2136.95</v>
      </c>
      <c r="C1059" s="1">
        <v>2157.95</v>
      </c>
      <c r="D1059" s="1">
        <v>2126.15</v>
      </c>
      <c r="E1059" s="1">
        <v>2152.6</v>
      </c>
      <c r="F1059" s="1">
        <v>1091507.0</v>
      </c>
      <c r="G1059" s="15">
        <f t="shared" si="1"/>
        <v>24.35</v>
      </c>
      <c r="H1059" s="17">
        <f t="shared" si="2"/>
        <v>0</v>
      </c>
      <c r="I1059" s="15">
        <f t="shared" ref="I1059:J1059" si="1055">AVERAGE(G1047:G1059)</f>
        <v>11.53846154</v>
      </c>
      <c r="J1059" s="15">
        <f t="shared" si="1055"/>
        <v>19.17692308</v>
      </c>
      <c r="K1059" s="1">
        <f t="shared" si="5"/>
        <v>0.6016847172</v>
      </c>
      <c r="L1059" s="1">
        <f t="shared" si="6"/>
        <v>37.56574005</v>
      </c>
      <c r="M1059" s="1">
        <f t="shared" si="7"/>
        <v>0</v>
      </c>
      <c r="N1059" s="3">
        <f t="shared" si="15"/>
        <v>1</v>
      </c>
      <c r="O1059" s="1" t="str">
        <f t="shared" si="16"/>
        <v>HOLD</v>
      </c>
      <c r="P1059" s="1">
        <f t="shared" si="17"/>
        <v>2039.4</v>
      </c>
      <c r="Q1059" s="1">
        <f t="shared" si="34"/>
        <v>0</v>
      </c>
    </row>
    <row r="1060" ht="14.25" customHeight="1">
      <c r="A1060" s="4">
        <v>42760.0</v>
      </c>
      <c r="B1060" s="1">
        <v>2144.0</v>
      </c>
      <c r="C1060" s="1">
        <v>2172.0</v>
      </c>
      <c r="D1060" s="1">
        <v>2130.0</v>
      </c>
      <c r="E1060" s="1">
        <v>2146.65</v>
      </c>
      <c r="F1060" s="1">
        <v>1124984.0</v>
      </c>
      <c r="G1060" s="15">
        <f t="shared" si="1"/>
        <v>0</v>
      </c>
      <c r="H1060" s="17">
        <f t="shared" si="2"/>
        <v>5.95</v>
      </c>
      <c r="I1060" s="15">
        <f t="shared" ref="I1060:J1060" si="1056">AVERAGE(G1048:G1060)</f>
        <v>11.53846154</v>
      </c>
      <c r="J1060" s="15">
        <f t="shared" si="1056"/>
        <v>18.77692308</v>
      </c>
      <c r="K1060" s="1">
        <f t="shared" si="5"/>
        <v>0.6145022532</v>
      </c>
      <c r="L1060" s="1">
        <f t="shared" si="6"/>
        <v>38.06140573</v>
      </c>
      <c r="M1060" s="1">
        <f t="shared" si="7"/>
        <v>0</v>
      </c>
      <c r="N1060" s="3">
        <f t="shared" si="15"/>
        <v>1</v>
      </c>
      <c r="O1060" s="1" t="str">
        <f t="shared" si="16"/>
        <v>HOLD</v>
      </c>
      <c r="P1060" s="1">
        <f t="shared" si="17"/>
        <v>2039.4</v>
      </c>
      <c r="Q1060" s="1">
        <f t="shared" si="34"/>
        <v>0</v>
      </c>
    </row>
    <row r="1061" ht="14.25" customHeight="1">
      <c r="A1061" s="4">
        <v>42761.0</v>
      </c>
      <c r="B1061" s="1">
        <v>2148.05</v>
      </c>
      <c r="C1061" s="1">
        <v>2158.5</v>
      </c>
      <c r="D1061" s="1">
        <v>2087.55</v>
      </c>
      <c r="E1061" s="1">
        <v>2093.5</v>
      </c>
      <c r="F1061" s="1">
        <v>1596175.0</v>
      </c>
      <c r="G1061" s="15">
        <f t="shared" si="1"/>
        <v>0</v>
      </c>
      <c r="H1061" s="17">
        <f t="shared" si="2"/>
        <v>53.15</v>
      </c>
      <c r="I1061" s="15">
        <f t="shared" ref="I1061:J1061" si="1057">AVERAGE(G1049:G1061)</f>
        <v>11.53846154</v>
      </c>
      <c r="J1061" s="15">
        <f t="shared" si="1057"/>
        <v>21.92307692</v>
      </c>
      <c r="K1061" s="1">
        <f t="shared" si="5"/>
        <v>0.5263157895</v>
      </c>
      <c r="L1061" s="1">
        <f t="shared" si="6"/>
        <v>34.48275862</v>
      </c>
      <c r="M1061" s="1" t="str">
        <f t="shared" si="7"/>
        <v>BUY</v>
      </c>
      <c r="N1061" s="3">
        <f t="shared" si="15"/>
        <v>1</v>
      </c>
      <c r="O1061" s="1" t="str">
        <f t="shared" si="16"/>
        <v>HOLD</v>
      </c>
      <c r="P1061" s="1">
        <f t="shared" si="17"/>
        <v>2039.4</v>
      </c>
      <c r="Q1061" s="1">
        <f t="shared" si="34"/>
        <v>0</v>
      </c>
    </row>
    <row r="1062" ht="14.25" customHeight="1">
      <c r="A1062" s="4">
        <v>42762.0</v>
      </c>
      <c r="B1062" s="1">
        <v>2100.95</v>
      </c>
      <c r="C1062" s="1">
        <v>2115.0</v>
      </c>
      <c r="D1062" s="1">
        <v>2065.05</v>
      </c>
      <c r="E1062" s="1">
        <v>2094.25</v>
      </c>
      <c r="F1062" s="1">
        <v>2506238.0</v>
      </c>
      <c r="G1062" s="15">
        <f t="shared" si="1"/>
        <v>0.75</v>
      </c>
      <c r="H1062" s="17">
        <f t="shared" si="2"/>
        <v>0</v>
      </c>
      <c r="I1062" s="15">
        <f t="shared" ref="I1062:J1062" si="1058">AVERAGE(G1050:G1062)</f>
        <v>11.59615385</v>
      </c>
      <c r="J1062" s="15">
        <f t="shared" si="1058"/>
        <v>15.31923077</v>
      </c>
      <c r="K1062" s="1">
        <f t="shared" si="5"/>
        <v>0.7569671102</v>
      </c>
      <c r="L1062" s="1">
        <f t="shared" si="6"/>
        <v>43.08373821</v>
      </c>
      <c r="M1062" s="1">
        <f t="shared" si="7"/>
        <v>0</v>
      </c>
      <c r="N1062" s="3">
        <f t="shared" si="15"/>
        <v>1</v>
      </c>
      <c r="O1062" s="1" t="str">
        <f t="shared" si="16"/>
        <v>HOLD</v>
      </c>
      <c r="P1062" s="1">
        <f t="shared" si="17"/>
        <v>2039.4</v>
      </c>
      <c r="Q1062" s="1">
        <f t="shared" si="34"/>
        <v>0</v>
      </c>
    </row>
    <row r="1063" ht="14.25" customHeight="1">
      <c r="A1063" s="4">
        <v>42765.0</v>
      </c>
      <c r="B1063" s="1">
        <v>2097.0</v>
      </c>
      <c r="C1063" s="1">
        <v>2122.85</v>
      </c>
      <c r="D1063" s="1">
        <v>2080.05</v>
      </c>
      <c r="E1063" s="1">
        <v>2102.1</v>
      </c>
      <c r="F1063" s="1">
        <v>1485581.0</v>
      </c>
      <c r="G1063" s="15">
        <f t="shared" si="1"/>
        <v>7.85</v>
      </c>
      <c r="H1063" s="17">
        <f t="shared" si="2"/>
        <v>0</v>
      </c>
      <c r="I1063" s="15">
        <f t="shared" ref="I1063:J1063" si="1059">AVERAGE(G1051:G1063)</f>
        <v>11.50769231</v>
      </c>
      <c r="J1063" s="15">
        <f t="shared" si="1059"/>
        <v>15.31923077</v>
      </c>
      <c r="K1063" s="1">
        <f t="shared" si="5"/>
        <v>0.7511925684</v>
      </c>
      <c r="L1063" s="1">
        <f t="shared" si="6"/>
        <v>42.89605735</v>
      </c>
      <c r="M1063" s="1">
        <f t="shared" si="7"/>
        <v>0</v>
      </c>
      <c r="N1063" s="3">
        <f t="shared" si="15"/>
        <v>1</v>
      </c>
      <c r="O1063" s="1" t="str">
        <f t="shared" si="16"/>
        <v>HOLD</v>
      </c>
      <c r="P1063" s="1">
        <f t="shared" si="17"/>
        <v>2039.4</v>
      </c>
      <c r="Q1063" s="1">
        <f t="shared" si="34"/>
        <v>0</v>
      </c>
    </row>
    <row r="1064" ht="14.25" customHeight="1">
      <c r="A1064" s="4">
        <v>42766.0</v>
      </c>
      <c r="B1064" s="1">
        <v>2104.0</v>
      </c>
      <c r="C1064" s="1">
        <v>2144.95</v>
      </c>
      <c r="D1064" s="1">
        <v>2082.0</v>
      </c>
      <c r="E1064" s="1">
        <v>2133.15</v>
      </c>
      <c r="F1064" s="1">
        <v>1341634.0</v>
      </c>
      <c r="G1064" s="15">
        <f t="shared" si="1"/>
        <v>31.05</v>
      </c>
      <c r="H1064" s="17">
        <f t="shared" si="2"/>
        <v>0</v>
      </c>
      <c r="I1064" s="15">
        <f t="shared" ref="I1064:J1064" si="1060">AVERAGE(G1052:G1064)</f>
        <v>11.75769231</v>
      </c>
      <c r="J1064" s="15">
        <f t="shared" si="1060"/>
        <v>15.31923077</v>
      </c>
      <c r="K1064" s="1">
        <f t="shared" si="5"/>
        <v>0.7675119257</v>
      </c>
      <c r="L1064" s="1">
        <f t="shared" si="6"/>
        <v>43.42329545</v>
      </c>
      <c r="M1064" s="1">
        <f t="shared" si="7"/>
        <v>0</v>
      </c>
      <c r="N1064" s="3">
        <f t="shared" si="15"/>
        <v>1</v>
      </c>
      <c r="O1064" s="1" t="str">
        <f t="shared" si="16"/>
        <v>HOLD</v>
      </c>
      <c r="P1064" s="1">
        <f t="shared" si="17"/>
        <v>2039.4</v>
      </c>
      <c r="Q1064" s="1">
        <f t="shared" si="34"/>
        <v>0</v>
      </c>
    </row>
    <row r="1065" ht="14.25" customHeight="1">
      <c r="A1065" s="4">
        <v>42767.0</v>
      </c>
      <c r="B1065" s="1">
        <v>2145.0</v>
      </c>
      <c r="C1065" s="1">
        <v>2185.0</v>
      </c>
      <c r="D1065" s="1">
        <v>2144.9</v>
      </c>
      <c r="E1065" s="1">
        <v>2176.7</v>
      </c>
      <c r="F1065" s="1">
        <v>1377966.0</v>
      </c>
      <c r="G1065" s="15">
        <f t="shared" si="1"/>
        <v>43.55</v>
      </c>
      <c r="H1065" s="17">
        <f t="shared" si="2"/>
        <v>0</v>
      </c>
      <c r="I1065" s="15">
        <f t="shared" ref="I1065:J1065" si="1061">AVERAGE(G1053:G1065)</f>
        <v>15.10769231</v>
      </c>
      <c r="J1065" s="15">
        <f t="shared" si="1061"/>
        <v>13.01923077</v>
      </c>
      <c r="K1065" s="1">
        <f t="shared" si="5"/>
        <v>1.160413589</v>
      </c>
      <c r="L1065" s="1">
        <f t="shared" si="6"/>
        <v>53.71256666</v>
      </c>
      <c r="M1065" s="1">
        <f t="shared" si="7"/>
        <v>0</v>
      </c>
      <c r="N1065" s="3">
        <f t="shared" si="15"/>
        <v>1</v>
      </c>
      <c r="O1065" s="1" t="str">
        <f t="shared" si="16"/>
        <v>HOLD</v>
      </c>
      <c r="P1065" s="1">
        <f t="shared" si="17"/>
        <v>2039.4</v>
      </c>
      <c r="Q1065" s="1">
        <f t="shared" si="34"/>
        <v>0</v>
      </c>
    </row>
    <row r="1066" ht="14.25" customHeight="1">
      <c r="A1066" s="4">
        <v>42768.0</v>
      </c>
      <c r="B1066" s="1">
        <v>2190.0</v>
      </c>
      <c r="C1066" s="1">
        <v>2202.0</v>
      </c>
      <c r="D1066" s="1">
        <v>2161.05</v>
      </c>
      <c r="E1066" s="1">
        <v>2172.25</v>
      </c>
      <c r="F1066" s="1">
        <v>1881508.0</v>
      </c>
      <c r="G1066" s="15">
        <f t="shared" si="1"/>
        <v>0</v>
      </c>
      <c r="H1066" s="17">
        <f t="shared" si="2"/>
        <v>4.45</v>
      </c>
      <c r="I1066" s="15">
        <f t="shared" ref="I1066:J1066" si="1062">AVERAGE(G1054:G1066)</f>
        <v>15.10769231</v>
      </c>
      <c r="J1066" s="15">
        <f t="shared" si="1062"/>
        <v>12.59230769</v>
      </c>
      <c r="K1066" s="1">
        <f t="shared" si="5"/>
        <v>1.199755651</v>
      </c>
      <c r="L1066" s="1">
        <f t="shared" si="6"/>
        <v>54.54040544</v>
      </c>
      <c r="M1066" s="1">
        <f t="shared" si="7"/>
        <v>0</v>
      </c>
      <c r="N1066" s="3">
        <f t="shared" si="15"/>
        <v>1</v>
      </c>
      <c r="O1066" s="1" t="str">
        <f t="shared" si="16"/>
        <v>HOLD</v>
      </c>
      <c r="P1066" s="1">
        <f t="shared" si="17"/>
        <v>2039.4</v>
      </c>
      <c r="Q1066" s="1">
        <f t="shared" si="34"/>
        <v>0</v>
      </c>
    </row>
    <row r="1067" ht="14.25" customHeight="1">
      <c r="A1067" s="4">
        <v>42769.0</v>
      </c>
      <c r="B1067" s="1">
        <v>2172.85</v>
      </c>
      <c r="C1067" s="1">
        <v>2182.0</v>
      </c>
      <c r="D1067" s="1">
        <v>2147.6</v>
      </c>
      <c r="E1067" s="1">
        <v>2166.5</v>
      </c>
      <c r="F1067" s="1">
        <v>790597.0</v>
      </c>
      <c r="G1067" s="15">
        <f t="shared" si="1"/>
        <v>0</v>
      </c>
      <c r="H1067" s="17">
        <f t="shared" si="2"/>
        <v>5.75</v>
      </c>
      <c r="I1067" s="15">
        <f t="shared" ref="I1067:J1067" si="1063">AVERAGE(G1055:G1067)</f>
        <v>15.10769231</v>
      </c>
      <c r="J1067" s="15">
        <f t="shared" si="1063"/>
        <v>11.68461538</v>
      </c>
      <c r="K1067" s="1">
        <f t="shared" si="5"/>
        <v>1.292955892</v>
      </c>
      <c r="L1067" s="1">
        <f t="shared" si="6"/>
        <v>56.38817112</v>
      </c>
      <c r="M1067" s="1">
        <f t="shared" si="7"/>
        <v>0</v>
      </c>
      <c r="N1067" s="3">
        <f t="shared" si="15"/>
        <v>1</v>
      </c>
      <c r="O1067" s="1" t="str">
        <f t="shared" si="16"/>
        <v>HOLD</v>
      </c>
      <c r="P1067" s="1">
        <f t="shared" si="17"/>
        <v>2039.4</v>
      </c>
      <c r="Q1067" s="1">
        <f t="shared" si="34"/>
        <v>0</v>
      </c>
    </row>
    <row r="1068" ht="14.25" customHeight="1">
      <c r="A1068" s="4">
        <v>42772.0</v>
      </c>
      <c r="B1068" s="1">
        <v>2172.0</v>
      </c>
      <c r="C1068" s="1">
        <v>2187.0</v>
      </c>
      <c r="D1068" s="1">
        <v>2130.0</v>
      </c>
      <c r="E1068" s="1">
        <v>2138.85</v>
      </c>
      <c r="F1068" s="1">
        <v>847328.0</v>
      </c>
      <c r="G1068" s="15">
        <f t="shared" si="1"/>
        <v>0</v>
      </c>
      <c r="H1068" s="17">
        <f t="shared" si="2"/>
        <v>27.65</v>
      </c>
      <c r="I1068" s="15">
        <f t="shared" ref="I1068:J1068" si="1064">AVERAGE(G1056:G1068)</f>
        <v>15.10769231</v>
      </c>
      <c r="J1068" s="15">
        <f t="shared" si="1064"/>
        <v>7.457692308</v>
      </c>
      <c r="K1068" s="1">
        <f t="shared" si="5"/>
        <v>2.025786488</v>
      </c>
      <c r="L1068" s="1">
        <f t="shared" si="6"/>
        <v>66.95074144</v>
      </c>
      <c r="M1068" s="1" t="str">
        <f t="shared" si="7"/>
        <v>SELL</v>
      </c>
      <c r="N1068" s="3">
        <f t="shared" si="15"/>
        <v>-1</v>
      </c>
      <c r="O1068" s="1" t="str">
        <f t="shared" si="16"/>
        <v>SELL</v>
      </c>
      <c r="P1068" s="1">
        <f t="shared" si="17"/>
        <v>2138.85</v>
      </c>
      <c r="Q1068" s="1">
        <f t="shared" si="34"/>
        <v>0.04876434245</v>
      </c>
    </row>
    <row r="1069" ht="14.25" customHeight="1">
      <c r="A1069" s="4">
        <v>42773.0</v>
      </c>
      <c r="B1069" s="1">
        <v>2130.1</v>
      </c>
      <c r="C1069" s="1">
        <v>2165.95</v>
      </c>
      <c r="D1069" s="1">
        <v>2120.7</v>
      </c>
      <c r="E1069" s="1">
        <v>2153.8</v>
      </c>
      <c r="F1069" s="1">
        <v>1297493.0</v>
      </c>
      <c r="G1069" s="15">
        <f t="shared" si="1"/>
        <v>14.95</v>
      </c>
      <c r="H1069" s="17">
        <f t="shared" si="2"/>
        <v>0</v>
      </c>
      <c r="I1069" s="15">
        <f t="shared" ref="I1069:J1069" si="1065">AVERAGE(G1057:G1069)</f>
        <v>10.96538462</v>
      </c>
      <c r="J1069" s="15">
        <f t="shared" si="1065"/>
        <v>7.457692308</v>
      </c>
      <c r="K1069" s="1">
        <f t="shared" si="5"/>
        <v>1.470345539</v>
      </c>
      <c r="L1069" s="1">
        <f t="shared" si="6"/>
        <v>59.51983299</v>
      </c>
      <c r="M1069" s="1">
        <f t="shared" si="7"/>
        <v>0</v>
      </c>
      <c r="N1069" s="3">
        <f t="shared" si="15"/>
        <v>-1</v>
      </c>
      <c r="O1069" s="1" t="str">
        <f t="shared" si="16"/>
        <v>HOLD</v>
      </c>
      <c r="P1069" s="1">
        <f t="shared" si="17"/>
        <v>2138.85</v>
      </c>
      <c r="Q1069" s="1">
        <f t="shared" si="34"/>
        <v>0</v>
      </c>
    </row>
    <row r="1070" ht="14.25" customHeight="1">
      <c r="A1070" s="4">
        <v>42774.0</v>
      </c>
      <c r="B1070" s="1">
        <v>2152.0</v>
      </c>
      <c r="C1070" s="1">
        <v>2162.0</v>
      </c>
      <c r="D1070" s="1">
        <v>2105.0</v>
      </c>
      <c r="E1070" s="1">
        <v>2140.4</v>
      </c>
      <c r="F1070" s="1">
        <v>1675250.0</v>
      </c>
      <c r="G1070" s="15">
        <f t="shared" si="1"/>
        <v>0</v>
      </c>
      <c r="H1070" s="17">
        <f t="shared" si="2"/>
        <v>13.4</v>
      </c>
      <c r="I1070" s="15">
        <f t="shared" ref="I1070:J1070" si="1066">AVERAGE(G1058:G1070)</f>
        <v>9.519230769</v>
      </c>
      <c r="J1070" s="15">
        <f t="shared" si="1066"/>
        <v>8.488461538</v>
      </c>
      <c r="K1070" s="1">
        <f t="shared" si="5"/>
        <v>1.121431808</v>
      </c>
      <c r="L1070" s="1">
        <f t="shared" si="6"/>
        <v>52.86202478</v>
      </c>
      <c r="M1070" s="1">
        <f t="shared" si="7"/>
        <v>0</v>
      </c>
      <c r="N1070" s="3">
        <f t="shared" si="15"/>
        <v>-1</v>
      </c>
      <c r="O1070" s="1" t="str">
        <f t="shared" si="16"/>
        <v>HOLD</v>
      </c>
      <c r="P1070" s="1">
        <f t="shared" si="17"/>
        <v>2138.85</v>
      </c>
      <c r="Q1070" s="1">
        <f t="shared" si="34"/>
        <v>0</v>
      </c>
    </row>
    <row r="1071" ht="14.25" customHeight="1">
      <c r="A1071" s="4">
        <v>42775.0</v>
      </c>
      <c r="B1071" s="1">
        <v>2140.4</v>
      </c>
      <c r="C1071" s="1">
        <v>2148.65</v>
      </c>
      <c r="D1071" s="1">
        <v>2115.2</v>
      </c>
      <c r="E1071" s="1">
        <v>2126.15</v>
      </c>
      <c r="F1071" s="1">
        <v>1076443.0</v>
      </c>
      <c r="G1071" s="15">
        <f t="shared" si="1"/>
        <v>0</v>
      </c>
      <c r="H1071" s="17">
        <f t="shared" si="2"/>
        <v>14.25</v>
      </c>
      <c r="I1071" s="15">
        <f t="shared" ref="I1071:J1071" si="1067">AVERAGE(G1059:G1071)</f>
        <v>9.423076923</v>
      </c>
      <c r="J1071" s="15">
        <f t="shared" si="1067"/>
        <v>9.584615385</v>
      </c>
      <c r="K1071" s="1">
        <f t="shared" si="5"/>
        <v>0.9831460674</v>
      </c>
      <c r="L1071" s="1">
        <f t="shared" si="6"/>
        <v>49.57507082</v>
      </c>
      <c r="M1071" s="1">
        <f t="shared" si="7"/>
        <v>0</v>
      </c>
      <c r="N1071" s="3">
        <f t="shared" si="15"/>
        <v>-1</v>
      </c>
      <c r="O1071" s="1" t="str">
        <f t="shared" si="16"/>
        <v>HOLD</v>
      </c>
      <c r="P1071" s="1">
        <f t="shared" si="17"/>
        <v>2138.85</v>
      </c>
      <c r="Q1071" s="1">
        <f t="shared" si="34"/>
        <v>0</v>
      </c>
    </row>
    <row r="1072" ht="14.25" customHeight="1">
      <c r="A1072" s="4">
        <v>42776.0</v>
      </c>
      <c r="B1072" s="1">
        <v>2118.0</v>
      </c>
      <c r="C1072" s="1">
        <v>2174.9</v>
      </c>
      <c r="D1072" s="1">
        <v>2100.0</v>
      </c>
      <c r="E1072" s="1">
        <v>2164.1</v>
      </c>
      <c r="F1072" s="1">
        <v>1170371.0</v>
      </c>
      <c r="G1072" s="15">
        <f t="shared" si="1"/>
        <v>37.95</v>
      </c>
      <c r="H1072" s="17">
        <f t="shared" si="2"/>
        <v>0</v>
      </c>
      <c r="I1072" s="15">
        <f t="shared" ref="I1072:J1072" si="1068">AVERAGE(G1060:G1072)</f>
        <v>10.46923077</v>
      </c>
      <c r="J1072" s="15">
        <f t="shared" si="1068"/>
        <v>9.584615385</v>
      </c>
      <c r="K1072" s="1">
        <f t="shared" si="5"/>
        <v>1.092295345</v>
      </c>
      <c r="L1072" s="1">
        <f t="shared" si="6"/>
        <v>52.20560031</v>
      </c>
      <c r="M1072" s="1">
        <f t="shared" si="7"/>
        <v>0</v>
      </c>
      <c r="N1072" s="3">
        <f t="shared" si="15"/>
        <v>-1</v>
      </c>
      <c r="O1072" s="1" t="str">
        <f t="shared" si="16"/>
        <v>HOLD</v>
      </c>
      <c r="P1072" s="1">
        <f t="shared" si="17"/>
        <v>2138.85</v>
      </c>
      <c r="Q1072" s="1">
        <f t="shared" si="34"/>
        <v>0</v>
      </c>
    </row>
    <row r="1073" ht="14.25" customHeight="1">
      <c r="A1073" s="4">
        <v>42779.0</v>
      </c>
      <c r="B1073" s="1">
        <v>2181.0</v>
      </c>
      <c r="C1073" s="1">
        <v>2258.0</v>
      </c>
      <c r="D1073" s="1">
        <v>2174.05</v>
      </c>
      <c r="E1073" s="1">
        <v>2252.75</v>
      </c>
      <c r="F1073" s="1">
        <v>1798622.0</v>
      </c>
      <c r="G1073" s="15">
        <f t="shared" si="1"/>
        <v>88.65</v>
      </c>
      <c r="H1073" s="17">
        <f t="shared" si="2"/>
        <v>0</v>
      </c>
      <c r="I1073" s="15">
        <f t="shared" ref="I1073:J1073" si="1069">AVERAGE(G1061:G1073)</f>
        <v>17.28846154</v>
      </c>
      <c r="J1073" s="15">
        <f t="shared" si="1069"/>
        <v>9.126923077</v>
      </c>
      <c r="K1073" s="1">
        <f t="shared" si="5"/>
        <v>1.894226717</v>
      </c>
      <c r="L1073" s="1">
        <f t="shared" si="6"/>
        <v>65.44845661</v>
      </c>
      <c r="M1073" s="1" t="str">
        <f t="shared" si="7"/>
        <v>SELL</v>
      </c>
      <c r="N1073" s="3">
        <f t="shared" si="15"/>
        <v>-1</v>
      </c>
      <c r="O1073" s="1" t="str">
        <f t="shared" si="16"/>
        <v>HOLD</v>
      </c>
      <c r="P1073" s="1">
        <f t="shared" si="17"/>
        <v>2138.85</v>
      </c>
      <c r="Q1073" s="1">
        <f t="shared" si="34"/>
        <v>0</v>
      </c>
    </row>
    <row r="1074" ht="14.25" customHeight="1">
      <c r="A1074" s="4">
        <v>42780.0</v>
      </c>
      <c r="B1074" s="1">
        <v>2264.0</v>
      </c>
      <c r="C1074" s="1">
        <v>2264.0</v>
      </c>
      <c r="D1074" s="1">
        <v>2184.2</v>
      </c>
      <c r="E1074" s="1">
        <v>2196.3</v>
      </c>
      <c r="F1074" s="1">
        <v>1737955.0</v>
      </c>
      <c r="G1074" s="15">
        <f t="shared" si="1"/>
        <v>0</v>
      </c>
      <c r="H1074" s="17">
        <f t="shared" si="2"/>
        <v>56.45</v>
      </c>
      <c r="I1074" s="15">
        <f t="shared" ref="I1074:J1074" si="1070">AVERAGE(G1062:G1074)</f>
        <v>17.28846154</v>
      </c>
      <c r="J1074" s="15">
        <f t="shared" si="1070"/>
        <v>9.380769231</v>
      </c>
      <c r="K1074" s="1">
        <f t="shared" si="5"/>
        <v>1.84296843</v>
      </c>
      <c r="L1074" s="1">
        <f t="shared" si="6"/>
        <v>64.82549755</v>
      </c>
      <c r="M1074" s="1">
        <f t="shared" si="7"/>
        <v>0</v>
      </c>
      <c r="N1074" s="3">
        <f t="shared" si="15"/>
        <v>-1</v>
      </c>
      <c r="O1074" s="1" t="str">
        <f t="shared" si="16"/>
        <v>HOLD</v>
      </c>
      <c r="P1074" s="1">
        <f t="shared" si="17"/>
        <v>2138.85</v>
      </c>
      <c r="Q1074" s="1">
        <f t="shared" si="34"/>
        <v>0</v>
      </c>
    </row>
    <row r="1075" ht="14.25" customHeight="1">
      <c r="A1075" s="4">
        <v>42781.0</v>
      </c>
      <c r="B1075" s="1">
        <v>2220.0</v>
      </c>
      <c r="C1075" s="1">
        <v>2227.0</v>
      </c>
      <c r="D1075" s="1">
        <v>2142.7</v>
      </c>
      <c r="E1075" s="1">
        <v>2222.9</v>
      </c>
      <c r="F1075" s="1">
        <v>3840719.0</v>
      </c>
      <c r="G1075" s="15">
        <f t="shared" si="1"/>
        <v>26.6</v>
      </c>
      <c r="H1075" s="17">
        <f t="shared" si="2"/>
        <v>0</v>
      </c>
      <c r="I1075" s="15">
        <f t="shared" ref="I1075:J1075" si="1071">AVERAGE(G1063:G1075)</f>
        <v>19.27692308</v>
      </c>
      <c r="J1075" s="15">
        <f t="shared" si="1071"/>
        <v>9.380769231</v>
      </c>
      <c r="K1075" s="1">
        <f t="shared" si="5"/>
        <v>2.054940549</v>
      </c>
      <c r="L1075" s="1">
        <f t="shared" si="6"/>
        <v>67.26613877</v>
      </c>
      <c r="M1075" s="1" t="str">
        <f t="shared" si="7"/>
        <v>SELL</v>
      </c>
      <c r="N1075" s="3">
        <f t="shared" si="15"/>
        <v>-1</v>
      </c>
      <c r="O1075" s="1" t="str">
        <f t="shared" si="16"/>
        <v>HOLD</v>
      </c>
      <c r="P1075" s="1">
        <f t="shared" si="17"/>
        <v>2138.85</v>
      </c>
      <c r="Q1075" s="1">
        <f t="shared" si="34"/>
        <v>0</v>
      </c>
    </row>
    <row r="1076" ht="14.25" customHeight="1">
      <c r="A1076" s="4">
        <v>42782.0</v>
      </c>
      <c r="B1076" s="1">
        <v>2220.0</v>
      </c>
      <c r="C1076" s="1">
        <v>2242.9</v>
      </c>
      <c r="D1076" s="1">
        <v>2211.3</v>
      </c>
      <c r="E1076" s="1">
        <v>2221.75</v>
      </c>
      <c r="F1076" s="1">
        <v>921297.0</v>
      </c>
      <c r="G1076" s="15">
        <f t="shared" si="1"/>
        <v>0</v>
      </c>
      <c r="H1076" s="17">
        <f t="shared" si="2"/>
        <v>1.15</v>
      </c>
      <c r="I1076" s="15">
        <f t="shared" ref="I1076:J1076" si="1072">AVERAGE(G1064:G1076)</f>
        <v>18.67307692</v>
      </c>
      <c r="J1076" s="15">
        <f t="shared" si="1072"/>
        <v>9.469230769</v>
      </c>
      <c r="K1076" s="1">
        <f t="shared" si="5"/>
        <v>1.971974005</v>
      </c>
      <c r="L1076" s="1">
        <f t="shared" si="6"/>
        <v>66.35233019</v>
      </c>
      <c r="M1076" s="1" t="str">
        <f t="shared" si="7"/>
        <v>SELL</v>
      </c>
      <c r="N1076" s="3">
        <f t="shared" si="15"/>
        <v>-1</v>
      </c>
      <c r="O1076" s="1" t="str">
        <f t="shared" si="16"/>
        <v>HOLD</v>
      </c>
      <c r="P1076" s="1">
        <f t="shared" si="17"/>
        <v>2138.85</v>
      </c>
      <c r="Q1076" s="1">
        <f t="shared" si="34"/>
        <v>0</v>
      </c>
    </row>
    <row r="1077" ht="14.25" customHeight="1">
      <c r="A1077" s="4">
        <v>42783.0</v>
      </c>
      <c r="B1077" s="1">
        <v>2233.95</v>
      </c>
      <c r="C1077" s="1">
        <v>2249.9</v>
      </c>
      <c r="D1077" s="1">
        <v>2219.9</v>
      </c>
      <c r="E1077" s="1">
        <v>2221.05</v>
      </c>
      <c r="F1077" s="1">
        <v>743137.0</v>
      </c>
      <c r="G1077" s="15">
        <f t="shared" si="1"/>
        <v>0</v>
      </c>
      <c r="H1077" s="17">
        <f t="shared" si="2"/>
        <v>0.7</v>
      </c>
      <c r="I1077" s="15">
        <f t="shared" ref="I1077:J1077" si="1073">AVERAGE(G1065:G1077)</f>
        <v>16.28461538</v>
      </c>
      <c r="J1077" s="15">
        <f t="shared" si="1073"/>
        <v>9.523076923</v>
      </c>
      <c r="K1077" s="1">
        <f t="shared" si="5"/>
        <v>1.710016155</v>
      </c>
      <c r="L1077" s="1">
        <f t="shared" si="6"/>
        <v>63.09985097</v>
      </c>
      <c r="M1077" s="1">
        <f t="shared" si="7"/>
        <v>0</v>
      </c>
      <c r="N1077" s="3">
        <f t="shared" si="15"/>
        <v>-1</v>
      </c>
      <c r="O1077" s="1" t="str">
        <f t="shared" si="16"/>
        <v>HOLD</v>
      </c>
      <c r="P1077" s="1">
        <f t="shared" si="17"/>
        <v>2138.85</v>
      </c>
      <c r="Q1077" s="1">
        <f t="shared" si="34"/>
        <v>0</v>
      </c>
    </row>
    <row r="1078" ht="14.25" customHeight="1">
      <c r="A1078" s="4">
        <v>42786.0</v>
      </c>
      <c r="B1078" s="1">
        <v>2231.4</v>
      </c>
      <c r="C1078" s="1">
        <v>2243.9</v>
      </c>
      <c r="D1078" s="1">
        <v>2201.1</v>
      </c>
      <c r="E1078" s="1">
        <v>2213.75</v>
      </c>
      <c r="F1078" s="1">
        <v>969496.0</v>
      </c>
      <c r="G1078" s="15">
        <f t="shared" si="1"/>
        <v>0</v>
      </c>
      <c r="H1078" s="17">
        <f t="shared" si="2"/>
        <v>7.3</v>
      </c>
      <c r="I1078" s="15">
        <f t="shared" ref="I1078:J1078" si="1074">AVERAGE(G1066:G1078)</f>
        <v>12.93461538</v>
      </c>
      <c r="J1078" s="15">
        <f t="shared" si="1074"/>
        <v>10.08461538</v>
      </c>
      <c r="K1078" s="1">
        <f t="shared" si="5"/>
        <v>1.282608696</v>
      </c>
      <c r="L1078" s="1">
        <f t="shared" si="6"/>
        <v>56.19047619</v>
      </c>
      <c r="M1078" s="1">
        <f t="shared" si="7"/>
        <v>0</v>
      </c>
      <c r="N1078" s="3">
        <f t="shared" si="15"/>
        <v>-1</v>
      </c>
      <c r="O1078" s="1" t="str">
        <f t="shared" si="16"/>
        <v>HOLD</v>
      </c>
      <c r="P1078" s="1">
        <f t="shared" si="17"/>
        <v>2138.85</v>
      </c>
      <c r="Q1078" s="1">
        <f t="shared" si="34"/>
        <v>0</v>
      </c>
    </row>
    <row r="1079" ht="14.25" customHeight="1">
      <c r="A1079" s="4">
        <v>42787.0</v>
      </c>
      <c r="B1079" s="1">
        <v>2227.0</v>
      </c>
      <c r="C1079" s="1">
        <v>2235.0</v>
      </c>
      <c r="D1079" s="1">
        <v>2193.2</v>
      </c>
      <c r="E1079" s="1">
        <v>2205.25</v>
      </c>
      <c r="F1079" s="1">
        <v>1580224.0</v>
      </c>
      <c r="G1079" s="15">
        <f t="shared" si="1"/>
        <v>0</v>
      </c>
      <c r="H1079" s="17">
        <f t="shared" si="2"/>
        <v>8.5</v>
      </c>
      <c r="I1079" s="15">
        <f t="shared" ref="I1079:J1079" si="1075">AVERAGE(G1067:G1079)</f>
        <v>12.93461538</v>
      </c>
      <c r="J1079" s="15">
        <f t="shared" si="1075"/>
        <v>10.39615385</v>
      </c>
      <c r="K1079" s="1">
        <f t="shared" si="5"/>
        <v>1.244173141</v>
      </c>
      <c r="L1079" s="1">
        <f t="shared" si="6"/>
        <v>55.44015826</v>
      </c>
      <c r="M1079" s="1">
        <f t="shared" si="7"/>
        <v>0</v>
      </c>
      <c r="N1079" s="3">
        <f t="shared" si="15"/>
        <v>-1</v>
      </c>
      <c r="O1079" s="1" t="str">
        <f t="shared" si="16"/>
        <v>HOLD</v>
      </c>
      <c r="P1079" s="1">
        <f t="shared" si="17"/>
        <v>2138.85</v>
      </c>
      <c r="Q1079" s="1">
        <f t="shared" si="34"/>
        <v>0</v>
      </c>
    </row>
    <row r="1080" ht="14.25" customHeight="1">
      <c r="A1080" s="4">
        <v>42788.0</v>
      </c>
      <c r="B1080" s="1">
        <v>2205.25</v>
      </c>
      <c r="C1080" s="1">
        <v>2222.7</v>
      </c>
      <c r="D1080" s="1">
        <v>2180.1</v>
      </c>
      <c r="E1080" s="1">
        <v>2191.35</v>
      </c>
      <c r="F1080" s="1">
        <v>1275383.0</v>
      </c>
      <c r="G1080" s="15">
        <f t="shared" si="1"/>
        <v>0</v>
      </c>
      <c r="H1080" s="17">
        <f t="shared" si="2"/>
        <v>13.9</v>
      </c>
      <c r="I1080" s="15">
        <f t="shared" ref="I1080:J1080" si="1076">AVERAGE(G1068:G1080)</f>
        <v>12.93461538</v>
      </c>
      <c r="J1080" s="15">
        <f t="shared" si="1076"/>
        <v>11.02307692</v>
      </c>
      <c r="K1080" s="1">
        <f t="shared" si="5"/>
        <v>1.173412421</v>
      </c>
      <c r="L1080" s="1">
        <f t="shared" si="6"/>
        <v>53.9894044</v>
      </c>
      <c r="M1080" s="1">
        <f t="shared" si="7"/>
        <v>0</v>
      </c>
      <c r="N1080" s="3">
        <f t="shared" si="15"/>
        <v>-1</v>
      </c>
      <c r="O1080" s="1" t="str">
        <f t="shared" si="16"/>
        <v>HOLD</v>
      </c>
      <c r="P1080" s="1">
        <f t="shared" si="17"/>
        <v>2138.85</v>
      </c>
      <c r="Q1080" s="1">
        <f t="shared" si="34"/>
        <v>0</v>
      </c>
    </row>
    <row r="1081" ht="14.25" customHeight="1">
      <c r="A1081" s="4">
        <v>42789.0</v>
      </c>
      <c r="B1081" s="1">
        <v>2186.0</v>
      </c>
      <c r="C1081" s="1">
        <v>2206.35</v>
      </c>
      <c r="D1081" s="1">
        <v>2176.9</v>
      </c>
      <c r="E1081" s="1">
        <v>2194.25</v>
      </c>
      <c r="F1081" s="1">
        <v>923090.0</v>
      </c>
      <c r="G1081" s="15">
        <f t="shared" si="1"/>
        <v>2.9</v>
      </c>
      <c r="H1081" s="17">
        <f t="shared" si="2"/>
        <v>0</v>
      </c>
      <c r="I1081" s="15">
        <f t="shared" ref="I1081:J1081" si="1077">AVERAGE(G1069:G1081)</f>
        <v>13.15769231</v>
      </c>
      <c r="J1081" s="15">
        <f t="shared" si="1077"/>
        <v>8.896153846</v>
      </c>
      <c r="K1081" s="1">
        <f t="shared" si="5"/>
        <v>1.479031561</v>
      </c>
      <c r="L1081" s="1">
        <f t="shared" si="6"/>
        <v>59.66166725</v>
      </c>
      <c r="M1081" s="1">
        <f t="shared" si="7"/>
        <v>0</v>
      </c>
      <c r="N1081" s="3">
        <f t="shared" si="15"/>
        <v>-1</v>
      </c>
      <c r="O1081" s="1" t="str">
        <f t="shared" si="16"/>
        <v>HOLD</v>
      </c>
      <c r="P1081" s="1">
        <f t="shared" si="17"/>
        <v>2138.85</v>
      </c>
      <c r="Q1081" s="1">
        <f t="shared" si="34"/>
        <v>0</v>
      </c>
    </row>
    <row r="1082" ht="14.25" customHeight="1">
      <c r="A1082" s="4">
        <v>42790.0</v>
      </c>
      <c r="B1082" s="1">
        <v>2185.1</v>
      </c>
      <c r="C1082" s="1">
        <v>2205.6</v>
      </c>
      <c r="D1082" s="1">
        <v>2181.0</v>
      </c>
      <c r="E1082" s="1">
        <v>2189.2</v>
      </c>
      <c r="F1082" s="1">
        <v>1198689.0</v>
      </c>
      <c r="G1082" s="15">
        <f t="shared" si="1"/>
        <v>0</v>
      </c>
      <c r="H1082" s="17">
        <f t="shared" si="2"/>
        <v>5.05</v>
      </c>
      <c r="I1082" s="15">
        <f t="shared" ref="I1082:J1082" si="1078">AVERAGE(G1070:G1082)</f>
        <v>12.00769231</v>
      </c>
      <c r="J1082" s="15">
        <f t="shared" si="1078"/>
        <v>9.284615385</v>
      </c>
      <c r="K1082" s="1">
        <f t="shared" si="5"/>
        <v>1.293289147</v>
      </c>
      <c r="L1082" s="1">
        <f t="shared" si="6"/>
        <v>56.39450867</v>
      </c>
      <c r="M1082" s="1">
        <f t="shared" si="7"/>
        <v>0</v>
      </c>
      <c r="N1082" s="3">
        <f t="shared" si="15"/>
        <v>-1</v>
      </c>
      <c r="O1082" s="1" t="str">
        <f t="shared" si="16"/>
        <v>HOLD</v>
      </c>
      <c r="P1082" s="1">
        <f t="shared" si="17"/>
        <v>2138.85</v>
      </c>
      <c r="Q1082" s="1">
        <f t="shared" si="34"/>
        <v>0</v>
      </c>
    </row>
    <row r="1083" ht="14.25" customHeight="1">
      <c r="A1083" s="4">
        <v>42793.0</v>
      </c>
      <c r="B1083" s="1">
        <v>2181.25</v>
      </c>
      <c r="C1083" s="1">
        <v>2219.9</v>
      </c>
      <c r="D1083" s="1">
        <v>2181.25</v>
      </c>
      <c r="E1083" s="1">
        <v>2208.45</v>
      </c>
      <c r="F1083" s="1">
        <v>958889.0</v>
      </c>
      <c r="G1083" s="15">
        <f t="shared" si="1"/>
        <v>19.25</v>
      </c>
      <c r="H1083" s="17">
        <f t="shared" si="2"/>
        <v>0</v>
      </c>
      <c r="I1083" s="15">
        <f t="shared" ref="I1083:J1083" si="1079">AVERAGE(G1071:G1083)</f>
        <v>13.48846154</v>
      </c>
      <c r="J1083" s="15">
        <f t="shared" si="1079"/>
        <v>8.253846154</v>
      </c>
      <c r="K1083" s="1">
        <f t="shared" si="5"/>
        <v>1.634203169</v>
      </c>
      <c r="L1083" s="1">
        <f t="shared" si="6"/>
        <v>62.03785601</v>
      </c>
      <c r="M1083" s="1">
        <f t="shared" si="7"/>
        <v>0</v>
      </c>
      <c r="N1083" s="3">
        <f t="shared" si="15"/>
        <v>-1</v>
      </c>
      <c r="O1083" s="1" t="str">
        <f t="shared" si="16"/>
        <v>HOLD</v>
      </c>
      <c r="P1083" s="1">
        <f t="shared" si="17"/>
        <v>2138.85</v>
      </c>
      <c r="Q1083" s="1">
        <f t="shared" si="34"/>
        <v>0</v>
      </c>
    </row>
    <row r="1084" ht="14.25" customHeight="1">
      <c r="A1084" s="4">
        <v>42794.0</v>
      </c>
      <c r="B1084" s="1">
        <v>2210.8</v>
      </c>
      <c r="C1084" s="1">
        <v>2229.0</v>
      </c>
      <c r="D1084" s="1">
        <v>2204.15</v>
      </c>
      <c r="E1084" s="1">
        <v>2213.7</v>
      </c>
      <c r="F1084" s="1">
        <v>657239.0</v>
      </c>
      <c r="G1084" s="15">
        <f t="shared" si="1"/>
        <v>5.25</v>
      </c>
      <c r="H1084" s="17">
        <f t="shared" si="2"/>
        <v>0</v>
      </c>
      <c r="I1084" s="15">
        <f t="shared" ref="I1084:J1084" si="1080">AVERAGE(G1072:G1084)</f>
        <v>13.89230769</v>
      </c>
      <c r="J1084" s="15">
        <f t="shared" si="1080"/>
        <v>7.157692308</v>
      </c>
      <c r="K1084" s="1">
        <f t="shared" si="5"/>
        <v>1.940891994</v>
      </c>
      <c r="L1084" s="1">
        <f t="shared" si="6"/>
        <v>65.99671113</v>
      </c>
      <c r="M1084" s="1" t="str">
        <f t="shared" si="7"/>
        <v>SELL</v>
      </c>
      <c r="N1084" s="3">
        <f t="shared" si="15"/>
        <v>-1</v>
      </c>
      <c r="O1084" s="1" t="str">
        <f t="shared" si="16"/>
        <v>HOLD</v>
      </c>
      <c r="P1084" s="1">
        <f t="shared" si="17"/>
        <v>2138.85</v>
      </c>
      <c r="Q1084" s="1">
        <f t="shared" si="34"/>
        <v>0</v>
      </c>
    </row>
    <row r="1085" ht="14.25" customHeight="1">
      <c r="A1085" s="4">
        <v>42795.0</v>
      </c>
      <c r="B1085" s="1">
        <v>2213.7</v>
      </c>
      <c r="C1085" s="1">
        <v>2221.6</v>
      </c>
      <c r="D1085" s="1">
        <v>2190.0</v>
      </c>
      <c r="E1085" s="1">
        <v>2198.9</v>
      </c>
      <c r="F1085" s="1">
        <v>480616.0</v>
      </c>
      <c r="G1085" s="15">
        <f t="shared" si="1"/>
        <v>0</v>
      </c>
      <c r="H1085" s="17">
        <f t="shared" si="2"/>
        <v>14.8</v>
      </c>
      <c r="I1085" s="15">
        <f t="shared" ref="I1085:J1085" si="1081">AVERAGE(G1073:G1085)</f>
        <v>10.97307692</v>
      </c>
      <c r="J1085" s="15">
        <f t="shared" si="1081"/>
        <v>8.296153846</v>
      </c>
      <c r="K1085" s="1">
        <f t="shared" si="5"/>
        <v>1.322670376</v>
      </c>
      <c r="L1085" s="1">
        <f t="shared" si="6"/>
        <v>56.94610778</v>
      </c>
      <c r="M1085" s="1">
        <f t="shared" si="7"/>
        <v>0</v>
      </c>
      <c r="N1085" s="3">
        <f t="shared" si="15"/>
        <v>-1</v>
      </c>
      <c r="O1085" s="1" t="str">
        <f t="shared" si="16"/>
        <v>HOLD</v>
      </c>
      <c r="P1085" s="1">
        <f t="shared" si="17"/>
        <v>2138.85</v>
      </c>
      <c r="Q1085" s="1">
        <f t="shared" si="34"/>
        <v>0</v>
      </c>
    </row>
    <row r="1086" ht="14.25" customHeight="1">
      <c r="A1086" s="4">
        <v>42796.0</v>
      </c>
      <c r="B1086" s="1">
        <v>2191.05</v>
      </c>
      <c r="C1086" s="1">
        <v>2203.0</v>
      </c>
      <c r="D1086" s="1">
        <v>2140.1</v>
      </c>
      <c r="E1086" s="1">
        <v>2165.55</v>
      </c>
      <c r="F1086" s="1">
        <v>2358091.0</v>
      </c>
      <c r="G1086" s="15">
        <f t="shared" si="1"/>
        <v>0</v>
      </c>
      <c r="H1086" s="17">
        <f t="shared" si="2"/>
        <v>33.35</v>
      </c>
      <c r="I1086" s="15">
        <f t="shared" ref="I1086:J1086" si="1082">AVERAGE(G1074:G1086)</f>
        <v>4.153846154</v>
      </c>
      <c r="J1086" s="15">
        <f t="shared" si="1082"/>
        <v>10.86153846</v>
      </c>
      <c r="K1086" s="1">
        <f t="shared" si="5"/>
        <v>0.3824362606</v>
      </c>
      <c r="L1086" s="1">
        <f t="shared" si="6"/>
        <v>27.66393443</v>
      </c>
      <c r="M1086" s="1" t="str">
        <f t="shared" si="7"/>
        <v>BUY</v>
      </c>
      <c r="N1086" s="3">
        <f t="shared" si="15"/>
        <v>1</v>
      </c>
      <c r="O1086" s="1" t="str">
        <f t="shared" si="16"/>
        <v>BUY</v>
      </c>
      <c r="P1086" s="1">
        <f t="shared" si="17"/>
        <v>2165.55</v>
      </c>
      <c r="Q1086" s="1">
        <f t="shared" si="34"/>
        <v>-0.01248334385</v>
      </c>
    </row>
    <row r="1087" ht="14.25" customHeight="1">
      <c r="A1087" s="4">
        <v>42797.0</v>
      </c>
      <c r="B1087" s="1">
        <v>2165.1</v>
      </c>
      <c r="C1087" s="1">
        <v>2181.8</v>
      </c>
      <c r="D1087" s="1">
        <v>2147.65</v>
      </c>
      <c r="E1087" s="1">
        <v>2162.05</v>
      </c>
      <c r="F1087" s="1">
        <v>1303450.0</v>
      </c>
      <c r="G1087" s="15">
        <f t="shared" si="1"/>
        <v>0</v>
      </c>
      <c r="H1087" s="17">
        <f t="shared" si="2"/>
        <v>3.5</v>
      </c>
      <c r="I1087" s="15">
        <f t="shared" ref="I1087:J1087" si="1083">AVERAGE(G1075:G1087)</f>
        <v>4.153846154</v>
      </c>
      <c r="J1087" s="15">
        <f t="shared" si="1083"/>
        <v>6.788461538</v>
      </c>
      <c r="K1087" s="1">
        <f t="shared" si="5"/>
        <v>0.611898017</v>
      </c>
      <c r="L1087" s="1">
        <f t="shared" si="6"/>
        <v>37.96133568</v>
      </c>
      <c r="M1087" s="1">
        <f t="shared" si="7"/>
        <v>0</v>
      </c>
      <c r="N1087" s="3">
        <f t="shared" si="15"/>
        <v>1</v>
      </c>
      <c r="O1087" s="1" t="str">
        <f t="shared" si="16"/>
        <v>HOLD</v>
      </c>
      <c r="P1087" s="1">
        <f t="shared" si="17"/>
        <v>2165.55</v>
      </c>
      <c r="Q1087" s="1">
        <f t="shared" si="34"/>
        <v>0</v>
      </c>
    </row>
    <row r="1088" ht="14.25" customHeight="1">
      <c r="A1088" s="4">
        <v>42800.0</v>
      </c>
      <c r="B1088" s="1">
        <v>2152.0</v>
      </c>
      <c r="C1088" s="1">
        <v>2184.7</v>
      </c>
      <c r="D1088" s="1">
        <v>2152.0</v>
      </c>
      <c r="E1088" s="1">
        <v>2159.9</v>
      </c>
      <c r="F1088" s="1">
        <v>899720.0</v>
      </c>
      <c r="G1088" s="15">
        <f t="shared" si="1"/>
        <v>0</v>
      </c>
      <c r="H1088" s="17">
        <f t="shared" si="2"/>
        <v>2.15</v>
      </c>
      <c r="I1088" s="15">
        <f t="shared" ref="I1088:J1088" si="1084">AVERAGE(G1076:G1088)</f>
        <v>2.107692308</v>
      </c>
      <c r="J1088" s="15">
        <f t="shared" si="1084"/>
        <v>6.953846154</v>
      </c>
      <c r="K1088" s="1">
        <f t="shared" si="5"/>
        <v>0.3030973451</v>
      </c>
      <c r="L1088" s="1">
        <f t="shared" si="6"/>
        <v>23.25976231</v>
      </c>
      <c r="M1088" s="1" t="str">
        <f t="shared" si="7"/>
        <v>BUY</v>
      </c>
      <c r="N1088" s="3">
        <f t="shared" si="15"/>
        <v>1</v>
      </c>
      <c r="O1088" s="1" t="str">
        <f t="shared" si="16"/>
        <v>HOLD</v>
      </c>
      <c r="P1088" s="1">
        <f t="shared" si="17"/>
        <v>2165.55</v>
      </c>
      <c r="Q1088" s="1">
        <f t="shared" si="34"/>
        <v>0</v>
      </c>
    </row>
    <row r="1089" ht="14.25" customHeight="1">
      <c r="A1089" s="4">
        <v>42801.0</v>
      </c>
      <c r="B1089" s="1">
        <v>2153.0</v>
      </c>
      <c r="C1089" s="1">
        <v>2166.7</v>
      </c>
      <c r="D1089" s="1">
        <v>2123.15</v>
      </c>
      <c r="E1089" s="1">
        <v>2159.35</v>
      </c>
      <c r="F1089" s="1">
        <v>1443032.0</v>
      </c>
      <c r="G1089" s="15">
        <f t="shared" si="1"/>
        <v>0</v>
      </c>
      <c r="H1089" s="17">
        <f t="shared" si="2"/>
        <v>0.55</v>
      </c>
      <c r="I1089" s="15">
        <f t="shared" ref="I1089:J1089" si="1085">AVERAGE(G1077:G1089)</f>
        <v>2.107692308</v>
      </c>
      <c r="J1089" s="15">
        <f t="shared" si="1085"/>
        <v>6.907692308</v>
      </c>
      <c r="K1089" s="1">
        <f t="shared" si="5"/>
        <v>0.3051224944</v>
      </c>
      <c r="L1089" s="1">
        <f t="shared" si="6"/>
        <v>23.37883959</v>
      </c>
      <c r="M1089" s="1" t="str">
        <f t="shared" si="7"/>
        <v>BUY</v>
      </c>
      <c r="N1089" s="3">
        <f t="shared" si="15"/>
        <v>1</v>
      </c>
      <c r="O1089" s="1" t="str">
        <f t="shared" si="16"/>
        <v>HOLD</v>
      </c>
      <c r="P1089" s="1">
        <f t="shared" si="17"/>
        <v>2165.55</v>
      </c>
      <c r="Q1089" s="1">
        <f t="shared" si="34"/>
        <v>0</v>
      </c>
    </row>
    <row r="1090" ht="14.25" customHeight="1">
      <c r="A1090" s="4">
        <v>42802.0</v>
      </c>
      <c r="B1090" s="1">
        <v>2165.8</v>
      </c>
      <c r="C1090" s="1">
        <v>2239.0</v>
      </c>
      <c r="D1090" s="1">
        <v>2165.8</v>
      </c>
      <c r="E1090" s="1">
        <v>2210.95</v>
      </c>
      <c r="F1090" s="1">
        <v>1273742.0</v>
      </c>
      <c r="G1090" s="15">
        <f t="shared" si="1"/>
        <v>51.6</v>
      </c>
      <c r="H1090" s="17">
        <f t="shared" si="2"/>
        <v>0</v>
      </c>
      <c r="I1090" s="15">
        <f t="shared" ref="I1090:J1090" si="1086">AVERAGE(G1078:G1090)</f>
        <v>6.076923077</v>
      </c>
      <c r="J1090" s="15">
        <f t="shared" si="1086"/>
        <v>6.853846154</v>
      </c>
      <c r="K1090" s="1">
        <f t="shared" si="5"/>
        <v>0.88664422</v>
      </c>
      <c r="L1090" s="1">
        <f t="shared" si="6"/>
        <v>46.99583581</v>
      </c>
      <c r="M1090" s="1">
        <f t="shared" si="7"/>
        <v>0</v>
      </c>
      <c r="N1090" s="3">
        <f t="shared" si="15"/>
        <v>1</v>
      </c>
      <c r="O1090" s="1" t="str">
        <f t="shared" si="16"/>
        <v>HOLD</v>
      </c>
      <c r="P1090" s="1">
        <f t="shared" si="17"/>
        <v>2165.55</v>
      </c>
      <c r="Q1090" s="1">
        <f t="shared" si="34"/>
        <v>0</v>
      </c>
    </row>
    <row r="1091" ht="14.25" customHeight="1">
      <c r="A1091" s="4">
        <v>42803.0</v>
      </c>
      <c r="B1091" s="1">
        <v>2214.4</v>
      </c>
      <c r="C1091" s="1">
        <v>2237.7</v>
      </c>
      <c r="D1091" s="1">
        <v>2201.1</v>
      </c>
      <c r="E1091" s="1">
        <v>2216.1</v>
      </c>
      <c r="F1091" s="1">
        <v>694614.0</v>
      </c>
      <c r="G1091" s="15">
        <f t="shared" si="1"/>
        <v>5.15</v>
      </c>
      <c r="H1091" s="17">
        <f t="shared" si="2"/>
        <v>0</v>
      </c>
      <c r="I1091" s="15">
        <f t="shared" ref="I1091:J1091" si="1087">AVERAGE(G1079:G1091)</f>
        <v>6.473076923</v>
      </c>
      <c r="J1091" s="15">
        <f t="shared" si="1087"/>
        <v>6.292307692</v>
      </c>
      <c r="K1091" s="1">
        <f t="shared" si="5"/>
        <v>1.028728606</v>
      </c>
      <c r="L1091" s="1">
        <f t="shared" si="6"/>
        <v>50.70804459</v>
      </c>
      <c r="M1091" s="1">
        <f t="shared" si="7"/>
        <v>0</v>
      </c>
      <c r="N1091" s="3">
        <f t="shared" si="15"/>
        <v>1</v>
      </c>
      <c r="O1091" s="1" t="str">
        <f t="shared" si="16"/>
        <v>HOLD</v>
      </c>
      <c r="P1091" s="1">
        <f t="shared" si="17"/>
        <v>2165.55</v>
      </c>
      <c r="Q1091" s="1">
        <f t="shared" si="34"/>
        <v>0</v>
      </c>
    </row>
    <row r="1092" ht="14.25" customHeight="1">
      <c r="A1092" s="4">
        <v>42804.0</v>
      </c>
      <c r="B1092" s="1">
        <v>2216.1</v>
      </c>
      <c r="C1092" s="1">
        <v>2225.0</v>
      </c>
      <c r="D1092" s="1">
        <v>2171.15</v>
      </c>
      <c r="E1092" s="1">
        <v>2193.15</v>
      </c>
      <c r="F1092" s="1">
        <v>1260098.0</v>
      </c>
      <c r="G1092" s="15">
        <f t="shared" si="1"/>
        <v>0</v>
      </c>
      <c r="H1092" s="17">
        <f t="shared" si="2"/>
        <v>22.95</v>
      </c>
      <c r="I1092" s="15">
        <f t="shared" ref="I1092:J1092" si="1088">AVERAGE(G1080:G1092)</f>
        <v>6.473076923</v>
      </c>
      <c r="J1092" s="15">
        <f t="shared" si="1088"/>
        <v>7.403846154</v>
      </c>
      <c r="K1092" s="1">
        <f t="shared" si="5"/>
        <v>0.8742857143</v>
      </c>
      <c r="L1092" s="1">
        <f t="shared" si="6"/>
        <v>46.64634146</v>
      </c>
      <c r="M1092" s="1">
        <f t="shared" si="7"/>
        <v>0</v>
      </c>
      <c r="N1092" s="3">
        <f t="shared" si="15"/>
        <v>1</v>
      </c>
      <c r="O1092" s="1" t="str">
        <f t="shared" si="16"/>
        <v>HOLD</v>
      </c>
      <c r="P1092" s="1">
        <f t="shared" si="17"/>
        <v>2165.55</v>
      </c>
      <c r="Q1092" s="1">
        <f t="shared" si="34"/>
        <v>0</v>
      </c>
    </row>
    <row r="1093" ht="14.25" customHeight="1">
      <c r="A1093" s="4">
        <v>42807.0</v>
      </c>
      <c r="B1093" s="1">
        <v>2200.05</v>
      </c>
      <c r="C1093" s="1">
        <v>2253.4</v>
      </c>
      <c r="D1093" s="1">
        <v>2100.25</v>
      </c>
      <c r="E1093" s="1">
        <v>2160.75</v>
      </c>
      <c r="F1093" s="1">
        <v>2620899.0</v>
      </c>
      <c r="G1093" s="15">
        <f t="shared" si="1"/>
        <v>0</v>
      </c>
      <c r="H1093" s="17">
        <f t="shared" si="2"/>
        <v>32.4</v>
      </c>
      <c r="I1093" s="15">
        <f t="shared" ref="I1093:J1093" si="1089">AVERAGE(G1081:G1093)</f>
        <v>6.473076923</v>
      </c>
      <c r="J1093" s="15">
        <f t="shared" si="1089"/>
        <v>8.826923077</v>
      </c>
      <c r="K1093" s="1">
        <f t="shared" si="5"/>
        <v>0.7333333333</v>
      </c>
      <c r="L1093" s="1">
        <f t="shared" si="6"/>
        <v>42.30769231</v>
      </c>
      <c r="M1093" s="1">
        <f t="shared" si="7"/>
        <v>0</v>
      </c>
      <c r="N1093" s="3">
        <f t="shared" si="15"/>
        <v>1</v>
      </c>
      <c r="O1093" s="1" t="str">
        <f t="shared" si="16"/>
        <v>HOLD</v>
      </c>
      <c r="P1093" s="1">
        <f t="shared" si="17"/>
        <v>2165.55</v>
      </c>
      <c r="Q1093" s="1">
        <f t="shared" si="34"/>
        <v>0</v>
      </c>
    </row>
    <row r="1094" ht="14.25" customHeight="1">
      <c r="A1094" s="4">
        <v>42808.0</v>
      </c>
      <c r="B1094" s="1">
        <v>2150.0</v>
      </c>
      <c r="C1094" s="1">
        <v>2160.0</v>
      </c>
      <c r="D1094" s="1">
        <v>1999.5</v>
      </c>
      <c r="E1094" s="1">
        <v>2036.7</v>
      </c>
      <c r="F1094" s="1">
        <v>3258303.0</v>
      </c>
      <c r="G1094" s="15">
        <f t="shared" si="1"/>
        <v>0</v>
      </c>
      <c r="H1094" s="17">
        <f t="shared" si="2"/>
        <v>124.05</v>
      </c>
      <c r="I1094" s="15">
        <f t="shared" ref="I1094:J1094" si="1090">AVERAGE(G1082:G1094)</f>
        <v>6.25</v>
      </c>
      <c r="J1094" s="15">
        <f t="shared" si="1090"/>
        <v>18.36923077</v>
      </c>
      <c r="K1094" s="1">
        <f t="shared" si="5"/>
        <v>0.3402428811</v>
      </c>
      <c r="L1094" s="1">
        <f t="shared" si="6"/>
        <v>25.38665833</v>
      </c>
      <c r="M1094" s="1" t="str">
        <f t="shared" si="7"/>
        <v>BUY</v>
      </c>
      <c r="N1094" s="3">
        <f t="shared" si="15"/>
        <v>1</v>
      </c>
      <c r="O1094" s="1" t="str">
        <f t="shared" si="16"/>
        <v>HOLD</v>
      </c>
      <c r="P1094" s="1">
        <f t="shared" si="17"/>
        <v>2165.55</v>
      </c>
      <c r="Q1094" s="1">
        <f t="shared" si="34"/>
        <v>0</v>
      </c>
    </row>
    <row r="1095" ht="14.25" customHeight="1">
      <c r="A1095" s="4">
        <v>42809.0</v>
      </c>
      <c r="B1095" s="1">
        <v>2028.0</v>
      </c>
      <c r="C1095" s="1">
        <v>2160.0</v>
      </c>
      <c r="D1095" s="1">
        <v>2028.0</v>
      </c>
      <c r="E1095" s="1">
        <v>2068.2</v>
      </c>
      <c r="F1095" s="1">
        <v>2351057.0</v>
      </c>
      <c r="G1095" s="15">
        <f t="shared" si="1"/>
        <v>31.5</v>
      </c>
      <c r="H1095" s="17">
        <f t="shared" si="2"/>
        <v>0</v>
      </c>
      <c r="I1095" s="15">
        <f t="shared" ref="I1095:J1095" si="1091">AVERAGE(G1083:G1095)</f>
        <v>8.673076923</v>
      </c>
      <c r="J1095" s="15">
        <f t="shared" si="1091"/>
        <v>17.98076923</v>
      </c>
      <c r="K1095" s="1">
        <f t="shared" si="5"/>
        <v>0.4823529412</v>
      </c>
      <c r="L1095" s="1">
        <f t="shared" si="6"/>
        <v>32.53968254</v>
      </c>
      <c r="M1095" s="1" t="str">
        <f t="shared" si="7"/>
        <v>BUY</v>
      </c>
      <c r="N1095" s="3">
        <f t="shared" si="15"/>
        <v>1</v>
      </c>
      <c r="O1095" s="1" t="str">
        <f t="shared" si="16"/>
        <v>HOLD</v>
      </c>
      <c r="P1095" s="1">
        <f t="shared" si="17"/>
        <v>2165.55</v>
      </c>
      <c r="Q1095" s="1">
        <f t="shared" si="34"/>
        <v>0</v>
      </c>
    </row>
    <row r="1096" ht="14.25" customHeight="1">
      <c r="A1096" s="4">
        <v>42810.0</v>
      </c>
      <c r="B1096" s="1">
        <v>2061.2</v>
      </c>
      <c r="C1096" s="1">
        <v>2089.0</v>
      </c>
      <c r="D1096" s="1">
        <v>2055.8</v>
      </c>
      <c r="E1096" s="1">
        <v>2082.85</v>
      </c>
      <c r="F1096" s="1">
        <v>2058473.0</v>
      </c>
      <c r="G1096" s="15">
        <f t="shared" si="1"/>
        <v>14.65</v>
      </c>
      <c r="H1096" s="17">
        <f t="shared" si="2"/>
        <v>0</v>
      </c>
      <c r="I1096" s="15">
        <f t="shared" ref="I1096:J1096" si="1092">AVERAGE(G1084:G1096)</f>
        <v>8.319230769</v>
      </c>
      <c r="J1096" s="15">
        <f t="shared" si="1092"/>
        <v>17.98076923</v>
      </c>
      <c r="K1096" s="1">
        <f t="shared" si="5"/>
        <v>0.4626737968</v>
      </c>
      <c r="L1096" s="1">
        <f t="shared" si="6"/>
        <v>31.63205616</v>
      </c>
      <c r="M1096" s="1" t="str">
        <f t="shared" si="7"/>
        <v>BUY</v>
      </c>
      <c r="N1096" s="3">
        <f t="shared" si="15"/>
        <v>1</v>
      </c>
      <c r="O1096" s="1" t="str">
        <f t="shared" si="16"/>
        <v>HOLD</v>
      </c>
      <c r="P1096" s="1">
        <f t="shared" si="17"/>
        <v>2165.55</v>
      </c>
      <c r="Q1096" s="1">
        <f t="shared" si="34"/>
        <v>0</v>
      </c>
    </row>
    <row r="1097" ht="14.25" customHeight="1">
      <c r="A1097" s="4">
        <v>42811.0</v>
      </c>
      <c r="B1097" s="1">
        <v>2096.75</v>
      </c>
      <c r="C1097" s="1">
        <v>2124.0</v>
      </c>
      <c r="D1097" s="1">
        <v>2075.1</v>
      </c>
      <c r="E1097" s="1">
        <v>2111.95</v>
      </c>
      <c r="F1097" s="1">
        <v>2108421.0</v>
      </c>
      <c r="G1097" s="15">
        <f t="shared" si="1"/>
        <v>29.1</v>
      </c>
      <c r="H1097" s="17">
        <f t="shared" si="2"/>
        <v>0</v>
      </c>
      <c r="I1097" s="15">
        <f t="shared" ref="I1097:J1097" si="1093">AVERAGE(G1085:G1097)</f>
        <v>10.15384615</v>
      </c>
      <c r="J1097" s="15">
        <f t="shared" si="1093"/>
        <v>17.98076923</v>
      </c>
      <c r="K1097" s="1">
        <f t="shared" si="5"/>
        <v>0.5647058824</v>
      </c>
      <c r="L1097" s="1">
        <f t="shared" si="6"/>
        <v>36.09022556</v>
      </c>
      <c r="M1097" s="1">
        <f t="shared" si="7"/>
        <v>0</v>
      </c>
      <c r="N1097" s="3">
        <f t="shared" si="15"/>
        <v>1</v>
      </c>
      <c r="O1097" s="1" t="str">
        <f t="shared" si="16"/>
        <v>HOLD</v>
      </c>
      <c r="P1097" s="1">
        <f t="shared" si="17"/>
        <v>2165.55</v>
      </c>
      <c r="Q1097" s="1">
        <f t="shared" si="34"/>
        <v>0</v>
      </c>
    </row>
    <row r="1098" ht="14.25" customHeight="1">
      <c r="A1098" s="4">
        <v>42814.0</v>
      </c>
      <c r="B1098" s="1">
        <v>2119.0</v>
      </c>
      <c r="C1098" s="1">
        <v>2149.0</v>
      </c>
      <c r="D1098" s="1">
        <v>2096.0</v>
      </c>
      <c r="E1098" s="1">
        <v>2127.9</v>
      </c>
      <c r="F1098" s="1">
        <v>1547390.0</v>
      </c>
      <c r="G1098" s="15">
        <f t="shared" si="1"/>
        <v>15.95</v>
      </c>
      <c r="H1098" s="17">
        <f t="shared" si="2"/>
        <v>0</v>
      </c>
      <c r="I1098" s="15">
        <f t="shared" ref="I1098:J1098" si="1094">AVERAGE(G1086:G1098)</f>
        <v>11.38076923</v>
      </c>
      <c r="J1098" s="15">
        <f t="shared" si="1094"/>
        <v>16.84230769</v>
      </c>
      <c r="K1098" s="1">
        <f t="shared" si="5"/>
        <v>0.6757250514</v>
      </c>
      <c r="L1098" s="1">
        <f t="shared" si="6"/>
        <v>40.32433906</v>
      </c>
      <c r="M1098" s="1">
        <f t="shared" si="7"/>
        <v>0</v>
      </c>
      <c r="N1098" s="3">
        <f t="shared" si="15"/>
        <v>1</v>
      </c>
      <c r="O1098" s="1" t="str">
        <f t="shared" si="16"/>
        <v>HOLD</v>
      </c>
      <c r="P1098" s="1">
        <f t="shared" si="17"/>
        <v>2165.55</v>
      </c>
      <c r="Q1098" s="1">
        <f t="shared" si="34"/>
        <v>0</v>
      </c>
    </row>
    <row r="1099" ht="14.25" customHeight="1">
      <c r="A1099" s="4">
        <v>42815.0</v>
      </c>
      <c r="B1099" s="1">
        <v>2149.0</v>
      </c>
      <c r="C1099" s="1">
        <v>2169.6</v>
      </c>
      <c r="D1099" s="1">
        <v>2133.6</v>
      </c>
      <c r="E1099" s="1">
        <v>2154.0</v>
      </c>
      <c r="F1099" s="1">
        <v>1325425.0</v>
      </c>
      <c r="G1099" s="15">
        <f t="shared" si="1"/>
        <v>26.1</v>
      </c>
      <c r="H1099" s="17">
        <f t="shared" si="2"/>
        <v>0</v>
      </c>
      <c r="I1099" s="15">
        <f t="shared" ref="I1099:J1099" si="1095">AVERAGE(G1087:G1099)</f>
        <v>13.38846154</v>
      </c>
      <c r="J1099" s="15">
        <f t="shared" si="1095"/>
        <v>14.27692308</v>
      </c>
      <c r="K1099" s="1">
        <f t="shared" si="5"/>
        <v>0.9377693966</v>
      </c>
      <c r="L1099" s="1">
        <f t="shared" si="6"/>
        <v>48.39427221</v>
      </c>
      <c r="M1099" s="1">
        <f t="shared" si="7"/>
        <v>0</v>
      </c>
      <c r="N1099" s="3">
        <f t="shared" si="15"/>
        <v>1</v>
      </c>
      <c r="O1099" s="1" t="str">
        <f t="shared" si="16"/>
        <v>HOLD</v>
      </c>
      <c r="P1099" s="1">
        <f t="shared" si="17"/>
        <v>2165.55</v>
      </c>
      <c r="Q1099" s="1">
        <f t="shared" si="34"/>
        <v>0</v>
      </c>
    </row>
    <row r="1100" ht="14.25" customHeight="1">
      <c r="A1100" s="4">
        <v>42816.0</v>
      </c>
      <c r="B1100" s="1">
        <v>2160.15</v>
      </c>
      <c r="C1100" s="1">
        <v>2184.6</v>
      </c>
      <c r="D1100" s="1">
        <v>2118.0</v>
      </c>
      <c r="E1100" s="1">
        <v>2131.45</v>
      </c>
      <c r="F1100" s="1">
        <v>897547.0</v>
      </c>
      <c r="G1100" s="15">
        <f t="shared" si="1"/>
        <v>0</v>
      </c>
      <c r="H1100" s="17">
        <f t="shared" si="2"/>
        <v>22.55</v>
      </c>
      <c r="I1100" s="15">
        <f t="shared" ref="I1100:J1100" si="1096">AVERAGE(G1088:G1100)</f>
        <v>13.38846154</v>
      </c>
      <c r="J1100" s="15">
        <f t="shared" si="1096"/>
        <v>15.74230769</v>
      </c>
      <c r="K1100" s="1">
        <f t="shared" si="5"/>
        <v>0.8504764232</v>
      </c>
      <c r="L1100" s="1">
        <f t="shared" si="6"/>
        <v>45.95986269</v>
      </c>
      <c r="M1100" s="1">
        <f t="shared" si="7"/>
        <v>0</v>
      </c>
      <c r="N1100" s="3">
        <f t="shared" si="15"/>
        <v>1</v>
      </c>
      <c r="O1100" s="1" t="str">
        <f t="shared" si="16"/>
        <v>HOLD</v>
      </c>
      <c r="P1100" s="1">
        <f t="shared" si="17"/>
        <v>2165.55</v>
      </c>
      <c r="Q1100" s="1">
        <f t="shared" si="34"/>
        <v>0</v>
      </c>
    </row>
    <row r="1101" ht="14.25" customHeight="1">
      <c r="A1101" s="4">
        <v>42817.0</v>
      </c>
      <c r="B1101" s="1">
        <v>2140.0</v>
      </c>
      <c r="C1101" s="1">
        <v>2158.75</v>
      </c>
      <c r="D1101" s="1">
        <v>2122.45</v>
      </c>
      <c r="E1101" s="1">
        <v>2150.55</v>
      </c>
      <c r="F1101" s="1">
        <v>943744.0</v>
      </c>
      <c r="G1101" s="15">
        <f t="shared" si="1"/>
        <v>19.1</v>
      </c>
      <c r="H1101" s="17">
        <f t="shared" si="2"/>
        <v>0</v>
      </c>
      <c r="I1101" s="15">
        <f t="shared" ref="I1101:J1101" si="1097">AVERAGE(G1089:G1101)</f>
        <v>14.85769231</v>
      </c>
      <c r="J1101" s="15">
        <f t="shared" si="1097"/>
        <v>15.57692308</v>
      </c>
      <c r="K1101" s="1">
        <f t="shared" si="5"/>
        <v>0.9538271605</v>
      </c>
      <c r="L1101" s="1">
        <f t="shared" si="6"/>
        <v>48.8184001</v>
      </c>
      <c r="M1101" s="1">
        <f t="shared" si="7"/>
        <v>0</v>
      </c>
      <c r="N1101" s="3">
        <f t="shared" si="15"/>
        <v>1</v>
      </c>
      <c r="O1101" s="1" t="str">
        <f t="shared" si="16"/>
        <v>HOLD</v>
      </c>
      <c r="P1101" s="1">
        <f t="shared" si="17"/>
        <v>2165.55</v>
      </c>
      <c r="Q1101" s="1">
        <f t="shared" si="34"/>
        <v>0</v>
      </c>
    </row>
    <row r="1102" ht="14.25" customHeight="1">
      <c r="A1102" s="4">
        <v>42818.0</v>
      </c>
      <c r="B1102" s="1">
        <v>2145.0</v>
      </c>
      <c r="C1102" s="1">
        <v>2180.0</v>
      </c>
      <c r="D1102" s="1">
        <v>2135.2</v>
      </c>
      <c r="E1102" s="1">
        <v>2159.95</v>
      </c>
      <c r="F1102" s="1">
        <v>1410355.0</v>
      </c>
      <c r="G1102" s="15">
        <f t="shared" si="1"/>
        <v>9.4</v>
      </c>
      <c r="H1102" s="17">
        <f t="shared" si="2"/>
        <v>0</v>
      </c>
      <c r="I1102" s="15">
        <f t="shared" ref="I1102:J1102" si="1098">AVERAGE(G1090:G1102)</f>
        <v>15.58076923</v>
      </c>
      <c r="J1102" s="15">
        <f t="shared" si="1098"/>
        <v>15.53461538</v>
      </c>
      <c r="K1102" s="1">
        <f t="shared" si="5"/>
        <v>1.002971032</v>
      </c>
      <c r="L1102" s="1">
        <f t="shared" si="6"/>
        <v>50.07416564</v>
      </c>
      <c r="M1102" s="1">
        <f t="shared" si="7"/>
        <v>0</v>
      </c>
      <c r="N1102" s="3">
        <f t="shared" si="15"/>
        <v>1</v>
      </c>
      <c r="O1102" s="1" t="str">
        <f t="shared" si="16"/>
        <v>HOLD</v>
      </c>
      <c r="P1102" s="1">
        <f t="shared" si="17"/>
        <v>2165.55</v>
      </c>
      <c r="Q1102" s="1">
        <f t="shared" si="34"/>
        <v>0</v>
      </c>
    </row>
    <row r="1103" ht="14.25" customHeight="1">
      <c r="A1103" s="4">
        <v>42821.0</v>
      </c>
      <c r="B1103" s="1">
        <v>2158.8</v>
      </c>
      <c r="C1103" s="1">
        <v>2167.0</v>
      </c>
      <c r="D1103" s="1">
        <v>2130.15</v>
      </c>
      <c r="E1103" s="1">
        <v>2141.35</v>
      </c>
      <c r="F1103" s="1">
        <v>1292824.0</v>
      </c>
      <c r="G1103" s="15">
        <f t="shared" si="1"/>
        <v>0</v>
      </c>
      <c r="H1103" s="17">
        <f t="shared" si="2"/>
        <v>18.6</v>
      </c>
      <c r="I1103" s="15">
        <f t="shared" ref="I1103:J1103" si="1099">AVERAGE(G1091:G1103)</f>
        <v>11.61153846</v>
      </c>
      <c r="J1103" s="15">
        <f t="shared" si="1099"/>
        <v>16.96538462</v>
      </c>
      <c r="K1103" s="1">
        <f t="shared" si="5"/>
        <v>0.6844253004</v>
      </c>
      <c r="L1103" s="1">
        <f t="shared" si="6"/>
        <v>40.63257066</v>
      </c>
      <c r="M1103" s="1">
        <f t="shared" si="7"/>
        <v>0</v>
      </c>
      <c r="N1103" s="3">
        <f t="shared" si="15"/>
        <v>1</v>
      </c>
      <c r="O1103" s="1" t="str">
        <f t="shared" si="16"/>
        <v>HOLD</v>
      </c>
      <c r="P1103" s="1">
        <f t="shared" si="17"/>
        <v>2165.55</v>
      </c>
      <c r="Q1103" s="1">
        <f t="shared" si="34"/>
        <v>0</v>
      </c>
    </row>
    <row r="1104" ht="14.25" customHeight="1">
      <c r="A1104" s="4">
        <v>42822.0</v>
      </c>
      <c r="B1104" s="1">
        <v>2144.0</v>
      </c>
      <c r="C1104" s="1">
        <v>2157.75</v>
      </c>
      <c r="D1104" s="1">
        <v>2116.05</v>
      </c>
      <c r="E1104" s="1">
        <v>2129.85</v>
      </c>
      <c r="F1104" s="1">
        <v>547579.0</v>
      </c>
      <c r="G1104" s="15">
        <f t="shared" si="1"/>
        <v>0</v>
      </c>
      <c r="H1104" s="17">
        <f t="shared" si="2"/>
        <v>11.5</v>
      </c>
      <c r="I1104" s="15">
        <f t="shared" ref="I1104:J1104" si="1100">AVERAGE(G1092:G1104)</f>
        <v>11.21538462</v>
      </c>
      <c r="J1104" s="15">
        <f t="shared" si="1100"/>
        <v>17.85</v>
      </c>
      <c r="K1104" s="1">
        <f t="shared" si="5"/>
        <v>0.6283128636</v>
      </c>
      <c r="L1104" s="1">
        <f t="shared" si="6"/>
        <v>38.58674077</v>
      </c>
      <c r="M1104" s="1">
        <f t="shared" si="7"/>
        <v>0</v>
      </c>
      <c r="N1104" s="3">
        <f t="shared" si="15"/>
        <v>1</v>
      </c>
      <c r="O1104" s="1" t="str">
        <f t="shared" si="16"/>
        <v>HOLD</v>
      </c>
      <c r="P1104" s="1">
        <f t="shared" si="17"/>
        <v>2165.55</v>
      </c>
      <c r="Q1104" s="1">
        <f t="shared" si="34"/>
        <v>0</v>
      </c>
    </row>
    <row r="1105" ht="14.25" customHeight="1">
      <c r="A1105" s="4">
        <v>42823.0</v>
      </c>
      <c r="B1105" s="1">
        <v>2129.85</v>
      </c>
      <c r="C1105" s="1">
        <v>2138.0</v>
      </c>
      <c r="D1105" s="1">
        <v>2105.2</v>
      </c>
      <c r="E1105" s="1">
        <v>2128.6</v>
      </c>
      <c r="F1105" s="1">
        <v>1242314.0</v>
      </c>
      <c r="G1105" s="15">
        <f t="shared" si="1"/>
        <v>0</v>
      </c>
      <c r="H1105" s="17">
        <f t="shared" si="2"/>
        <v>1.25</v>
      </c>
      <c r="I1105" s="15">
        <f t="shared" ref="I1105:J1105" si="1101">AVERAGE(G1093:G1105)</f>
        <v>11.21538462</v>
      </c>
      <c r="J1105" s="15">
        <f t="shared" si="1101"/>
        <v>16.18076923</v>
      </c>
      <c r="K1105" s="1">
        <f t="shared" si="5"/>
        <v>0.6931304968</v>
      </c>
      <c r="L1105" s="1">
        <f t="shared" si="6"/>
        <v>40.9378071</v>
      </c>
      <c r="M1105" s="1">
        <f t="shared" si="7"/>
        <v>0</v>
      </c>
      <c r="N1105" s="3">
        <f t="shared" si="15"/>
        <v>1</v>
      </c>
      <c r="O1105" s="1" t="str">
        <f t="shared" si="16"/>
        <v>HOLD</v>
      </c>
      <c r="P1105" s="1">
        <f t="shared" si="17"/>
        <v>2165.55</v>
      </c>
      <c r="Q1105" s="1">
        <f t="shared" si="34"/>
        <v>0</v>
      </c>
    </row>
    <row r="1106" ht="14.25" customHeight="1">
      <c r="A1106" s="4">
        <v>42824.0</v>
      </c>
      <c r="B1106" s="1">
        <v>2130.0</v>
      </c>
      <c r="C1106" s="1">
        <v>2134.9</v>
      </c>
      <c r="D1106" s="1">
        <v>2077.0</v>
      </c>
      <c r="E1106" s="1">
        <v>2089.25</v>
      </c>
      <c r="F1106" s="1">
        <v>1070531.0</v>
      </c>
      <c r="G1106" s="15">
        <f t="shared" si="1"/>
        <v>0</v>
      </c>
      <c r="H1106" s="17">
        <f t="shared" si="2"/>
        <v>39.35</v>
      </c>
      <c r="I1106" s="15">
        <f t="shared" ref="I1106:J1106" si="1102">AVERAGE(G1094:G1106)</f>
        <v>11.21538462</v>
      </c>
      <c r="J1106" s="15">
        <f t="shared" si="1102"/>
        <v>16.71538462</v>
      </c>
      <c r="K1106" s="1">
        <f t="shared" si="5"/>
        <v>0.670961804</v>
      </c>
      <c r="L1106" s="1">
        <f t="shared" si="6"/>
        <v>40.15422749</v>
      </c>
      <c r="M1106" s="1">
        <f t="shared" si="7"/>
        <v>0</v>
      </c>
      <c r="N1106" s="3">
        <f t="shared" si="15"/>
        <v>1</v>
      </c>
      <c r="O1106" s="1" t="str">
        <f t="shared" si="16"/>
        <v>HOLD</v>
      </c>
      <c r="P1106" s="1">
        <f t="shared" si="17"/>
        <v>2165.55</v>
      </c>
      <c r="Q1106" s="1">
        <f t="shared" si="34"/>
        <v>0</v>
      </c>
    </row>
    <row r="1107" ht="14.25" customHeight="1">
      <c r="A1107" s="4">
        <v>42825.0</v>
      </c>
      <c r="B1107" s="1">
        <v>2083.1</v>
      </c>
      <c r="C1107" s="1">
        <v>2116.4</v>
      </c>
      <c r="D1107" s="1">
        <v>2068.0</v>
      </c>
      <c r="E1107" s="1">
        <v>2104.15</v>
      </c>
      <c r="F1107" s="1">
        <v>2174235.0</v>
      </c>
      <c r="G1107" s="15">
        <f t="shared" si="1"/>
        <v>14.9</v>
      </c>
      <c r="H1107" s="17">
        <f t="shared" si="2"/>
        <v>0</v>
      </c>
      <c r="I1107" s="15">
        <f t="shared" ref="I1107:J1107" si="1103">AVERAGE(G1095:G1107)</f>
        <v>12.36153846</v>
      </c>
      <c r="J1107" s="15">
        <f t="shared" si="1103"/>
        <v>7.173076923</v>
      </c>
      <c r="K1107" s="1">
        <f t="shared" si="5"/>
        <v>1.723324397</v>
      </c>
      <c r="L1107" s="1">
        <f t="shared" si="6"/>
        <v>63.28017326</v>
      </c>
      <c r="M1107" s="1">
        <f t="shared" si="7"/>
        <v>0</v>
      </c>
      <c r="N1107" s="3">
        <f t="shared" si="15"/>
        <v>1</v>
      </c>
      <c r="O1107" s="1" t="str">
        <f t="shared" si="16"/>
        <v>HOLD</v>
      </c>
      <c r="P1107" s="1">
        <f t="shared" si="17"/>
        <v>2165.55</v>
      </c>
      <c r="Q1107" s="1">
        <f t="shared" si="34"/>
        <v>0</v>
      </c>
    </row>
    <row r="1108" ht="14.25" customHeight="1">
      <c r="A1108" s="4">
        <v>42828.0</v>
      </c>
      <c r="B1108" s="1">
        <v>2100.15</v>
      </c>
      <c r="C1108" s="1">
        <v>2107.8</v>
      </c>
      <c r="D1108" s="1">
        <v>2056.0</v>
      </c>
      <c r="E1108" s="1">
        <v>2084.25</v>
      </c>
      <c r="F1108" s="1">
        <v>1680793.0</v>
      </c>
      <c r="G1108" s="15">
        <f t="shared" si="1"/>
        <v>0</v>
      </c>
      <c r="H1108" s="17">
        <f t="shared" si="2"/>
        <v>19.9</v>
      </c>
      <c r="I1108" s="15">
        <f t="shared" ref="I1108:J1108" si="1104">AVERAGE(G1096:G1108)</f>
        <v>9.938461538</v>
      </c>
      <c r="J1108" s="15">
        <f t="shared" si="1104"/>
        <v>8.703846154</v>
      </c>
      <c r="K1108" s="1">
        <f t="shared" si="5"/>
        <v>1.141847106</v>
      </c>
      <c r="L1108" s="1">
        <f t="shared" si="6"/>
        <v>53.31132659</v>
      </c>
      <c r="M1108" s="1">
        <f t="shared" si="7"/>
        <v>0</v>
      </c>
      <c r="N1108" s="3">
        <f t="shared" si="15"/>
        <v>1</v>
      </c>
      <c r="O1108" s="1" t="str">
        <f t="shared" si="16"/>
        <v>HOLD</v>
      </c>
      <c r="P1108" s="1">
        <f t="shared" si="17"/>
        <v>2165.55</v>
      </c>
      <c r="Q1108" s="1">
        <f t="shared" si="34"/>
        <v>0</v>
      </c>
    </row>
    <row r="1109" ht="14.25" customHeight="1">
      <c r="A1109" s="4">
        <v>42829.0</v>
      </c>
      <c r="B1109" s="1">
        <v>2087.0</v>
      </c>
      <c r="C1109" s="1">
        <v>2118.0</v>
      </c>
      <c r="D1109" s="1">
        <v>2080.0</v>
      </c>
      <c r="E1109" s="1">
        <v>2113.8</v>
      </c>
      <c r="F1109" s="1">
        <v>1333098.0</v>
      </c>
      <c r="G1109" s="15">
        <f t="shared" si="1"/>
        <v>29.55</v>
      </c>
      <c r="H1109" s="17">
        <f t="shared" si="2"/>
        <v>0</v>
      </c>
      <c r="I1109" s="15">
        <f t="shared" ref="I1109:J1109" si="1105">AVERAGE(G1097:G1109)</f>
        <v>11.08461538</v>
      </c>
      <c r="J1109" s="15">
        <f t="shared" si="1105"/>
        <v>8.703846154</v>
      </c>
      <c r="K1109" s="1">
        <f t="shared" si="5"/>
        <v>1.273530711</v>
      </c>
      <c r="L1109" s="1">
        <f t="shared" si="6"/>
        <v>56.01554908</v>
      </c>
      <c r="M1109" s="1">
        <f t="shared" si="7"/>
        <v>0</v>
      </c>
      <c r="N1109" s="3">
        <f t="shared" si="15"/>
        <v>1</v>
      </c>
      <c r="O1109" s="1" t="str">
        <f t="shared" si="16"/>
        <v>HOLD</v>
      </c>
      <c r="P1109" s="1">
        <f t="shared" si="17"/>
        <v>2165.55</v>
      </c>
      <c r="Q1109" s="1">
        <f t="shared" si="34"/>
        <v>0</v>
      </c>
    </row>
    <row r="1110" ht="14.25" customHeight="1">
      <c r="A1110" s="4">
        <v>42830.0</v>
      </c>
      <c r="B1110" s="1">
        <v>2115.0</v>
      </c>
      <c r="C1110" s="1">
        <v>2160.95</v>
      </c>
      <c r="D1110" s="1">
        <v>2115.0</v>
      </c>
      <c r="E1110" s="1">
        <v>2158.15</v>
      </c>
      <c r="F1110" s="1">
        <v>1314034.0</v>
      </c>
      <c r="G1110" s="15">
        <f t="shared" si="1"/>
        <v>44.35</v>
      </c>
      <c r="H1110" s="17">
        <f t="shared" si="2"/>
        <v>0</v>
      </c>
      <c r="I1110" s="15">
        <f t="shared" ref="I1110:J1110" si="1106">AVERAGE(G1098:G1110)</f>
        <v>12.25769231</v>
      </c>
      <c r="J1110" s="15">
        <f t="shared" si="1106"/>
        <v>8.703846154</v>
      </c>
      <c r="K1110" s="1">
        <f t="shared" si="5"/>
        <v>1.408307556</v>
      </c>
      <c r="L1110" s="1">
        <f t="shared" si="6"/>
        <v>58.47706422</v>
      </c>
      <c r="M1110" s="1">
        <f t="shared" si="7"/>
        <v>0</v>
      </c>
      <c r="N1110" s="3">
        <f t="shared" si="15"/>
        <v>1</v>
      </c>
      <c r="O1110" s="1" t="str">
        <f t="shared" si="16"/>
        <v>HOLD</v>
      </c>
      <c r="P1110" s="1">
        <f t="shared" si="17"/>
        <v>2165.55</v>
      </c>
      <c r="Q1110" s="1">
        <f t="shared" si="34"/>
        <v>0</v>
      </c>
    </row>
    <row r="1111" ht="14.25" customHeight="1">
      <c r="A1111" s="4">
        <v>42831.0</v>
      </c>
      <c r="B1111" s="1">
        <v>2165.0</v>
      </c>
      <c r="C1111" s="1">
        <v>2214.0</v>
      </c>
      <c r="D1111" s="1">
        <v>2138.2</v>
      </c>
      <c r="E1111" s="1">
        <v>2206.95</v>
      </c>
      <c r="F1111" s="1">
        <v>1772281.0</v>
      </c>
      <c r="G1111" s="15">
        <f t="shared" si="1"/>
        <v>48.8</v>
      </c>
      <c r="H1111" s="17">
        <f t="shared" si="2"/>
        <v>0</v>
      </c>
      <c r="I1111" s="15">
        <f t="shared" ref="I1111:J1111" si="1107">AVERAGE(G1099:G1111)</f>
        <v>14.78461538</v>
      </c>
      <c r="J1111" s="15">
        <f t="shared" si="1107"/>
        <v>8.703846154</v>
      </c>
      <c r="K1111" s="1">
        <f t="shared" si="5"/>
        <v>1.698630137</v>
      </c>
      <c r="L1111" s="1">
        <f t="shared" si="6"/>
        <v>62.94416244</v>
      </c>
      <c r="M1111" s="1">
        <f t="shared" si="7"/>
        <v>0</v>
      </c>
      <c r="N1111" s="3">
        <f t="shared" si="15"/>
        <v>1</v>
      </c>
      <c r="O1111" s="1" t="str">
        <f t="shared" si="16"/>
        <v>HOLD</v>
      </c>
      <c r="P1111" s="1">
        <f t="shared" si="17"/>
        <v>2165.55</v>
      </c>
      <c r="Q1111" s="1">
        <f t="shared" si="34"/>
        <v>0</v>
      </c>
    </row>
    <row r="1112" ht="14.25" customHeight="1">
      <c r="A1112" s="4">
        <v>42832.0</v>
      </c>
      <c r="B1112" s="1">
        <v>2249.0</v>
      </c>
      <c r="C1112" s="1">
        <v>2254.0</v>
      </c>
      <c r="D1112" s="1">
        <v>2183.8</v>
      </c>
      <c r="E1112" s="1">
        <v>2237.35</v>
      </c>
      <c r="F1112" s="1">
        <v>1367169.0</v>
      </c>
      <c r="G1112" s="15">
        <f t="shared" si="1"/>
        <v>30.4</v>
      </c>
      <c r="H1112" s="17">
        <f t="shared" si="2"/>
        <v>0</v>
      </c>
      <c r="I1112" s="15">
        <f t="shared" ref="I1112:J1112" si="1108">AVERAGE(G1100:G1112)</f>
        <v>15.11538462</v>
      </c>
      <c r="J1112" s="15">
        <f t="shared" si="1108"/>
        <v>8.703846154</v>
      </c>
      <c r="K1112" s="1">
        <f t="shared" si="5"/>
        <v>1.736632788</v>
      </c>
      <c r="L1112" s="1">
        <f t="shared" si="6"/>
        <v>63.45874374</v>
      </c>
      <c r="M1112" s="1">
        <f t="shared" si="7"/>
        <v>0</v>
      </c>
      <c r="N1112" s="3">
        <f t="shared" si="15"/>
        <v>1</v>
      </c>
      <c r="O1112" s="1" t="str">
        <f t="shared" si="16"/>
        <v>HOLD</v>
      </c>
      <c r="P1112" s="1">
        <f t="shared" si="17"/>
        <v>2165.55</v>
      </c>
      <c r="Q1112" s="1">
        <f t="shared" si="34"/>
        <v>0</v>
      </c>
    </row>
    <row r="1113" ht="14.25" customHeight="1">
      <c r="A1113" s="4">
        <v>42835.0</v>
      </c>
      <c r="B1113" s="1">
        <v>2238.0</v>
      </c>
      <c r="C1113" s="1">
        <v>2239.0</v>
      </c>
      <c r="D1113" s="1">
        <v>2185.05</v>
      </c>
      <c r="E1113" s="1">
        <v>2213.55</v>
      </c>
      <c r="F1113" s="1">
        <v>952011.0</v>
      </c>
      <c r="G1113" s="15">
        <f t="shared" si="1"/>
        <v>0</v>
      </c>
      <c r="H1113" s="17">
        <f t="shared" si="2"/>
        <v>23.8</v>
      </c>
      <c r="I1113" s="15">
        <f t="shared" ref="I1113:J1113" si="1109">AVERAGE(G1101:G1113)</f>
        <v>15.11538462</v>
      </c>
      <c r="J1113" s="15">
        <f t="shared" si="1109"/>
        <v>8.8</v>
      </c>
      <c r="K1113" s="1">
        <f t="shared" si="5"/>
        <v>1.717657343</v>
      </c>
      <c r="L1113" s="1">
        <f t="shared" si="6"/>
        <v>63.20360244</v>
      </c>
      <c r="M1113" s="1">
        <f t="shared" si="7"/>
        <v>0</v>
      </c>
      <c r="N1113" s="3">
        <f t="shared" si="15"/>
        <v>1</v>
      </c>
      <c r="O1113" s="1" t="str">
        <f t="shared" si="16"/>
        <v>HOLD</v>
      </c>
      <c r="P1113" s="1">
        <f t="shared" si="17"/>
        <v>2165.55</v>
      </c>
      <c r="Q1113" s="1">
        <f t="shared" si="34"/>
        <v>0</v>
      </c>
    </row>
    <row r="1114" ht="14.25" customHeight="1">
      <c r="A1114" s="4">
        <v>42836.0</v>
      </c>
      <c r="B1114" s="1">
        <v>2210.0</v>
      </c>
      <c r="C1114" s="1">
        <v>2276.95</v>
      </c>
      <c r="D1114" s="1">
        <v>2210.0</v>
      </c>
      <c r="E1114" s="1">
        <v>2269.75</v>
      </c>
      <c r="F1114" s="1">
        <v>1219953.0</v>
      </c>
      <c r="G1114" s="15">
        <f t="shared" si="1"/>
        <v>56.2</v>
      </c>
      <c r="H1114" s="17">
        <f t="shared" si="2"/>
        <v>0</v>
      </c>
      <c r="I1114" s="15">
        <f t="shared" ref="I1114:J1114" si="1110">AVERAGE(G1102:G1114)</f>
        <v>17.96923077</v>
      </c>
      <c r="J1114" s="15">
        <f t="shared" si="1110"/>
        <v>8.8</v>
      </c>
      <c r="K1114" s="1">
        <f t="shared" si="5"/>
        <v>2.041958042</v>
      </c>
      <c r="L1114" s="1">
        <f t="shared" si="6"/>
        <v>67.12643678</v>
      </c>
      <c r="M1114" s="1" t="str">
        <f t="shared" si="7"/>
        <v>SELL</v>
      </c>
      <c r="N1114" s="3">
        <f t="shared" si="15"/>
        <v>-1</v>
      </c>
      <c r="O1114" s="1" t="str">
        <f t="shared" si="16"/>
        <v>SELL</v>
      </c>
      <c r="P1114" s="1">
        <f t="shared" si="17"/>
        <v>2269.75</v>
      </c>
      <c r="Q1114" s="1">
        <f t="shared" si="34"/>
        <v>0.04811710651</v>
      </c>
    </row>
    <row r="1115" ht="14.25" customHeight="1">
      <c r="A1115" s="4">
        <v>42837.0</v>
      </c>
      <c r="B1115" s="1">
        <v>2284.9</v>
      </c>
      <c r="C1115" s="1">
        <v>2297.0</v>
      </c>
      <c r="D1115" s="1">
        <v>2271.0</v>
      </c>
      <c r="E1115" s="1">
        <v>2279.85</v>
      </c>
      <c r="F1115" s="1">
        <v>959072.0</v>
      </c>
      <c r="G1115" s="15">
        <f t="shared" si="1"/>
        <v>10.1</v>
      </c>
      <c r="H1115" s="17">
        <f t="shared" si="2"/>
        <v>0</v>
      </c>
      <c r="I1115" s="15">
        <f t="shared" ref="I1115:J1115" si="1111">AVERAGE(G1103:G1115)</f>
        <v>18.02307692</v>
      </c>
      <c r="J1115" s="15">
        <f t="shared" si="1111"/>
        <v>8.8</v>
      </c>
      <c r="K1115" s="1">
        <f t="shared" si="5"/>
        <v>2.048076923</v>
      </c>
      <c r="L1115" s="1">
        <f t="shared" si="6"/>
        <v>67.19242902</v>
      </c>
      <c r="M1115" s="1" t="str">
        <f t="shared" si="7"/>
        <v>SELL</v>
      </c>
      <c r="N1115" s="3">
        <f t="shared" si="15"/>
        <v>-1</v>
      </c>
      <c r="O1115" s="1" t="str">
        <f t="shared" si="16"/>
        <v>HOLD</v>
      </c>
      <c r="P1115" s="1">
        <f t="shared" si="17"/>
        <v>2269.75</v>
      </c>
      <c r="Q1115" s="1">
        <f t="shared" si="34"/>
        <v>0</v>
      </c>
    </row>
    <row r="1116" ht="14.25" customHeight="1">
      <c r="A1116" s="4">
        <v>42838.0</v>
      </c>
      <c r="B1116" s="1">
        <v>2293.0</v>
      </c>
      <c r="C1116" s="1">
        <v>2293.0</v>
      </c>
      <c r="D1116" s="1">
        <v>2221.3</v>
      </c>
      <c r="E1116" s="1">
        <v>2227.05</v>
      </c>
      <c r="F1116" s="1">
        <v>974412.0</v>
      </c>
      <c r="G1116" s="15">
        <f t="shared" si="1"/>
        <v>0</v>
      </c>
      <c r="H1116" s="17">
        <f t="shared" si="2"/>
        <v>52.8</v>
      </c>
      <c r="I1116" s="15">
        <f t="shared" ref="I1116:J1116" si="1112">AVERAGE(G1104:G1116)</f>
        <v>18.02307692</v>
      </c>
      <c r="J1116" s="15">
        <f t="shared" si="1112"/>
        <v>11.43076923</v>
      </c>
      <c r="K1116" s="1">
        <f t="shared" si="5"/>
        <v>1.576716016</v>
      </c>
      <c r="L1116" s="1">
        <f t="shared" si="6"/>
        <v>61.19091147</v>
      </c>
      <c r="M1116" s="1">
        <f t="shared" si="7"/>
        <v>0</v>
      </c>
      <c r="N1116" s="3">
        <f t="shared" si="15"/>
        <v>-1</v>
      </c>
      <c r="O1116" s="1" t="str">
        <f t="shared" si="16"/>
        <v>HOLD</v>
      </c>
      <c r="P1116" s="1">
        <f t="shared" si="17"/>
        <v>2269.75</v>
      </c>
      <c r="Q1116" s="1">
        <f t="shared" si="34"/>
        <v>0</v>
      </c>
    </row>
    <row r="1117" ht="14.25" customHeight="1">
      <c r="A1117" s="4">
        <v>42839.0</v>
      </c>
      <c r="B1117" s="1">
        <v>2230.0</v>
      </c>
      <c r="C1117" s="1">
        <v>2289.0</v>
      </c>
      <c r="D1117" s="1">
        <v>2210.1</v>
      </c>
      <c r="E1117" s="1">
        <v>2276.05</v>
      </c>
      <c r="F1117" s="1">
        <v>948177.0</v>
      </c>
      <c r="G1117" s="15">
        <f t="shared" si="1"/>
        <v>49</v>
      </c>
      <c r="H1117" s="17">
        <f t="shared" si="2"/>
        <v>0</v>
      </c>
      <c r="I1117" s="15">
        <f t="shared" ref="I1117:J1117" si="1113">AVERAGE(G1105:G1117)</f>
        <v>21.79230769</v>
      </c>
      <c r="J1117" s="15">
        <f t="shared" si="1113"/>
        <v>10.54615385</v>
      </c>
      <c r="K1117" s="1">
        <f t="shared" si="5"/>
        <v>2.066374909</v>
      </c>
      <c r="L1117" s="1">
        <f t="shared" si="6"/>
        <v>67.38820171</v>
      </c>
      <c r="M1117" s="1" t="str">
        <f t="shared" si="7"/>
        <v>SELL</v>
      </c>
      <c r="N1117" s="3">
        <f t="shared" si="15"/>
        <v>-1</v>
      </c>
      <c r="O1117" s="1" t="str">
        <f t="shared" si="16"/>
        <v>HOLD</v>
      </c>
      <c r="P1117" s="1">
        <f t="shared" si="17"/>
        <v>2269.75</v>
      </c>
      <c r="Q1117" s="1">
        <f t="shared" si="34"/>
        <v>0</v>
      </c>
    </row>
    <row r="1118" ht="14.25" customHeight="1">
      <c r="A1118" s="4">
        <v>42842.0</v>
      </c>
      <c r="B1118" s="1">
        <v>2284.9</v>
      </c>
      <c r="C1118" s="1">
        <v>2299.0</v>
      </c>
      <c r="D1118" s="1">
        <v>2262.0</v>
      </c>
      <c r="E1118" s="1">
        <v>2292.4</v>
      </c>
      <c r="F1118" s="1">
        <v>577837.0</v>
      </c>
      <c r="G1118" s="15">
        <f t="shared" si="1"/>
        <v>16.35</v>
      </c>
      <c r="H1118" s="17">
        <f t="shared" si="2"/>
        <v>0</v>
      </c>
      <c r="I1118" s="15">
        <f t="shared" ref="I1118:J1118" si="1114">AVERAGE(G1106:G1118)</f>
        <v>23.05</v>
      </c>
      <c r="J1118" s="15">
        <f t="shared" si="1114"/>
        <v>10.45</v>
      </c>
      <c r="K1118" s="1">
        <f t="shared" si="5"/>
        <v>2.205741627</v>
      </c>
      <c r="L1118" s="1">
        <f t="shared" si="6"/>
        <v>68.80597015</v>
      </c>
      <c r="M1118" s="1" t="str">
        <f t="shared" si="7"/>
        <v>SELL</v>
      </c>
      <c r="N1118" s="3">
        <f t="shared" si="15"/>
        <v>-1</v>
      </c>
      <c r="O1118" s="1" t="str">
        <f t="shared" si="16"/>
        <v>HOLD</v>
      </c>
      <c r="P1118" s="1">
        <f t="shared" si="17"/>
        <v>2269.75</v>
      </c>
      <c r="Q1118" s="1">
        <f t="shared" si="34"/>
        <v>0</v>
      </c>
    </row>
    <row r="1119" ht="14.25" customHeight="1">
      <c r="A1119" s="4">
        <v>42843.0</v>
      </c>
      <c r="B1119" s="1">
        <v>2293.0</v>
      </c>
      <c r="C1119" s="1">
        <v>2299.9</v>
      </c>
      <c r="D1119" s="1">
        <v>2254.05</v>
      </c>
      <c r="E1119" s="1">
        <v>2268.85</v>
      </c>
      <c r="F1119" s="1">
        <v>631367.0</v>
      </c>
      <c r="G1119" s="15">
        <f t="shared" si="1"/>
        <v>0</v>
      </c>
      <c r="H1119" s="17">
        <f t="shared" si="2"/>
        <v>23.55</v>
      </c>
      <c r="I1119" s="15">
        <f t="shared" ref="I1119:J1119" si="1115">AVERAGE(G1107:G1119)</f>
        <v>23.05</v>
      </c>
      <c r="J1119" s="15">
        <f t="shared" si="1115"/>
        <v>9.234615385</v>
      </c>
      <c r="K1119" s="1">
        <f t="shared" si="5"/>
        <v>2.496043315</v>
      </c>
      <c r="L1119" s="1">
        <f t="shared" si="6"/>
        <v>71.39623541</v>
      </c>
      <c r="M1119" s="1" t="str">
        <f t="shared" si="7"/>
        <v>SELL</v>
      </c>
      <c r="N1119" s="3">
        <f t="shared" si="15"/>
        <v>-1</v>
      </c>
      <c r="O1119" s="1" t="str">
        <f t="shared" si="16"/>
        <v>HOLD</v>
      </c>
      <c r="P1119" s="1">
        <f t="shared" si="17"/>
        <v>2269.75</v>
      </c>
      <c r="Q1119" s="1">
        <f t="shared" si="34"/>
        <v>0</v>
      </c>
    </row>
    <row r="1120" ht="14.25" customHeight="1">
      <c r="A1120" s="4">
        <v>42844.0</v>
      </c>
      <c r="B1120" s="1">
        <v>2269.0</v>
      </c>
      <c r="C1120" s="1">
        <v>2319.5</v>
      </c>
      <c r="D1120" s="1">
        <v>2255.0</v>
      </c>
      <c r="E1120" s="1">
        <v>2309.05</v>
      </c>
      <c r="F1120" s="1">
        <v>739550.0</v>
      </c>
      <c r="G1120" s="15">
        <f t="shared" si="1"/>
        <v>40.2</v>
      </c>
      <c r="H1120" s="17">
        <f t="shared" si="2"/>
        <v>0</v>
      </c>
      <c r="I1120" s="15">
        <f t="shared" ref="I1120:J1120" si="1116">AVERAGE(G1108:G1120)</f>
        <v>24.99615385</v>
      </c>
      <c r="J1120" s="15">
        <f t="shared" si="1116"/>
        <v>9.234615385</v>
      </c>
      <c r="K1120" s="1">
        <f t="shared" si="5"/>
        <v>2.706788838</v>
      </c>
      <c r="L1120" s="1">
        <f t="shared" si="6"/>
        <v>73.02247191</v>
      </c>
      <c r="M1120" s="1" t="str">
        <f t="shared" si="7"/>
        <v>SELL</v>
      </c>
      <c r="N1120" s="3">
        <f t="shared" si="15"/>
        <v>-1</v>
      </c>
      <c r="O1120" s="1" t="str">
        <f t="shared" si="16"/>
        <v>HOLD</v>
      </c>
      <c r="P1120" s="1">
        <f t="shared" si="17"/>
        <v>2269.75</v>
      </c>
      <c r="Q1120" s="1">
        <f t="shared" si="34"/>
        <v>0</v>
      </c>
    </row>
    <row r="1121" ht="14.25" customHeight="1">
      <c r="A1121" s="4">
        <v>42845.0</v>
      </c>
      <c r="B1121" s="1">
        <v>2310.0</v>
      </c>
      <c r="C1121" s="1">
        <v>2320.0</v>
      </c>
      <c r="D1121" s="1">
        <v>2293.0</v>
      </c>
      <c r="E1121" s="1">
        <v>2310.55</v>
      </c>
      <c r="F1121" s="1">
        <v>514211.0</v>
      </c>
      <c r="G1121" s="15">
        <f t="shared" si="1"/>
        <v>1.5</v>
      </c>
      <c r="H1121" s="17">
        <f t="shared" si="2"/>
        <v>0</v>
      </c>
      <c r="I1121" s="15">
        <f t="shared" ref="I1121:J1121" si="1117">AVERAGE(G1109:G1121)</f>
        <v>25.11153846</v>
      </c>
      <c r="J1121" s="15">
        <f t="shared" si="1117"/>
        <v>7.703846154</v>
      </c>
      <c r="K1121" s="1">
        <f t="shared" si="5"/>
        <v>3.259610584</v>
      </c>
      <c r="L1121" s="1">
        <f t="shared" si="6"/>
        <v>76.52367557</v>
      </c>
      <c r="M1121" s="1" t="str">
        <f t="shared" si="7"/>
        <v>SELL</v>
      </c>
      <c r="N1121" s="3">
        <f t="shared" si="15"/>
        <v>-1</v>
      </c>
      <c r="O1121" s="1" t="str">
        <f t="shared" si="16"/>
        <v>HOLD</v>
      </c>
      <c r="P1121" s="1">
        <f t="shared" si="17"/>
        <v>2269.75</v>
      </c>
      <c r="Q1121" s="1">
        <f t="shared" si="34"/>
        <v>0</v>
      </c>
    </row>
    <row r="1122" ht="14.25" customHeight="1">
      <c r="A1122" s="4">
        <v>42846.0</v>
      </c>
      <c r="B1122" s="1">
        <v>2296.0</v>
      </c>
      <c r="C1122" s="1">
        <v>2344.15</v>
      </c>
      <c r="D1122" s="1">
        <v>2291.15</v>
      </c>
      <c r="E1122" s="1">
        <v>2307.65</v>
      </c>
      <c r="F1122" s="1">
        <v>1018091.0</v>
      </c>
      <c r="G1122" s="15">
        <f t="shared" si="1"/>
        <v>0</v>
      </c>
      <c r="H1122" s="17">
        <f t="shared" si="2"/>
        <v>2.9</v>
      </c>
      <c r="I1122" s="15">
        <f t="shared" ref="I1122:J1122" si="1118">AVERAGE(G1110:G1122)</f>
        <v>22.83846154</v>
      </c>
      <c r="J1122" s="15">
        <f t="shared" si="1118"/>
        <v>7.926923077</v>
      </c>
      <c r="K1122" s="1">
        <f t="shared" si="5"/>
        <v>2.881125667</v>
      </c>
      <c r="L1122" s="1">
        <f t="shared" si="6"/>
        <v>74.23427928</v>
      </c>
      <c r="M1122" s="1" t="str">
        <f t="shared" si="7"/>
        <v>SELL</v>
      </c>
      <c r="N1122" s="3">
        <f t="shared" si="15"/>
        <v>-1</v>
      </c>
      <c r="O1122" s="1" t="str">
        <f t="shared" si="16"/>
        <v>HOLD</v>
      </c>
      <c r="P1122" s="1">
        <f t="shared" si="17"/>
        <v>2269.75</v>
      </c>
      <c r="Q1122" s="1">
        <f t="shared" si="34"/>
        <v>0</v>
      </c>
    </row>
    <row r="1123" ht="14.25" customHeight="1">
      <c r="A1123" s="4">
        <v>42849.0</v>
      </c>
      <c r="B1123" s="1">
        <v>2317.0</v>
      </c>
      <c r="C1123" s="1">
        <v>2406.9</v>
      </c>
      <c r="D1123" s="1">
        <v>2315.0</v>
      </c>
      <c r="E1123" s="1">
        <v>2399.55</v>
      </c>
      <c r="F1123" s="1">
        <v>1529418.0</v>
      </c>
      <c r="G1123" s="15">
        <f t="shared" si="1"/>
        <v>91.9</v>
      </c>
      <c r="H1123" s="17">
        <f t="shared" si="2"/>
        <v>0</v>
      </c>
      <c r="I1123" s="15">
        <f t="shared" ref="I1123:J1123" si="1119">AVERAGE(G1111:G1123)</f>
        <v>26.49615385</v>
      </c>
      <c r="J1123" s="15">
        <f t="shared" si="1119"/>
        <v>7.926923077</v>
      </c>
      <c r="K1123" s="1">
        <f t="shared" si="5"/>
        <v>3.342552159</v>
      </c>
      <c r="L1123" s="1">
        <f t="shared" si="6"/>
        <v>76.97206704</v>
      </c>
      <c r="M1123" s="1" t="str">
        <f t="shared" si="7"/>
        <v>SELL</v>
      </c>
      <c r="N1123" s="3">
        <f t="shared" si="15"/>
        <v>-1</v>
      </c>
      <c r="O1123" s="1" t="str">
        <f t="shared" si="16"/>
        <v>HOLD</v>
      </c>
      <c r="P1123" s="1">
        <f t="shared" si="17"/>
        <v>2269.75</v>
      </c>
      <c r="Q1123" s="1">
        <f t="shared" si="34"/>
        <v>0</v>
      </c>
    </row>
    <row r="1124" ht="14.25" customHeight="1">
      <c r="A1124" s="4">
        <v>42850.0</v>
      </c>
      <c r="B1124" s="1">
        <v>2400.55</v>
      </c>
      <c r="C1124" s="1">
        <v>2435.0</v>
      </c>
      <c r="D1124" s="1">
        <v>2376.6</v>
      </c>
      <c r="E1124" s="1">
        <v>2425.4</v>
      </c>
      <c r="F1124" s="1">
        <v>1073235.0</v>
      </c>
      <c r="G1124" s="15">
        <f t="shared" si="1"/>
        <v>25.85</v>
      </c>
      <c r="H1124" s="17">
        <f t="shared" si="2"/>
        <v>0</v>
      </c>
      <c r="I1124" s="15">
        <f t="shared" ref="I1124:J1124" si="1120">AVERAGE(G1112:G1124)</f>
        <v>24.73076923</v>
      </c>
      <c r="J1124" s="15">
        <f t="shared" si="1120"/>
        <v>7.926923077</v>
      </c>
      <c r="K1124" s="1">
        <f t="shared" si="5"/>
        <v>3.119844736</v>
      </c>
      <c r="L1124" s="1">
        <f t="shared" si="6"/>
        <v>75.72724061</v>
      </c>
      <c r="M1124" s="1" t="str">
        <f t="shared" si="7"/>
        <v>SELL</v>
      </c>
      <c r="N1124" s="3">
        <f t="shared" si="15"/>
        <v>-1</v>
      </c>
      <c r="O1124" s="1" t="str">
        <f t="shared" si="16"/>
        <v>HOLD</v>
      </c>
      <c r="P1124" s="1">
        <f t="shared" si="17"/>
        <v>2269.75</v>
      </c>
      <c r="Q1124" s="1">
        <f t="shared" si="34"/>
        <v>0</v>
      </c>
    </row>
    <row r="1125" ht="14.25" customHeight="1">
      <c r="A1125" s="4">
        <v>42851.0</v>
      </c>
      <c r="B1125" s="1">
        <v>2418.9</v>
      </c>
      <c r="C1125" s="1">
        <v>2419.0</v>
      </c>
      <c r="D1125" s="1">
        <v>2382.3</v>
      </c>
      <c r="E1125" s="1">
        <v>2390.75</v>
      </c>
      <c r="F1125" s="1">
        <v>546395.0</v>
      </c>
      <c r="G1125" s="15">
        <f t="shared" si="1"/>
        <v>0</v>
      </c>
      <c r="H1125" s="17">
        <f t="shared" si="2"/>
        <v>34.65</v>
      </c>
      <c r="I1125" s="15">
        <f t="shared" ref="I1125:J1125" si="1121">AVERAGE(G1113:G1125)</f>
        <v>22.39230769</v>
      </c>
      <c r="J1125" s="15">
        <f t="shared" si="1121"/>
        <v>10.59230769</v>
      </c>
      <c r="K1125" s="1">
        <f t="shared" si="5"/>
        <v>2.114015977</v>
      </c>
      <c r="L1125" s="1">
        <f t="shared" si="6"/>
        <v>67.88712687</v>
      </c>
      <c r="M1125" s="1" t="str">
        <f t="shared" si="7"/>
        <v>SELL</v>
      </c>
      <c r="N1125" s="3">
        <f t="shared" si="15"/>
        <v>-1</v>
      </c>
      <c r="O1125" s="1" t="str">
        <f t="shared" si="16"/>
        <v>HOLD</v>
      </c>
      <c r="P1125" s="1">
        <f t="shared" si="17"/>
        <v>2269.75</v>
      </c>
      <c r="Q1125" s="1">
        <f t="shared" si="34"/>
        <v>0</v>
      </c>
    </row>
    <row r="1126" ht="14.25" customHeight="1">
      <c r="A1126" s="4">
        <v>42852.0</v>
      </c>
      <c r="B1126" s="1">
        <v>2400.0</v>
      </c>
      <c r="C1126" s="1">
        <v>2411.75</v>
      </c>
      <c r="D1126" s="1">
        <v>2383.5</v>
      </c>
      <c r="E1126" s="1">
        <v>2401.6</v>
      </c>
      <c r="F1126" s="1">
        <v>453870.0</v>
      </c>
      <c r="G1126" s="15">
        <f t="shared" si="1"/>
        <v>10.85</v>
      </c>
      <c r="H1126" s="17">
        <f t="shared" si="2"/>
        <v>0</v>
      </c>
      <c r="I1126" s="15">
        <f t="shared" ref="I1126:J1126" si="1122">AVERAGE(G1114:G1126)</f>
        <v>23.22692308</v>
      </c>
      <c r="J1126" s="15">
        <f t="shared" si="1122"/>
        <v>8.761538462</v>
      </c>
      <c r="K1126" s="1">
        <f t="shared" si="5"/>
        <v>2.651009658</v>
      </c>
      <c r="L1126" s="1">
        <f t="shared" si="6"/>
        <v>72.61031622</v>
      </c>
      <c r="M1126" s="1" t="str">
        <f t="shared" si="7"/>
        <v>SELL</v>
      </c>
      <c r="N1126" s="3">
        <f t="shared" si="15"/>
        <v>-1</v>
      </c>
      <c r="O1126" s="1" t="str">
        <f t="shared" si="16"/>
        <v>HOLD</v>
      </c>
      <c r="P1126" s="1">
        <f t="shared" si="17"/>
        <v>2269.75</v>
      </c>
      <c r="Q1126" s="1">
        <f t="shared" si="34"/>
        <v>0</v>
      </c>
    </row>
    <row r="1127" ht="14.25" customHeight="1">
      <c r="A1127" s="4">
        <v>42853.0</v>
      </c>
      <c r="B1127" s="1">
        <v>2399.0</v>
      </c>
      <c r="C1127" s="1">
        <v>2445.0</v>
      </c>
      <c r="D1127" s="1">
        <v>2392.0</v>
      </c>
      <c r="E1127" s="1">
        <v>2417.9</v>
      </c>
      <c r="F1127" s="1">
        <v>763381.0</v>
      </c>
      <c r="G1127" s="15">
        <f t="shared" si="1"/>
        <v>16.3</v>
      </c>
      <c r="H1127" s="17">
        <f t="shared" si="2"/>
        <v>0</v>
      </c>
      <c r="I1127" s="15">
        <f t="shared" ref="I1127:J1127" si="1123">AVERAGE(G1115:G1127)</f>
        <v>20.15769231</v>
      </c>
      <c r="J1127" s="15">
        <f t="shared" si="1123"/>
        <v>8.761538462</v>
      </c>
      <c r="K1127" s="1">
        <f t="shared" si="5"/>
        <v>2.300702371</v>
      </c>
      <c r="L1127" s="1">
        <f t="shared" si="6"/>
        <v>69.70341801</v>
      </c>
      <c r="M1127" s="1" t="str">
        <f t="shared" si="7"/>
        <v>SELL</v>
      </c>
      <c r="N1127" s="3">
        <f t="shared" si="15"/>
        <v>-1</v>
      </c>
      <c r="O1127" s="1" t="str">
        <f t="shared" si="16"/>
        <v>HOLD</v>
      </c>
      <c r="P1127" s="1">
        <f t="shared" si="17"/>
        <v>2269.75</v>
      </c>
      <c r="Q1127" s="1">
        <f t="shared" si="34"/>
        <v>0</v>
      </c>
    </row>
    <row r="1128" ht="14.25" customHeight="1">
      <c r="A1128" s="4">
        <v>42856.0</v>
      </c>
      <c r="B1128" s="1">
        <v>2412.4</v>
      </c>
      <c r="C1128" s="1">
        <v>2425.5</v>
      </c>
      <c r="D1128" s="1">
        <v>2401.0</v>
      </c>
      <c r="E1128" s="1">
        <v>2410.5</v>
      </c>
      <c r="F1128" s="1">
        <v>268068.0</v>
      </c>
      <c r="G1128" s="15">
        <f t="shared" si="1"/>
        <v>0</v>
      </c>
      <c r="H1128" s="17">
        <f t="shared" si="2"/>
        <v>7.4</v>
      </c>
      <c r="I1128" s="15">
        <f t="shared" ref="I1128:J1128" si="1124">AVERAGE(G1116:G1128)</f>
        <v>19.38076923</v>
      </c>
      <c r="J1128" s="15">
        <f t="shared" si="1124"/>
        <v>9.330769231</v>
      </c>
      <c r="K1128" s="1">
        <f t="shared" si="5"/>
        <v>2.077081616</v>
      </c>
      <c r="L1128" s="1">
        <f t="shared" si="6"/>
        <v>67.50167448</v>
      </c>
      <c r="M1128" s="1" t="str">
        <f t="shared" si="7"/>
        <v>SELL</v>
      </c>
      <c r="N1128" s="3">
        <f t="shared" si="15"/>
        <v>-1</v>
      </c>
      <c r="O1128" s="1" t="str">
        <f t="shared" si="16"/>
        <v>HOLD</v>
      </c>
      <c r="P1128" s="1">
        <f t="shared" si="17"/>
        <v>2269.75</v>
      </c>
      <c r="Q1128" s="1">
        <f t="shared" si="34"/>
        <v>0</v>
      </c>
    </row>
    <row r="1129" ht="14.25" customHeight="1">
      <c r="A1129" s="4">
        <v>42857.0</v>
      </c>
      <c r="B1129" s="1">
        <v>2420.05</v>
      </c>
      <c r="C1129" s="1">
        <v>2498.0</v>
      </c>
      <c r="D1129" s="1">
        <v>2410.4</v>
      </c>
      <c r="E1129" s="1">
        <v>2488.55</v>
      </c>
      <c r="F1129" s="1">
        <v>1102451.0</v>
      </c>
      <c r="G1129" s="15">
        <f t="shared" si="1"/>
        <v>78.05</v>
      </c>
      <c r="H1129" s="17">
        <f t="shared" si="2"/>
        <v>0</v>
      </c>
      <c r="I1129" s="15">
        <f t="shared" ref="I1129:J1129" si="1125">AVERAGE(G1117:G1129)</f>
        <v>25.38461538</v>
      </c>
      <c r="J1129" s="15">
        <f t="shared" si="1125"/>
        <v>5.269230769</v>
      </c>
      <c r="K1129" s="1">
        <f t="shared" si="5"/>
        <v>4.817518248</v>
      </c>
      <c r="L1129" s="1">
        <f t="shared" si="6"/>
        <v>82.81053952</v>
      </c>
      <c r="M1129" s="1" t="str">
        <f t="shared" si="7"/>
        <v>SELL</v>
      </c>
      <c r="N1129" s="3">
        <f t="shared" si="15"/>
        <v>-1</v>
      </c>
      <c r="O1129" s="1" t="str">
        <f t="shared" si="16"/>
        <v>HOLD</v>
      </c>
      <c r="P1129" s="1">
        <f t="shared" si="17"/>
        <v>2269.75</v>
      </c>
      <c r="Q1129" s="1">
        <f t="shared" si="34"/>
        <v>0</v>
      </c>
    </row>
    <row r="1130" ht="14.25" customHeight="1">
      <c r="A1130" s="4">
        <v>42858.0</v>
      </c>
      <c r="B1130" s="1">
        <v>2484.95</v>
      </c>
      <c r="C1130" s="1">
        <v>2486.15</v>
      </c>
      <c r="D1130" s="1">
        <v>2433.25</v>
      </c>
      <c r="E1130" s="1">
        <v>2449.45</v>
      </c>
      <c r="F1130" s="1">
        <v>1250294.0</v>
      </c>
      <c r="G1130" s="15">
        <f t="shared" si="1"/>
        <v>0</v>
      </c>
      <c r="H1130" s="17">
        <f t="shared" si="2"/>
        <v>39.1</v>
      </c>
      <c r="I1130" s="15">
        <f t="shared" ref="I1130:J1130" si="1126">AVERAGE(G1118:G1130)</f>
        <v>21.61538462</v>
      </c>
      <c r="J1130" s="15">
        <f t="shared" si="1126"/>
        <v>8.276923077</v>
      </c>
      <c r="K1130" s="1">
        <f t="shared" si="5"/>
        <v>2.611524164</v>
      </c>
      <c r="L1130" s="1">
        <f t="shared" si="6"/>
        <v>72.3108595</v>
      </c>
      <c r="M1130" s="1" t="str">
        <f t="shared" si="7"/>
        <v>SELL</v>
      </c>
      <c r="N1130" s="3">
        <f t="shared" si="15"/>
        <v>-1</v>
      </c>
      <c r="O1130" s="1" t="str">
        <f t="shared" si="16"/>
        <v>HOLD</v>
      </c>
      <c r="P1130" s="1">
        <f t="shared" si="17"/>
        <v>2269.75</v>
      </c>
      <c r="Q1130" s="1">
        <f t="shared" si="34"/>
        <v>0</v>
      </c>
    </row>
    <row r="1131" ht="14.25" customHeight="1">
      <c r="A1131" s="4">
        <v>42859.0</v>
      </c>
      <c r="B1131" s="1">
        <v>2470.0</v>
      </c>
      <c r="C1131" s="1">
        <v>2472.65</v>
      </c>
      <c r="D1131" s="1">
        <v>2381.6</v>
      </c>
      <c r="E1131" s="1">
        <v>2398.15</v>
      </c>
      <c r="F1131" s="1">
        <v>777121.0</v>
      </c>
      <c r="G1131" s="15">
        <f t="shared" si="1"/>
        <v>0</v>
      </c>
      <c r="H1131" s="17">
        <f t="shared" si="2"/>
        <v>51.3</v>
      </c>
      <c r="I1131" s="15">
        <f t="shared" ref="I1131:J1131" si="1127">AVERAGE(G1119:G1131)</f>
        <v>20.35769231</v>
      </c>
      <c r="J1131" s="15">
        <f t="shared" si="1127"/>
        <v>12.22307692</v>
      </c>
      <c r="K1131" s="1">
        <f t="shared" si="5"/>
        <v>1.665512901</v>
      </c>
      <c r="L1131" s="1">
        <f t="shared" si="6"/>
        <v>62.48376815</v>
      </c>
      <c r="M1131" s="1">
        <f t="shared" si="7"/>
        <v>0</v>
      </c>
      <c r="N1131" s="3">
        <f t="shared" si="15"/>
        <v>-1</v>
      </c>
      <c r="O1131" s="1" t="str">
        <f t="shared" si="16"/>
        <v>HOLD</v>
      </c>
      <c r="P1131" s="1">
        <f t="shared" si="17"/>
        <v>2269.75</v>
      </c>
      <c r="Q1131" s="1">
        <f t="shared" si="34"/>
        <v>0</v>
      </c>
    </row>
    <row r="1132" ht="14.25" customHeight="1">
      <c r="A1132" s="4">
        <v>42860.0</v>
      </c>
      <c r="B1132" s="1">
        <v>2399.55</v>
      </c>
      <c r="C1132" s="1">
        <v>2419.6</v>
      </c>
      <c r="D1132" s="1">
        <v>2335.0</v>
      </c>
      <c r="E1132" s="1">
        <v>2351.8</v>
      </c>
      <c r="F1132" s="1">
        <v>995281.0</v>
      </c>
      <c r="G1132" s="15">
        <f t="shared" si="1"/>
        <v>0</v>
      </c>
      <c r="H1132" s="17">
        <f t="shared" si="2"/>
        <v>46.35</v>
      </c>
      <c r="I1132" s="15">
        <f t="shared" ref="I1132:J1132" si="1128">AVERAGE(G1120:G1132)</f>
        <v>20.35769231</v>
      </c>
      <c r="J1132" s="15">
        <f t="shared" si="1128"/>
        <v>13.97692308</v>
      </c>
      <c r="K1132" s="1">
        <f t="shared" si="5"/>
        <v>1.456521739</v>
      </c>
      <c r="L1132" s="1">
        <f t="shared" si="6"/>
        <v>59.2920354</v>
      </c>
      <c r="M1132" s="1">
        <f t="shared" si="7"/>
        <v>0</v>
      </c>
      <c r="N1132" s="3">
        <f t="shared" si="15"/>
        <v>-1</v>
      </c>
      <c r="O1132" s="1" t="str">
        <f t="shared" si="16"/>
        <v>HOLD</v>
      </c>
      <c r="P1132" s="1">
        <f t="shared" si="17"/>
        <v>2269.75</v>
      </c>
      <c r="Q1132" s="1">
        <f t="shared" si="34"/>
        <v>0</v>
      </c>
    </row>
    <row r="1133" ht="14.25" customHeight="1">
      <c r="A1133" s="4">
        <v>42863.0</v>
      </c>
      <c r="B1133" s="1">
        <v>2371.0</v>
      </c>
      <c r="C1133" s="1">
        <v>2410.0</v>
      </c>
      <c r="D1133" s="1">
        <v>2361.1</v>
      </c>
      <c r="E1133" s="1">
        <v>2394.45</v>
      </c>
      <c r="F1133" s="1">
        <v>664723.0</v>
      </c>
      <c r="G1133" s="15">
        <f t="shared" si="1"/>
        <v>42.65</v>
      </c>
      <c r="H1133" s="17">
        <f t="shared" si="2"/>
        <v>0</v>
      </c>
      <c r="I1133" s="15">
        <f t="shared" ref="I1133:J1133" si="1129">AVERAGE(G1121:G1133)</f>
        <v>20.54615385</v>
      </c>
      <c r="J1133" s="15">
        <f t="shared" si="1129"/>
        <v>13.97692308</v>
      </c>
      <c r="K1133" s="1">
        <f t="shared" si="5"/>
        <v>1.470005504</v>
      </c>
      <c r="L1133" s="1">
        <f t="shared" si="6"/>
        <v>59.51426025</v>
      </c>
      <c r="M1133" s="1">
        <f t="shared" si="7"/>
        <v>0</v>
      </c>
      <c r="N1133" s="3">
        <f t="shared" si="15"/>
        <v>-1</v>
      </c>
      <c r="O1133" s="1" t="str">
        <f t="shared" si="16"/>
        <v>HOLD</v>
      </c>
      <c r="P1133" s="1">
        <f t="shared" si="17"/>
        <v>2269.75</v>
      </c>
      <c r="Q1133" s="1">
        <f t="shared" si="34"/>
        <v>0</v>
      </c>
    </row>
    <row r="1134" ht="14.25" customHeight="1">
      <c r="A1134" s="4">
        <v>42864.0</v>
      </c>
      <c r="B1134" s="1">
        <v>2418.8</v>
      </c>
      <c r="C1134" s="1">
        <v>2439.0</v>
      </c>
      <c r="D1134" s="1">
        <v>2385.25</v>
      </c>
      <c r="E1134" s="1">
        <v>2426.25</v>
      </c>
      <c r="F1134" s="1">
        <v>793962.0</v>
      </c>
      <c r="G1134" s="15">
        <f t="shared" si="1"/>
        <v>31.8</v>
      </c>
      <c r="H1134" s="17">
        <f t="shared" si="2"/>
        <v>0</v>
      </c>
      <c r="I1134" s="15">
        <f t="shared" ref="I1134:J1134" si="1130">AVERAGE(G1122:G1134)</f>
        <v>22.87692308</v>
      </c>
      <c r="J1134" s="15">
        <f t="shared" si="1130"/>
        <v>13.97692308</v>
      </c>
      <c r="K1134" s="1">
        <f t="shared" si="5"/>
        <v>1.636763897</v>
      </c>
      <c r="L1134" s="1">
        <f t="shared" si="6"/>
        <v>62.07472344</v>
      </c>
      <c r="M1134" s="1">
        <f t="shared" si="7"/>
        <v>0</v>
      </c>
      <c r="N1134" s="3">
        <f t="shared" si="15"/>
        <v>-1</v>
      </c>
      <c r="O1134" s="1" t="str">
        <f t="shared" si="16"/>
        <v>HOLD</v>
      </c>
      <c r="P1134" s="1">
        <f t="shared" si="17"/>
        <v>2269.75</v>
      </c>
      <c r="Q1134" s="1">
        <f t="shared" si="34"/>
        <v>0</v>
      </c>
    </row>
    <row r="1135" ht="14.25" customHeight="1">
      <c r="A1135" s="4">
        <v>42865.0</v>
      </c>
      <c r="B1135" s="1">
        <v>2426.2</v>
      </c>
      <c r="C1135" s="1">
        <v>2430.0</v>
      </c>
      <c r="D1135" s="1">
        <v>2393.75</v>
      </c>
      <c r="E1135" s="1">
        <v>2399.3</v>
      </c>
      <c r="F1135" s="1">
        <v>694828.0</v>
      </c>
      <c r="G1135" s="15">
        <f t="shared" si="1"/>
        <v>0</v>
      </c>
      <c r="H1135" s="17">
        <f t="shared" si="2"/>
        <v>26.95</v>
      </c>
      <c r="I1135" s="15">
        <f t="shared" ref="I1135:J1135" si="1131">AVERAGE(G1123:G1135)</f>
        <v>22.87692308</v>
      </c>
      <c r="J1135" s="15">
        <f t="shared" si="1131"/>
        <v>15.82692308</v>
      </c>
      <c r="K1135" s="1">
        <f t="shared" si="5"/>
        <v>1.445443499</v>
      </c>
      <c r="L1135" s="1">
        <f t="shared" si="6"/>
        <v>59.10762198</v>
      </c>
      <c r="M1135" s="1">
        <f t="shared" si="7"/>
        <v>0</v>
      </c>
      <c r="N1135" s="3">
        <f t="shared" si="15"/>
        <v>-1</v>
      </c>
      <c r="O1135" s="1" t="str">
        <f t="shared" si="16"/>
        <v>HOLD</v>
      </c>
      <c r="P1135" s="1">
        <f t="shared" si="17"/>
        <v>2269.75</v>
      </c>
      <c r="Q1135" s="1">
        <f t="shared" si="34"/>
        <v>0</v>
      </c>
    </row>
    <row r="1136" ht="14.25" customHeight="1">
      <c r="A1136" s="4">
        <v>42866.0</v>
      </c>
      <c r="B1136" s="1">
        <v>2409.65</v>
      </c>
      <c r="C1136" s="1">
        <v>2424.0</v>
      </c>
      <c r="D1136" s="1">
        <v>2386.85</v>
      </c>
      <c r="E1136" s="1">
        <v>2401.85</v>
      </c>
      <c r="F1136" s="1">
        <v>703620.0</v>
      </c>
      <c r="G1136" s="15">
        <f t="shared" si="1"/>
        <v>2.55</v>
      </c>
      <c r="H1136" s="17">
        <f t="shared" si="2"/>
        <v>0</v>
      </c>
      <c r="I1136" s="15">
        <f t="shared" ref="I1136:J1136" si="1132">AVERAGE(G1124:G1136)</f>
        <v>16.00384615</v>
      </c>
      <c r="J1136" s="15">
        <f t="shared" si="1132"/>
        <v>15.82692308</v>
      </c>
      <c r="K1136" s="1">
        <f t="shared" si="5"/>
        <v>1.011178615</v>
      </c>
      <c r="L1136" s="1">
        <f t="shared" si="6"/>
        <v>50.27791203</v>
      </c>
      <c r="M1136" s="1">
        <f t="shared" si="7"/>
        <v>0</v>
      </c>
      <c r="N1136" s="3">
        <f t="shared" si="15"/>
        <v>-1</v>
      </c>
      <c r="O1136" s="1" t="str">
        <f t="shared" si="16"/>
        <v>HOLD</v>
      </c>
      <c r="P1136" s="1">
        <f t="shared" si="17"/>
        <v>2269.75</v>
      </c>
      <c r="Q1136" s="1">
        <f t="shared" si="34"/>
        <v>0</v>
      </c>
    </row>
    <row r="1137" ht="14.25" customHeight="1">
      <c r="A1137" s="4">
        <v>42867.0</v>
      </c>
      <c r="B1137" s="1">
        <v>2410.0</v>
      </c>
      <c r="C1137" s="1">
        <v>2429.8</v>
      </c>
      <c r="D1137" s="1">
        <v>2375.0</v>
      </c>
      <c r="E1137" s="1">
        <v>2381.95</v>
      </c>
      <c r="F1137" s="1">
        <v>895110.0</v>
      </c>
      <c r="G1137" s="15">
        <f t="shared" si="1"/>
        <v>0</v>
      </c>
      <c r="H1137" s="17">
        <f t="shared" si="2"/>
        <v>19.9</v>
      </c>
      <c r="I1137" s="15">
        <f t="shared" ref="I1137:J1137" si="1133">AVERAGE(G1125:G1137)</f>
        <v>14.01538462</v>
      </c>
      <c r="J1137" s="15">
        <f t="shared" si="1133"/>
        <v>17.35769231</v>
      </c>
      <c r="K1137" s="1">
        <f t="shared" si="5"/>
        <v>0.8074451584</v>
      </c>
      <c r="L1137" s="1">
        <f t="shared" si="6"/>
        <v>44.67328675</v>
      </c>
      <c r="M1137" s="1">
        <f t="shared" si="7"/>
        <v>0</v>
      </c>
      <c r="N1137" s="3">
        <f t="shared" si="15"/>
        <v>-1</v>
      </c>
      <c r="O1137" s="1" t="str">
        <f t="shared" si="16"/>
        <v>HOLD</v>
      </c>
      <c r="P1137" s="1">
        <f t="shared" si="17"/>
        <v>2269.75</v>
      </c>
      <c r="Q1137" s="1">
        <f t="shared" si="34"/>
        <v>0</v>
      </c>
    </row>
    <row r="1138" ht="14.25" customHeight="1">
      <c r="A1138" s="4">
        <v>42870.0</v>
      </c>
      <c r="B1138" s="1">
        <v>2452.0</v>
      </c>
      <c r="C1138" s="1">
        <v>2485.0</v>
      </c>
      <c r="D1138" s="1">
        <v>2435.0</v>
      </c>
      <c r="E1138" s="1">
        <v>2441.2</v>
      </c>
      <c r="F1138" s="1">
        <v>1753744.0</v>
      </c>
      <c r="G1138" s="15">
        <f t="shared" si="1"/>
        <v>59.25</v>
      </c>
      <c r="H1138" s="17">
        <f t="shared" si="2"/>
        <v>0</v>
      </c>
      <c r="I1138" s="15">
        <f t="shared" ref="I1138:J1138" si="1134">AVERAGE(G1126:G1138)</f>
        <v>18.57307692</v>
      </c>
      <c r="J1138" s="15">
        <f t="shared" si="1134"/>
        <v>14.69230769</v>
      </c>
      <c r="K1138" s="1">
        <f t="shared" si="5"/>
        <v>1.264136126</v>
      </c>
      <c r="L1138" s="1">
        <f t="shared" si="6"/>
        <v>55.83304428</v>
      </c>
      <c r="M1138" s="1">
        <f t="shared" si="7"/>
        <v>0</v>
      </c>
      <c r="N1138" s="3">
        <f t="shared" si="15"/>
        <v>-1</v>
      </c>
      <c r="O1138" s="1" t="str">
        <f t="shared" si="16"/>
        <v>HOLD</v>
      </c>
      <c r="P1138" s="1">
        <f t="shared" si="17"/>
        <v>2269.75</v>
      </c>
      <c r="Q1138" s="1">
        <f t="shared" si="34"/>
        <v>0</v>
      </c>
    </row>
    <row r="1139" ht="14.25" customHeight="1">
      <c r="A1139" s="4">
        <v>42871.0</v>
      </c>
      <c r="B1139" s="1">
        <v>2468.0</v>
      </c>
      <c r="C1139" s="1">
        <v>2469.85</v>
      </c>
      <c r="D1139" s="1">
        <v>2443.05</v>
      </c>
      <c r="E1139" s="1">
        <v>2463.75</v>
      </c>
      <c r="F1139" s="1">
        <v>490536.0</v>
      </c>
      <c r="G1139" s="15">
        <f t="shared" si="1"/>
        <v>22.55</v>
      </c>
      <c r="H1139" s="17">
        <f t="shared" si="2"/>
        <v>0</v>
      </c>
      <c r="I1139" s="15">
        <f t="shared" ref="I1139:J1139" si="1135">AVERAGE(G1127:G1139)</f>
        <v>19.47307692</v>
      </c>
      <c r="J1139" s="15">
        <f t="shared" si="1135"/>
        <v>14.69230769</v>
      </c>
      <c r="K1139" s="1">
        <f t="shared" si="5"/>
        <v>1.32539267</v>
      </c>
      <c r="L1139" s="1">
        <f t="shared" si="6"/>
        <v>56.99651019</v>
      </c>
      <c r="M1139" s="1">
        <f t="shared" si="7"/>
        <v>0</v>
      </c>
      <c r="N1139" s="3">
        <f t="shared" si="15"/>
        <v>-1</v>
      </c>
      <c r="O1139" s="1" t="str">
        <f t="shared" si="16"/>
        <v>HOLD</v>
      </c>
      <c r="P1139" s="1">
        <f t="shared" si="17"/>
        <v>2269.75</v>
      </c>
      <c r="Q1139" s="1">
        <f t="shared" si="34"/>
        <v>0</v>
      </c>
    </row>
    <row r="1140" ht="14.25" customHeight="1">
      <c r="A1140" s="4">
        <v>42872.0</v>
      </c>
      <c r="B1140" s="1">
        <v>2465.0</v>
      </c>
      <c r="C1140" s="1">
        <v>2540.0</v>
      </c>
      <c r="D1140" s="1">
        <v>2461.9</v>
      </c>
      <c r="E1140" s="1">
        <v>2532.4</v>
      </c>
      <c r="F1140" s="1">
        <v>1199508.0</v>
      </c>
      <c r="G1140" s="15">
        <f t="shared" si="1"/>
        <v>68.65</v>
      </c>
      <c r="H1140" s="17">
        <f t="shared" si="2"/>
        <v>0</v>
      </c>
      <c r="I1140" s="15">
        <f t="shared" ref="I1140:J1140" si="1136">AVERAGE(G1128:G1140)</f>
        <v>23.5</v>
      </c>
      <c r="J1140" s="15">
        <f t="shared" si="1136"/>
        <v>14.69230769</v>
      </c>
      <c r="K1140" s="1">
        <f t="shared" si="5"/>
        <v>1.59947644</v>
      </c>
      <c r="L1140" s="1">
        <f t="shared" si="6"/>
        <v>61.53071501</v>
      </c>
      <c r="M1140" s="1">
        <f t="shared" si="7"/>
        <v>0</v>
      </c>
      <c r="N1140" s="3">
        <f t="shared" si="15"/>
        <v>-1</v>
      </c>
      <c r="O1140" s="1" t="str">
        <f t="shared" si="16"/>
        <v>HOLD</v>
      </c>
      <c r="P1140" s="1">
        <f t="shared" si="17"/>
        <v>2269.75</v>
      </c>
      <c r="Q1140" s="1">
        <f t="shared" si="34"/>
        <v>0</v>
      </c>
    </row>
    <row r="1141" ht="14.25" customHeight="1">
      <c r="A1141" s="4">
        <v>42873.0</v>
      </c>
      <c r="B1141" s="1">
        <v>2540.0</v>
      </c>
      <c r="C1141" s="1">
        <v>2596.3</v>
      </c>
      <c r="D1141" s="1">
        <v>2532.3</v>
      </c>
      <c r="E1141" s="1">
        <v>2586.15</v>
      </c>
      <c r="F1141" s="1">
        <v>1032929.0</v>
      </c>
      <c r="G1141" s="15">
        <f t="shared" si="1"/>
        <v>53.75</v>
      </c>
      <c r="H1141" s="17">
        <f t="shared" si="2"/>
        <v>0</v>
      </c>
      <c r="I1141" s="15">
        <f t="shared" ref="I1141:J1141" si="1137">AVERAGE(G1129:G1141)</f>
        <v>27.63461538</v>
      </c>
      <c r="J1141" s="15">
        <f t="shared" si="1137"/>
        <v>14.12307692</v>
      </c>
      <c r="K1141" s="1">
        <f t="shared" si="5"/>
        <v>1.956699346</v>
      </c>
      <c r="L1141" s="1">
        <f t="shared" si="6"/>
        <v>66.17850235</v>
      </c>
      <c r="M1141" s="1" t="str">
        <f t="shared" si="7"/>
        <v>SELL</v>
      </c>
      <c r="N1141" s="3">
        <f t="shared" si="15"/>
        <v>-1</v>
      </c>
      <c r="O1141" s="1" t="str">
        <f t="shared" si="16"/>
        <v>HOLD</v>
      </c>
      <c r="P1141" s="1">
        <f t="shared" si="17"/>
        <v>2269.75</v>
      </c>
      <c r="Q1141" s="1">
        <f t="shared" si="34"/>
        <v>0</v>
      </c>
    </row>
    <row r="1142" ht="14.25" customHeight="1">
      <c r="A1142" s="4">
        <v>42874.0</v>
      </c>
      <c r="B1142" s="1">
        <v>2594.9</v>
      </c>
      <c r="C1142" s="1">
        <v>2602.0</v>
      </c>
      <c r="D1142" s="1">
        <v>2567.0</v>
      </c>
      <c r="E1142" s="1">
        <v>2595.2</v>
      </c>
      <c r="F1142" s="1">
        <v>740709.0</v>
      </c>
      <c r="G1142" s="15">
        <f t="shared" si="1"/>
        <v>9.05</v>
      </c>
      <c r="H1142" s="17">
        <f t="shared" si="2"/>
        <v>0</v>
      </c>
      <c r="I1142" s="15">
        <f t="shared" ref="I1142:J1142" si="1138">AVERAGE(G1130:G1142)</f>
        <v>22.32692308</v>
      </c>
      <c r="J1142" s="15">
        <f t="shared" si="1138"/>
        <v>14.12307692</v>
      </c>
      <c r="K1142" s="1">
        <f t="shared" si="5"/>
        <v>1.580882353</v>
      </c>
      <c r="L1142" s="1">
        <f t="shared" si="6"/>
        <v>61.25356125</v>
      </c>
      <c r="M1142" s="1">
        <f t="shared" si="7"/>
        <v>0</v>
      </c>
      <c r="N1142" s="3">
        <f t="shared" si="15"/>
        <v>-1</v>
      </c>
      <c r="O1142" s="1" t="str">
        <f t="shared" si="16"/>
        <v>HOLD</v>
      </c>
      <c r="P1142" s="1">
        <f t="shared" si="17"/>
        <v>2269.75</v>
      </c>
      <c r="Q1142" s="1">
        <f t="shared" si="34"/>
        <v>0</v>
      </c>
    </row>
    <row r="1143" ht="14.25" customHeight="1">
      <c r="A1143" s="4">
        <v>42877.0</v>
      </c>
      <c r="B1143" s="1">
        <v>2594.0</v>
      </c>
      <c r="C1143" s="1">
        <v>2614.35</v>
      </c>
      <c r="D1143" s="1">
        <v>2567.0</v>
      </c>
      <c r="E1143" s="1">
        <v>2605.75</v>
      </c>
      <c r="F1143" s="1">
        <v>903457.0</v>
      </c>
      <c r="G1143" s="15">
        <f t="shared" si="1"/>
        <v>10.55</v>
      </c>
      <c r="H1143" s="17">
        <f t="shared" si="2"/>
        <v>0</v>
      </c>
      <c r="I1143" s="15">
        <f t="shared" ref="I1143:J1143" si="1139">AVERAGE(G1131:G1143)</f>
        <v>23.13846154</v>
      </c>
      <c r="J1143" s="15">
        <f t="shared" si="1139"/>
        <v>11.11538462</v>
      </c>
      <c r="K1143" s="1">
        <f t="shared" si="5"/>
        <v>2.0816609</v>
      </c>
      <c r="L1143" s="1">
        <f t="shared" si="6"/>
        <v>67.54996631</v>
      </c>
      <c r="M1143" s="1" t="str">
        <f t="shared" si="7"/>
        <v>SELL</v>
      </c>
      <c r="N1143" s="3">
        <f t="shared" si="15"/>
        <v>-1</v>
      </c>
      <c r="O1143" s="1" t="str">
        <f t="shared" si="16"/>
        <v>HOLD</v>
      </c>
      <c r="P1143" s="1">
        <f t="shared" si="17"/>
        <v>2269.75</v>
      </c>
      <c r="Q1143" s="1">
        <f t="shared" si="34"/>
        <v>0</v>
      </c>
    </row>
    <row r="1144" ht="14.25" customHeight="1">
      <c r="A1144" s="4">
        <v>42878.0</v>
      </c>
      <c r="B1144" s="1">
        <v>2577.15</v>
      </c>
      <c r="C1144" s="1">
        <v>2599.65</v>
      </c>
      <c r="D1144" s="1">
        <v>2555.0</v>
      </c>
      <c r="E1144" s="1">
        <v>2589.3</v>
      </c>
      <c r="F1144" s="1">
        <v>657461.0</v>
      </c>
      <c r="G1144" s="15">
        <f t="shared" si="1"/>
        <v>0</v>
      </c>
      <c r="H1144" s="17">
        <f t="shared" si="2"/>
        <v>16.45</v>
      </c>
      <c r="I1144" s="15">
        <f t="shared" ref="I1144:J1144" si="1140">AVERAGE(G1132:G1144)</f>
        <v>23.13846154</v>
      </c>
      <c r="J1144" s="15">
        <f t="shared" si="1140"/>
        <v>8.434615385</v>
      </c>
      <c r="K1144" s="1">
        <f t="shared" si="5"/>
        <v>2.743274054</v>
      </c>
      <c r="L1144" s="1">
        <f t="shared" si="6"/>
        <v>73.28541844</v>
      </c>
      <c r="M1144" s="1" t="str">
        <f t="shared" si="7"/>
        <v>SELL</v>
      </c>
      <c r="N1144" s="3">
        <f t="shared" si="15"/>
        <v>-1</v>
      </c>
      <c r="O1144" s="1" t="str">
        <f t="shared" si="16"/>
        <v>HOLD</v>
      </c>
      <c r="P1144" s="1">
        <f t="shared" si="17"/>
        <v>2269.75</v>
      </c>
      <c r="Q1144" s="1">
        <f t="shared" si="34"/>
        <v>0</v>
      </c>
    </row>
    <row r="1145" ht="14.25" customHeight="1">
      <c r="A1145" s="4">
        <v>42879.0</v>
      </c>
      <c r="B1145" s="1">
        <v>2584.8</v>
      </c>
      <c r="C1145" s="1">
        <v>2610.0</v>
      </c>
      <c r="D1145" s="1">
        <v>2572.6</v>
      </c>
      <c r="E1145" s="1">
        <v>2595.05</v>
      </c>
      <c r="F1145" s="1">
        <v>949626.0</v>
      </c>
      <c r="G1145" s="15">
        <f t="shared" si="1"/>
        <v>5.75</v>
      </c>
      <c r="H1145" s="17">
        <f t="shared" si="2"/>
        <v>0</v>
      </c>
      <c r="I1145" s="15">
        <f t="shared" ref="I1145:J1145" si="1141">AVERAGE(G1133:G1145)</f>
        <v>23.58076923</v>
      </c>
      <c r="J1145" s="15">
        <f t="shared" si="1141"/>
        <v>4.869230769</v>
      </c>
      <c r="K1145" s="1">
        <f t="shared" si="5"/>
        <v>4.842812006</v>
      </c>
      <c r="L1145" s="1">
        <f t="shared" si="6"/>
        <v>82.88495336</v>
      </c>
      <c r="M1145" s="1" t="str">
        <f t="shared" si="7"/>
        <v>SELL</v>
      </c>
      <c r="N1145" s="3">
        <f t="shared" si="15"/>
        <v>-1</v>
      </c>
      <c r="O1145" s="1" t="str">
        <f t="shared" si="16"/>
        <v>HOLD</v>
      </c>
      <c r="P1145" s="1">
        <f t="shared" si="17"/>
        <v>2269.75</v>
      </c>
      <c r="Q1145" s="1">
        <f t="shared" si="34"/>
        <v>0</v>
      </c>
    </row>
    <row r="1146" ht="14.25" customHeight="1">
      <c r="A1146" s="4">
        <v>42880.0</v>
      </c>
      <c r="B1146" s="1">
        <v>2575.1</v>
      </c>
      <c r="C1146" s="1">
        <v>2598.0</v>
      </c>
      <c r="D1146" s="1">
        <v>2569.25</v>
      </c>
      <c r="E1146" s="1">
        <v>2580.05</v>
      </c>
      <c r="F1146" s="1">
        <v>1203605.0</v>
      </c>
      <c r="G1146" s="15">
        <f t="shared" si="1"/>
        <v>0</v>
      </c>
      <c r="H1146" s="17">
        <f t="shared" si="2"/>
        <v>15</v>
      </c>
      <c r="I1146" s="15">
        <f t="shared" ref="I1146:J1146" si="1142">AVERAGE(G1134:G1146)</f>
        <v>20.3</v>
      </c>
      <c r="J1146" s="15">
        <f t="shared" si="1142"/>
        <v>6.023076923</v>
      </c>
      <c r="K1146" s="1">
        <f t="shared" si="5"/>
        <v>3.37037037</v>
      </c>
      <c r="L1146" s="1">
        <f t="shared" si="6"/>
        <v>77.11864407</v>
      </c>
      <c r="M1146" s="1" t="str">
        <f t="shared" si="7"/>
        <v>SELL</v>
      </c>
      <c r="N1146" s="3">
        <f t="shared" si="15"/>
        <v>-1</v>
      </c>
      <c r="O1146" s="1" t="str">
        <f t="shared" si="16"/>
        <v>HOLD</v>
      </c>
      <c r="P1146" s="1">
        <f t="shared" si="17"/>
        <v>2269.75</v>
      </c>
      <c r="Q1146" s="1">
        <f t="shared" si="34"/>
        <v>0</v>
      </c>
    </row>
    <row r="1147" ht="14.25" customHeight="1">
      <c r="A1147" s="4">
        <v>42881.0</v>
      </c>
      <c r="B1147" s="1">
        <v>2575.0</v>
      </c>
      <c r="C1147" s="1">
        <v>2587.95</v>
      </c>
      <c r="D1147" s="1">
        <v>2510.0</v>
      </c>
      <c r="E1147" s="1">
        <v>2516.4</v>
      </c>
      <c r="F1147" s="1">
        <v>1190941.0</v>
      </c>
      <c r="G1147" s="15">
        <f t="shared" si="1"/>
        <v>0</v>
      </c>
      <c r="H1147" s="17">
        <f t="shared" si="2"/>
        <v>63.65</v>
      </c>
      <c r="I1147" s="15">
        <f t="shared" ref="I1147:J1147" si="1143">AVERAGE(G1135:G1147)</f>
        <v>17.85384615</v>
      </c>
      <c r="J1147" s="15">
        <f t="shared" si="1143"/>
        <v>10.91923077</v>
      </c>
      <c r="K1147" s="1">
        <f t="shared" si="5"/>
        <v>1.635082776</v>
      </c>
      <c r="L1147" s="1">
        <f t="shared" si="6"/>
        <v>62.050528</v>
      </c>
      <c r="M1147" s="1">
        <f t="shared" si="7"/>
        <v>0</v>
      </c>
      <c r="N1147" s="3">
        <f t="shared" si="15"/>
        <v>-1</v>
      </c>
      <c r="O1147" s="1" t="str">
        <f t="shared" si="16"/>
        <v>HOLD</v>
      </c>
      <c r="P1147" s="1">
        <f t="shared" si="17"/>
        <v>2269.75</v>
      </c>
      <c r="Q1147" s="1">
        <f t="shared" si="34"/>
        <v>0</v>
      </c>
    </row>
    <row r="1148" ht="14.25" customHeight="1">
      <c r="A1148" s="4">
        <v>42884.0</v>
      </c>
      <c r="B1148" s="1">
        <v>2532.0</v>
      </c>
      <c r="C1148" s="1">
        <v>2541.9</v>
      </c>
      <c r="D1148" s="1">
        <v>2488.0</v>
      </c>
      <c r="E1148" s="1">
        <v>2526.05</v>
      </c>
      <c r="F1148" s="1">
        <v>914318.0</v>
      </c>
      <c r="G1148" s="15">
        <f t="shared" si="1"/>
        <v>9.65</v>
      </c>
      <c r="H1148" s="17">
        <f t="shared" si="2"/>
        <v>0</v>
      </c>
      <c r="I1148" s="15">
        <f t="shared" ref="I1148:J1148" si="1144">AVERAGE(G1136:G1148)</f>
        <v>18.59615385</v>
      </c>
      <c r="J1148" s="15">
        <f t="shared" si="1144"/>
        <v>8.846153846</v>
      </c>
      <c r="K1148" s="1">
        <f t="shared" si="5"/>
        <v>2.102173913</v>
      </c>
      <c r="L1148" s="1">
        <f t="shared" si="6"/>
        <v>67.764541</v>
      </c>
      <c r="M1148" s="1" t="str">
        <f t="shared" si="7"/>
        <v>SELL</v>
      </c>
      <c r="N1148" s="3">
        <f t="shared" si="15"/>
        <v>-1</v>
      </c>
      <c r="O1148" s="1" t="str">
        <f t="shared" si="16"/>
        <v>HOLD</v>
      </c>
      <c r="P1148" s="1">
        <f t="shared" si="17"/>
        <v>2269.75</v>
      </c>
      <c r="Q1148" s="1">
        <f t="shared" si="34"/>
        <v>0</v>
      </c>
    </row>
    <row r="1149" ht="14.25" customHeight="1">
      <c r="A1149" s="4">
        <v>42885.0</v>
      </c>
      <c r="B1149" s="1">
        <v>2544.9</v>
      </c>
      <c r="C1149" s="1">
        <v>2545.0</v>
      </c>
      <c r="D1149" s="1">
        <v>2490.1</v>
      </c>
      <c r="E1149" s="1">
        <v>2523.7</v>
      </c>
      <c r="F1149" s="1">
        <v>702328.0</v>
      </c>
      <c r="G1149" s="15">
        <f t="shared" si="1"/>
        <v>0</v>
      </c>
      <c r="H1149" s="17">
        <f t="shared" si="2"/>
        <v>2.35</v>
      </c>
      <c r="I1149" s="15">
        <f t="shared" ref="I1149:J1149" si="1145">AVERAGE(G1137:G1149)</f>
        <v>18.4</v>
      </c>
      <c r="J1149" s="15">
        <f t="shared" si="1145"/>
        <v>9.026923077</v>
      </c>
      <c r="K1149" s="1">
        <f t="shared" si="5"/>
        <v>2.038346826</v>
      </c>
      <c r="L1149" s="1">
        <f t="shared" si="6"/>
        <v>67.08736503</v>
      </c>
      <c r="M1149" s="1" t="str">
        <f t="shared" si="7"/>
        <v>SELL</v>
      </c>
      <c r="N1149" s="3">
        <f t="shared" si="15"/>
        <v>-1</v>
      </c>
      <c r="O1149" s="1" t="str">
        <f t="shared" si="16"/>
        <v>HOLD</v>
      </c>
      <c r="P1149" s="1">
        <f t="shared" si="17"/>
        <v>2269.75</v>
      </c>
      <c r="Q1149" s="1">
        <f t="shared" si="34"/>
        <v>0</v>
      </c>
    </row>
    <row r="1150" ht="14.25" customHeight="1">
      <c r="A1150" s="4">
        <v>42886.0</v>
      </c>
      <c r="B1150" s="1">
        <v>2516.15</v>
      </c>
      <c r="C1150" s="1">
        <v>2534.85</v>
      </c>
      <c r="D1150" s="1">
        <v>2490.25</v>
      </c>
      <c r="E1150" s="1">
        <v>2506.65</v>
      </c>
      <c r="F1150" s="1">
        <v>918781.0</v>
      </c>
      <c r="G1150" s="15">
        <f t="shared" si="1"/>
        <v>0</v>
      </c>
      <c r="H1150" s="17">
        <f t="shared" si="2"/>
        <v>17.05</v>
      </c>
      <c r="I1150" s="15">
        <f t="shared" ref="I1150:J1150" si="1146">AVERAGE(G1138:G1150)</f>
        <v>18.4</v>
      </c>
      <c r="J1150" s="15">
        <f t="shared" si="1146"/>
        <v>8.807692308</v>
      </c>
      <c r="K1150" s="1">
        <f t="shared" si="5"/>
        <v>2.089082969</v>
      </c>
      <c r="L1150" s="1">
        <f t="shared" si="6"/>
        <v>67.62793328</v>
      </c>
      <c r="M1150" s="1" t="str">
        <f t="shared" si="7"/>
        <v>SELL</v>
      </c>
      <c r="N1150" s="3">
        <f t="shared" si="15"/>
        <v>-1</v>
      </c>
      <c r="O1150" s="1" t="str">
        <f t="shared" si="16"/>
        <v>HOLD</v>
      </c>
      <c r="P1150" s="1">
        <f t="shared" si="17"/>
        <v>2269.75</v>
      </c>
      <c r="Q1150" s="1">
        <f t="shared" si="34"/>
        <v>0</v>
      </c>
    </row>
    <row r="1151" ht="14.25" customHeight="1">
      <c r="A1151" s="4">
        <v>42887.0</v>
      </c>
      <c r="B1151" s="1">
        <v>2490.0</v>
      </c>
      <c r="C1151" s="1">
        <v>2495.0</v>
      </c>
      <c r="D1151" s="1">
        <v>2459.05</v>
      </c>
      <c r="E1151" s="1">
        <v>2469.8</v>
      </c>
      <c r="F1151" s="1">
        <v>836328.0</v>
      </c>
      <c r="G1151" s="15">
        <f t="shared" si="1"/>
        <v>0</v>
      </c>
      <c r="H1151" s="17">
        <f t="shared" si="2"/>
        <v>36.85</v>
      </c>
      <c r="I1151" s="15">
        <f t="shared" ref="I1151:J1151" si="1147">AVERAGE(G1139:G1151)</f>
        <v>13.84230769</v>
      </c>
      <c r="J1151" s="15">
        <f t="shared" si="1147"/>
        <v>11.64230769</v>
      </c>
      <c r="K1151" s="1">
        <f t="shared" si="5"/>
        <v>1.188965973</v>
      </c>
      <c r="L1151" s="1">
        <f t="shared" si="6"/>
        <v>54.31632961</v>
      </c>
      <c r="M1151" s="1">
        <f t="shared" si="7"/>
        <v>0</v>
      </c>
      <c r="N1151" s="3">
        <f t="shared" si="15"/>
        <v>-1</v>
      </c>
      <c r="O1151" s="1" t="str">
        <f t="shared" si="16"/>
        <v>HOLD</v>
      </c>
      <c r="P1151" s="1">
        <f t="shared" si="17"/>
        <v>2269.75</v>
      </c>
      <c r="Q1151" s="1">
        <f t="shared" si="34"/>
        <v>0</v>
      </c>
    </row>
    <row r="1152" ht="14.25" customHeight="1">
      <c r="A1152" s="4">
        <v>42888.0</v>
      </c>
      <c r="B1152" s="1">
        <v>2465.0</v>
      </c>
      <c r="C1152" s="1">
        <v>2507.7</v>
      </c>
      <c r="D1152" s="1">
        <v>2465.0</v>
      </c>
      <c r="E1152" s="1">
        <v>2478.7</v>
      </c>
      <c r="F1152" s="1">
        <v>732395.0</v>
      </c>
      <c r="G1152" s="15">
        <f t="shared" si="1"/>
        <v>8.9</v>
      </c>
      <c r="H1152" s="17">
        <f t="shared" si="2"/>
        <v>0</v>
      </c>
      <c r="I1152" s="15">
        <f t="shared" ref="I1152:J1152" si="1148">AVERAGE(G1140:G1152)</f>
        <v>12.79230769</v>
      </c>
      <c r="J1152" s="15">
        <f t="shared" si="1148"/>
        <v>11.64230769</v>
      </c>
      <c r="K1152" s="1">
        <f t="shared" si="5"/>
        <v>1.098777668</v>
      </c>
      <c r="L1152" s="1">
        <f t="shared" si="6"/>
        <v>52.35321895</v>
      </c>
      <c r="M1152" s="1">
        <f t="shared" si="7"/>
        <v>0</v>
      </c>
      <c r="N1152" s="3">
        <f t="shared" si="15"/>
        <v>-1</v>
      </c>
      <c r="O1152" s="1" t="str">
        <f t="shared" si="16"/>
        <v>HOLD</v>
      </c>
      <c r="P1152" s="1">
        <f t="shared" si="17"/>
        <v>2269.75</v>
      </c>
      <c r="Q1152" s="1">
        <f t="shared" si="34"/>
        <v>0</v>
      </c>
    </row>
    <row r="1153" ht="14.25" customHeight="1">
      <c r="A1153" s="4">
        <v>42891.0</v>
      </c>
      <c r="B1153" s="1">
        <v>2490.9</v>
      </c>
      <c r="C1153" s="1">
        <v>2495.55</v>
      </c>
      <c r="D1153" s="1">
        <v>2455.0</v>
      </c>
      <c r="E1153" s="1">
        <v>2468.4</v>
      </c>
      <c r="F1153" s="1">
        <v>645448.0</v>
      </c>
      <c r="G1153" s="15">
        <f t="shared" si="1"/>
        <v>0</v>
      </c>
      <c r="H1153" s="17">
        <f t="shared" si="2"/>
        <v>10.3</v>
      </c>
      <c r="I1153" s="15">
        <f t="shared" ref="I1153:J1153" si="1149">AVERAGE(G1141:G1153)</f>
        <v>7.511538462</v>
      </c>
      <c r="J1153" s="15">
        <f t="shared" si="1149"/>
        <v>12.43461538</v>
      </c>
      <c r="K1153" s="1">
        <f t="shared" si="5"/>
        <v>0.6040828951</v>
      </c>
      <c r="L1153" s="1">
        <f t="shared" si="6"/>
        <v>37.65908214</v>
      </c>
      <c r="M1153" s="1">
        <f t="shared" si="7"/>
        <v>0</v>
      </c>
      <c r="N1153" s="3">
        <f t="shared" si="15"/>
        <v>-1</v>
      </c>
      <c r="O1153" s="1" t="str">
        <f t="shared" si="16"/>
        <v>HOLD</v>
      </c>
      <c r="P1153" s="1">
        <f t="shared" si="17"/>
        <v>2269.75</v>
      </c>
      <c r="Q1153" s="1">
        <f t="shared" si="34"/>
        <v>0</v>
      </c>
    </row>
    <row r="1154" ht="14.25" customHeight="1">
      <c r="A1154" s="4">
        <v>42892.0</v>
      </c>
      <c r="B1154" s="1">
        <v>2489.9</v>
      </c>
      <c r="C1154" s="1">
        <v>2489.9</v>
      </c>
      <c r="D1154" s="1">
        <v>2440.2</v>
      </c>
      <c r="E1154" s="1">
        <v>2471.75</v>
      </c>
      <c r="F1154" s="1">
        <v>492276.0</v>
      </c>
      <c r="G1154" s="15">
        <f t="shared" si="1"/>
        <v>3.35</v>
      </c>
      <c r="H1154" s="17">
        <f t="shared" si="2"/>
        <v>0</v>
      </c>
      <c r="I1154" s="15">
        <f t="shared" ref="I1154:J1154" si="1150">AVERAGE(G1142:G1154)</f>
        <v>3.634615385</v>
      </c>
      <c r="J1154" s="15">
        <f t="shared" si="1150"/>
        <v>12.43461538</v>
      </c>
      <c r="K1154" s="1">
        <f t="shared" si="5"/>
        <v>0.2922981751</v>
      </c>
      <c r="L1154" s="1">
        <f t="shared" si="6"/>
        <v>22.61847774</v>
      </c>
      <c r="M1154" s="1" t="str">
        <f t="shared" si="7"/>
        <v>BUY</v>
      </c>
      <c r="N1154" s="3">
        <f t="shared" si="15"/>
        <v>1</v>
      </c>
      <c r="O1154" s="1" t="str">
        <f t="shared" si="16"/>
        <v>BUY</v>
      </c>
      <c r="P1154" s="1">
        <f t="shared" si="17"/>
        <v>2471.75</v>
      </c>
      <c r="Q1154" s="1">
        <f t="shared" si="34"/>
        <v>-0.08899658553</v>
      </c>
    </row>
    <row r="1155" ht="14.25" customHeight="1">
      <c r="A1155" s="4">
        <v>42893.0</v>
      </c>
      <c r="B1155" s="1">
        <v>2470.0</v>
      </c>
      <c r="C1155" s="1">
        <v>2530.0</v>
      </c>
      <c r="D1155" s="1">
        <v>2470.0</v>
      </c>
      <c r="E1155" s="1">
        <v>2500.05</v>
      </c>
      <c r="F1155" s="1">
        <v>1384189.0</v>
      </c>
      <c r="G1155" s="15">
        <f t="shared" si="1"/>
        <v>28.3</v>
      </c>
      <c r="H1155" s="17">
        <f t="shared" si="2"/>
        <v>0</v>
      </c>
      <c r="I1155" s="15">
        <f t="shared" ref="I1155:J1155" si="1151">AVERAGE(G1143:G1155)</f>
        <v>5.115384615</v>
      </c>
      <c r="J1155" s="15">
        <f t="shared" si="1151"/>
        <v>12.43461538</v>
      </c>
      <c r="K1155" s="1">
        <f t="shared" si="5"/>
        <v>0.4113826168</v>
      </c>
      <c r="L1155" s="1">
        <f t="shared" si="6"/>
        <v>29.14749069</v>
      </c>
      <c r="M1155" s="1" t="str">
        <f t="shared" si="7"/>
        <v>BUY</v>
      </c>
      <c r="N1155" s="3">
        <f t="shared" si="15"/>
        <v>1</v>
      </c>
      <c r="O1155" s="1" t="str">
        <f t="shared" si="16"/>
        <v>HOLD</v>
      </c>
      <c r="P1155" s="1">
        <f t="shared" si="17"/>
        <v>2471.75</v>
      </c>
      <c r="Q1155" s="1">
        <f t="shared" si="34"/>
        <v>0</v>
      </c>
    </row>
    <row r="1156" ht="14.25" customHeight="1">
      <c r="A1156" s="4">
        <v>42894.0</v>
      </c>
      <c r="B1156" s="1">
        <v>2514.0</v>
      </c>
      <c r="C1156" s="1">
        <v>2532.0</v>
      </c>
      <c r="D1156" s="1">
        <v>2490.05</v>
      </c>
      <c r="E1156" s="1">
        <v>2499.75</v>
      </c>
      <c r="F1156" s="1">
        <v>789028.0</v>
      </c>
      <c r="G1156" s="15">
        <f t="shared" si="1"/>
        <v>0</v>
      </c>
      <c r="H1156" s="17">
        <f t="shared" si="2"/>
        <v>0.3</v>
      </c>
      <c r="I1156" s="15">
        <f t="shared" ref="I1156:J1156" si="1152">AVERAGE(G1144:G1156)</f>
        <v>4.303846154</v>
      </c>
      <c r="J1156" s="15">
        <f t="shared" si="1152"/>
        <v>12.45769231</v>
      </c>
      <c r="K1156" s="1">
        <f t="shared" si="5"/>
        <v>0.3454769991</v>
      </c>
      <c r="L1156" s="1">
        <f t="shared" si="6"/>
        <v>25.67691602</v>
      </c>
      <c r="M1156" s="1" t="str">
        <f t="shared" si="7"/>
        <v>BUY</v>
      </c>
      <c r="N1156" s="3">
        <f t="shared" si="15"/>
        <v>1</v>
      </c>
      <c r="O1156" s="1" t="str">
        <f t="shared" si="16"/>
        <v>HOLD</v>
      </c>
      <c r="P1156" s="1">
        <f t="shared" si="17"/>
        <v>2471.75</v>
      </c>
      <c r="Q1156" s="1">
        <f t="shared" si="34"/>
        <v>0</v>
      </c>
    </row>
    <row r="1157" ht="14.25" customHeight="1">
      <c r="A1157" s="4">
        <v>42895.0</v>
      </c>
      <c r="B1157" s="1">
        <v>2491.05</v>
      </c>
      <c r="C1157" s="1">
        <v>2505.0</v>
      </c>
      <c r="D1157" s="1">
        <v>2470.0</v>
      </c>
      <c r="E1157" s="1">
        <v>2487.6</v>
      </c>
      <c r="F1157" s="1">
        <v>686630.0</v>
      </c>
      <c r="G1157" s="15">
        <f t="shared" si="1"/>
        <v>0</v>
      </c>
      <c r="H1157" s="17">
        <f t="shared" si="2"/>
        <v>12.15</v>
      </c>
      <c r="I1157" s="15">
        <f t="shared" ref="I1157:J1157" si="1153">AVERAGE(G1145:G1157)</f>
        <v>4.303846154</v>
      </c>
      <c r="J1157" s="15">
        <f t="shared" si="1153"/>
        <v>12.12692308</v>
      </c>
      <c r="K1157" s="1">
        <f t="shared" si="5"/>
        <v>0.3549000951</v>
      </c>
      <c r="L1157" s="1">
        <f t="shared" si="6"/>
        <v>26.19382022</v>
      </c>
      <c r="M1157" s="1" t="str">
        <f t="shared" si="7"/>
        <v>BUY</v>
      </c>
      <c r="N1157" s="3">
        <f t="shared" si="15"/>
        <v>1</v>
      </c>
      <c r="O1157" s="1" t="str">
        <f t="shared" si="16"/>
        <v>HOLD</v>
      </c>
      <c r="P1157" s="1">
        <f t="shared" si="17"/>
        <v>2471.75</v>
      </c>
      <c r="Q1157" s="1">
        <f t="shared" si="34"/>
        <v>0</v>
      </c>
    </row>
    <row r="1158" ht="14.25" customHeight="1">
      <c r="A1158" s="4">
        <v>42898.0</v>
      </c>
      <c r="B1158" s="1">
        <v>2500.0</v>
      </c>
      <c r="C1158" s="1">
        <v>2504.9</v>
      </c>
      <c r="D1158" s="1">
        <v>2435.0</v>
      </c>
      <c r="E1158" s="1">
        <v>2438.5</v>
      </c>
      <c r="F1158" s="1">
        <v>1617078.0</v>
      </c>
      <c r="G1158" s="15">
        <f t="shared" si="1"/>
        <v>0</v>
      </c>
      <c r="H1158" s="17">
        <f t="shared" si="2"/>
        <v>49.1</v>
      </c>
      <c r="I1158" s="15">
        <f t="shared" ref="I1158:J1158" si="1154">AVERAGE(G1146:G1158)</f>
        <v>3.861538462</v>
      </c>
      <c r="J1158" s="15">
        <f t="shared" si="1154"/>
        <v>15.90384615</v>
      </c>
      <c r="K1158" s="1">
        <f t="shared" si="5"/>
        <v>0.2428053204</v>
      </c>
      <c r="L1158" s="1">
        <f t="shared" si="6"/>
        <v>19.53687488</v>
      </c>
      <c r="M1158" s="1" t="str">
        <f t="shared" si="7"/>
        <v>BUY</v>
      </c>
      <c r="N1158" s="3">
        <f t="shared" si="15"/>
        <v>1</v>
      </c>
      <c r="O1158" s="1" t="str">
        <f t="shared" si="16"/>
        <v>HOLD</v>
      </c>
      <c r="P1158" s="1">
        <f t="shared" si="17"/>
        <v>2471.75</v>
      </c>
      <c r="Q1158" s="1">
        <f t="shared" si="34"/>
        <v>0</v>
      </c>
    </row>
    <row r="1159" ht="14.25" customHeight="1">
      <c r="A1159" s="4">
        <v>42899.0</v>
      </c>
      <c r="B1159" s="1">
        <v>2444.5</v>
      </c>
      <c r="C1159" s="1">
        <v>2455.05</v>
      </c>
      <c r="D1159" s="1">
        <v>2430.05</v>
      </c>
      <c r="E1159" s="1">
        <v>2436.2</v>
      </c>
      <c r="F1159" s="1">
        <v>1028379.0</v>
      </c>
      <c r="G1159" s="15">
        <f t="shared" si="1"/>
        <v>0</v>
      </c>
      <c r="H1159" s="17">
        <f t="shared" si="2"/>
        <v>2.3</v>
      </c>
      <c r="I1159" s="15">
        <f t="shared" ref="I1159:J1159" si="1155">AVERAGE(G1147:G1159)</f>
        <v>3.861538462</v>
      </c>
      <c r="J1159" s="15">
        <f t="shared" si="1155"/>
        <v>14.92692308</v>
      </c>
      <c r="K1159" s="1">
        <f t="shared" si="5"/>
        <v>0.2586962123</v>
      </c>
      <c r="L1159" s="1">
        <f t="shared" si="6"/>
        <v>20.55271238</v>
      </c>
      <c r="M1159" s="1" t="str">
        <f t="shared" si="7"/>
        <v>BUY</v>
      </c>
      <c r="N1159" s="3">
        <f t="shared" si="15"/>
        <v>1</v>
      </c>
      <c r="O1159" s="1" t="str">
        <f t="shared" si="16"/>
        <v>HOLD</v>
      </c>
      <c r="P1159" s="1">
        <f t="shared" si="17"/>
        <v>2471.75</v>
      </c>
      <c r="Q1159" s="1">
        <f t="shared" si="34"/>
        <v>0</v>
      </c>
    </row>
    <row r="1160" ht="14.25" customHeight="1">
      <c r="A1160" s="4">
        <v>42900.0</v>
      </c>
      <c r="B1160" s="1">
        <v>2447.0</v>
      </c>
      <c r="C1160" s="1">
        <v>2460.0</v>
      </c>
      <c r="D1160" s="1">
        <v>2430.0</v>
      </c>
      <c r="E1160" s="1">
        <v>2432.45</v>
      </c>
      <c r="F1160" s="1">
        <v>1132725.0</v>
      </c>
      <c r="G1160" s="15">
        <f t="shared" si="1"/>
        <v>0</v>
      </c>
      <c r="H1160" s="17">
        <f t="shared" si="2"/>
        <v>3.75</v>
      </c>
      <c r="I1160" s="15">
        <f t="shared" ref="I1160:J1160" si="1156">AVERAGE(G1148:G1160)</f>
        <v>3.861538462</v>
      </c>
      <c r="J1160" s="15">
        <f t="shared" si="1156"/>
        <v>10.31923077</v>
      </c>
      <c r="K1160" s="1">
        <f t="shared" si="5"/>
        <v>0.3742079761</v>
      </c>
      <c r="L1160" s="1">
        <f t="shared" si="6"/>
        <v>27.23081096</v>
      </c>
      <c r="M1160" s="1" t="str">
        <f t="shared" si="7"/>
        <v>BUY</v>
      </c>
      <c r="N1160" s="3">
        <f t="shared" si="15"/>
        <v>1</v>
      </c>
      <c r="O1160" s="1" t="str">
        <f t="shared" si="16"/>
        <v>HOLD</v>
      </c>
      <c r="P1160" s="1">
        <f t="shared" si="17"/>
        <v>2471.75</v>
      </c>
      <c r="Q1160" s="1">
        <f t="shared" si="34"/>
        <v>0</v>
      </c>
    </row>
    <row r="1161" ht="14.25" customHeight="1">
      <c r="A1161" s="4">
        <v>42901.0</v>
      </c>
      <c r="B1161" s="1">
        <v>2444.0</v>
      </c>
      <c r="C1161" s="1">
        <v>2468.2</v>
      </c>
      <c r="D1161" s="1">
        <v>2435.8</v>
      </c>
      <c r="E1161" s="1">
        <v>2464.2</v>
      </c>
      <c r="F1161" s="1">
        <v>1548119.0</v>
      </c>
      <c r="G1161" s="15">
        <f t="shared" si="1"/>
        <v>31.75</v>
      </c>
      <c r="H1161" s="17">
        <f t="shared" si="2"/>
        <v>0</v>
      </c>
      <c r="I1161" s="15">
        <f t="shared" ref="I1161:J1161" si="1157">AVERAGE(G1149:G1161)</f>
        <v>5.561538462</v>
      </c>
      <c r="J1161" s="15">
        <f t="shared" si="1157"/>
        <v>10.31923077</v>
      </c>
      <c r="K1161" s="1">
        <f t="shared" si="5"/>
        <v>0.5389489378</v>
      </c>
      <c r="L1161" s="1">
        <f t="shared" si="6"/>
        <v>35.0205861</v>
      </c>
      <c r="M1161" s="1">
        <f t="shared" si="7"/>
        <v>0</v>
      </c>
      <c r="N1161" s="3">
        <f t="shared" si="15"/>
        <v>1</v>
      </c>
      <c r="O1161" s="1" t="str">
        <f t="shared" si="16"/>
        <v>HOLD</v>
      </c>
      <c r="P1161" s="1">
        <f t="shared" si="17"/>
        <v>2471.75</v>
      </c>
      <c r="Q1161" s="1">
        <f t="shared" si="34"/>
        <v>0</v>
      </c>
    </row>
    <row r="1162" ht="14.25" customHeight="1">
      <c r="A1162" s="4">
        <v>42902.0</v>
      </c>
      <c r="B1162" s="1">
        <v>2470.0</v>
      </c>
      <c r="C1162" s="1">
        <v>2528.5</v>
      </c>
      <c r="D1162" s="1">
        <v>2466.9</v>
      </c>
      <c r="E1162" s="1">
        <v>2522.05</v>
      </c>
      <c r="F1162" s="1">
        <v>1571756.0</v>
      </c>
      <c r="G1162" s="15">
        <f t="shared" si="1"/>
        <v>57.85</v>
      </c>
      <c r="H1162" s="17">
        <f t="shared" si="2"/>
        <v>0</v>
      </c>
      <c r="I1162" s="15">
        <f t="shared" ref="I1162:J1162" si="1158">AVERAGE(G1150:G1162)</f>
        <v>10.01153846</v>
      </c>
      <c r="J1162" s="15">
        <f t="shared" si="1158"/>
        <v>10.13846154</v>
      </c>
      <c r="K1162" s="1">
        <f t="shared" si="5"/>
        <v>0.9874810319</v>
      </c>
      <c r="L1162" s="1">
        <f t="shared" si="6"/>
        <v>49.6850544</v>
      </c>
      <c r="M1162" s="1">
        <f t="shared" si="7"/>
        <v>0</v>
      </c>
      <c r="N1162" s="3">
        <f t="shared" si="15"/>
        <v>1</v>
      </c>
      <c r="O1162" s="1" t="str">
        <f t="shared" si="16"/>
        <v>HOLD</v>
      </c>
      <c r="P1162" s="1">
        <f t="shared" si="17"/>
        <v>2471.75</v>
      </c>
      <c r="Q1162" s="1">
        <f t="shared" si="34"/>
        <v>0</v>
      </c>
    </row>
    <row r="1163" ht="14.25" customHeight="1">
      <c r="A1163" s="4">
        <v>42905.0</v>
      </c>
      <c r="B1163" s="1">
        <v>2529.0</v>
      </c>
      <c r="C1163" s="1">
        <v>2550.0</v>
      </c>
      <c r="D1163" s="1">
        <v>2500.0</v>
      </c>
      <c r="E1163" s="1">
        <v>2533.8</v>
      </c>
      <c r="F1163" s="1">
        <v>907745.0</v>
      </c>
      <c r="G1163" s="15">
        <f t="shared" si="1"/>
        <v>11.75</v>
      </c>
      <c r="H1163" s="17">
        <f t="shared" si="2"/>
        <v>0</v>
      </c>
      <c r="I1163" s="15">
        <f t="shared" ref="I1163:J1163" si="1159">AVERAGE(G1151:G1163)</f>
        <v>10.91538462</v>
      </c>
      <c r="J1163" s="15">
        <f t="shared" si="1159"/>
        <v>8.826923077</v>
      </c>
      <c r="K1163" s="1">
        <f t="shared" si="5"/>
        <v>1.236601307</v>
      </c>
      <c r="L1163" s="1">
        <f t="shared" si="6"/>
        <v>55.2893045</v>
      </c>
      <c r="M1163" s="1">
        <f t="shared" si="7"/>
        <v>0</v>
      </c>
      <c r="N1163" s="3">
        <f t="shared" si="15"/>
        <v>1</v>
      </c>
      <c r="O1163" s="1" t="str">
        <f t="shared" si="16"/>
        <v>HOLD</v>
      </c>
      <c r="P1163" s="1">
        <f t="shared" si="17"/>
        <v>2471.75</v>
      </c>
      <c r="Q1163" s="1">
        <f t="shared" si="34"/>
        <v>0</v>
      </c>
    </row>
    <row r="1164" ht="14.25" customHeight="1">
      <c r="A1164" s="4">
        <v>42906.0</v>
      </c>
      <c r="B1164" s="1">
        <v>2534.0</v>
      </c>
      <c r="C1164" s="1">
        <v>2567.4</v>
      </c>
      <c r="D1164" s="1">
        <v>2514.05</v>
      </c>
      <c r="E1164" s="1">
        <v>2549.95</v>
      </c>
      <c r="F1164" s="1">
        <v>717730.0</v>
      </c>
      <c r="G1164" s="15">
        <f t="shared" si="1"/>
        <v>16.15</v>
      </c>
      <c r="H1164" s="17">
        <f t="shared" si="2"/>
        <v>0</v>
      </c>
      <c r="I1164" s="15">
        <f t="shared" ref="I1164:J1164" si="1160">AVERAGE(G1152:G1164)</f>
        <v>12.15769231</v>
      </c>
      <c r="J1164" s="15">
        <f t="shared" si="1160"/>
        <v>5.992307692</v>
      </c>
      <c r="K1164" s="1">
        <f t="shared" si="5"/>
        <v>2.028883184</v>
      </c>
      <c r="L1164" s="1">
        <f t="shared" si="6"/>
        <v>66.98453062</v>
      </c>
      <c r="M1164" s="1" t="str">
        <f t="shared" si="7"/>
        <v>SELL</v>
      </c>
      <c r="N1164" s="3">
        <f t="shared" si="15"/>
        <v>-1</v>
      </c>
      <c r="O1164" s="1" t="str">
        <f t="shared" si="16"/>
        <v>SELL</v>
      </c>
      <c r="P1164" s="1">
        <f t="shared" si="17"/>
        <v>2549.95</v>
      </c>
      <c r="Q1164" s="1">
        <f t="shared" si="34"/>
        <v>0.03163750379</v>
      </c>
    </row>
    <row r="1165" ht="14.25" customHeight="1">
      <c r="A1165" s="4">
        <v>42907.0</v>
      </c>
      <c r="B1165" s="1">
        <v>2547.0</v>
      </c>
      <c r="C1165" s="1">
        <v>2549.3</v>
      </c>
      <c r="D1165" s="1">
        <v>2513.0</v>
      </c>
      <c r="E1165" s="1">
        <v>2522.35</v>
      </c>
      <c r="F1165" s="1">
        <v>883144.0</v>
      </c>
      <c r="G1165" s="15">
        <f t="shared" si="1"/>
        <v>0</v>
      </c>
      <c r="H1165" s="17">
        <f t="shared" si="2"/>
        <v>27.6</v>
      </c>
      <c r="I1165" s="15">
        <f t="shared" ref="I1165:J1165" si="1161">AVERAGE(G1153:G1165)</f>
        <v>11.47307692</v>
      </c>
      <c r="J1165" s="15">
        <f t="shared" si="1161"/>
        <v>8.115384615</v>
      </c>
      <c r="K1165" s="1">
        <f t="shared" si="5"/>
        <v>1.413744076</v>
      </c>
      <c r="L1165" s="1">
        <f t="shared" si="6"/>
        <v>58.57058708</v>
      </c>
      <c r="M1165" s="1">
        <f t="shared" si="7"/>
        <v>0</v>
      </c>
      <c r="N1165" s="3">
        <f t="shared" si="15"/>
        <v>-1</v>
      </c>
      <c r="O1165" s="1" t="str">
        <f t="shared" si="16"/>
        <v>HOLD</v>
      </c>
      <c r="P1165" s="1">
        <f t="shared" si="17"/>
        <v>2549.95</v>
      </c>
      <c r="Q1165" s="1">
        <f t="shared" si="34"/>
        <v>0</v>
      </c>
    </row>
    <row r="1166" ht="14.25" customHeight="1">
      <c r="A1166" s="4">
        <v>42908.0</v>
      </c>
      <c r="B1166" s="1">
        <v>2525.4</v>
      </c>
      <c r="C1166" s="1">
        <v>2560.0</v>
      </c>
      <c r="D1166" s="1">
        <v>2523.05</v>
      </c>
      <c r="E1166" s="1">
        <v>2537.15</v>
      </c>
      <c r="F1166" s="1">
        <v>405074.0</v>
      </c>
      <c r="G1166" s="15">
        <f t="shared" si="1"/>
        <v>14.8</v>
      </c>
      <c r="H1166" s="17">
        <f t="shared" si="2"/>
        <v>0</v>
      </c>
      <c r="I1166" s="15">
        <f t="shared" ref="I1166:J1166" si="1162">AVERAGE(G1154:G1166)</f>
        <v>12.61153846</v>
      </c>
      <c r="J1166" s="15">
        <f t="shared" si="1162"/>
        <v>7.323076923</v>
      </c>
      <c r="K1166" s="1">
        <f t="shared" si="5"/>
        <v>1.722163866</v>
      </c>
      <c r="L1166" s="1">
        <f t="shared" si="6"/>
        <v>63.26451862</v>
      </c>
      <c r="M1166" s="1">
        <f t="shared" si="7"/>
        <v>0</v>
      </c>
      <c r="N1166" s="3">
        <f t="shared" si="15"/>
        <v>-1</v>
      </c>
      <c r="O1166" s="1" t="str">
        <f t="shared" si="16"/>
        <v>HOLD</v>
      </c>
      <c r="P1166" s="1">
        <f t="shared" si="17"/>
        <v>2549.95</v>
      </c>
      <c r="Q1166" s="1">
        <f t="shared" si="34"/>
        <v>0</v>
      </c>
    </row>
    <row r="1167" ht="14.25" customHeight="1">
      <c r="A1167" s="4">
        <v>42909.0</v>
      </c>
      <c r="B1167" s="1">
        <v>2545.8</v>
      </c>
      <c r="C1167" s="1">
        <v>2554.8</v>
      </c>
      <c r="D1167" s="1">
        <v>2514.1</v>
      </c>
      <c r="E1167" s="1">
        <v>2537.9</v>
      </c>
      <c r="F1167" s="1">
        <v>703970.0</v>
      </c>
      <c r="G1167" s="15">
        <f t="shared" si="1"/>
        <v>0.75</v>
      </c>
      <c r="H1167" s="17">
        <f t="shared" si="2"/>
        <v>0</v>
      </c>
      <c r="I1167" s="15">
        <f t="shared" ref="I1167:J1167" si="1163">AVERAGE(G1155:G1167)</f>
        <v>12.41153846</v>
      </c>
      <c r="J1167" s="15">
        <f t="shared" si="1163"/>
        <v>7.323076923</v>
      </c>
      <c r="K1167" s="1">
        <f t="shared" si="5"/>
        <v>1.694852941</v>
      </c>
      <c r="L1167" s="1">
        <f t="shared" si="6"/>
        <v>62.89222374</v>
      </c>
      <c r="M1167" s="1">
        <f t="shared" si="7"/>
        <v>0</v>
      </c>
      <c r="N1167" s="3">
        <f t="shared" si="15"/>
        <v>-1</v>
      </c>
      <c r="O1167" s="1" t="str">
        <f t="shared" si="16"/>
        <v>HOLD</v>
      </c>
      <c r="P1167" s="1">
        <f t="shared" si="17"/>
        <v>2549.95</v>
      </c>
      <c r="Q1167" s="1">
        <f t="shared" si="34"/>
        <v>0</v>
      </c>
    </row>
    <row r="1168" ht="14.25" customHeight="1">
      <c r="A1168" s="4">
        <v>42912.0</v>
      </c>
      <c r="B1168" s="1">
        <v>2539.0</v>
      </c>
      <c r="C1168" s="1">
        <v>2616.0</v>
      </c>
      <c r="D1168" s="1">
        <v>2539.0</v>
      </c>
      <c r="E1168" s="1">
        <v>2606.4</v>
      </c>
      <c r="F1168" s="1">
        <v>1530845.0</v>
      </c>
      <c r="G1168" s="15">
        <f t="shared" si="1"/>
        <v>68.5</v>
      </c>
      <c r="H1168" s="17">
        <f t="shared" si="2"/>
        <v>0</v>
      </c>
      <c r="I1168" s="15">
        <f t="shared" ref="I1168:J1168" si="1164">AVERAGE(G1156:G1168)</f>
        <v>15.50384615</v>
      </c>
      <c r="J1168" s="15">
        <f t="shared" si="1164"/>
        <v>7.323076923</v>
      </c>
      <c r="K1168" s="1">
        <f t="shared" si="5"/>
        <v>2.117121849</v>
      </c>
      <c r="L1168" s="1">
        <f t="shared" si="6"/>
        <v>67.91912384</v>
      </c>
      <c r="M1168" s="1" t="str">
        <f t="shared" si="7"/>
        <v>SELL</v>
      </c>
      <c r="N1168" s="3">
        <f t="shared" si="15"/>
        <v>-1</v>
      </c>
      <c r="O1168" s="1" t="str">
        <f t="shared" si="16"/>
        <v>HOLD</v>
      </c>
      <c r="P1168" s="1">
        <f t="shared" si="17"/>
        <v>2549.95</v>
      </c>
      <c r="Q1168" s="1">
        <f t="shared" si="34"/>
        <v>0</v>
      </c>
    </row>
    <row r="1169" ht="14.25" customHeight="1">
      <c r="A1169" s="4">
        <v>42913.0</v>
      </c>
      <c r="B1169" s="1">
        <v>2622.0</v>
      </c>
      <c r="C1169" s="1">
        <v>2627.45</v>
      </c>
      <c r="D1169" s="1">
        <v>2577.45</v>
      </c>
      <c r="E1169" s="1">
        <v>2584.75</v>
      </c>
      <c r="F1169" s="1">
        <v>850799.0</v>
      </c>
      <c r="G1169" s="15">
        <f t="shared" si="1"/>
        <v>0</v>
      </c>
      <c r="H1169" s="17">
        <f t="shared" si="2"/>
        <v>21.65</v>
      </c>
      <c r="I1169" s="15">
        <f t="shared" ref="I1169:J1169" si="1165">AVERAGE(G1157:G1169)</f>
        <v>15.50384615</v>
      </c>
      <c r="J1169" s="15">
        <f t="shared" si="1165"/>
        <v>8.965384615</v>
      </c>
      <c r="K1169" s="1">
        <f t="shared" si="5"/>
        <v>1.729300729</v>
      </c>
      <c r="L1169" s="1">
        <f t="shared" si="6"/>
        <v>63.36057843</v>
      </c>
      <c r="M1169" s="1">
        <f t="shared" si="7"/>
        <v>0</v>
      </c>
      <c r="N1169" s="3">
        <f t="shared" si="15"/>
        <v>-1</v>
      </c>
      <c r="O1169" s="1" t="str">
        <f t="shared" si="16"/>
        <v>HOLD</v>
      </c>
      <c r="P1169" s="1">
        <f t="shared" si="17"/>
        <v>2549.95</v>
      </c>
      <c r="Q1169" s="1">
        <f t="shared" si="34"/>
        <v>0</v>
      </c>
    </row>
    <row r="1170" ht="14.25" customHeight="1">
      <c r="A1170" s="4">
        <v>42914.0</v>
      </c>
      <c r="B1170" s="1">
        <v>2599.9</v>
      </c>
      <c r="C1170" s="1">
        <v>2621.8</v>
      </c>
      <c r="D1170" s="1">
        <v>2583.05</v>
      </c>
      <c r="E1170" s="1">
        <v>2598.6</v>
      </c>
      <c r="F1170" s="1">
        <v>733530.0</v>
      </c>
      <c r="G1170" s="15">
        <f t="shared" si="1"/>
        <v>13.85</v>
      </c>
      <c r="H1170" s="17">
        <f t="shared" si="2"/>
        <v>0</v>
      </c>
      <c r="I1170" s="15">
        <f t="shared" ref="I1170:J1170" si="1166">AVERAGE(G1158:G1170)</f>
        <v>16.56923077</v>
      </c>
      <c r="J1170" s="15">
        <f t="shared" si="1166"/>
        <v>8.030769231</v>
      </c>
      <c r="K1170" s="1">
        <f t="shared" si="5"/>
        <v>2.063218391</v>
      </c>
      <c r="L1170" s="1">
        <f t="shared" si="6"/>
        <v>67.35459662</v>
      </c>
      <c r="M1170" s="1" t="str">
        <f t="shared" si="7"/>
        <v>SELL</v>
      </c>
      <c r="N1170" s="3">
        <f t="shared" si="15"/>
        <v>-1</v>
      </c>
      <c r="O1170" s="1" t="str">
        <f t="shared" si="16"/>
        <v>HOLD</v>
      </c>
      <c r="P1170" s="1">
        <f t="shared" si="17"/>
        <v>2549.95</v>
      </c>
      <c r="Q1170" s="1">
        <f t="shared" si="34"/>
        <v>0</v>
      </c>
    </row>
    <row r="1171" ht="14.25" customHeight="1">
      <c r="A1171" s="4">
        <v>42915.0</v>
      </c>
      <c r="B1171" s="1">
        <v>2612.0</v>
      </c>
      <c r="C1171" s="1">
        <v>2650.0</v>
      </c>
      <c r="D1171" s="1">
        <v>2599.05</v>
      </c>
      <c r="E1171" s="1">
        <v>2642.7</v>
      </c>
      <c r="F1171" s="1">
        <v>848671.0</v>
      </c>
      <c r="G1171" s="15">
        <f t="shared" si="1"/>
        <v>44.1</v>
      </c>
      <c r="H1171" s="17">
        <f t="shared" si="2"/>
        <v>0</v>
      </c>
      <c r="I1171" s="15">
        <f t="shared" ref="I1171:J1171" si="1167">AVERAGE(G1159:G1171)</f>
        <v>19.96153846</v>
      </c>
      <c r="J1171" s="15">
        <f t="shared" si="1167"/>
        <v>4.253846154</v>
      </c>
      <c r="K1171" s="1">
        <f t="shared" si="5"/>
        <v>4.692585895</v>
      </c>
      <c r="L1171" s="1">
        <f t="shared" si="6"/>
        <v>82.43329098</v>
      </c>
      <c r="M1171" s="1" t="str">
        <f t="shared" si="7"/>
        <v>SELL</v>
      </c>
      <c r="N1171" s="3">
        <f t="shared" si="15"/>
        <v>-1</v>
      </c>
      <c r="O1171" s="1" t="str">
        <f t="shared" si="16"/>
        <v>HOLD</v>
      </c>
      <c r="P1171" s="1">
        <f t="shared" si="17"/>
        <v>2549.95</v>
      </c>
      <c r="Q1171" s="1">
        <f t="shared" si="34"/>
        <v>0</v>
      </c>
    </row>
    <row r="1172" ht="14.25" customHeight="1">
      <c r="A1172" s="4">
        <v>42916.0</v>
      </c>
      <c r="B1172" s="1">
        <v>2652.0</v>
      </c>
      <c r="C1172" s="1">
        <v>2667.0</v>
      </c>
      <c r="D1172" s="1">
        <v>2625.1</v>
      </c>
      <c r="E1172" s="1">
        <v>2631.25</v>
      </c>
      <c r="F1172" s="1">
        <v>709049.0</v>
      </c>
      <c r="G1172" s="15">
        <f t="shared" si="1"/>
        <v>0</v>
      </c>
      <c r="H1172" s="17">
        <f t="shared" si="2"/>
        <v>11.45</v>
      </c>
      <c r="I1172" s="15">
        <f t="shared" ref="I1172:J1172" si="1168">AVERAGE(G1160:G1172)</f>
        <v>19.96153846</v>
      </c>
      <c r="J1172" s="15">
        <f t="shared" si="1168"/>
        <v>4.957692308</v>
      </c>
      <c r="K1172" s="1">
        <f t="shared" si="5"/>
        <v>4.026377036</v>
      </c>
      <c r="L1172" s="1">
        <f t="shared" si="6"/>
        <v>80.10495447</v>
      </c>
      <c r="M1172" s="1" t="str">
        <f t="shared" si="7"/>
        <v>SELL</v>
      </c>
      <c r="N1172" s="3">
        <f t="shared" si="15"/>
        <v>-1</v>
      </c>
      <c r="O1172" s="1" t="str">
        <f t="shared" si="16"/>
        <v>HOLD</v>
      </c>
      <c r="P1172" s="1">
        <f t="shared" si="17"/>
        <v>2549.95</v>
      </c>
      <c r="Q1172" s="1">
        <f t="shared" si="34"/>
        <v>0</v>
      </c>
    </row>
    <row r="1173" ht="14.25" customHeight="1">
      <c r="A1173" s="4">
        <v>42919.0</v>
      </c>
      <c r="B1173" s="1">
        <v>2638.0</v>
      </c>
      <c r="C1173" s="1">
        <v>2642.75</v>
      </c>
      <c r="D1173" s="1">
        <v>2591.2</v>
      </c>
      <c r="E1173" s="1">
        <v>2600.15</v>
      </c>
      <c r="F1173" s="1">
        <v>629384.0</v>
      </c>
      <c r="G1173" s="15">
        <f t="shared" si="1"/>
        <v>0</v>
      </c>
      <c r="H1173" s="17">
        <f t="shared" si="2"/>
        <v>31.1</v>
      </c>
      <c r="I1173" s="15">
        <f t="shared" ref="I1173:J1173" si="1169">AVERAGE(G1161:G1173)</f>
        <v>19.96153846</v>
      </c>
      <c r="J1173" s="15">
        <f t="shared" si="1169"/>
        <v>7.061538462</v>
      </c>
      <c r="K1173" s="1">
        <f t="shared" si="5"/>
        <v>2.826797386</v>
      </c>
      <c r="L1173" s="1">
        <f t="shared" si="6"/>
        <v>73.86848847</v>
      </c>
      <c r="M1173" s="1" t="str">
        <f t="shared" si="7"/>
        <v>SELL</v>
      </c>
      <c r="N1173" s="3">
        <f t="shared" si="15"/>
        <v>-1</v>
      </c>
      <c r="O1173" s="1" t="str">
        <f t="shared" si="16"/>
        <v>HOLD</v>
      </c>
      <c r="P1173" s="1">
        <f t="shared" si="17"/>
        <v>2549.95</v>
      </c>
      <c r="Q1173" s="1">
        <f t="shared" si="34"/>
        <v>0</v>
      </c>
    </row>
    <row r="1174" ht="14.25" customHeight="1">
      <c r="A1174" s="4">
        <v>42920.0</v>
      </c>
      <c r="B1174" s="1">
        <v>2610.0</v>
      </c>
      <c r="C1174" s="1">
        <v>2624.4</v>
      </c>
      <c r="D1174" s="1">
        <v>2591.5</v>
      </c>
      <c r="E1174" s="1">
        <v>2598.35</v>
      </c>
      <c r="F1174" s="1">
        <v>537811.0</v>
      </c>
      <c r="G1174" s="15">
        <f t="shared" si="1"/>
        <v>0</v>
      </c>
      <c r="H1174" s="17">
        <f t="shared" si="2"/>
        <v>1.8</v>
      </c>
      <c r="I1174" s="15">
        <f t="shared" ref="I1174:J1174" si="1170">AVERAGE(G1162:G1174)</f>
        <v>17.51923077</v>
      </c>
      <c r="J1174" s="15">
        <f t="shared" si="1170"/>
        <v>7.2</v>
      </c>
      <c r="K1174" s="1">
        <f t="shared" si="5"/>
        <v>2.433226496</v>
      </c>
      <c r="L1174" s="1">
        <f t="shared" si="6"/>
        <v>70.87288004</v>
      </c>
      <c r="M1174" s="1" t="str">
        <f t="shared" si="7"/>
        <v>SELL</v>
      </c>
      <c r="N1174" s="3">
        <f t="shared" si="15"/>
        <v>-1</v>
      </c>
      <c r="O1174" s="1" t="str">
        <f t="shared" si="16"/>
        <v>HOLD</v>
      </c>
      <c r="P1174" s="1">
        <f t="shared" si="17"/>
        <v>2549.95</v>
      </c>
      <c r="Q1174" s="1">
        <f t="shared" si="34"/>
        <v>0</v>
      </c>
    </row>
    <row r="1175" ht="14.25" customHeight="1">
      <c r="A1175" s="4">
        <v>42921.0</v>
      </c>
      <c r="B1175" s="1">
        <v>2610.0</v>
      </c>
      <c r="C1175" s="1">
        <v>2624.35</v>
      </c>
      <c r="D1175" s="1">
        <v>2593.2</v>
      </c>
      <c r="E1175" s="1">
        <v>2607.6</v>
      </c>
      <c r="F1175" s="1">
        <v>598105.0</v>
      </c>
      <c r="G1175" s="15">
        <f t="shared" si="1"/>
        <v>9.25</v>
      </c>
      <c r="H1175" s="17">
        <f t="shared" si="2"/>
        <v>0</v>
      </c>
      <c r="I1175" s="15">
        <f t="shared" ref="I1175:J1175" si="1171">AVERAGE(G1163:G1175)</f>
        <v>13.78076923</v>
      </c>
      <c r="J1175" s="15">
        <f t="shared" si="1171"/>
        <v>7.2</v>
      </c>
      <c r="K1175" s="1">
        <f t="shared" si="5"/>
        <v>1.913995726</v>
      </c>
      <c r="L1175" s="1">
        <f t="shared" si="6"/>
        <v>65.68285976</v>
      </c>
      <c r="M1175" s="1" t="str">
        <f t="shared" si="7"/>
        <v>SELL</v>
      </c>
      <c r="N1175" s="3">
        <f t="shared" si="15"/>
        <v>-1</v>
      </c>
      <c r="O1175" s="1" t="str">
        <f t="shared" si="16"/>
        <v>HOLD</v>
      </c>
      <c r="P1175" s="1">
        <f t="shared" si="17"/>
        <v>2549.95</v>
      </c>
      <c r="Q1175" s="1">
        <f t="shared" si="34"/>
        <v>0</v>
      </c>
    </row>
    <row r="1176" ht="14.25" customHeight="1">
      <c r="A1176" s="4">
        <v>42922.0</v>
      </c>
      <c r="B1176" s="1">
        <v>2614.0</v>
      </c>
      <c r="C1176" s="1">
        <v>2618.6</v>
      </c>
      <c r="D1176" s="1">
        <v>2554.0</v>
      </c>
      <c r="E1176" s="1">
        <v>2558.3</v>
      </c>
      <c r="F1176" s="1">
        <v>575772.0</v>
      </c>
      <c r="G1176" s="15">
        <f t="shared" si="1"/>
        <v>0</v>
      </c>
      <c r="H1176" s="17">
        <f t="shared" si="2"/>
        <v>49.3</v>
      </c>
      <c r="I1176" s="15">
        <f t="shared" ref="I1176:J1176" si="1172">AVERAGE(G1164:G1176)</f>
        <v>12.87692308</v>
      </c>
      <c r="J1176" s="15">
        <f t="shared" si="1172"/>
        <v>10.99230769</v>
      </c>
      <c r="K1176" s="1">
        <f t="shared" si="5"/>
        <v>1.171448565</v>
      </c>
      <c r="L1176" s="1">
        <f t="shared" si="6"/>
        <v>53.94779246</v>
      </c>
      <c r="M1176" s="1">
        <f t="shared" si="7"/>
        <v>0</v>
      </c>
      <c r="N1176" s="3">
        <f t="shared" si="15"/>
        <v>-1</v>
      </c>
      <c r="O1176" s="1" t="str">
        <f t="shared" si="16"/>
        <v>HOLD</v>
      </c>
      <c r="P1176" s="1">
        <f t="shared" si="17"/>
        <v>2549.95</v>
      </c>
      <c r="Q1176" s="1">
        <f t="shared" si="34"/>
        <v>0</v>
      </c>
    </row>
    <row r="1177" ht="14.25" customHeight="1">
      <c r="A1177" s="4">
        <v>42923.0</v>
      </c>
      <c r="B1177" s="1">
        <v>2566.0</v>
      </c>
      <c r="C1177" s="1">
        <v>2575.0</v>
      </c>
      <c r="D1177" s="1">
        <v>2544.0</v>
      </c>
      <c r="E1177" s="1">
        <v>2550.85</v>
      </c>
      <c r="F1177" s="1">
        <v>767804.0</v>
      </c>
      <c r="G1177" s="15">
        <f t="shared" si="1"/>
        <v>0</v>
      </c>
      <c r="H1177" s="17">
        <f t="shared" si="2"/>
        <v>7.45</v>
      </c>
      <c r="I1177" s="15">
        <f t="shared" ref="I1177:J1177" si="1173">AVERAGE(G1165:G1177)</f>
        <v>11.63461538</v>
      </c>
      <c r="J1177" s="15">
        <f t="shared" si="1173"/>
        <v>11.56538462</v>
      </c>
      <c r="K1177" s="1">
        <f t="shared" si="5"/>
        <v>1.005986033</v>
      </c>
      <c r="L1177" s="1">
        <f t="shared" si="6"/>
        <v>50.14920424</v>
      </c>
      <c r="M1177" s="1">
        <f t="shared" si="7"/>
        <v>0</v>
      </c>
      <c r="N1177" s="3">
        <f t="shared" si="15"/>
        <v>-1</v>
      </c>
      <c r="O1177" s="1" t="str">
        <f t="shared" si="16"/>
        <v>HOLD</v>
      </c>
      <c r="P1177" s="1">
        <f t="shared" si="17"/>
        <v>2549.95</v>
      </c>
      <c r="Q1177" s="1">
        <f t="shared" si="34"/>
        <v>0</v>
      </c>
    </row>
    <row r="1178" ht="14.25" customHeight="1">
      <c r="A1178" s="4">
        <v>42926.0</v>
      </c>
      <c r="B1178" s="1">
        <v>2561.0</v>
      </c>
      <c r="C1178" s="1">
        <v>2604.75</v>
      </c>
      <c r="D1178" s="1">
        <v>2561.0</v>
      </c>
      <c r="E1178" s="1">
        <v>2591.2</v>
      </c>
      <c r="F1178" s="1">
        <v>828850.0</v>
      </c>
      <c r="G1178" s="15">
        <f t="shared" si="1"/>
        <v>40.35</v>
      </c>
      <c r="H1178" s="17">
        <f t="shared" si="2"/>
        <v>0</v>
      </c>
      <c r="I1178" s="15">
        <f t="shared" ref="I1178:J1178" si="1174">AVERAGE(G1166:G1178)</f>
        <v>14.73846154</v>
      </c>
      <c r="J1178" s="15">
        <f t="shared" si="1174"/>
        <v>9.442307692</v>
      </c>
      <c r="K1178" s="1">
        <f t="shared" si="5"/>
        <v>1.56089613</v>
      </c>
      <c r="L1178" s="1">
        <f t="shared" si="6"/>
        <v>60.95116908</v>
      </c>
      <c r="M1178" s="1">
        <f t="shared" si="7"/>
        <v>0</v>
      </c>
      <c r="N1178" s="3">
        <f t="shared" si="15"/>
        <v>-1</v>
      </c>
      <c r="O1178" s="1" t="str">
        <f t="shared" si="16"/>
        <v>HOLD</v>
      </c>
      <c r="P1178" s="1">
        <f t="shared" si="17"/>
        <v>2549.95</v>
      </c>
      <c r="Q1178" s="1">
        <f t="shared" si="34"/>
        <v>0</v>
      </c>
    </row>
    <row r="1179" ht="14.25" customHeight="1">
      <c r="A1179" s="4">
        <v>42927.0</v>
      </c>
      <c r="B1179" s="1">
        <v>2591.7</v>
      </c>
      <c r="C1179" s="1">
        <v>2651.8</v>
      </c>
      <c r="D1179" s="1">
        <v>2581.0</v>
      </c>
      <c r="E1179" s="1">
        <v>2642.3</v>
      </c>
      <c r="F1179" s="1">
        <v>741539.0</v>
      </c>
      <c r="G1179" s="15">
        <f t="shared" si="1"/>
        <v>51.1</v>
      </c>
      <c r="H1179" s="17">
        <f t="shared" si="2"/>
        <v>0</v>
      </c>
      <c r="I1179" s="15">
        <f t="shared" ref="I1179:J1179" si="1175">AVERAGE(G1167:G1179)</f>
        <v>17.53076923</v>
      </c>
      <c r="J1179" s="15">
        <f t="shared" si="1175"/>
        <v>9.442307692</v>
      </c>
      <c r="K1179" s="1">
        <f t="shared" si="5"/>
        <v>1.856619145</v>
      </c>
      <c r="L1179" s="1">
        <f t="shared" si="6"/>
        <v>64.99358335</v>
      </c>
      <c r="M1179" s="1">
        <f t="shared" si="7"/>
        <v>0</v>
      </c>
      <c r="N1179" s="3">
        <f t="shared" si="15"/>
        <v>-1</v>
      </c>
      <c r="O1179" s="1" t="str">
        <f t="shared" si="16"/>
        <v>HOLD</v>
      </c>
      <c r="P1179" s="1">
        <f t="shared" si="17"/>
        <v>2549.95</v>
      </c>
      <c r="Q1179" s="1">
        <f t="shared" si="34"/>
        <v>0</v>
      </c>
    </row>
    <row r="1180" ht="14.25" customHeight="1">
      <c r="A1180" s="4">
        <v>42928.0</v>
      </c>
      <c r="B1180" s="1">
        <v>2643.0</v>
      </c>
      <c r="C1180" s="1">
        <v>2740.0</v>
      </c>
      <c r="D1180" s="1">
        <v>2642.0</v>
      </c>
      <c r="E1180" s="1">
        <v>2714.2</v>
      </c>
      <c r="F1180" s="1">
        <v>1793932.0</v>
      </c>
      <c r="G1180" s="15">
        <f t="shared" si="1"/>
        <v>71.9</v>
      </c>
      <c r="H1180" s="17">
        <f t="shared" si="2"/>
        <v>0</v>
      </c>
      <c r="I1180" s="15">
        <f t="shared" ref="I1180:J1180" si="1176">AVERAGE(G1168:G1180)</f>
        <v>23.00384615</v>
      </c>
      <c r="J1180" s="15">
        <f t="shared" si="1176"/>
        <v>9.442307692</v>
      </c>
      <c r="K1180" s="1">
        <f t="shared" si="5"/>
        <v>2.436252546</v>
      </c>
      <c r="L1180" s="1">
        <f t="shared" si="6"/>
        <v>70.89853011</v>
      </c>
      <c r="M1180" s="1" t="str">
        <f t="shared" si="7"/>
        <v>SELL</v>
      </c>
      <c r="N1180" s="3">
        <f t="shared" si="15"/>
        <v>-1</v>
      </c>
      <c r="O1180" s="1" t="str">
        <f t="shared" si="16"/>
        <v>HOLD</v>
      </c>
      <c r="P1180" s="1">
        <f t="shared" si="17"/>
        <v>2549.95</v>
      </c>
      <c r="Q1180" s="1">
        <f t="shared" si="34"/>
        <v>0</v>
      </c>
    </row>
    <row r="1181" ht="14.25" customHeight="1">
      <c r="A1181" s="4">
        <v>42929.0</v>
      </c>
      <c r="B1181" s="1">
        <v>2714.0</v>
      </c>
      <c r="C1181" s="1">
        <v>2734.0</v>
      </c>
      <c r="D1181" s="1">
        <v>2676.25</v>
      </c>
      <c r="E1181" s="1">
        <v>2721.8</v>
      </c>
      <c r="F1181" s="1">
        <v>499792.0</v>
      </c>
      <c r="G1181" s="15">
        <f t="shared" si="1"/>
        <v>7.6</v>
      </c>
      <c r="H1181" s="17">
        <f t="shared" si="2"/>
        <v>0</v>
      </c>
      <c r="I1181" s="15">
        <f t="shared" ref="I1181:J1181" si="1177">AVERAGE(G1169:G1181)</f>
        <v>18.31923077</v>
      </c>
      <c r="J1181" s="15">
        <f t="shared" si="1177"/>
        <v>9.442307692</v>
      </c>
      <c r="K1181" s="1">
        <f t="shared" si="5"/>
        <v>1.9401222</v>
      </c>
      <c r="L1181" s="1">
        <f t="shared" si="6"/>
        <v>65.98780826</v>
      </c>
      <c r="M1181" s="1" t="str">
        <f t="shared" si="7"/>
        <v>SELL</v>
      </c>
      <c r="N1181" s="3">
        <f t="shared" si="15"/>
        <v>-1</v>
      </c>
      <c r="O1181" s="1" t="str">
        <f t="shared" si="16"/>
        <v>HOLD</v>
      </c>
      <c r="P1181" s="1">
        <f t="shared" si="17"/>
        <v>2549.95</v>
      </c>
      <c r="Q1181" s="1">
        <f t="shared" si="34"/>
        <v>0</v>
      </c>
    </row>
    <row r="1182" ht="14.25" customHeight="1">
      <c r="A1182" s="4">
        <v>42930.0</v>
      </c>
      <c r="B1182" s="1">
        <v>2724.0</v>
      </c>
      <c r="C1182" s="1">
        <v>2782.45</v>
      </c>
      <c r="D1182" s="1">
        <v>2683.3</v>
      </c>
      <c r="E1182" s="1">
        <v>2688.2</v>
      </c>
      <c r="F1182" s="1">
        <v>1027995.0</v>
      </c>
      <c r="G1182" s="15">
        <f t="shared" si="1"/>
        <v>0</v>
      </c>
      <c r="H1182" s="17">
        <f t="shared" si="2"/>
        <v>33.6</v>
      </c>
      <c r="I1182" s="15">
        <f t="shared" ref="I1182:J1182" si="1178">AVERAGE(G1170:G1182)</f>
        <v>18.31923077</v>
      </c>
      <c r="J1182" s="15">
        <f t="shared" si="1178"/>
        <v>10.36153846</v>
      </c>
      <c r="K1182" s="1">
        <f t="shared" si="5"/>
        <v>1.76800297</v>
      </c>
      <c r="L1182" s="1">
        <f t="shared" si="6"/>
        <v>63.87287113</v>
      </c>
      <c r="M1182" s="1">
        <f t="shared" si="7"/>
        <v>0</v>
      </c>
      <c r="N1182" s="3">
        <f t="shared" si="15"/>
        <v>-1</v>
      </c>
      <c r="O1182" s="1" t="str">
        <f t="shared" si="16"/>
        <v>HOLD</v>
      </c>
      <c r="P1182" s="1">
        <f t="shared" si="17"/>
        <v>2549.95</v>
      </c>
      <c r="Q1182" s="1">
        <f t="shared" si="34"/>
        <v>0</v>
      </c>
    </row>
    <row r="1183" ht="14.25" customHeight="1">
      <c r="A1183" s="4">
        <v>42933.0</v>
      </c>
      <c r="B1183" s="1">
        <v>2693.0</v>
      </c>
      <c r="C1183" s="1">
        <v>2706.95</v>
      </c>
      <c r="D1183" s="1">
        <v>2632.75</v>
      </c>
      <c r="E1183" s="1">
        <v>2643.0</v>
      </c>
      <c r="F1183" s="1">
        <v>1221066.0</v>
      </c>
      <c r="G1183" s="15">
        <f t="shared" si="1"/>
        <v>0</v>
      </c>
      <c r="H1183" s="17">
        <f t="shared" si="2"/>
        <v>45.2</v>
      </c>
      <c r="I1183" s="15">
        <f t="shared" ref="I1183:J1183" si="1179">AVERAGE(G1171:G1183)</f>
        <v>17.25384615</v>
      </c>
      <c r="J1183" s="15">
        <f t="shared" si="1179"/>
        <v>13.83846154</v>
      </c>
      <c r="K1183" s="1">
        <f t="shared" si="5"/>
        <v>1.24680378</v>
      </c>
      <c r="L1183" s="1">
        <f t="shared" si="6"/>
        <v>55.49233053</v>
      </c>
      <c r="M1183" s="1">
        <f t="shared" si="7"/>
        <v>0</v>
      </c>
      <c r="N1183" s="3">
        <f t="shared" si="15"/>
        <v>-1</v>
      </c>
      <c r="O1183" s="1" t="str">
        <f t="shared" si="16"/>
        <v>HOLD</v>
      </c>
      <c r="P1183" s="1">
        <f t="shared" si="17"/>
        <v>2549.95</v>
      </c>
      <c r="Q1183" s="1">
        <f t="shared" si="34"/>
        <v>0</v>
      </c>
    </row>
    <row r="1184" ht="14.25" customHeight="1">
      <c r="A1184" s="4">
        <v>42934.0</v>
      </c>
      <c r="B1184" s="1">
        <v>2660.95</v>
      </c>
      <c r="C1184" s="1">
        <v>2725.0</v>
      </c>
      <c r="D1184" s="1">
        <v>2660.0</v>
      </c>
      <c r="E1184" s="1">
        <v>2708.6</v>
      </c>
      <c r="F1184" s="1">
        <v>1236579.0</v>
      </c>
      <c r="G1184" s="15">
        <f t="shared" si="1"/>
        <v>65.6</v>
      </c>
      <c r="H1184" s="17">
        <f t="shared" si="2"/>
        <v>0</v>
      </c>
      <c r="I1184" s="15">
        <f t="shared" ref="I1184:J1184" si="1180">AVERAGE(G1172:G1184)</f>
        <v>18.90769231</v>
      </c>
      <c r="J1184" s="15">
        <f t="shared" si="1180"/>
        <v>13.83846154</v>
      </c>
      <c r="K1184" s="1">
        <f t="shared" si="5"/>
        <v>1.366314619</v>
      </c>
      <c r="L1184" s="1">
        <f t="shared" si="6"/>
        <v>57.74019262</v>
      </c>
      <c r="M1184" s="1">
        <f t="shared" si="7"/>
        <v>0</v>
      </c>
      <c r="N1184" s="3">
        <f t="shared" si="15"/>
        <v>-1</v>
      </c>
      <c r="O1184" s="1" t="str">
        <f t="shared" si="16"/>
        <v>HOLD</v>
      </c>
      <c r="P1184" s="1">
        <f t="shared" si="17"/>
        <v>2549.95</v>
      </c>
      <c r="Q1184" s="1">
        <f t="shared" si="34"/>
        <v>0</v>
      </c>
    </row>
    <row r="1185" ht="14.25" customHeight="1">
      <c r="A1185" s="4">
        <v>42935.0</v>
      </c>
      <c r="B1185" s="1">
        <v>2710.0</v>
      </c>
      <c r="C1185" s="1">
        <v>2724.9</v>
      </c>
      <c r="D1185" s="1">
        <v>2670.1</v>
      </c>
      <c r="E1185" s="1">
        <v>2684.0</v>
      </c>
      <c r="F1185" s="1">
        <v>806356.0</v>
      </c>
      <c r="G1185" s="15">
        <f t="shared" si="1"/>
        <v>0</v>
      </c>
      <c r="H1185" s="17">
        <f t="shared" si="2"/>
        <v>24.6</v>
      </c>
      <c r="I1185" s="15">
        <f t="shared" ref="I1185:J1185" si="1181">AVERAGE(G1173:G1185)</f>
        <v>18.90769231</v>
      </c>
      <c r="J1185" s="15">
        <f t="shared" si="1181"/>
        <v>14.85</v>
      </c>
      <c r="K1185" s="1">
        <f t="shared" si="5"/>
        <v>1.273245273</v>
      </c>
      <c r="L1185" s="1">
        <f t="shared" si="6"/>
        <v>56.0100262</v>
      </c>
      <c r="M1185" s="1">
        <f t="shared" si="7"/>
        <v>0</v>
      </c>
      <c r="N1185" s="3">
        <f t="shared" si="15"/>
        <v>-1</v>
      </c>
      <c r="O1185" s="1" t="str">
        <f t="shared" si="16"/>
        <v>HOLD</v>
      </c>
      <c r="P1185" s="1">
        <f t="shared" si="17"/>
        <v>2549.95</v>
      </c>
      <c r="Q1185" s="1">
        <f t="shared" si="34"/>
        <v>0</v>
      </c>
    </row>
    <row r="1186" ht="14.25" customHeight="1">
      <c r="A1186" s="4">
        <v>42936.0</v>
      </c>
      <c r="B1186" s="1">
        <v>2695.4</v>
      </c>
      <c r="C1186" s="1">
        <v>2775.45</v>
      </c>
      <c r="D1186" s="1">
        <v>2675.3</v>
      </c>
      <c r="E1186" s="1">
        <v>2767.95</v>
      </c>
      <c r="F1186" s="1">
        <v>1044767.0</v>
      </c>
      <c r="G1186" s="15">
        <f t="shared" si="1"/>
        <v>83.95</v>
      </c>
      <c r="H1186" s="17">
        <f t="shared" si="2"/>
        <v>0</v>
      </c>
      <c r="I1186" s="15">
        <f t="shared" ref="I1186:J1186" si="1182">AVERAGE(G1174:G1186)</f>
        <v>25.36538462</v>
      </c>
      <c r="J1186" s="15">
        <f t="shared" si="1182"/>
        <v>12.45769231</v>
      </c>
      <c r="K1186" s="1">
        <f t="shared" si="5"/>
        <v>2.03612226</v>
      </c>
      <c r="L1186" s="1">
        <f t="shared" si="6"/>
        <v>67.06324995</v>
      </c>
      <c r="M1186" s="1" t="str">
        <f t="shared" si="7"/>
        <v>SELL</v>
      </c>
      <c r="N1186" s="3">
        <f t="shared" si="15"/>
        <v>-1</v>
      </c>
      <c r="O1186" s="1" t="str">
        <f t="shared" si="16"/>
        <v>HOLD</v>
      </c>
      <c r="P1186" s="1">
        <f t="shared" si="17"/>
        <v>2549.95</v>
      </c>
      <c r="Q1186" s="1">
        <f t="shared" si="34"/>
        <v>0</v>
      </c>
    </row>
    <row r="1187" ht="14.25" customHeight="1">
      <c r="A1187" s="4">
        <v>42937.0</v>
      </c>
      <c r="B1187" s="1">
        <v>2772.95</v>
      </c>
      <c r="C1187" s="1">
        <v>2776.65</v>
      </c>
      <c r="D1187" s="1">
        <v>2708.15</v>
      </c>
      <c r="E1187" s="1">
        <v>2736.6</v>
      </c>
      <c r="F1187" s="1">
        <v>1394477.0</v>
      </c>
      <c r="G1187" s="15">
        <f t="shared" si="1"/>
        <v>0</v>
      </c>
      <c r="H1187" s="17">
        <f t="shared" si="2"/>
        <v>31.35</v>
      </c>
      <c r="I1187" s="15">
        <f t="shared" ref="I1187:J1187" si="1183">AVERAGE(G1175:G1187)</f>
        <v>25.36538462</v>
      </c>
      <c r="J1187" s="15">
        <f t="shared" si="1183"/>
        <v>14.73076923</v>
      </c>
      <c r="K1187" s="1">
        <f t="shared" si="5"/>
        <v>1.721932115</v>
      </c>
      <c r="L1187" s="1">
        <f t="shared" si="6"/>
        <v>63.26139089</v>
      </c>
      <c r="M1187" s="1">
        <f t="shared" si="7"/>
        <v>0</v>
      </c>
      <c r="N1187" s="3">
        <f t="shared" si="15"/>
        <v>-1</v>
      </c>
      <c r="O1187" s="1" t="str">
        <f t="shared" si="16"/>
        <v>HOLD</v>
      </c>
      <c r="P1187" s="1">
        <f t="shared" si="17"/>
        <v>2549.95</v>
      </c>
      <c r="Q1187" s="1">
        <f t="shared" si="34"/>
        <v>0</v>
      </c>
    </row>
    <row r="1188" ht="14.25" customHeight="1">
      <c r="A1188" s="4">
        <v>42940.0</v>
      </c>
      <c r="B1188" s="1">
        <v>2752.0</v>
      </c>
      <c r="C1188" s="1">
        <v>2802.0</v>
      </c>
      <c r="D1188" s="1">
        <v>2737.0</v>
      </c>
      <c r="E1188" s="1">
        <v>2775.6</v>
      </c>
      <c r="F1188" s="1">
        <v>1071011.0</v>
      </c>
      <c r="G1188" s="15">
        <f t="shared" si="1"/>
        <v>39</v>
      </c>
      <c r="H1188" s="17">
        <f t="shared" si="2"/>
        <v>0</v>
      </c>
      <c r="I1188" s="15">
        <f t="shared" ref="I1188:J1188" si="1184">AVERAGE(G1176:G1188)</f>
        <v>27.65384615</v>
      </c>
      <c r="J1188" s="15">
        <f t="shared" si="1184"/>
        <v>14.73076923</v>
      </c>
      <c r="K1188" s="1">
        <f t="shared" si="5"/>
        <v>1.877284595</v>
      </c>
      <c r="L1188" s="1">
        <f t="shared" si="6"/>
        <v>65.24500907</v>
      </c>
      <c r="M1188" s="1" t="str">
        <f t="shared" si="7"/>
        <v>SELL</v>
      </c>
      <c r="N1188" s="3">
        <f t="shared" si="15"/>
        <v>-1</v>
      </c>
      <c r="O1188" s="1" t="str">
        <f t="shared" si="16"/>
        <v>HOLD</v>
      </c>
      <c r="P1188" s="1">
        <f t="shared" si="17"/>
        <v>2549.95</v>
      </c>
      <c r="Q1188" s="1">
        <f t="shared" si="34"/>
        <v>0</v>
      </c>
    </row>
    <row r="1189" ht="14.25" customHeight="1">
      <c r="A1189" s="4">
        <v>42941.0</v>
      </c>
      <c r="B1189" s="1">
        <v>2739.6</v>
      </c>
      <c r="C1189" s="1">
        <v>2839.7</v>
      </c>
      <c r="D1189" s="1">
        <v>2725.6</v>
      </c>
      <c r="E1189" s="1">
        <v>2731.35</v>
      </c>
      <c r="F1189" s="1">
        <v>1728837.0</v>
      </c>
      <c r="G1189" s="15">
        <f t="shared" si="1"/>
        <v>0</v>
      </c>
      <c r="H1189" s="17">
        <f t="shared" si="2"/>
        <v>44.25</v>
      </c>
      <c r="I1189" s="15">
        <f t="shared" ref="I1189:J1189" si="1185">AVERAGE(G1177:G1189)</f>
        <v>27.65384615</v>
      </c>
      <c r="J1189" s="15">
        <f t="shared" si="1185"/>
        <v>14.34230769</v>
      </c>
      <c r="K1189" s="1">
        <f t="shared" si="5"/>
        <v>1.928130866</v>
      </c>
      <c r="L1189" s="1">
        <f t="shared" si="6"/>
        <v>65.84852093</v>
      </c>
      <c r="M1189" s="1" t="str">
        <f t="shared" si="7"/>
        <v>SELL</v>
      </c>
      <c r="N1189" s="3">
        <f t="shared" si="15"/>
        <v>-1</v>
      </c>
      <c r="O1189" s="1" t="str">
        <f t="shared" si="16"/>
        <v>HOLD</v>
      </c>
      <c r="P1189" s="1">
        <f t="shared" si="17"/>
        <v>2549.95</v>
      </c>
      <c r="Q1189" s="1">
        <f t="shared" si="34"/>
        <v>0</v>
      </c>
    </row>
    <row r="1190" ht="14.25" customHeight="1">
      <c r="A1190" s="4">
        <v>42942.0</v>
      </c>
      <c r="B1190" s="1">
        <v>2738.0</v>
      </c>
      <c r="C1190" s="1">
        <v>2739.95</v>
      </c>
      <c r="D1190" s="1">
        <v>2649.25</v>
      </c>
      <c r="E1190" s="1">
        <v>2683.2</v>
      </c>
      <c r="F1190" s="1">
        <v>981221.0</v>
      </c>
      <c r="G1190" s="15">
        <f t="shared" si="1"/>
        <v>0</v>
      </c>
      <c r="H1190" s="17">
        <f t="shared" si="2"/>
        <v>48.15</v>
      </c>
      <c r="I1190" s="15">
        <f t="shared" ref="I1190:J1190" si="1186">AVERAGE(G1178:G1190)</f>
        <v>27.65384615</v>
      </c>
      <c r="J1190" s="15">
        <f t="shared" si="1186"/>
        <v>17.47307692</v>
      </c>
      <c r="K1190" s="1">
        <f t="shared" si="5"/>
        <v>1.582654634</v>
      </c>
      <c r="L1190" s="1">
        <f t="shared" si="6"/>
        <v>61.28015</v>
      </c>
      <c r="M1190" s="1">
        <f t="shared" si="7"/>
        <v>0</v>
      </c>
      <c r="N1190" s="3">
        <f t="shared" si="15"/>
        <v>-1</v>
      </c>
      <c r="O1190" s="1" t="str">
        <f t="shared" si="16"/>
        <v>HOLD</v>
      </c>
      <c r="P1190" s="1">
        <f t="shared" si="17"/>
        <v>2549.95</v>
      </c>
      <c r="Q1190" s="1">
        <f t="shared" si="34"/>
        <v>0</v>
      </c>
    </row>
    <row r="1191" ht="14.25" customHeight="1">
      <c r="A1191" s="4">
        <v>42943.0</v>
      </c>
      <c r="B1191" s="1">
        <v>2708.0</v>
      </c>
      <c r="C1191" s="1">
        <v>2723.3</v>
      </c>
      <c r="D1191" s="1">
        <v>2686.5</v>
      </c>
      <c r="E1191" s="1">
        <v>2706.05</v>
      </c>
      <c r="F1191" s="1">
        <v>842588.0</v>
      </c>
      <c r="G1191" s="15">
        <f t="shared" si="1"/>
        <v>22.85</v>
      </c>
      <c r="H1191" s="17">
        <f t="shared" si="2"/>
        <v>0</v>
      </c>
      <c r="I1191" s="15">
        <f t="shared" ref="I1191:J1191" si="1187">AVERAGE(G1179:G1191)</f>
        <v>26.30769231</v>
      </c>
      <c r="J1191" s="15">
        <f t="shared" si="1187"/>
        <v>17.47307692</v>
      </c>
      <c r="K1191" s="1">
        <f t="shared" si="5"/>
        <v>1.505613031</v>
      </c>
      <c r="L1191" s="1">
        <f t="shared" si="6"/>
        <v>60.08960731</v>
      </c>
      <c r="M1191" s="1">
        <f t="shared" si="7"/>
        <v>0</v>
      </c>
      <c r="N1191" s="3">
        <f t="shared" si="15"/>
        <v>-1</v>
      </c>
      <c r="O1191" s="1" t="str">
        <f t="shared" si="16"/>
        <v>HOLD</v>
      </c>
      <c r="P1191" s="1">
        <f t="shared" si="17"/>
        <v>2549.95</v>
      </c>
      <c r="Q1191" s="1">
        <f t="shared" si="34"/>
        <v>0</v>
      </c>
    </row>
    <row r="1192" ht="14.25" customHeight="1">
      <c r="A1192" s="4">
        <v>42944.0</v>
      </c>
      <c r="B1192" s="1">
        <v>2706.0</v>
      </c>
      <c r="C1192" s="1">
        <v>2727.45</v>
      </c>
      <c r="D1192" s="1">
        <v>2668.5</v>
      </c>
      <c r="E1192" s="1">
        <v>2678.5</v>
      </c>
      <c r="F1192" s="1">
        <v>1172181.0</v>
      </c>
      <c r="G1192" s="15">
        <f t="shared" si="1"/>
        <v>0</v>
      </c>
      <c r="H1192" s="17">
        <f t="shared" si="2"/>
        <v>27.55</v>
      </c>
      <c r="I1192" s="15">
        <f t="shared" ref="I1192:J1192" si="1188">AVERAGE(G1180:G1192)</f>
        <v>22.37692308</v>
      </c>
      <c r="J1192" s="15">
        <f t="shared" si="1188"/>
        <v>19.59230769</v>
      </c>
      <c r="K1192" s="1">
        <f t="shared" si="5"/>
        <v>1.142127994</v>
      </c>
      <c r="L1192" s="1">
        <f t="shared" si="6"/>
        <v>53.31744868</v>
      </c>
      <c r="M1192" s="1">
        <f t="shared" si="7"/>
        <v>0</v>
      </c>
      <c r="N1192" s="3">
        <f t="shared" si="15"/>
        <v>-1</v>
      </c>
      <c r="O1192" s="1" t="str">
        <f t="shared" si="16"/>
        <v>HOLD</v>
      </c>
      <c r="P1192" s="1">
        <f t="shared" si="17"/>
        <v>2549.95</v>
      </c>
      <c r="Q1192" s="1">
        <f t="shared" si="34"/>
        <v>0</v>
      </c>
    </row>
    <row r="1193" ht="14.25" customHeight="1">
      <c r="A1193" s="4">
        <v>42947.0</v>
      </c>
      <c r="B1193" s="1">
        <v>2680.0</v>
      </c>
      <c r="C1193" s="1">
        <v>2724.8</v>
      </c>
      <c r="D1193" s="1">
        <v>2670.0</v>
      </c>
      <c r="E1193" s="1">
        <v>2716.55</v>
      </c>
      <c r="F1193" s="1">
        <v>1104766.0</v>
      </c>
      <c r="G1193" s="15">
        <f t="shared" si="1"/>
        <v>38.05</v>
      </c>
      <c r="H1193" s="17">
        <f t="shared" si="2"/>
        <v>0</v>
      </c>
      <c r="I1193" s="15">
        <f t="shared" ref="I1193:J1193" si="1189">AVERAGE(G1181:G1193)</f>
        <v>19.77307692</v>
      </c>
      <c r="J1193" s="15">
        <f t="shared" si="1189"/>
        <v>19.59230769</v>
      </c>
      <c r="K1193" s="1">
        <f t="shared" si="5"/>
        <v>1.009226541</v>
      </c>
      <c r="L1193" s="1">
        <f t="shared" si="6"/>
        <v>50.2296043</v>
      </c>
      <c r="M1193" s="1">
        <f t="shared" si="7"/>
        <v>0</v>
      </c>
      <c r="N1193" s="3">
        <f t="shared" si="15"/>
        <v>-1</v>
      </c>
      <c r="O1193" s="1" t="str">
        <f t="shared" si="16"/>
        <v>HOLD</v>
      </c>
      <c r="P1193" s="1">
        <f t="shared" si="17"/>
        <v>2549.95</v>
      </c>
      <c r="Q1193" s="1">
        <f t="shared" si="34"/>
        <v>0</v>
      </c>
    </row>
    <row r="1194" ht="14.25" customHeight="1">
      <c r="A1194" s="4">
        <v>42948.0</v>
      </c>
      <c r="B1194" s="1">
        <v>2730.0</v>
      </c>
      <c r="C1194" s="1">
        <v>2735.7</v>
      </c>
      <c r="D1194" s="1">
        <v>2678.8</v>
      </c>
      <c r="E1194" s="1">
        <v>2699.2</v>
      </c>
      <c r="F1194" s="1">
        <v>1184703.0</v>
      </c>
      <c r="G1194" s="15">
        <f t="shared" si="1"/>
        <v>0</v>
      </c>
      <c r="H1194" s="17">
        <f t="shared" si="2"/>
        <v>17.35</v>
      </c>
      <c r="I1194" s="15">
        <f t="shared" ref="I1194:J1194" si="1190">AVERAGE(G1182:G1194)</f>
        <v>19.18846154</v>
      </c>
      <c r="J1194" s="15">
        <f t="shared" si="1190"/>
        <v>20.92692308</v>
      </c>
      <c r="K1194" s="1">
        <f t="shared" si="5"/>
        <v>0.9169270355</v>
      </c>
      <c r="L1194" s="1">
        <f t="shared" si="6"/>
        <v>47.83317354</v>
      </c>
      <c r="M1194" s="1">
        <f t="shared" si="7"/>
        <v>0</v>
      </c>
      <c r="N1194" s="3">
        <f t="shared" si="15"/>
        <v>-1</v>
      </c>
      <c r="O1194" s="1" t="str">
        <f t="shared" si="16"/>
        <v>HOLD</v>
      </c>
      <c r="P1194" s="1">
        <f t="shared" si="17"/>
        <v>2549.95</v>
      </c>
      <c r="Q1194" s="1">
        <f t="shared" si="34"/>
        <v>0</v>
      </c>
    </row>
    <row r="1195" ht="14.25" customHeight="1">
      <c r="A1195" s="4">
        <v>42949.0</v>
      </c>
      <c r="B1195" s="1">
        <v>2730.0</v>
      </c>
      <c r="C1195" s="1">
        <v>2758.6</v>
      </c>
      <c r="D1195" s="1">
        <v>2664.25</v>
      </c>
      <c r="E1195" s="1">
        <v>2678.1</v>
      </c>
      <c r="F1195" s="1">
        <v>1924007.0</v>
      </c>
      <c r="G1195" s="15">
        <f t="shared" si="1"/>
        <v>0</v>
      </c>
      <c r="H1195" s="17">
        <f t="shared" si="2"/>
        <v>21.1</v>
      </c>
      <c r="I1195" s="15">
        <f t="shared" ref="I1195:J1195" si="1191">AVERAGE(G1183:G1195)</f>
        <v>19.18846154</v>
      </c>
      <c r="J1195" s="15">
        <f t="shared" si="1191"/>
        <v>19.96538462</v>
      </c>
      <c r="K1195" s="1">
        <f t="shared" si="5"/>
        <v>0.9610864959</v>
      </c>
      <c r="L1195" s="1">
        <f t="shared" si="6"/>
        <v>49.00785855</v>
      </c>
      <c r="M1195" s="1">
        <f t="shared" si="7"/>
        <v>0</v>
      </c>
      <c r="N1195" s="3">
        <f t="shared" si="15"/>
        <v>-1</v>
      </c>
      <c r="O1195" s="1" t="str">
        <f t="shared" si="16"/>
        <v>HOLD</v>
      </c>
      <c r="P1195" s="1">
        <f t="shared" si="17"/>
        <v>2549.95</v>
      </c>
      <c r="Q1195" s="1">
        <f t="shared" si="34"/>
        <v>0</v>
      </c>
    </row>
    <row r="1196" ht="14.25" customHeight="1">
      <c r="A1196" s="4">
        <v>42950.0</v>
      </c>
      <c r="B1196" s="1">
        <v>2475.0</v>
      </c>
      <c r="C1196" s="1">
        <v>2511.35</v>
      </c>
      <c r="D1196" s="1">
        <v>2430.0</v>
      </c>
      <c r="E1196" s="1">
        <v>2441.15</v>
      </c>
      <c r="F1196" s="1">
        <v>4946406.0</v>
      </c>
      <c r="G1196" s="15">
        <f t="shared" si="1"/>
        <v>0</v>
      </c>
      <c r="H1196" s="17">
        <f t="shared" si="2"/>
        <v>236.95</v>
      </c>
      <c r="I1196" s="15">
        <f t="shared" ref="I1196:J1196" si="1192">AVERAGE(G1184:G1196)</f>
        <v>19.18846154</v>
      </c>
      <c r="J1196" s="15">
        <f t="shared" si="1192"/>
        <v>34.71538462</v>
      </c>
      <c r="K1196" s="1">
        <f t="shared" si="5"/>
        <v>0.5527365389</v>
      </c>
      <c r="L1196" s="1">
        <f t="shared" si="6"/>
        <v>35.59757403</v>
      </c>
      <c r="M1196" s="1">
        <f t="shared" si="7"/>
        <v>0</v>
      </c>
      <c r="N1196" s="3">
        <f t="shared" si="15"/>
        <v>-1</v>
      </c>
      <c r="O1196" s="1" t="str">
        <f t="shared" si="16"/>
        <v>HOLD</v>
      </c>
      <c r="P1196" s="1">
        <f t="shared" si="17"/>
        <v>2549.95</v>
      </c>
      <c r="Q1196" s="1">
        <f t="shared" si="34"/>
        <v>0</v>
      </c>
    </row>
    <row r="1197" ht="14.25" customHeight="1">
      <c r="A1197" s="4">
        <v>42951.0</v>
      </c>
      <c r="B1197" s="1">
        <v>2490.0</v>
      </c>
      <c r="C1197" s="1">
        <v>2493.6</v>
      </c>
      <c r="D1197" s="1">
        <v>2417.95</v>
      </c>
      <c r="E1197" s="1">
        <v>2423.3</v>
      </c>
      <c r="F1197" s="1">
        <v>1699621.0</v>
      </c>
      <c r="G1197" s="15">
        <f t="shared" si="1"/>
        <v>0</v>
      </c>
      <c r="H1197" s="17">
        <f t="shared" si="2"/>
        <v>17.85</v>
      </c>
      <c r="I1197" s="15">
        <f t="shared" ref="I1197:J1197" si="1193">AVERAGE(G1185:G1197)</f>
        <v>14.14230769</v>
      </c>
      <c r="J1197" s="15">
        <f t="shared" si="1193"/>
        <v>36.08846154</v>
      </c>
      <c r="K1197" s="1">
        <f t="shared" si="5"/>
        <v>0.39187893</v>
      </c>
      <c r="L1197" s="1">
        <f t="shared" si="6"/>
        <v>28.15467075</v>
      </c>
      <c r="M1197" s="1" t="str">
        <f t="shared" si="7"/>
        <v>BUY</v>
      </c>
      <c r="N1197" s="3">
        <f t="shared" si="15"/>
        <v>1</v>
      </c>
      <c r="O1197" s="1" t="str">
        <f t="shared" si="16"/>
        <v>BUY</v>
      </c>
      <c r="P1197" s="1">
        <f t="shared" si="17"/>
        <v>2423.3</v>
      </c>
      <c r="Q1197" s="1">
        <f t="shared" si="34"/>
        <v>0.04966764054</v>
      </c>
    </row>
    <row r="1198" ht="14.25" customHeight="1">
      <c r="A1198" s="4">
        <v>42954.0</v>
      </c>
      <c r="B1198" s="1">
        <v>2425.85</v>
      </c>
      <c r="C1198" s="1">
        <v>2443.75</v>
      </c>
      <c r="D1198" s="1">
        <v>2415.0</v>
      </c>
      <c r="E1198" s="1">
        <v>2433.4</v>
      </c>
      <c r="F1198" s="1">
        <v>975366.0</v>
      </c>
      <c r="G1198" s="15">
        <f t="shared" si="1"/>
        <v>10.1</v>
      </c>
      <c r="H1198" s="17">
        <f t="shared" si="2"/>
        <v>0</v>
      </c>
      <c r="I1198" s="15">
        <f t="shared" ref="I1198:J1198" si="1194">AVERAGE(G1186:G1198)</f>
        <v>14.91923077</v>
      </c>
      <c r="J1198" s="15">
        <f t="shared" si="1194"/>
        <v>34.19615385</v>
      </c>
      <c r="K1198" s="1">
        <f t="shared" si="5"/>
        <v>0.4362838826</v>
      </c>
      <c r="L1198" s="1">
        <f t="shared" si="6"/>
        <v>30.37588097</v>
      </c>
      <c r="M1198" s="1" t="str">
        <f t="shared" si="7"/>
        <v>BUY</v>
      </c>
      <c r="N1198" s="3">
        <f t="shared" si="15"/>
        <v>1</v>
      </c>
      <c r="O1198" s="1" t="str">
        <f t="shared" si="16"/>
        <v>HOLD</v>
      </c>
      <c r="P1198" s="1">
        <f t="shared" si="17"/>
        <v>2423.3</v>
      </c>
      <c r="Q1198" s="1">
        <f t="shared" si="34"/>
        <v>0</v>
      </c>
    </row>
    <row r="1199" ht="14.25" customHeight="1">
      <c r="A1199" s="4">
        <v>42955.0</v>
      </c>
      <c r="B1199" s="1">
        <v>2485.0</v>
      </c>
      <c r="C1199" s="1">
        <v>2489.0</v>
      </c>
      <c r="D1199" s="1">
        <v>2445.1</v>
      </c>
      <c r="E1199" s="1">
        <v>2451.85</v>
      </c>
      <c r="F1199" s="1">
        <v>1033832.0</v>
      </c>
      <c r="G1199" s="15">
        <f t="shared" si="1"/>
        <v>18.45</v>
      </c>
      <c r="H1199" s="17">
        <f t="shared" si="2"/>
        <v>0</v>
      </c>
      <c r="I1199" s="15">
        <f t="shared" ref="I1199:J1199" si="1195">AVERAGE(G1187:G1199)</f>
        <v>9.880769231</v>
      </c>
      <c r="J1199" s="15">
        <f t="shared" si="1195"/>
        <v>34.19615385</v>
      </c>
      <c r="K1199" s="1">
        <f t="shared" si="5"/>
        <v>0.2889438758</v>
      </c>
      <c r="L1199" s="1">
        <f t="shared" si="6"/>
        <v>22.41710297</v>
      </c>
      <c r="M1199" s="1" t="str">
        <f t="shared" si="7"/>
        <v>BUY</v>
      </c>
      <c r="N1199" s="3">
        <f t="shared" si="15"/>
        <v>1</v>
      </c>
      <c r="O1199" s="1" t="str">
        <f t="shared" si="16"/>
        <v>HOLD</v>
      </c>
      <c r="P1199" s="1">
        <f t="shared" si="17"/>
        <v>2423.3</v>
      </c>
      <c r="Q1199" s="1">
        <f t="shared" si="34"/>
        <v>0</v>
      </c>
    </row>
    <row r="1200" ht="14.25" customHeight="1">
      <c r="A1200" s="4">
        <v>42956.0</v>
      </c>
      <c r="B1200" s="1">
        <v>2465.0</v>
      </c>
      <c r="C1200" s="1">
        <v>2468.0</v>
      </c>
      <c r="D1200" s="1">
        <v>2455.0</v>
      </c>
      <c r="E1200" s="1">
        <v>2465.35</v>
      </c>
      <c r="F1200" s="1">
        <v>156299.0</v>
      </c>
      <c r="G1200" s="15">
        <f t="shared" si="1"/>
        <v>13.5</v>
      </c>
      <c r="H1200" s="17">
        <f t="shared" si="2"/>
        <v>0</v>
      </c>
      <c r="I1200" s="15">
        <f t="shared" ref="I1200:J1200" si="1196">AVERAGE(G1188:G1200)</f>
        <v>10.91923077</v>
      </c>
      <c r="J1200" s="15">
        <f t="shared" si="1196"/>
        <v>31.78461538</v>
      </c>
      <c r="K1200" s="1">
        <f t="shared" si="5"/>
        <v>0.3435382381</v>
      </c>
      <c r="L1200" s="1">
        <f t="shared" si="6"/>
        <v>25.56966586</v>
      </c>
      <c r="M1200" s="1" t="str">
        <f t="shared" si="7"/>
        <v>BUY</v>
      </c>
      <c r="N1200" s="3">
        <f t="shared" si="15"/>
        <v>1</v>
      </c>
      <c r="O1200" s="1" t="str">
        <f t="shared" si="16"/>
        <v>HOLD</v>
      </c>
      <c r="P1200" s="1">
        <f t="shared" si="17"/>
        <v>2423.3</v>
      </c>
      <c r="Q1200" s="1">
        <f t="shared" si="34"/>
        <v>0</v>
      </c>
    </row>
    <row r="1201" ht="14.25" customHeight="1">
      <c r="A1201" s="4">
        <v>42957.0</v>
      </c>
      <c r="B1201" s="1">
        <v>2519.0</v>
      </c>
      <c r="C1201" s="1">
        <v>2519.7</v>
      </c>
      <c r="D1201" s="1">
        <v>2444.95</v>
      </c>
      <c r="E1201" s="1">
        <v>2457.15</v>
      </c>
      <c r="F1201" s="1">
        <v>1398604.0</v>
      </c>
      <c r="G1201" s="15">
        <f t="shared" si="1"/>
        <v>0</v>
      </c>
      <c r="H1201" s="17">
        <f t="shared" si="2"/>
        <v>8.2</v>
      </c>
      <c r="I1201" s="15">
        <f t="shared" ref="I1201:J1201" si="1197">AVERAGE(G1189:G1201)</f>
        <v>7.919230769</v>
      </c>
      <c r="J1201" s="15">
        <f t="shared" si="1197"/>
        <v>32.41538462</v>
      </c>
      <c r="K1201" s="1">
        <f t="shared" si="5"/>
        <v>0.2443046986</v>
      </c>
      <c r="L1201" s="1">
        <f t="shared" si="6"/>
        <v>19.63383236</v>
      </c>
      <c r="M1201" s="1" t="str">
        <f t="shared" si="7"/>
        <v>BUY</v>
      </c>
      <c r="N1201" s="3">
        <f t="shared" si="15"/>
        <v>1</v>
      </c>
      <c r="O1201" s="1" t="str">
        <f t="shared" si="16"/>
        <v>HOLD</v>
      </c>
      <c r="P1201" s="1">
        <f t="shared" si="17"/>
        <v>2423.3</v>
      </c>
      <c r="Q1201" s="1">
        <f t="shared" si="34"/>
        <v>0</v>
      </c>
    </row>
    <row r="1202" ht="14.25" customHeight="1">
      <c r="A1202" s="4">
        <v>42958.0</v>
      </c>
      <c r="B1202" s="1">
        <v>2484.9</v>
      </c>
      <c r="C1202" s="1">
        <v>2484.9</v>
      </c>
      <c r="D1202" s="1">
        <v>2453.45</v>
      </c>
      <c r="E1202" s="1">
        <v>2478.6</v>
      </c>
      <c r="F1202" s="1">
        <v>1144979.0</v>
      </c>
      <c r="G1202" s="15">
        <f t="shared" si="1"/>
        <v>21.45</v>
      </c>
      <c r="H1202" s="17">
        <f t="shared" si="2"/>
        <v>0</v>
      </c>
      <c r="I1202" s="15">
        <f t="shared" ref="I1202:J1202" si="1198">AVERAGE(G1190:G1202)</f>
        <v>9.569230769</v>
      </c>
      <c r="J1202" s="15">
        <f t="shared" si="1198"/>
        <v>29.01153846</v>
      </c>
      <c r="K1202" s="1">
        <f t="shared" si="5"/>
        <v>0.3298422378</v>
      </c>
      <c r="L1202" s="1">
        <f t="shared" si="6"/>
        <v>24.80311036</v>
      </c>
      <c r="M1202" s="1" t="str">
        <f t="shared" si="7"/>
        <v>BUY</v>
      </c>
      <c r="N1202" s="3">
        <f t="shared" si="15"/>
        <v>1</v>
      </c>
      <c r="O1202" s="1" t="str">
        <f t="shared" si="16"/>
        <v>HOLD</v>
      </c>
      <c r="P1202" s="1">
        <f t="shared" si="17"/>
        <v>2423.3</v>
      </c>
      <c r="Q1202" s="1">
        <f t="shared" si="34"/>
        <v>0</v>
      </c>
    </row>
    <row r="1203" ht="14.25" customHeight="1">
      <c r="A1203" s="4">
        <v>42961.0</v>
      </c>
      <c r="B1203" s="1">
        <v>2475.0</v>
      </c>
      <c r="C1203" s="1">
        <v>2514.0</v>
      </c>
      <c r="D1203" s="1">
        <v>2473.0</v>
      </c>
      <c r="E1203" s="1">
        <v>2506.05</v>
      </c>
      <c r="F1203" s="1">
        <v>1212508.0</v>
      </c>
      <c r="G1203" s="15">
        <f t="shared" si="1"/>
        <v>27.45</v>
      </c>
      <c r="H1203" s="17">
        <f t="shared" si="2"/>
        <v>0</v>
      </c>
      <c r="I1203" s="15">
        <f t="shared" ref="I1203:J1203" si="1199">AVERAGE(G1191:G1203)</f>
        <v>11.68076923</v>
      </c>
      <c r="J1203" s="15">
        <f t="shared" si="1199"/>
        <v>25.30769231</v>
      </c>
      <c r="K1203" s="1">
        <f t="shared" si="5"/>
        <v>0.461550152</v>
      </c>
      <c r="L1203" s="1">
        <f t="shared" si="6"/>
        <v>31.57949464</v>
      </c>
      <c r="M1203" s="1" t="str">
        <f t="shared" si="7"/>
        <v>BUY</v>
      </c>
      <c r="N1203" s="3">
        <f t="shared" si="15"/>
        <v>1</v>
      </c>
      <c r="O1203" s="1" t="str">
        <f t="shared" si="16"/>
        <v>HOLD</v>
      </c>
      <c r="P1203" s="1">
        <f t="shared" si="17"/>
        <v>2423.3</v>
      </c>
      <c r="Q1203" s="1">
        <f t="shared" si="34"/>
        <v>0</v>
      </c>
    </row>
    <row r="1204" ht="14.25" customHeight="1">
      <c r="A1204" s="4">
        <v>42962.0</v>
      </c>
      <c r="B1204" s="1">
        <v>2521.8</v>
      </c>
      <c r="C1204" s="1">
        <v>2574.9</v>
      </c>
      <c r="D1204" s="1">
        <v>2509.0</v>
      </c>
      <c r="E1204" s="1">
        <v>2558.2</v>
      </c>
      <c r="F1204" s="1">
        <v>2055646.0</v>
      </c>
      <c r="G1204" s="15">
        <f t="shared" si="1"/>
        <v>52.15</v>
      </c>
      <c r="H1204" s="17">
        <f t="shared" si="2"/>
        <v>0</v>
      </c>
      <c r="I1204" s="15">
        <f t="shared" ref="I1204:J1204" si="1200">AVERAGE(G1192:G1204)</f>
        <v>13.93461538</v>
      </c>
      <c r="J1204" s="15">
        <f t="shared" si="1200"/>
        <v>25.30769231</v>
      </c>
      <c r="K1204" s="1">
        <f t="shared" si="5"/>
        <v>0.5506079027</v>
      </c>
      <c r="L1204" s="1">
        <f t="shared" si="6"/>
        <v>35.50916397</v>
      </c>
      <c r="M1204" s="1">
        <f t="shared" si="7"/>
        <v>0</v>
      </c>
      <c r="N1204" s="3">
        <f t="shared" si="15"/>
        <v>1</v>
      </c>
      <c r="O1204" s="1" t="str">
        <f t="shared" si="16"/>
        <v>HOLD</v>
      </c>
      <c r="P1204" s="1">
        <f t="shared" si="17"/>
        <v>2423.3</v>
      </c>
      <c r="Q1204" s="1">
        <f t="shared" si="34"/>
        <v>0</v>
      </c>
    </row>
    <row r="1205" ht="14.25" customHeight="1">
      <c r="A1205" s="4">
        <v>42963.0</v>
      </c>
      <c r="B1205" s="1">
        <v>2561.0</v>
      </c>
      <c r="C1205" s="1">
        <v>2620.0</v>
      </c>
      <c r="D1205" s="1">
        <v>2561.0</v>
      </c>
      <c r="E1205" s="1">
        <v>2607.85</v>
      </c>
      <c r="F1205" s="1">
        <v>1585035.0</v>
      </c>
      <c r="G1205" s="15">
        <f t="shared" si="1"/>
        <v>49.65</v>
      </c>
      <c r="H1205" s="17">
        <f t="shared" si="2"/>
        <v>0</v>
      </c>
      <c r="I1205" s="15">
        <f t="shared" ref="I1205:J1205" si="1201">AVERAGE(G1193:G1205)</f>
        <v>17.75384615</v>
      </c>
      <c r="J1205" s="15">
        <f t="shared" si="1201"/>
        <v>23.18846154</v>
      </c>
      <c r="K1205" s="1">
        <f t="shared" si="5"/>
        <v>0.7656327749</v>
      </c>
      <c r="L1205" s="1">
        <f t="shared" si="6"/>
        <v>43.36308126</v>
      </c>
      <c r="M1205" s="1">
        <f t="shared" si="7"/>
        <v>0</v>
      </c>
      <c r="N1205" s="3">
        <f t="shared" si="15"/>
        <v>1</v>
      </c>
      <c r="O1205" s="1" t="str">
        <f t="shared" si="16"/>
        <v>HOLD</v>
      </c>
      <c r="P1205" s="1">
        <f t="shared" si="17"/>
        <v>2423.3</v>
      </c>
      <c r="Q1205" s="1">
        <f t="shared" si="34"/>
        <v>0</v>
      </c>
    </row>
    <row r="1206" ht="14.25" customHeight="1">
      <c r="A1206" s="4">
        <v>42964.0</v>
      </c>
      <c r="B1206" s="1">
        <v>2649.0</v>
      </c>
      <c r="C1206" s="1">
        <v>2649.0</v>
      </c>
      <c r="D1206" s="1">
        <v>2580.5</v>
      </c>
      <c r="E1206" s="1">
        <v>2590.35</v>
      </c>
      <c r="F1206" s="1">
        <v>1270816.0</v>
      </c>
      <c r="G1206" s="15">
        <f t="shared" si="1"/>
        <v>0</v>
      </c>
      <c r="H1206" s="17">
        <f t="shared" si="2"/>
        <v>17.5</v>
      </c>
      <c r="I1206" s="15">
        <f t="shared" ref="I1206:J1206" si="1202">AVERAGE(G1194:G1206)</f>
        <v>14.82692308</v>
      </c>
      <c r="J1206" s="15">
        <f t="shared" si="1202"/>
        <v>24.53461538</v>
      </c>
      <c r="K1206" s="1">
        <f t="shared" si="5"/>
        <v>0.604326697</v>
      </c>
      <c r="L1206" s="1">
        <f t="shared" si="6"/>
        <v>37.66855579</v>
      </c>
      <c r="M1206" s="1">
        <f t="shared" si="7"/>
        <v>0</v>
      </c>
      <c r="N1206" s="3">
        <f t="shared" si="15"/>
        <v>1</v>
      </c>
      <c r="O1206" s="1" t="str">
        <f t="shared" si="16"/>
        <v>HOLD</v>
      </c>
      <c r="P1206" s="1">
        <f t="shared" si="17"/>
        <v>2423.3</v>
      </c>
      <c r="Q1206" s="1">
        <f t="shared" si="34"/>
        <v>0</v>
      </c>
    </row>
    <row r="1207" ht="14.25" customHeight="1">
      <c r="A1207" s="4">
        <v>42965.0</v>
      </c>
      <c r="B1207" s="1">
        <v>2638.0</v>
      </c>
      <c r="C1207" s="1">
        <v>2638.0</v>
      </c>
      <c r="D1207" s="1">
        <v>2590.0</v>
      </c>
      <c r="E1207" s="1">
        <v>2599.5</v>
      </c>
      <c r="F1207" s="1">
        <v>1155321.0</v>
      </c>
      <c r="G1207" s="15">
        <f t="shared" si="1"/>
        <v>9.15</v>
      </c>
      <c r="H1207" s="17">
        <f t="shared" si="2"/>
        <v>0</v>
      </c>
      <c r="I1207" s="15">
        <f t="shared" ref="I1207:J1207" si="1203">AVERAGE(G1195:G1207)</f>
        <v>15.53076923</v>
      </c>
      <c r="J1207" s="15">
        <f t="shared" si="1203"/>
        <v>23.2</v>
      </c>
      <c r="K1207" s="1">
        <f t="shared" si="5"/>
        <v>0.6694297082</v>
      </c>
      <c r="L1207" s="1">
        <f t="shared" si="6"/>
        <v>40.09930487</v>
      </c>
      <c r="M1207" s="1">
        <f t="shared" si="7"/>
        <v>0</v>
      </c>
      <c r="N1207" s="3">
        <f t="shared" si="15"/>
        <v>1</v>
      </c>
      <c r="O1207" s="1" t="str">
        <f t="shared" si="16"/>
        <v>HOLD</v>
      </c>
      <c r="P1207" s="1">
        <f t="shared" si="17"/>
        <v>2423.3</v>
      </c>
      <c r="Q1207" s="1">
        <f t="shared" si="34"/>
        <v>0</v>
      </c>
    </row>
    <row r="1208" ht="14.25" customHeight="1">
      <c r="A1208" s="4">
        <v>42968.0</v>
      </c>
      <c r="B1208" s="1">
        <v>2604.8</v>
      </c>
      <c r="C1208" s="1">
        <v>2615.7</v>
      </c>
      <c r="D1208" s="1">
        <v>2557.0</v>
      </c>
      <c r="E1208" s="1">
        <v>2572.85</v>
      </c>
      <c r="F1208" s="1">
        <v>1063370.0</v>
      </c>
      <c r="G1208" s="15">
        <f t="shared" si="1"/>
        <v>0</v>
      </c>
      <c r="H1208" s="17">
        <f t="shared" si="2"/>
        <v>26.65</v>
      </c>
      <c r="I1208" s="15">
        <f t="shared" ref="I1208:J1208" si="1204">AVERAGE(G1196:G1208)</f>
        <v>15.53076923</v>
      </c>
      <c r="J1208" s="15">
        <f t="shared" si="1204"/>
        <v>23.62692308</v>
      </c>
      <c r="K1208" s="1">
        <f t="shared" si="5"/>
        <v>0.6573335504</v>
      </c>
      <c r="L1208" s="1">
        <f t="shared" si="6"/>
        <v>39.66211571</v>
      </c>
      <c r="M1208" s="1">
        <f t="shared" si="7"/>
        <v>0</v>
      </c>
      <c r="N1208" s="3">
        <f t="shared" si="15"/>
        <v>1</v>
      </c>
      <c r="O1208" s="1" t="str">
        <f t="shared" si="16"/>
        <v>HOLD</v>
      </c>
      <c r="P1208" s="1">
        <f t="shared" si="17"/>
        <v>2423.3</v>
      </c>
      <c r="Q1208" s="1">
        <f t="shared" si="34"/>
        <v>0</v>
      </c>
    </row>
    <row r="1209" ht="14.25" customHeight="1">
      <c r="A1209" s="4">
        <v>42969.0</v>
      </c>
      <c r="B1209" s="1">
        <v>2575.1</v>
      </c>
      <c r="C1209" s="1">
        <v>2582.0</v>
      </c>
      <c r="D1209" s="1">
        <v>2551.0</v>
      </c>
      <c r="E1209" s="1">
        <v>2569.65</v>
      </c>
      <c r="F1209" s="1">
        <v>770982.0</v>
      </c>
      <c r="G1209" s="15">
        <f t="shared" si="1"/>
        <v>0</v>
      </c>
      <c r="H1209" s="17">
        <f t="shared" si="2"/>
        <v>3.2</v>
      </c>
      <c r="I1209" s="15">
        <f t="shared" ref="I1209:J1209" si="1205">AVERAGE(G1197:G1209)</f>
        <v>15.53076923</v>
      </c>
      <c r="J1209" s="15">
        <f t="shared" si="1205"/>
        <v>5.646153846</v>
      </c>
      <c r="K1209" s="1">
        <f t="shared" si="5"/>
        <v>2.750681199</v>
      </c>
      <c r="L1209" s="1">
        <f t="shared" si="6"/>
        <v>73.33817653</v>
      </c>
      <c r="M1209" s="1" t="str">
        <f t="shared" si="7"/>
        <v>SELL</v>
      </c>
      <c r="N1209" s="3">
        <f t="shared" si="15"/>
        <v>-1</v>
      </c>
      <c r="O1209" s="1" t="str">
        <f t="shared" si="16"/>
        <v>SELL</v>
      </c>
      <c r="P1209" s="1">
        <f t="shared" si="17"/>
        <v>2569.65</v>
      </c>
      <c r="Q1209" s="1">
        <f t="shared" si="34"/>
        <v>0.06039285272</v>
      </c>
    </row>
    <row r="1210" ht="14.25" customHeight="1">
      <c r="A1210" s="4">
        <v>42970.0</v>
      </c>
      <c r="B1210" s="1">
        <v>2578.0</v>
      </c>
      <c r="C1210" s="1">
        <v>2594.0</v>
      </c>
      <c r="D1210" s="1">
        <v>2555.4</v>
      </c>
      <c r="E1210" s="1">
        <v>2580.7</v>
      </c>
      <c r="F1210" s="1">
        <v>624970.0</v>
      </c>
      <c r="G1210" s="15">
        <f t="shared" si="1"/>
        <v>11.05</v>
      </c>
      <c r="H1210" s="17">
        <f t="shared" si="2"/>
        <v>0</v>
      </c>
      <c r="I1210" s="15">
        <f t="shared" ref="I1210:J1210" si="1206">AVERAGE(G1198:G1210)</f>
        <v>16.38076923</v>
      </c>
      <c r="J1210" s="15">
        <f t="shared" si="1206"/>
        <v>4.273076923</v>
      </c>
      <c r="K1210" s="1">
        <f t="shared" si="5"/>
        <v>3.833483348</v>
      </c>
      <c r="L1210" s="1">
        <f t="shared" si="6"/>
        <v>79.31098696</v>
      </c>
      <c r="M1210" s="1" t="str">
        <f t="shared" si="7"/>
        <v>SELL</v>
      </c>
      <c r="N1210" s="3">
        <f t="shared" si="15"/>
        <v>-1</v>
      </c>
      <c r="O1210" s="1" t="str">
        <f t="shared" si="16"/>
        <v>HOLD</v>
      </c>
      <c r="P1210" s="1">
        <f t="shared" si="17"/>
        <v>2569.65</v>
      </c>
      <c r="Q1210" s="1">
        <f t="shared" si="34"/>
        <v>0</v>
      </c>
    </row>
    <row r="1211" ht="14.25" customHeight="1">
      <c r="A1211" s="4">
        <v>42971.0</v>
      </c>
      <c r="B1211" s="1">
        <v>2580.0</v>
      </c>
      <c r="C1211" s="1">
        <v>2611.0</v>
      </c>
      <c r="D1211" s="1">
        <v>2575.0</v>
      </c>
      <c r="E1211" s="1">
        <v>2591.75</v>
      </c>
      <c r="F1211" s="1">
        <v>660291.0</v>
      </c>
      <c r="G1211" s="15">
        <f t="shared" si="1"/>
        <v>11.05</v>
      </c>
      <c r="H1211" s="17">
        <f t="shared" si="2"/>
        <v>0</v>
      </c>
      <c r="I1211" s="15">
        <f t="shared" ref="I1211:J1211" si="1207">AVERAGE(G1199:G1211)</f>
        <v>16.45384615</v>
      </c>
      <c r="J1211" s="15">
        <f t="shared" si="1207"/>
        <v>4.273076923</v>
      </c>
      <c r="K1211" s="1">
        <f t="shared" si="5"/>
        <v>3.850585059</v>
      </c>
      <c r="L1211" s="1">
        <f t="shared" si="6"/>
        <v>79.38393023</v>
      </c>
      <c r="M1211" s="1" t="str">
        <f t="shared" si="7"/>
        <v>SELL</v>
      </c>
      <c r="N1211" s="3">
        <f t="shared" si="15"/>
        <v>-1</v>
      </c>
      <c r="O1211" s="1" t="str">
        <f t="shared" si="16"/>
        <v>HOLD</v>
      </c>
      <c r="P1211" s="1">
        <f t="shared" si="17"/>
        <v>2569.65</v>
      </c>
      <c r="Q1211" s="1">
        <f t="shared" si="34"/>
        <v>0</v>
      </c>
    </row>
    <row r="1212" ht="14.25" customHeight="1">
      <c r="A1212" s="4">
        <v>42972.0</v>
      </c>
      <c r="B1212" s="1">
        <v>2595.0</v>
      </c>
      <c r="C1212" s="1">
        <v>2604.9</v>
      </c>
      <c r="D1212" s="1">
        <v>2565.15</v>
      </c>
      <c r="E1212" s="1">
        <v>2588.45</v>
      </c>
      <c r="F1212" s="1">
        <v>822770.0</v>
      </c>
      <c r="G1212" s="15">
        <f t="shared" si="1"/>
        <v>0</v>
      </c>
      <c r="H1212" s="17">
        <f t="shared" si="2"/>
        <v>3.3</v>
      </c>
      <c r="I1212" s="15">
        <f t="shared" ref="I1212:J1212" si="1208">AVERAGE(G1200:G1212)</f>
        <v>15.03461538</v>
      </c>
      <c r="J1212" s="15">
        <f t="shared" si="1208"/>
        <v>4.526923077</v>
      </c>
      <c r="K1212" s="1">
        <f t="shared" si="5"/>
        <v>3.32115548</v>
      </c>
      <c r="L1212" s="1">
        <f t="shared" si="6"/>
        <v>76.85804168</v>
      </c>
      <c r="M1212" s="1" t="str">
        <f t="shared" si="7"/>
        <v>SELL</v>
      </c>
      <c r="N1212" s="3">
        <f t="shared" si="15"/>
        <v>-1</v>
      </c>
      <c r="O1212" s="1" t="str">
        <f t="shared" si="16"/>
        <v>HOLD</v>
      </c>
      <c r="P1212" s="1">
        <f t="shared" si="17"/>
        <v>2569.65</v>
      </c>
      <c r="Q1212" s="1">
        <f t="shared" si="34"/>
        <v>0</v>
      </c>
    </row>
    <row r="1213" ht="14.25" customHeight="1">
      <c r="A1213" s="4">
        <v>42975.0</v>
      </c>
      <c r="B1213" s="1">
        <v>2585.2</v>
      </c>
      <c r="C1213" s="1">
        <v>2611.15</v>
      </c>
      <c r="D1213" s="1">
        <v>2575.0</v>
      </c>
      <c r="E1213" s="1">
        <v>2606.45</v>
      </c>
      <c r="F1213" s="1">
        <v>728587.0</v>
      </c>
      <c r="G1213" s="15">
        <f t="shared" si="1"/>
        <v>18</v>
      </c>
      <c r="H1213" s="17">
        <f t="shared" si="2"/>
        <v>0</v>
      </c>
      <c r="I1213" s="15">
        <f t="shared" ref="I1213:J1213" si="1209">AVERAGE(G1201:G1213)</f>
        <v>15.38076923</v>
      </c>
      <c r="J1213" s="15">
        <f t="shared" si="1209"/>
        <v>4.526923077</v>
      </c>
      <c r="K1213" s="1">
        <f t="shared" si="5"/>
        <v>3.397621071</v>
      </c>
      <c r="L1213" s="1">
        <f t="shared" si="6"/>
        <v>77.26043277</v>
      </c>
      <c r="M1213" s="1" t="str">
        <f t="shared" si="7"/>
        <v>SELL</v>
      </c>
      <c r="N1213" s="3">
        <f t="shared" si="15"/>
        <v>-1</v>
      </c>
      <c r="O1213" s="1" t="str">
        <f t="shared" si="16"/>
        <v>HOLD</v>
      </c>
      <c r="P1213" s="1">
        <f t="shared" si="17"/>
        <v>2569.65</v>
      </c>
      <c r="Q1213" s="1">
        <f t="shared" si="34"/>
        <v>0</v>
      </c>
    </row>
    <row r="1214" ht="14.25" customHeight="1">
      <c r="A1214" s="4">
        <v>42976.0</v>
      </c>
      <c r="B1214" s="1">
        <v>2595.1</v>
      </c>
      <c r="C1214" s="1">
        <v>2625.0</v>
      </c>
      <c r="D1214" s="1">
        <v>2592.25</v>
      </c>
      <c r="E1214" s="1">
        <v>2618.3</v>
      </c>
      <c r="F1214" s="1">
        <v>785276.0</v>
      </c>
      <c r="G1214" s="15">
        <f t="shared" si="1"/>
        <v>11.85</v>
      </c>
      <c r="H1214" s="17">
        <f t="shared" si="2"/>
        <v>0</v>
      </c>
      <c r="I1214" s="15">
        <f t="shared" ref="I1214:J1214" si="1210">AVERAGE(G1202:G1214)</f>
        <v>16.29230769</v>
      </c>
      <c r="J1214" s="15">
        <f t="shared" si="1210"/>
        <v>3.896153846</v>
      </c>
      <c r="K1214" s="1">
        <f t="shared" si="5"/>
        <v>4.181638697</v>
      </c>
      <c r="L1214" s="1">
        <f t="shared" si="6"/>
        <v>80.70108592</v>
      </c>
      <c r="M1214" s="1" t="str">
        <f t="shared" si="7"/>
        <v>SELL</v>
      </c>
      <c r="N1214" s="3">
        <f t="shared" si="15"/>
        <v>-1</v>
      </c>
      <c r="O1214" s="1" t="str">
        <f t="shared" si="16"/>
        <v>HOLD</v>
      </c>
      <c r="P1214" s="1">
        <f t="shared" si="17"/>
        <v>2569.65</v>
      </c>
      <c r="Q1214" s="1">
        <f t="shared" si="34"/>
        <v>0</v>
      </c>
    </row>
    <row r="1215" ht="14.25" customHeight="1">
      <c r="A1215" s="4">
        <v>42977.0</v>
      </c>
      <c r="B1215" s="1">
        <v>2620.0</v>
      </c>
      <c r="C1215" s="1">
        <v>2626.65</v>
      </c>
      <c r="D1215" s="1">
        <v>2579.75</v>
      </c>
      <c r="E1215" s="1">
        <v>2585.85</v>
      </c>
      <c r="F1215" s="1">
        <v>733513.0</v>
      </c>
      <c r="G1215" s="15">
        <f t="shared" si="1"/>
        <v>0</v>
      </c>
      <c r="H1215" s="17">
        <f t="shared" si="2"/>
        <v>32.45</v>
      </c>
      <c r="I1215" s="15">
        <f t="shared" ref="I1215:J1215" si="1211">AVERAGE(G1203:G1215)</f>
        <v>14.64230769</v>
      </c>
      <c r="J1215" s="15">
        <f t="shared" si="1211"/>
        <v>6.392307692</v>
      </c>
      <c r="K1215" s="1">
        <f t="shared" si="5"/>
        <v>2.290613718</v>
      </c>
      <c r="L1215" s="1">
        <f t="shared" si="6"/>
        <v>69.61053209</v>
      </c>
      <c r="M1215" s="1" t="str">
        <f t="shared" si="7"/>
        <v>SELL</v>
      </c>
      <c r="N1215" s="3">
        <f t="shared" si="15"/>
        <v>-1</v>
      </c>
      <c r="O1215" s="1" t="str">
        <f t="shared" si="16"/>
        <v>HOLD</v>
      </c>
      <c r="P1215" s="1">
        <f t="shared" si="17"/>
        <v>2569.65</v>
      </c>
      <c r="Q1215" s="1">
        <f t="shared" si="34"/>
        <v>0</v>
      </c>
    </row>
    <row r="1216" ht="14.25" customHeight="1">
      <c r="A1216" s="4">
        <v>42978.0</v>
      </c>
      <c r="B1216" s="1">
        <v>2598.0</v>
      </c>
      <c r="C1216" s="1">
        <v>2598.0</v>
      </c>
      <c r="D1216" s="1">
        <v>2557.45</v>
      </c>
      <c r="E1216" s="1">
        <v>2573.75</v>
      </c>
      <c r="F1216" s="1">
        <v>932873.0</v>
      </c>
      <c r="G1216" s="15">
        <f t="shared" si="1"/>
        <v>0</v>
      </c>
      <c r="H1216" s="17">
        <f t="shared" si="2"/>
        <v>12.1</v>
      </c>
      <c r="I1216" s="15">
        <f t="shared" ref="I1216:J1216" si="1212">AVERAGE(G1204:G1216)</f>
        <v>12.53076923</v>
      </c>
      <c r="J1216" s="15">
        <f t="shared" si="1212"/>
        <v>7.323076923</v>
      </c>
      <c r="K1216" s="1">
        <f t="shared" si="5"/>
        <v>1.711134454</v>
      </c>
      <c r="L1216" s="1">
        <f t="shared" si="6"/>
        <v>63.11507168</v>
      </c>
      <c r="M1216" s="1">
        <f t="shared" si="7"/>
        <v>0</v>
      </c>
      <c r="N1216" s="3">
        <f t="shared" si="15"/>
        <v>-1</v>
      </c>
      <c r="O1216" s="1" t="str">
        <f t="shared" si="16"/>
        <v>HOLD</v>
      </c>
      <c r="P1216" s="1">
        <f t="shared" si="17"/>
        <v>2569.65</v>
      </c>
      <c r="Q1216" s="1">
        <f t="shared" si="34"/>
        <v>0</v>
      </c>
    </row>
    <row r="1217" ht="14.25" customHeight="1">
      <c r="A1217" s="4">
        <v>42979.0</v>
      </c>
      <c r="B1217" s="1">
        <v>2588.0</v>
      </c>
      <c r="C1217" s="1">
        <v>2610.25</v>
      </c>
      <c r="D1217" s="1">
        <v>2560.55</v>
      </c>
      <c r="E1217" s="1">
        <v>2605.45</v>
      </c>
      <c r="F1217" s="1">
        <v>897693.0</v>
      </c>
      <c r="G1217" s="15">
        <f t="shared" si="1"/>
        <v>31.7</v>
      </c>
      <c r="H1217" s="17">
        <f t="shared" si="2"/>
        <v>0</v>
      </c>
      <c r="I1217" s="15">
        <f t="shared" ref="I1217:J1217" si="1213">AVERAGE(G1205:G1217)</f>
        <v>10.95769231</v>
      </c>
      <c r="J1217" s="15">
        <f t="shared" si="1213"/>
        <v>7.323076923</v>
      </c>
      <c r="K1217" s="1">
        <f t="shared" si="5"/>
        <v>1.496323529</v>
      </c>
      <c r="L1217" s="1">
        <f t="shared" si="6"/>
        <v>59.94108984</v>
      </c>
      <c r="M1217" s="1">
        <f t="shared" si="7"/>
        <v>0</v>
      </c>
      <c r="N1217" s="3">
        <f t="shared" si="15"/>
        <v>-1</v>
      </c>
      <c r="O1217" s="1" t="str">
        <f t="shared" si="16"/>
        <v>HOLD</v>
      </c>
      <c r="P1217" s="1">
        <f t="shared" si="17"/>
        <v>2569.65</v>
      </c>
      <c r="Q1217" s="1">
        <f t="shared" si="34"/>
        <v>0</v>
      </c>
    </row>
    <row r="1218" ht="14.25" customHeight="1">
      <c r="A1218" s="4">
        <v>42982.0</v>
      </c>
      <c r="B1218" s="1">
        <v>2608.0</v>
      </c>
      <c r="C1218" s="1">
        <v>2640.0</v>
      </c>
      <c r="D1218" s="1">
        <v>2586.65</v>
      </c>
      <c r="E1218" s="1">
        <v>2622.15</v>
      </c>
      <c r="F1218" s="1">
        <v>1000797.0</v>
      </c>
      <c r="G1218" s="15">
        <f t="shared" si="1"/>
        <v>16.7</v>
      </c>
      <c r="H1218" s="17">
        <f t="shared" si="2"/>
        <v>0</v>
      </c>
      <c r="I1218" s="15">
        <f t="shared" ref="I1218:J1218" si="1214">AVERAGE(G1206:G1218)</f>
        <v>8.423076923</v>
      </c>
      <c r="J1218" s="15">
        <f t="shared" si="1214"/>
        <v>7.323076923</v>
      </c>
      <c r="K1218" s="1">
        <f t="shared" si="5"/>
        <v>1.150210084</v>
      </c>
      <c r="L1218" s="1">
        <f t="shared" si="6"/>
        <v>53.49291646</v>
      </c>
      <c r="M1218" s="1">
        <f t="shared" si="7"/>
        <v>0</v>
      </c>
      <c r="N1218" s="3">
        <f t="shared" si="15"/>
        <v>-1</v>
      </c>
      <c r="O1218" s="1" t="str">
        <f t="shared" si="16"/>
        <v>HOLD</v>
      </c>
      <c r="P1218" s="1">
        <f t="shared" si="17"/>
        <v>2569.65</v>
      </c>
      <c r="Q1218" s="1">
        <f t="shared" si="34"/>
        <v>0</v>
      </c>
    </row>
    <row r="1219" ht="14.25" customHeight="1">
      <c r="A1219" s="4">
        <v>42983.0</v>
      </c>
      <c r="B1219" s="1">
        <v>2622.0</v>
      </c>
      <c r="C1219" s="1">
        <v>2665.0</v>
      </c>
      <c r="D1219" s="1">
        <v>2622.0</v>
      </c>
      <c r="E1219" s="1">
        <v>2657.7</v>
      </c>
      <c r="F1219" s="1">
        <v>971383.0</v>
      </c>
      <c r="G1219" s="15">
        <f t="shared" si="1"/>
        <v>35.55</v>
      </c>
      <c r="H1219" s="17">
        <f t="shared" si="2"/>
        <v>0</v>
      </c>
      <c r="I1219" s="15">
        <f t="shared" ref="I1219:J1219" si="1215">AVERAGE(G1207:G1219)</f>
        <v>11.15769231</v>
      </c>
      <c r="J1219" s="15">
        <f t="shared" si="1215"/>
        <v>5.976923077</v>
      </c>
      <c r="K1219" s="1">
        <f t="shared" si="5"/>
        <v>1.866795367</v>
      </c>
      <c r="L1219" s="1">
        <f t="shared" si="6"/>
        <v>65.11784512</v>
      </c>
      <c r="M1219" s="1" t="str">
        <f t="shared" si="7"/>
        <v>SELL</v>
      </c>
      <c r="N1219" s="3">
        <f t="shared" si="15"/>
        <v>-1</v>
      </c>
      <c r="O1219" s="1" t="str">
        <f t="shared" si="16"/>
        <v>HOLD</v>
      </c>
      <c r="P1219" s="1">
        <f t="shared" si="17"/>
        <v>2569.65</v>
      </c>
      <c r="Q1219" s="1">
        <f t="shared" si="34"/>
        <v>0</v>
      </c>
    </row>
    <row r="1220" ht="14.25" customHeight="1">
      <c r="A1220" s="4">
        <v>42984.0</v>
      </c>
      <c r="B1220" s="1">
        <v>2660.0</v>
      </c>
      <c r="C1220" s="1">
        <v>2679.4</v>
      </c>
      <c r="D1220" s="1">
        <v>2616.0</v>
      </c>
      <c r="E1220" s="1">
        <v>2636.0</v>
      </c>
      <c r="F1220" s="1">
        <v>1185842.0</v>
      </c>
      <c r="G1220" s="15">
        <f t="shared" si="1"/>
        <v>0</v>
      </c>
      <c r="H1220" s="17">
        <f t="shared" si="2"/>
        <v>21.7</v>
      </c>
      <c r="I1220" s="15">
        <f t="shared" ref="I1220:J1220" si="1216">AVERAGE(G1208:G1220)</f>
        <v>10.45384615</v>
      </c>
      <c r="J1220" s="15">
        <f t="shared" si="1216"/>
        <v>7.646153846</v>
      </c>
      <c r="K1220" s="1">
        <f t="shared" si="5"/>
        <v>1.367203219</v>
      </c>
      <c r="L1220" s="1">
        <f t="shared" si="6"/>
        <v>57.7560561</v>
      </c>
      <c r="M1220" s="1">
        <f t="shared" si="7"/>
        <v>0</v>
      </c>
      <c r="N1220" s="3">
        <f t="shared" si="15"/>
        <v>-1</v>
      </c>
      <c r="O1220" s="1" t="str">
        <f t="shared" si="16"/>
        <v>HOLD</v>
      </c>
      <c r="P1220" s="1">
        <f t="shared" si="17"/>
        <v>2569.65</v>
      </c>
      <c r="Q1220" s="1">
        <f t="shared" si="34"/>
        <v>0</v>
      </c>
    </row>
    <row r="1221" ht="14.25" customHeight="1">
      <c r="A1221" s="4">
        <v>42985.0</v>
      </c>
      <c r="B1221" s="1">
        <v>2630.05</v>
      </c>
      <c r="C1221" s="1">
        <v>2656.35</v>
      </c>
      <c r="D1221" s="1">
        <v>2615.0</v>
      </c>
      <c r="E1221" s="1">
        <v>2627.3</v>
      </c>
      <c r="F1221" s="1">
        <v>792400.0</v>
      </c>
      <c r="G1221" s="15">
        <f t="shared" si="1"/>
        <v>0</v>
      </c>
      <c r="H1221" s="17">
        <f t="shared" si="2"/>
        <v>8.7</v>
      </c>
      <c r="I1221" s="15">
        <f t="shared" ref="I1221:J1221" si="1217">AVERAGE(G1209:G1221)</f>
        <v>10.45384615</v>
      </c>
      <c r="J1221" s="15">
        <f t="shared" si="1217"/>
        <v>6.265384615</v>
      </c>
      <c r="K1221" s="1">
        <f t="shared" si="5"/>
        <v>1.668508287</v>
      </c>
      <c r="L1221" s="1">
        <f t="shared" si="6"/>
        <v>62.52587992</v>
      </c>
      <c r="M1221" s="1">
        <f t="shared" si="7"/>
        <v>0</v>
      </c>
      <c r="N1221" s="3">
        <f t="shared" si="15"/>
        <v>-1</v>
      </c>
      <c r="O1221" s="1" t="str">
        <f t="shared" si="16"/>
        <v>HOLD</v>
      </c>
      <c r="P1221" s="1">
        <f t="shared" si="17"/>
        <v>2569.65</v>
      </c>
      <c r="Q1221" s="1">
        <f t="shared" si="34"/>
        <v>0</v>
      </c>
    </row>
    <row r="1222" ht="14.25" customHeight="1">
      <c r="A1222" s="4">
        <v>42986.0</v>
      </c>
      <c r="B1222" s="1">
        <v>2627.3</v>
      </c>
      <c r="C1222" s="1">
        <v>2668.0</v>
      </c>
      <c r="D1222" s="1">
        <v>2625.3</v>
      </c>
      <c r="E1222" s="1">
        <v>2653.3</v>
      </c>
      <c r="F1222" s="1">
        <v>866209.0</v>
      </c>
      <c r="G1222" s="15">
        <f t="shared" si="1"/>
        <v>26</v>
      </c>
      <c r="H1222" s="17">
        <f t="shared" si="2"/>
        <v>0</v>
      </c>
      <c r="I1222" s="15">
        <f t="shared" ref="I1222:J1222" si="1218">AVERAGE(G1210:G1222)</f>
        <v>12.45384615</v>
      </c>
      <c r="J1222" s="15">
        <f t="shared" si="1218"/>
        <v>6.019230769</v>
      </c>
      <c r="K1222" s="1">
        <f t="shared" si="5"/>
        <v>2.069009585</v>
      </c>
      <c r="L1222" s="1">
        <f t="shared" si="6"/>
        <v>67.41619821</v>
      </c>
      <c r="M1222" s="1" t="str">
        <f t="shared" si="7"/>
        <v>SELL</v>
      </c>
      <c r="N1222" s="3">
        <f t="shared" si="15"/>
        <v>-1</v>
      </c>
      <c r="O1222" s="1" t="str">
        <f t="shared" si="16"/>
        <v>HOLD</v>
      </c>
      <c r="P1222" s="1">
        <f t="shared" si="17"/>
        <v>2569.65</v>
      </c>
      <c r="Q1222" s="1">
        <f t="shared" si="34"/>
        <v>0</v>
      </c>
    </row>
    <row r="1223" ht="14.25" customHeight="1">
      <c r="A1223" s="4">
        <v>42989.0</v>
      </c>
      <c r="B1223" s="1">
        <v>2658.35</v>
      </c>
      <c r="C1223" s="1">
        <v>2691.9</v>
      </c>
      <c r="D1223" s="1">
        <v>2635.35</v>
      </c>
      <c r="E1223" s="1">
        <v>2643.0</v>
      </c>
      <c r="F1223" s="1">
        <v>994884.0</v>
      </c>
      <c r="G1223" s="15">
        <f t="shared" si="1"/>
        <v>0</v>
      </c>
      <c r="H1223" s="17">
        <f t="shared" si="2"/>
        <v>10.3</v>
      </c>
      <c r="I1223" s="15">
        <f t="shared" ref="I1223:J1223" si="1219">AVERAGE(G1211:G1223)</f>
        <v>11.60384615</v>
      </c>
      <c r="J1223" s="15">
        <f t="shared" si="1219"/>
        <v>6.811538462</v>
      </c>
      <c r="K1223" s="1">
        <f t="shared" si="5"/>
        <v>1.703557312</v>
      </c>
      <c r="L1223" s="1">
        <f t="shared" si="6"/>
        <v>63.01169591</v>
      </c>
      <c r="M1223" s="1">
        <f t="shared" si="7"/>
        <v>0</v>
      </c>
      <c r="N1223" s="3">
        <f t="shared" si="15"/>
        <v>-1</v>
      </c>
      <c r="O1223" s="1" t="str">
        <f t="shared" si="16"/>
        <v>HOLD</v>
      </c>
      <c r="P1223" s="1">
        <f t="shared" si="17"/>
        <v>2569.65</v>
      </c>
      <c r="Q1223" s="1">
        <f t="shared" si="34"/>
        <v>0</v>
      </c>
    </row>
    <row r="1224" ht="14.25" customHeight="1">
      <c r="A1224" s="4">
        <v>42990.0</v>
      </c>
      <c r="B1224" s="1">
        <v>2650.5</v>
      </c>
      <c r="C1224" s="1">
        <v>2700.0</v>
      </c>
      <c r="D1224" s="1">
        <v>2645.25</v>
      </c>
      <c r="E1224" s="1">
        <v>2692.95</v>
      </c>
      <c r="F1224" s="1">
        <v>948177.0</v>
      </c>
      <c r="G1224" s="15">
        <f t="shared" si="1"/>
        <v>49.95</v>
      </c>
      <c r="H1224" s="17">
        <f t="shared" si="2"/>
        <v>0</v>
      </c>
      <c r="I1224" s="15">
        <f t="shared" ref="I1224:J1224" si="1220">AVERAGE(G1212:G1224)</f>
        <v>14.59615385</v>
      </c>
      <c r="J1224" s="15">
        <f t="shared" si="1220"/>
        <v>6.811538462</v>
      </c>
      <c r="K1224" s="1">
        <f t="shared" si="5"/>
        <v>2.142857143</v>
      </c>
      <c r="L1224" s="1">
        <f t="shared" si="6"/>
        <v>68.18181818</v>
      </c>
      <c r="M1224" s="1" t="str">
        <f t="shared" si="7"/>
        <v>SELL</v>
      </c>
      <c r="N1224" s="3">
        <f t="shared" si="15"/>
        <v>-1</v>
      </c>
      <c r="O1224" s="1" t="str">
        <f t="shared" si="16"/>
        <v>HOLD</v>
      </c>
      <c r="P1224" s="1">
        <f t="shared" si="17"/>
        <v>2569.65</v>
      </c>
      <c r="Q1224" s="1">
        <f t="shared" si="34"/>
        <v>0</v>
      </c>
    </row>
    <row r="1225" ht="14.25" customHeight="1">
      <c r="A1225" s="4">
        <v>42991.0</v>
      </c>
      <c r="B1225" s="1">
        <v>2693.0</v>
      </c>
      <c r="C1225" s="1">
        <v>2710.95</v>
      </c>
      <c r="D1225" s="1">
        <v>2649.35</v>
      </c>
      <c r="E1225" s="1">
        <v>2657.3</v>
      </c>
      <c r="F1225" s="1">
        <v>718286.0</v>
      </c>
      <c r="G1225" s="15">
        <f t="shared" si="1"/>
        <v>0</v>
      </c>
      <c r="H1225" s="17">
        <f t="shared" si="2"/>
        <v>35.65</v>
      </c>
      <c r="I1225" s="15">
        <f t="shared" ref="I1225:J1225" si="1221">AVERAGE(G1213:G1225)</f>
        <v>14.59615385</v>
      </c>
      <c r="J1225" s="15">
        <f t="shared" si="1221"/>
        <v>9.3</v>
      </c>
      <c r="K1225" s="1">
        <f t="shared" si="5"/>
        <v>1.569478908</v>
      </c>
      <c r="L1225" s="1">
        <f t="shared" si="6"/>
        <v>61.08160309</v>
      </c>
      <c r="M1225" s="1">
        <f t="shared" si="7"/>
        <v>0</v>
      </c>
      <c r="N1225" s="3">
        <f t="shared" si="15"/>
        <v>-1</v>
      </c>
      <c r="O1225" s="1" t="str">
        <f t="shared" si="16"/>
        <v>HOLD</v>
      </c>
      <c r="P1225" s="1">
        <f t="shared" si="17"/>
        <v>2569.65</v>
      </c>
      <c r="Q1225" s="1">
        <f t="shared" si="34"/>
        <v>0</v>
      </c>
    </row>
    <row r="1226" ht="14.25" customHeight="1">
      <c r="A1226" s="4">
        <v>42992.0</v>
      </c>
      <c r="B1226" s="1">
        <v>2671.9</v>
      </c>
      <c r="C1226" s="1">
        <v>2673.4</v>
      </c>
      <c r="D1226" s="1">
        <v>2618.5</v>
      </c>
      <c r="E1226" s="1">
        <v>2635.35</v>
      </c>
      <c r="F1226" s="1">
        <v>1547335.0</v>
      </c>
      <c r="G1226" s="15">
        <f t="shared" si="1"/>
        <v>0</v>
      </c>
      <c r="H1226" s="17">
        <f t="shared" si="2"/>
        <v>21.95</v>
      </c>
      <c r="I1226" s="15">
        <f t="shared" ref="I1226:J1226" si="1222">AVERAGE(G1214:G1226)</f>
        <v>13.21153846</v>
      </c>
      <c r="J1226" s="15">
        <f t="shared" si="1222"/>
        <v>10.98846154</v>
      </c>
      <c r="K1226" s="1">
        <f t="shared" si="5"/>
        <v>1.202310116</v>
      </c>
      <c r="L1226" s="1">
        <f t="shared" si="6"/>
        <v>54.59313414</v>
      </c>
      <c r="M1226" s="1">
        <f t="shared" si="7"/>
        <v>0</v>
      </c>
      <c r="N1226" s="3">
        <f t="shared" si="15"/>
        <v>-1</v>
      </c>
      <c r="O1226" s="1" t="str">
        <f t="shared" si="16"/>
        <v>HOLD</v>
      </c>
      <c r="P1226" s="1">
        <f t="shared" si="17"/>
        <v>2569.65</v>
      </c>
      <c r="Q1226" s="1">
        <f t="shared" si="34"/>
        <v>0</v>
      </c>
    </row>
    <row r="1227" ht="14.25" customHeight="1">
      <c r="A1227" s="4">
        <v>42993.0</v>
      </c>
      <c r="B1227" s="1">
        <v>2664.0</v>
      </c>
      <c r="C1227" s="1">
        <v>2667.0</v>
      </c>
      <c r="D1227" s="1">
        <v>2629.9</v>
      </c>
      <c r="E1227" s="1">
        <v>2637.95</v>
      </c>
      <c r="F1227" s="1">
        <v>642654.0</v>
      </c>
      <c r="G1227" s="15">
        <f t="shared" si="1"/>
        <v>2.6</v>
      </c>
      <c r="H1227" s="17">
        <f t="shared" si="2"/>
        <v>0</v>
      </c>
      <c r="I1227" s="15">
        <f t="shared" ref="I1227:J1227" si="1223">AVERAGE(G1215:G1227)</f>
        <v>12.5</v>
      </c>
      <c r="J1227" s="15">
        <f t="shared" si="1223"/>
        <v>10.98846154</v>
      </c>
      <c r="K1227" s="1">
        <f t="shared" si="5"/>
        <v>1.137556878</v>
      </c>
      <c r="L1227" s="1">
        <f t="shared" si="6"/>
        <v>53.21761913</v>
      </c>
      <c r="M1227" s="1">
        <f t="shared" si="7"/>
        <v>0</v>
      </c>
      <c r="N1227" s="3">
        <f t="shared" si="15"/>
        <v>-1</v>
      </c>
      <c r="O1227" s="1" t="str">
        <f t="shared" si="16"/>
        <v>HOLD</v>
      </c>
      <c r="P1227" s="1">
        <f t="shared" si="17"/>
        <v>2569.65</v>
      </c>
      <c r="Q1227" s="1">
        <f t="shared" si="34"/>
        <v>0</v>
      </c>
    </row>
    <row r="1228" ht="14.25" customHeight="1">
      <c r="A1228" s="4">
        <v>42996.0</v>
      </c>
      <c r="B1228" s="1">
        <v>2640.9</v>
      </c>
      <c r="C1228" s="1">
        <v>2649.8</v>
      </c>
      <c r="D1228" s="1">
        <v>2572.15</v>
      </c>
      <c r="E1228" s="1">
        <v>2578.95</v>
      </c>
      <c r="F1228" s="1">
        <v>1179838.0</v>
      </c>
      <c r="G1228" s="15">
        <f t="shared" si="1"/>
        <v>0</v>
      </c>
      <c r="H1228" s="17">
        <f t="shared" si="2"/>
        <v>59</v>
      </c>
      <c r="I1228" s="15">
        <f t="shared" ref="I1228:J1228" si="1224">AVERAGE(G1216:G1228)</f>
        <v>12.5</v>
      </c>
      <c r="J1228" s="15">
        <f t="shared" si="1224"/>
        <v>13.03076923</v>
      </c>
      <c r="K1228" s="1">
        <f t="shared" si="5"/>
        <v>0.9592680047</v>
      </c>
      <c r="L1228" s="1">
        <f t="shared" si="6"/>
        <v>48.96053028</v>
      </c>
      <c r="M1228" s="1">
        <f t="shared" si="7"/>
        <v>0</v>
      </c>
      <c r="N1228" s="3">
        <f t="shared" si="15"/>
        <v>-1</v>
      </c>
      <c r="O1228" s="1" t="str">
        <f t="shared" si="16"/>
        <v>HOLD</v>
      </c>
      <c r="P1228" s="1">
        <f t="shared" si="17"/>
        <v>2569.65</v>
      </c>
      <c r="Q1228" s="1">
        <f t="shared" si="34"/>
        <v>0</v>
      </c>
    </row>
    <row r="1229" ht="14.25" customHeight="1">
      <c r="A1229" s="4">
        <v>42997.0</v>
      </c>
      <c r="B1229" s="1">
        <v>2595.0</v>
      </c>
      <c r="C1229" s="1">
        <v>2595.0</v>
      </c>
      <c r="D1229" s="1">
        <v>2501.65</v>
      </c>
      <c r="E1229" s="1">
        <v>2512.8</v>
      </c>
      <c r="F1229" s="1">
        <v>1616287.0</v>
      </c>
      <c r="G1229" s="15">
        <f t="shared" si="1"/>
        <v>0</v>
      </c>
      <c r="H1229" s="17">
        <f t="shared" si="2"/>
        <v>66.15</v>
      </c>
      <c r="I1229" s="15">
        <f t="shared" ref="I1229:J1229" si="1225">AVERAGE(G1217:G1229)</f>
        <v>12.5</v>
      </c>
      <c r="J1229" s="15">
        <f t="shared" si="1225"/>
        <v>17.18846154</v>
      </c>
      <c r="K1229" s="1">
        <f t="shared" si="5"/>
        <v>0.727232043</v>
      </c>
      <c r="L1229" s="1">
        <f t="shared" si="6"/>
        <v>42.10389947</v>
      </c>
      <c r="M1229" s="1">
        <f t="shared" si="7"/>
        <v>0</v>
      </c>
      <c r="N1229" s="3">
        <f t="shared" si="15"/>
        <v>-1</v>
      </c>
      <c r="O1229" s="1" t="str">
        <f t="shared" si="16"/>
        <v>HOLD</v>
      </c>
      <c r="P1229" s="1">
        <f t="shared" si="17"/>
        <v>2569.65</v>
      </c>
      <c r="Q1229" s="1">
        <f t="shared" si="34"/>
        <v>0</v>
      </c>
    </row>
    <row r="1230" ht="14.25" customHeight="1">
      <c r="A1230" s="4">
        <v>42998.0</v>
      </c>
      <c r="B1230" s="1">
        <v>2516.0</v>
      </c>
      <c r="C1230" s="1">
        <v>2559.0</v>
      </c>
      <c r="D1230" s="1">
        <v>2509.1</v>
      </c>
      <c r="E1230" s="1">
        <v>2514.85</v>
      </c>
      <c r="F1230" s="1">
        <v>1243970.0</v>
      </c>
      <c r="G1230" s="15">
        <f t="shared" si="1"/>
        <v>2.05</v>
      </c>
      <c r="H1230" s="17">
        <f t="shared" si="2"/>
        <v>0</v>
      </c>
      <c r="I1230" s="15">
        <f t="shared" ref="I1230:J1230" si="1226">AVERAGE(G1218:G1230)</f>
        <v>10.21923077</v>
      </c>
      <c r="J1230" s="15">
        <f t="shared" si="1226"/>
        <v>17.18846154</v>
      </c>
      <c r="K1230" s="1">
        <f t="shared" si="5"/>
        <v>0.5945401656</v>
      </c>
      <c r="L1230" s="1">
        <f t="shared" si="6"/>
        <v>37.28599495</v>
      </c>
      <c r="M1230" s="1">
        <f t="shared" si="7"/>
        <v>0</v>
      </c>
      <c r="N1230" s="3">
        <f t="shared" si="15"/>
        <v>-1</v>
      </c>
      <c r="O1230" s="1" t="str">
        <f t="shared" si="16"/>
        <v>HOLD</v>
      </c>
      <c r="P1230" s="1">
        <f t="shared" si="17"/>
        <v>2569.65</v>
      </c>
      <c r="Q1230" s="1">
        <f t="shared" si="34"/>
        <v>0</v>
      </c>
    </row>
    <row r="1231" ht="14.25" customHeight="1">
      <c r="A1231" s="4">
        <v>42999.0</v>
      </c>
      <c r="B1231" s="1">
        <v>2515.0</v>
      </c>
      <c r="C1231" s="1">
        <v>2531.9</v>
      </c>
      <c r="D1231" s="1">
        <v>2496.2</v>
      </c>
      <c r="E1231" s="1">
        <v>2507.9</v>
      </c>
      <c r="F1231" s="1">
        <v>1043985.0</v>
      </c>
      <c r="G1231" s="15">
        <f t="shared" si="1"/>
        <v>0</v>
      </c>
      <c r="H1231" s="17">
        <f t="shared" si="2"/>
        <v>6.95</v>
      </c>
      <c r="I1231" s="15">
        <f t="shared" ref="I1231:J1231" si="1227">AVERAGE(G1219:G1231)</f>
        <v>8.934615385</v>
      </c>
      <c r="J1231" s="15">
        <f t="shared" si="1227"/>
        <v>17.72307692</v>
      </c>
      <c r="K1231" s="1">
        <f t="shared" si="5"/>
        <v>0.5041232639</v>
      </c>
      <c r="L1231" s="1">
        <f t="shared" si="6"/>
        <v>33.51608714</v>
      </c>
      <c r="M1231" s="1" t="str">
        <f t="shared" si="7"/>
        <v>BUY</v>
      </c>
      <c r="N1231" s="3">
        <f t="shared" si="15"/>
        <v>1</v>
      </c>
      <c r="O1231" s="1" t="str">
        <f t="shared" si="16"/>
        <v>BUY</v>
      </c>
      <c r="P1231" s="1">
        <f t="shared" si="17"/>
        <v>2507.9</v>
      </c>
      <c r="Q1231" s="1">
        <f t="shared" si="34"/>
        <v>0.02403050999</v>
      </c>
    </row>
    <row r="1232" ht="14.25" customHeight="1">
      <c r="A1232" s="4">
        <v>43000.0</v>
      </c>
      <c r="B1232" s="1">
        <v>2500.6</v>
      </c>
      <c r="C1232" s="1">
        <v>2522.9</v>
      </c>
      <c r="D1232" s="1">
        <v>2487.0</v>
      </c>
      <c r="E1232" s="1">
        <v>2492.15</v>
      </c>
      <c r="F1232" s="1">
        <v>969411.0</v>
      </c>
      <c r="G1232" s="15">
        <f t="shared" si="1"/>
        <v>0</v>
      </c>
      <c r="H1232" s="17">
        <f t="shared" si="2"/>
        <v>15.75</v>
      </c>
      <c r="I1232" s="15">
        <f t="shared" ref="I1232:J1232" si="1228">AVERAGE(G1220:G1232)</f>
        <v>6.2</v>
      </c>
      <c r="J1232" s="15">
        <f t="shared" si="1228"/>
        <v>18.93461538</v>
      </c>
      <c r="K1232" s="1">
        <f t="shared" si="5"/>
        <v>0.3274426163</v>
      </c>
      <c r="L1232" s="1">
        <f t="shared" si="6"/>
        <v>24.66717674</v>
      </c>
      <c r="M1232" s="1" t="str">
        <f t="shared" si="7"/>
        <v>BUY</v>
      </c>
      <c r="N1232" s="3">
        <f t="shared" si="15"/>
        <v>1</v>
      </c>
      <c r="O1232" s="1" t="str">
        <f t="shared" si="16"/>
        <v>HOLD</v>
      </c>
      <c r="P1232" s="1">
        <f t="shared" si="17"/>
        <v>2507.9</v>
      </c>
      <c r="Q1232" s="1">
        <f t="shared" si="34"/>
        <v>0</v>
      </c>
    </row>
    <row r="1233" ht="14.25" customHeight="1">
      <c r="A1233" s="4">
        <v>43003.0</v>
      </c>
      <c r="B1233" s="1">
        <v>2500.0</v>
      </c>
      <c r="C1233" s="1">
        <v>2520.0</v>
      </c>
      <c r="D1233" s="1">
        <v>2422.65</v>
      </c>
      <c r="E1233" s="1">
        <v>2450.7</v>
      </c>
      <c r="F1233" s="1">
        <v>1190393.0</v>
      </c>
      <c r="G1233" s="15">
        <f t="shared" si="1"/>
        <v>0</v>
      </c>
      <c r="H1233" s="17">
        <f t="shared" si="2"/>
        <v>41.45</v>
      </c>
      <c r="I1233" s="15">
        <f t="shared" ref="I1233:J1233" si="1229">AVERAGE(G1221:G1233)</f>
        <v>6.2</v>
      </c>
      <c r="J1233" s="15">
        <f t="shared" si="1229"/>
        <v>20.45384615</v>
      </c>
      <c r="K1233" s="1">
        <f t="shared" si="5"/>
        <v>0.3031214742</v>
      </c>
      <c r="L1233" s="1">
        <f t="shared" si="6"/>
        <v>23.26118326</v>
      </c>
      <c r="M1233" s="1" t="str">
        <f t="shared" si="7"/>
        <v>BUY</v>
      </c>
      <c r="N1233" s="3">
        <f t="shared" si="15"/>
        <v>1</v>
      </c>
      <c r="O1233" s="1" t="str">
        <f t="shared" si="16"/>
        <v>HOLD</v>
      </c>
      <c r="P1233" s="1">
        <f t="shared" si="17"/>
        <v>2507.9</v>
      </c>
      <c r="Q1233" s="1">
        <f t="shared" si="34"/>
        <v>0</v>
      </c>
    </row>
    <row r="1234" ht="14.25" customHeight="1">
      <c r="A1234" s="4">
        <v>43004.0</v>
      </c>
      <c r="B1234" s="1">
        <v>2384.9</v>
      </c>
      <c r="C1234" s="1">
        <v>2385.0</v>
      </c>
      <c r="D1234" s="1">
        <v>2352.25</v>
      </c>
      <c r="E1234" s="1">
        <v>2358.65</v>
      </c>
      <c r="F1234" s="1">
        <v>1743894.0</v>
      </c>
      <c r="G1234" s="15">
        <f t="shared" si="1"/>
        <v>0</v>
      </c>
      <c r="H1234" s="17">
        <f t="shared" si="2"/>
        <v>92.05</v>
      </c>
      <c r="I1234" s="15">
        <f t="shared" ref="I1234:J1234" si="1230">AVERAGE(G1222:G1234)</f>
        <v>6.2</v>
      </c>
      <c r="J1234" s="15">
        <f t="shared" si="1230"/>
        <v>26.86538462</v>
      </c>
      <c r="K1234" s="1">
        <f t="shared" si="5"/>
        <v>0.2307802434</v>
      </c>
      <c r="L1234" s="1">
        <f t="shared" si="6"/>
        <v>18.750727</v>
      </c>
      <c r="M1234" s="1" t="str">
        <f t="shared" si="7"/>
        <v>BUY</v>
      </c>
      <c r="N1234" s="3">
        <f t="shared" si="15"/>
        <v>1</v>
      </c>
      <c r="O1234" s="1" t="str">
        <f t="shared" si="16"/>
        <v>HOLD</v>
      </c>
      <c r="P1234" s="1">
        <f t="shared" si="17"/>
        <v>2507.9</v>
      </c>
      <c r="Q1234" s="1">
        <f t="shared" si="34"/>
        <v>0</v>
      </c>
    </row>
    <row r="1235" ht="14.25" customHeight="1">
      <c r="A1235" s="4">
        <v>43005.0</v>
      </c>
      <c r="B1235" s="1">
        <v>2350.0</v>
      </c>
      <c r="C1235" s="1">
        <v>2459.25</v>
      </c>
      <c r="D1235" s="1">
        <v>2345.0</v>
      </c>
      <c r="E1235" s="1">
        <v>2443.05</v>
      </c>
      <c r="F1235" s="1">
        <v>1669570.0</v>
      </c>
      <c r="G1235" s="15">
        <f t="shared" si="1"/>
        <v>84.4</v>
      </c>
      <c r="H1235" s="17">
        <f t="shared" si="2"/>
        <v>0</v>
      </c>
      <c r="I1235" s="15">
        <f t="shared" ref="I1235:J1235" si="1231">AVERAGE(G1223:G1235)</f>
        <v>10.69230769</v>
      </c>
      <c r="J1235" s="15">
        <f t="shared" si="1231"/>
        <v>26.86538462</v>
      </c>
      <c r="K1235" s="1">
        <f t="shared" si="5"/>
        <v>0.3979957051</v>
      </c>
      <c r="L1235" s="1">
        <f t="shared" si="6"/>
        <v>28.46902202</v>
      </c>
      <c r="M1235" s="1" t="str">
        <f t="shared" si="7"/>
        <v>BUY</v>
      </c>
      <c r="N1235" s="3">
        <f t="shared" si="15"/>
        <v>1</v>
      </c>
      <c r="O1235" s="1" t="str">
        <f t="shared" si="16"/>
        <v>HOLD</v>
      </c>
      <c r="P1235" s="1">
        <f t="shared" si="17"/>
        <v>2507.9</v>
      </c>
      <c r="Q1235" s="1">
        <f t="shared" si="34"/>
        <v>0</v>
      </c>
    </row>
    <row r="1236" ht="14.25" customHeight="1">
      <c r="A1236" s="4">
        <v>43006.0</v>
      </c>
      <c r="B1236" s="1">
        <v>2453.4</v>
      </c>
      <c r="C1236" s="1">
        <v>2470.0</v>
      </c>
      <c r="D1236" s="1">
        <v>2405.25</v>
      </c>
      <c r="E1236" s="1">
        <v>2444.1</v>
      </c>
      <c r="F1236" s="1">
        <v>1143538.0</v>
      </c>
      <c r="G1236" s="15">
        <f t="shared" si="1"/>
        <v>1.05</v>
      </c>
      <c r="H1236" s="17">
        <f t="shared" si="2"/>
        <v>0</v>
      </c>
      <c r="I1236" s="15">
        <f t="shared" ref="I1236:J1236" si="1232">AVERAGE(G1224:G1236)</f>
        <v>10.77307692</v>
      </c>
      <c r="J1236" s="15">
        <f t="shared" si="1232"/>
        <v>26.07307692</v>
      </c>
      <c r="K1236" s="1">
        <f t="shared" si="5"/>
        <v>0.4131877858</v>
      </c>
      <c r="L1236" s="1">
        <f t="shared" si="6"/>
        <v>29.23799582</v>
      </c>
      <c r="M1236" s="1" t="str">
        <f t="shared" si="7"/>
        <v>BUY</v>
      </c>
      <c r="N1236" s="3">
        <f t="shared" si="15"/>
        <v>1</v>
      </c>
      <c r="O1236" s="1" t="str">
        <f t="shared" si="16"/>
        <v>HOLD</v>
      </c>
      <c r="P1236" s="1">
        <f t="shared" si="17"/>
        <v>2507.9</v>
      </c>
      <c r="Q1236" s="1">
        <f t="shared" si="34"/>
        <v>0</v>
      </c>
    </row>
    <row r="1237" ht="14.25" customHeight="1">
      <c r="A1237" s="4">
        <v>43007.0</v>
      </c>
      <c r="B1237" s="1">
        <v>2455.1</v>
      </c>
      <c r="C1237" s="1">
        <v>2468.5</v>
      </c>
      <c r="D1237" s="1">
        <v>2434.8</v>
      </c>
      <c r="E1237" s="1">
        <v>2460.7</v>
      </c>
      <c r="F1237" s="1">
        <v>740722.0</v>
      </c>
      <c r="G1237" s="15">
        <f t="shared" si="1"/>
        <v>16.6</v>
      </c>
      <c r="H1237" s="17">
        <f t="shared" si="2"/>
        <v>0</v>
      </c>
      <c r="I1237" s="15">
        <f t="shared" ref="I1237:J1237" si="1233">AVERAGE(G1225:G1237)</f>
        <v>8.207692308</v>
      </c>
      <c r="J1237" s="15">
        <f t="shared" si="1233"/>
        <v>26.07307692</v>
      </c>
      <c r="K1237" s="1">
        <f t="shared" si="5"/>
        <v>0.3147956926</v>
      </c>
      <c r="L1237" s="1">
        <f t="shared" si="6"/>
        <v>23.94255582</v>
      </c>
      <c r="M1237" s="1" t="str">
        <f t="shared" si="7"/>
        <v>BUY</v>
      </c>
      <c r="N1237" s="3">
        <f t="shared" si="15"/>
        <v>1</v>
      </c>
      <c r="O1237" s="1" t="str">
        <f t="shared" si="16"/>
        <v>HOLD</v>
      </c>
      <c r="P1237" s="1">
        <f t="shared" si="17"/>
        <v>2507.9</v>
      </c>
      <c r="Q1237" s="1">
        <f t="shared" si="34"/>
        <v>0</v>
      </c>
    </row>
    <row r="1238" ht="14.25" customHeight="1">
      <c r="A1238" s="4">
        <v>43010.0</v>
      </c>
      <c r="B1238" s="1">
        <v>2471.3</v>
      </c>
      <c r="C1238" s="1">
        <v>2523.75</v>
      </c>
      <c r="D1238" s="1">
        <v>2468.0</v>
      </c>
      <c r="E1238" s="1">
        <v>2510.55</v>
      </c>
      <c r="F1238" s="1">
        <v>951565.0</v>
      </c>
      <c r="G1238" s="15">
        <f t="shared" si="1"/>
        <v>49.85</v>
      </c>
      <c r="H1238" s="17">
        <f t="shared" si="2"/>
        <v>0</v>
      </c>
      <c r="I1238" s="15">
        <f t="shared" ref="I1238:J1238" si="1234">AVERAGE(G1226:G1238)</f>
        <v>12.04230769</v>
      </c>
      <c r="J1238" s="15">
        <f t="shared" si="1234"/>
        <v>23.33076923</v>
      </c>
      <c r="K1238" s="1">
        <f t="shared" si="5"/>
        <v>0.5161556215</v>
      </c>
      <c r="L1238" s="1">
        <f t="shared" si="6"/>
        <v>34.04370991</v>
      </c>
      <c r="M1238" s="1" t="str">
        <f t="shared" si="7"/>
        <v>BUY</v>
      </c>
      <c r="N1238" s="3">
        <f t="shared" si="15"/>
        <v>1</v>
      </c>
      <c r="O1238" s="1" t="str">
        <f t="shared" si="16"/>
        <v>HOLD</v>
      </c>
      <c r="P1238" s="1">
        <f t="shared" si="17"/>
        <v>2507.9</v>
      </c>
      <c r="Q1238" s="1">
        <f t="shared" si="34"/>
        <v>0</v>
      </c>
    </row>
    <row r="1239" ht="14.25" customHeight="1">
      <c r="A1239" s="4">
        <v>43011.0</v>
      </c>
      <c r="B1239" s="1">
        <v>2526.0</v>
      </c>
      <c r="C1239" s="1">
        <v>2529.0</v>
      </c>
      <c r="D1239" s="1">
        <v>2474.4</v>
      </c>
      <c r="E1239" s="1">
        <v>2513.4</v>
      </c>
      <c r="F1239" s="1">
        <v>821977.0</v>
      </c>
      <c r="G1239" s="15">
        <f t="shared" si="1"/>
        <v>2.85</v>
      </c>
      <c r="H1239" s="17">
        <f t="shared" si="2"/>
        <v>0</v>
      </c>
      <c r="I1239" s="15">
        <f t="shared" ref="I1239:J1239" si="1235">AVERAGE(G1227:G1239)</f>
        <v>12.26153846</v>
      </c>
      <c r="J1239" s="15">
        <f t="shared" si="1235"/>
        <v>21.64230769</v>
      </c>
      <c r="K1239" s="1">
        <f t="shared" si="5"/>
        <v>0.5665541141</v>
      </c>
      <c r="L1239" s="1">
        <f t="shared" si="6"/>
        <v>36.16562677</v>
      </c>
      <c r="M1239" s="1">
        <f t="shared" si="7"/>
        <v>0</v>
      </c>
      <c r="N1239" s="3">
        <f t="shared" si="15"/>
        <v>1</v>
      </c>
      <c r="O1239" s="1" t="str">
        <f t="shared" si="16"/>
        <v>HOLD</v>
      </c>
      <c r="P1239" s="1">
        <f t="shared" si="17"/>
        <v>2507.9</v>
      </c>
      <c r="Q1239" s="1">
        <f t="shared" si="34"/>
        <v>0</v>
      </c>
    </row>
    <row r="1240" ht="14.25" customHeight="1">
      <c r="A1240" s="4">
        <v>43012.0</v>
      </c>
      <c r="B1240" s="1">
        <v>2500.0</v>
      </c>
      <c r="C1240" s="1">
        <v>2536.65</v>
      </c>
      <c r="D1240" s="1">
        <v>2494.6</v>
      </c>
      <c r="E1240" s="1">
        <v>2516.7</v>
      </c>
      <c r="F1240" s="1">
        <v>633238.0</v>
      </c>
      <c r="G1240" s="15">
        <f t="shared" si="1"/>
        <v>3.3</v>
      </c>
      <c r="H1240" s="17">
        <f t="shared" si="2"/>
        <v>0</v>
      </c>
      <c r="I1240" s="15">
        <f t="shared" ref="I1240:J1240" si="1236">AVERAGE(G1228:G1240)</f>
        <v>12.31538462</v>
      </c>
      <c r="J1240" s="15">
        <f t="shared" si="1236"/>
        <v>21.64230769</v>
      </c>
      <c r="K1240" s="1">
        <f t="shared" si="5"/>
        <v>0.5690421184</v>
      </c>
      <c r="L1240" s="1">
        <f t="shared" si="6"/>
        <v>36.26684789</v>
      </c>
      <c r="M1240" s="1">
        <f t="shared" si="7"/>
        <v>0</v>
      </c>
      <c r="N1240" s="3">
        <f t="shared" si="15"/>
        <v>1</v>
      </c>
      <c r="O1240" s="1" t="str">
        <f t="shared" si="16"/>
        <v>HOLD</v>
      </c>
      <c r="P1240" s="1">
        <f t="shared" si="17"/>
        <v>2507.9</v>
      </c>
      <c r="Q1240" s="1">
        <f t="shared" si="34"/>
        <v>0</v>
      </c>
    </row>
    <row r="1241" ht="14.25" customHeight="1">
      <c r="A1241" s="4">
        <v>43013.0</v>
      </c>
      <c r="B1241" s="1">
        <v>2515.0</v>
      </c>
      <c r="C1241" s="1">
        <v>2520.85</v>
      </c>
      <c r="D1241" s="1">
        <v>2465.65</v>
      </c>
      <c r="E1241" s="1">
        <v>2479.9</v>
      </c>
      <c r="F1241" s="1">
        <v>1644486.0</v>
      </c>
      <c r="G1241" s="15">
        <f t="shared" si="1"/>
        <v>0</v>
      </c>
      <c r="H1241" s="17">
        <f t="shared" si="2"/>
        <v>36.8</v>
      </c>
      <c r="I1241" s="15">
        <f t="shared" ref="I1241:J1241" si="1237">AVERAGE(G1229:G1241)</f>
        <v>12.31538462</v>
      </c>
      <c r="J1241" s="15">
        <f t="shared" si="1237"/>
        <v>19.93461538</v>
      </c>
      <c r="K1241" s="1">
        <f t="shared" si="5"/>
        <v>0.6177889253</v>
      </c>
      <c r="L1241" s="1">
        <f t="shared" si="6"/>
        <v>38.18723912</v>
      </c>
      <c r="M1241" s="1">
        <f t="shared" si="7"/>
        <v>0</v>
      </c>
      <c r="N1241" s="3">
        <f t="shared" si="15"/>
        <v>1</v>
      </c>
      <c r="O1241" s="1" t="str">
        <f t="shared" si="16"/>
        <v>HOLD</v>
      </c>
      <c r="P1241" s="1">
        <f t="shared" si="17"/>
        <v>2507.9</v>
      </c>
      <c r="Q1241" s="1">
        <f t="shared" si="34"/>
        <v>0</v>
      </c>
    </row>
    <row r="1242" ht="14.25" customHeight="1">
      <c r="A1242" s="4">
        <v>43014.0</v>
      </c>
      <c r="B1242" s="1">
        <v>2486.0</v>
      </c>
      <c r="C1242" s="1">
        <v>2510.0</v>
      </c>
      <c r="D1242" s="1">
        <v>2465.0</v>
      </c>
      <c r="E1242" s="1">
        <v>2505.0</v>
      </c>
      <c r="F1242" s="1">
        <v>313103.0</v>
      </c>
      <c r="G1242" s="15">
        <f t="shared" si="1"/>
        <v>25.1</v>
      </c>
      <c r="H1242" s="17">
        <f t="shared" si="2"/>
        <v>0</v>
      </c>
      <c r="I1242" s="15">
        <f t="shared" ref="I1242:J1242" si="1238">AVERAGE(G1230:G1242)</f>
        <v>14.24615385</v>
      </c>
      <c r="J1242" s="15">
        <f t="shared" si="1238"/>
        <v>14.84615385</v>
      </c>
      <c r="K1242" s="1">
        <f t="shared" si="5"/>
        <v>0.9595854922</v>
      </c>
      <c r="L1242" s="1">
        <f t="shared" si="6"/>
        <v>48.96879958</v>
      </c>
      <c r="M1242" s="1">
        <f t="shared" si="7"/>
        <v>0</v>
      </c>
      <c r="N1242" s="3">
        <f t="shared" si="15"/>
        <v>1</v>
      </c>
      <c r="O1242" s="1" t="str">
        <f t="shared" si="16"/>
        <v>HOLD</v>
      </c>
      <c r="P1242" s="1">
        <f t="shared" si="17"/>
        <v>2507.9</v>
      </c>
      <c r="Q1242" s="1">
        <f t="shared" si="34"/>
        <v>0</v>
      </c>
    </row>
    <row r="1243" ht="14.25" customHeight="1">
      <c r="A1243" s="4">
        <v>43017.0</v>
      </c>
      <c r="B1243" s="1">
        <v>2508.0</v>
      </c>
      <c r="C1243" s="1">
        <v>2536.95</v>
      </c>
      <c r="D1243" s="1">
        <v>2507.0</v>
      </c>
      <c r="E1243" s="1">
        <v>2522.9</v>
      </c>
      <c r="F1243" s="1">
        <v>389460.0</v>
      </c>
      <c r="G1243" s="15">
        <f t="shared" si="1"/>
        <v>17.9</v>
      </c>
      <c r="H1243" s="17">
        <f t="shared" si="2"/>
        <v>0</v>
      </c>
      <c r="I1243" s="15">
        <f t="shared" ref="I1243:J1243" si="1239">AVERAGE(G1231:G1243)</f>
        <v>15.46538462</v>
      </c>
      <c r="J1243" s="15">
        <f t="shared" si="1239"/>
        <v>14.84615385</v>
      </c>
      <c r="K1243" s="1">
        <f t="shared" si="5"/>
        <v>1.041709845</v>
      </c>
      <c r="L1243" s="1">
        <f t="shared" si="6"/>
        <v>51.02144398</v>
      </c>
      <c r="M1243" s="1">
        <f t="shared" si="7"/>
        <v>0</v>
      </c>
      <c r="N1243" s="3">
        <f t="shared" si="15"/>
        <v>1</v>
      </c>
      <c r="O1243" s="1" t="str">
        <f t="shared" si="16"/>
        <v>HOLD</v>
      </c>
      <c r="P1243" s="1">
        <f t="shared" si="17"/>
        <v>2507.9</v>
      </c>
      <c r="Q1243" s="1">
        <f t="shared" si="34"/>
        <v>0</v>
      </c>
    </row>
    <row r="1244" ht="14.25" customHeight="1">
      <c r="A1244" s="4">
        <v>43018.0</v>
      </c>
      <c r="B1244" s="1">
        <v>2525.0</v>
      </c>
      <c r="C1244" s="1">
        <v>2542.45</v>
      </c>
      <c r="D1244" s="1">
        <v>2516.0</v>
      </c>
      <c r="E1244" s="1">
        <v>2530.05</v>
      </c>
      <c r="F1244" s="1">
        <v>350671.0</v>
      </c>
      <c r="G1244" s="15">
        <f t="shared" si="1"/>
        <v>7.15</v>
      </c>
      <c r="H1244" s="17">
        <f t="shared" si="2"/>
        <v>0</v>
      </c>
      <c r="I1244" s="15">
        <f t="shared" ref="I1244:J1244" si="1240">AVERAGE(G1232:G1244)</f>
        <v>16.01538462</v>
      </c>
      <c r="J1244" s="15">
        <f t="shared" si="1240"/>
        <v>14.31153846</v>
      </c>
      <c r="K1244" s="1">
        <f t="shared" si="5"/>
        <v>1.119054018</v>
      </c>
      <c r="L1244" s="1">
        <f t="shared" si="6"/>
        <v>52.80913126</v>
      </c>
      <c r="M1244" s="1">
        <f t="shared" si="7"/>
        <v>0</v>
      </c>
      <c r="N1244" s="3">
        <f t="shared" si="15"/>
        <v>1</v>
      </c>
      <c r="O1244" s="1" t="str">
        <f t="shared" si="16"/>
        <v>HOLD</v>
      </c>
      <c r="P1244" s="1">
        <f t="shared" si="17"/>
        <v>2507.9</v>
      </c>
      <c r="Q1244" s="1">
        <f t="shared" si="34"/>
        <v>0</v>
      </c>
    </row>
    <row r="1245" ht="14.25" customHeight="1">
      <c r="A1245" s="4">
        <v>43019.0</v>
      </c>
      <c r="B1245" s="1">
        <v>2532.7</v>
      </c>
      <c r="C1245" s="1">
        <v>2566.4</v>
      </c>
      <c r="D1245" s="1">
        <v>2525.0</v>
      </c>
      <c r="E1245" s="1">
        <v>2558.25</v>
      </c>
      <c r="F1245" s="1">
        <v>786896.0</v>
      </c>
      <c r="G1245" s="15">
        <f t="shared" si="1"/>
        <v>28.2</v>
      </c>
      <c r="H1245" s="17">
        <f t="shared" si="2"/>
        <v>0</v>
      </c>
      <c r="I1245" s="15">
        <f t="shared" ref="I1245:J1245" si="1241">AVERAGE(G1233:G1245)</f>
        <v>18.18461538</v>
      </c>
      <c r="J1245" s="15">
        <f t="shared" si="1241"/>
        <v>13.1</v>
      </c>
      <c r="K1245" s="1">
        <f t="shared" si="5"/>
        <v>1.388138579</v>
      </c>
      <c r="L1245" s="1">
        <f t="shared" si="6"/>
        <v>58.12638308</v>
      </c>
      <c r="M1245" s="1">
        <f t="shared" si="7"/>
        <v>0</v>
      </c>
      <c r="N1245" s="3">
        <f t="shared" si="15"/>
        <v>1</v>
      </c>
      <c r="O1245" s="1" t="str">
        <f t="shared" si="16"/>
        <v>HOLD</v>
      </c>
      <c r="P1245" s="1">
        <f t="shared" si="17"/>
        <v>2507.9</v>
      </c>
      <c r="Q1245" s="1">
        <f t="shared" si="34"/>
        <v>0</v>
      </c>
    </row>
    <row r="1246" ht="14.25" customHeight="1">
      <c r="A1246" s="4">
        <v>43020.0</v>
      </c>
      <c r="B1246" s="1">
        <v>2567.0</v>
      </c>
      <c r="C1246" s="1">
        <v>2567.0</v>
      </c>
      <c r="D1246" s="1">
        <v>2541.0</v>
      </c>
      <c r="E1246" s="1">
        <v>2545.55</v>
      </c>
      <c r="F1246" s="1">
        <v>183415.0</v>
      </c>
      <c r="G1246" s="15">
        <f t="shared" si="1"/>
        <v>0</v>
      </c>
      <c r="H1246" s="17">
        <f t="shared" si="2"/>
        <v>12.7</v>
      </c>
      <c r="I1246" s="15">
        <f t="shared" ref="I1246:J1246" si="1242">AVERAGE(G1234:G1246)</f>
        <v>18.18461538</v>
      </c>
      <c r="J1246" s="15">
        <f t="shared" si="1242"/>
        <v>10.88846154</v>
      </c>
      <c r="K1246" s="1">
        <f t="shared" si="5"/>
        <v>1.670081243</v>
      </c>
      <c r="L1246" s="1">
        <f t="shared" si="6"/>
        <v>62.54795608</v>
      </c>
      <c r="M1246" s="1">
        <f t="shared" si="7"/>
        <v>0</v>
      </c>
      <c r="N1246" s="3">
        <f t="shared" si="15"/>
        <v>1</v>
      </c>
      <c r="O1246" s="1" t="str">
        <f t="shared" si="16"/>
        <v>HOLD</v>
      </c>
      <c r="P1246" s="1">
        <f t="shared" si="17"/>
        <v>2507.9</v>
      </c>
      <c r="Q1246" s="1">
        <f t="shared" si="34"/>
        <v>0</v>
      </c>
    </row>
    <row r="1247" ht="14.25" customHeight="1">
      <c r="A1247" s="4">
        <v>43021.0</v>
      </c>
      <c r="B1247" s="1">
        <v>2551.0</v>
      </c>
      <c r="C1247" s="1">
        <v>2590.95</v>
      </c>
      <c r="D1247" s="1">
        <v>2550.6</v>
      </c>
      <c r="E1247" s="1">
        <v>2579.45</v>
      </c>
      <c r="F1247" s="1">
        <v>462870.0</v>
      </c>
      <c r="G1247" s="15">
        <f t="shared" si="1"/>
        <v>33.9</v>
      </c>
      <c r="H1247" s="17">
        <f t="shared" si="2"/>
        <v>0</v>
      </c>
      <c r="I1247" s="15">
        <f t="shared" ref="I1247:J1247" si="1243">AVERAGE(G1235:G1247)</f>
        <v>20.79230769</v>
      </c>
      <c r="J1247" s="15">
        <f t="shared" si="1243"/>
        <v>3.807692308</v>
      </c>
      <c r="K1247" s="1">
        <f t="shared" si="5"/>
        <v>5.460606061</v>
      </c>
      <c r="L1247" s="1">
        <f t="shared" si="6"/>
        <v>84.52157598</v>
      </c>
      <c r="M1247" s="1" t="str">
        <f t="shared" si="7"/>
        <v>SELL</v>
      </c>
      <c r="N1247" s="3">
        <f t="shared" si="15"/>
        <v>-1</v>
      </c>
      <c r="O1247" s="1" t="str">
        <f t="shared" si="16"/>
        <v>SELL</v>
      </c>
      <c r="P1247" s="1">
        <f t="shared" si="17"/>
        <v>2579.45</v>
      </c>
      <c r="Q1247" s="1">
        <f t="shared" si="34"/>
        <v>0.02852984569</v>
      </c>
    </row>
    <row r="1248" ht="14.25" customHeight="1">
      <c r="A1248" s="4">
        <v>43024.0</v>
      </c>
      <c r="B1248" s="1">
        <v>2581.0</v>
      </c>
      <c r="C1248" s="1">
        <v>2599.9</v>
      </c>
      <c r="D1248" s="1">
        <v>2524.65</v>
      </c>
      <c r="E1248" s="1">
        <v>2540.25</v>
      </c>
      <c r="F1248" s="1">
        <v>877121.0</v>
      </c>
      <c r="G1248" s="15">
        <f t="shared" si="1"/>
        <v>0</v>
      </c>
      <c r="H1248" s="17">
        <f t="shared" si="2"/>
        <v>39.2</v>
      </c>
      <c r="I1248" s="15">
        <f t="shared" ref="I1248:J1248" si="1244">AVERAGE(G1236:G1248)</f>
        <v>14.3</v>
      </c>
      <c r="J1248" s="15">
        <f t="shared" si="1244"/>
        <v>6.823076923</v>
      </c>
      <c r="K1248" s="1">
        <f t="shared" si="5"/>
        <v>2.095828636</v>
      </c>
      <c r="L1248" s="1">
        <f t="shared" si="6"/>
        <v>67.6984705</v>
      </c>
      <c r="M1248" s="1" t="str">
        <f t="shared" si="7"/>
        <v>SELL</v>
      </c>
      <c r="N1248" s="3">
        <f t="shared" si="15"/>
        <v>-1</v>
      </c>
      <c r="O1248" s="1" t="str">
        <f t="shared" si="16"/>
        <v>HOLD</v>
      </c>
      <c r="P1248" s="1">
        <f t="shared" si="17"/>
        <v>2579.45</v>
      </c>
      <c r="Q1248" s="1">
        <f t="shared" si="34"/>
        <v>0</v>
      </c>
    </row>
    <row r="1249" ht="14.25" customHeight="1">
      <c r="A1249" s="4">
        <v>43025.0</v>
      </c>
      <c r="B1249" s="1">
        <v>2529.1</v>
      </c>
      <c r="C1249" s="1">
        <v>2529.1</v>
      </c>
      <c r="D1249" s="1">
        <v>2440.0</v>
      </c>
      <c r="E1249" s="1">
        <v>2446.6</v>
      </c>
      <c r="F1249" s="1">
        <v>1211892.0</v>
      </c>
      <c r="G1249" s="15">
        <f t="shared" si="1"/>
        <v>0</v>
      </c>
      <c r="H1249" s="17">
        <f t="shared" si="2"/>
        <v>93.65</v>
      </c>
      <c r="I1249" s="15">
        <f t="shared" ref="I1249:J1249" si="1245">AVERAGE(G1237:G1249)</f>
        <v>14.21923077</v>
      </c>
      <c r="J1249" s="15">
        <f t="shared" si="1245"/>
        <v>14.02692308</v>
      </c>
      <c r="K1249" s="1">
        <f t="shared" si="5"/>
        <v>1.013709899</v>
      </c>
      <c r="L1249" s="1">
        <f t="shared" si="6"/>
        <v>50.34041394</v>
      </c>
      <c r="M1249" s="1">
        <f t="shared" si="7"/>
        <v>0</v>
      </c>
      <c r="N1249" s="3">
        <f t="shared" si="15"/>
        <v>-1</v>
      </c>
      <c r="O1249" s="1" t="str">
        <f t="shared" si="16"/>
        <v>HOLD</v>
      </c>
      <c r="P1249" s="1">
        <f t="shared" si="17"/>
        <v>2579.45</v>
      </c>
      <c r="Q1249" s="1">
        <f t="shared" si="34"/>
        <v>0</v>
      </c>
    </row>
    <row r="1250" ht="14.25" customHeight="1">
      <c r="A1250" s="4">
        <v>43026.0</v>
      </c>
      <c r="B1250" s="1">
        <v>2470.0</v>
      </c>
      <c r="C1250" s="1">
        <v>2479.15</v>
      </c>
      <c r="D1250" s="1">
        <v>2407.45</v>
      </c>
      <c r="E1250" s="1">
        <v>2417.7</v>
      </c>
      <c r="F1250" s="1">
        <v>1318166.0</v>
      </c>
      <c r="G1250" s="15">
        <f t="shared" si="1"/>
        <v>0</v>
      </c>
      <c r="H1250" s="17">
        <f t="shared" si="2"/>
        <v>28.9</v>
      </c>
      <c r="I1250" s="15">
        <f t="shared" ref="I1250:J1250" si="1246">AVERAGE(G1238:G1250)</f>
        <v>12.94230769</v>
      </c>
      <c r="J1250" s="15">
        <f t="shared" si="1246"/>
        <v>16.25</v>
      </c>
      <c r="K1250" s="1">
        <f t="shared" si="5"/>
        <v>0.7964497041</v>
      </c>
      <c r="L1250" s="1">
        <f t="shared" si="6"/>
        <v>44.33465086</v>
      </c>
      <c r="M1250" s="1">
        <f t="shared" si="7"/>
        <v>0</v>
      </c>
      <c r="N1250" s="3">
        <f t="shared" si="15"/>
        <v>-1</v>
      </c>
      <c r="O1250" s="1" t="str">
        <f t="shared" si="16"/>
        <v>HOLD</v>
      </c>
      <c r="P1250" s="1">
        <f t="shared" si="17"/>
        <v>2579.45</v>
      </c>
      <c r="Q1250" s="1">
        <f t="shared" si="34"/>
        <v>0</v>
      </c>
    </row>
    <row r="1251" ht="14.25" customHeight="1">
      <c r="A1251" s="4">
        <v>43027.0</v>
      </c>
      <c r="B1251" s="1">
        <v>2442.4</v>
      </c>
      <c r="C1251" s="1">
        <v>2449.0</v>
      </c>
      <c r="D1251" s="1">
        <v>2420.55</v>
      </c>
      <c r="E1251" s="1">
        <v>2443.8</v>
      </c>
      <c r="F1251" s="1">
        <v>782704.0</v>
      </c>
      <c r="G1251" s="15">
        <f t="shared" si="1"/>
        <v>26.1</v>
      </c>
      <c r="H1251" s="17">
        <f t="shared" si="2"/>
        <v>0</v>
      </c>
      <c r="I1251" s="15">
        <f t="shared" ref="I1251:J1251" si="1247">AVERAGE(G1239:G1251)</f>
        <v>11.11538462</v>
      </c>
      <c r="J1251" s="15">
        <f t="shared" si="1247"/>
        <v>16.25</v>
      </c>
      <c r="K1251" s="1">
        <f t="shared" si="5"/>
        <v>0.6840236686</v>
      </c>
      <c r="L1251" s="1">
        <f t="shared" si="6"/>
        <v>40.61841181</v>
      </c>
      <c r="M1251" s="1">
        <f t="shared" si="7"/>
        <v>0</v>
      </c>
      <c r="N1251" s="3">
        <f t="shared" si="15"/>
        <v>-1</v>
      </c>
      <c r="O1251" s="1" t="str">
        <f t="shared" si="16"/>
        <v>HOLD</v>
      </c>
      <c r="P1251" s="1">
        <f t="shared" si="17"/>
        <v>2579.45</v>
      </c>
      <c r="Q1251" s="1">
        <f t="shared" si="34"/>
        <v>0</v>
      </c>
    </row>
    <row r="1252" ht="14.25" customHeight="1">
      <c r="A1252" s="4">
        <v>43028.0</v>
      </c>
      <c r="B1252" s="1">
        <v>2455.0</v>
      </c>
      <c r="C1252" s="1">
        <v>2519.9</v>
      </c>
      <c r="D1252" s="1">
        <v>2450.0</v>
      </c>
      <c r="E1252" s="1">
        <v>2512.3</v>
      </c>
      <c r="F1252" s="1">
        <v>1598821.0</v>
      </c>
      <c r="G1252" s="15">
        <f t="shared" si="1"/>
        <v>68.5</v>
      </c>
      <c r="H1252" s="17">
        <f t="shared" si="2"/>
        <v>0</v>
      </c>
      <c r="I1252" s="15">
        <f t="shared" ref="I1252:J1252" si="1248">AVERAGE(G1240:G1252)</f>
        <v>16.16538462</v>
      </c>
      <c r="J1252" s="15">
        <f t="shared" si="1248"/>
        <v>16.25</v>
      </c>
      <c r="K1252" s="1">
        <f t="shared" si="5"/>
        <v>0.9947928994</v>
      </c>
      <c r="L1252" s="1">
        <f t="shared" si="6"/>
        <v>49.86948268</v>
      </c>
      <c r="M1252" s="1">
        <f t="shared" si="7"/>
        <v>0</v>
      </c>
      <c r="N1252" s="3">
        <f t="shared" si="15"/>
        <v>-1</v>
      </c>
      <c r="O1252" s="1" t="str">
        <f t="shared" si="16"/>
        <v>HOLD</v>
      </c>
      <c r="P1252" s="1">
        <f t="shared" si="17"/>
        <v>2579.45</v>
      </c>
      <c r="Q1252" s="1">
        <f t="shared" si="34"/>
        <v>0</v>
      </c>
    </row>
    <row r="1253" ht="14.25" customHeight="1">
      <c r="A1253" s="4">
        <v>43031.0</v>
      </c>
      <c r="B1253" s="1">
        <v>2517.0</v>
      </c>
      <c r="C1253" s="1">
        <v>2528.0</v>
      </c>
      <c r="D1253" s="1">
        <v>2480.25</v>
      </c>
      <c r="E1253" s="1">
        <v>2509.7</v>
      </c>
      <c r="F1253" s="1">
        <v>798003.0</v>
      </c>
      <c r="G1253" s="15">
        <f t="shared" si="1"/>
        <v>0</v>
      </c>
      <c r="H1253" s="17">
        <f t="shared" si="2"/>
        <v>2.6</v>
      </c>
      <c r="I1253" s="15">
        <f t="shared" ref="I1253:J1253" si="1249">AVERAGE(G1241:G1253)</f>
        <v>15.91153846</v>
      </c>
      <c r="J1253" s="15">
        <f t="shared" si="1249"/>
        <v>16.45</v>
      </c>
      <c r="K1253" s="1">
        <f t="shared" si="5"/>
        <v>0.9672667758</v>
      </c>
      <c r="L1253" s="1">
        <f t="shared" si="6"/>
        <v>49.16805324</v>
      </c>
      <c r="M1253" s="1">
        <f t="shared" si="7"/>
        <v>0</v>
      </c>
      <c r="N1253" s="3">
        <f t="shared" si="15"/>
        <v>-1</v>
      </c>
      <c r="O1253" s="1" t="str">
        <f t="shared" si="16"/>
        <v>HOLD</v>
      </c>
      <c r="P1253" s="1">
        <f t="shared" si="17"/>
        <v>2579.45</v>
      </c>
      <c r="Q1253" s="1">
        <f t="shared" si="34"/>
        <v>0</v>
      </c>
    </row>
    <row r="1254" ht="14.25" customHeight="1">
      <c r="A1254" s="4">
        <v>43032.0</v>
      </c>
      <c r="B1254" s="1">
        <v>2520.0</v>
      </c>
      <c r="C1254" s="1">
        <v>2530.4</v>
      </c>
      <c r="D1254" s="1">
        <v>2480.1</v>
      </c>
      <c r="E1254" s="1">
        <v>2497.9</v>
      </c>
      <c r="F1254" s="1">
        <v>734216.0</v>
      </c>
      <c r="G1254" s="15">
        <f t="shared" si="1"/>
        <v>0</v>
      </c>
      <c r="H1254" s="17">
        <f t="shared" si="2"/>
        <v>11.8</v>
      </c>
      <c r="I1254" s="15">
        <f t="shared" ref="I1254:J1254" si="1250">AVERAGE(G1242:G1254)</f>
        <v>15.91153846</v>
      </c>
      <c r="J1254" s="15">
        <f t="shared" si="1250"/>
        <v>14.52692308</v>
      </c>
      <c r="K1254" s="1">
        <f t="shared" si="5"/>
        <v>1.095313741</v>
      </c>
      <c r="L1254" s="1">
        <f t="shared" si="6"/>
        <v>52.27445034</v>
      </c>
      <c r="M1254" s="1">
        <f t="shared" si="7"/>
        <v>0</v>
      </c>
      <c r="N1254" s="3">
        <f t="shared" si="15"/>
        <v>-1</v>
      </c>
      <c r="O1254" s="1" t="str">
        <f t="shared" si="16"/>
        <v>HOLD</v>
      </c>
      <c r="P1254" s="1">
        <f t="shared" si="17"/>
        <v>2579.45</v>
      </c>
      <c r="Q1254" s="1">
        <f t="shared" si="34"/>
        <v>0</v>
      </c>
    </row>
    <row r="1255" ht="14.25" customHeight="1">
      <c r="A1255" s="4">
        <v>43033.0</v>
      </c>
      <c r="B1255" s="1">
        <v>2516.0</v>
      </c>
      <c r="C1255" s="1">
        <v>2531.8</v>
      </c>
      <c r="D1255" s="1">
        <v>2500.5</v>
      </c>
      <c r="E1255" s="1">
        <v>2521.95</v>
      </c>
      <c r="F1255" s="1">
        <v>893548.0</v>
      </c>
      <c r="G1255" s="15">
        <f t="shared" si="1"/>
        <v>24.05</v>
      </c>
      <c r="H1255" s="17">
        <f t="shared" si="2"/>
        <v>0</v>
      </c>
      <c r="I1255" s="15">
        <f t="shared" ref="I1255:J1255" si="1251">AVERAGE(G1243:G1255)</f>
        <v>15.83076923</v>
      </c>
      <c r="J1255" s="15">
        <f t="shared" si="1251"/>
        <v>14.52692308</v>
      </c>
      <c r="K1255" s="1">
        <f t="shared" si="5"/>
        <v>1.089753773</v>
      </c>
      <c r="L1255" s="1">
        <f t="shared" si="6"/>
        <v>52.14747244</v>
      </c>
      <c r="M1255" s="1">
        <f t="shared" si="7"/>
        <v>0</v>
      </c>
      <c r="N1255" s="3">
        <f t="shared" si="15"/>
        <v>-1</v>
      </c>
      <c r="O1255" s="1" t="str">
        <f t="shared" si="16"/>
        <v>HOLD</v>
      </c>
      <c r="P1255" s="1">
        <f t="shared" si="17"/>
        <v>2579.45</v>
      </c>
      <c r="Q1255" s="1">
        <f t="shared" si="34"/>
        <v>0</v>
      </c>
    </row>
    <row r="1256" ht="14.25" customHeight="1">
      <c r="A1256" s="4">
        <v>43034.0</v>
      </c>
      <c r="B1256" s="1">
        <v>2533.0</v>
      </c>
      <c r="C1256" s="1">
        <v>2581.75</v>
      </c>
      <c r="D1256" s="1">
        <v>2523.25</v>
      </c>
      <c r="E1256" s="1">
        <v>2539.1</v>
      </c>
      <c r="F1256" s="1">
        <v>2504960.0</v>
      </c>
      <c r="G1256" s="15">
        <f t="shared" si="1"/>
        <v>17.15</v>
      </c>
      <c r="H1256" s="17">
        <f t="shared" si="2"/>
        <v>0</v>
      </c>
      <c r="I1256" s="15">
        <f t="shared" ref="I1256:J1256" si="1252">AVERAGE(G1244:G1256)</f>
        <v>15.77307692</v>
      </c>
      <c r="J1256" s="15">
        <f t="shared" si="1252"/>
        <v>14.52692308</v>
      </c>
      <c r="K1256" s="1">
        <f t="shared" si="5"/>
        <v>1.085782367</v>
      </c>
      <c r="L1256" s="1">
        <f t="shared" si="6"/>
        <v>52.05635948</v>
      </c>
      <c r="M1256" s="1">
        <f t="shared" si="7"/>
        <v>0</v>
      </c>
      <c r="N1256" s="3">
        <f t="shared" si="15"/>
        <v>-1</v>
      </c>
      <c r="O1256" s="1" t="str">
        <f t="shared" si="16"/>
        <v>HOLD</v>
      </c>
      <c r="P1256" s="1">
        <f t="shared" si="17"/>
        <v>2579.45</v>
      </c>
      <c r="Q1256" s="1">
        <f t="shared" si="34"/>
        <v>0</v>
      </c>
    </row>
    <row r="1257" ht="14.25" customHeight="1">
      <c r="A1257" s="4">
        <v>43035.0</v>
      </c>
      <c r="B1257" s="1">
        <v>2543.7</v>
      </c>
      <c r="C1257" s="1">
        <v>2545.0</v>
      </c>
      <c r="D1257" s="1">
        <v>2484.3</v>
      </c>
      <c r="E1257" s="1">
        <v>2532.15</v>
      </c>
      <c r="F1257" s="1">
        <v>2646915.0</v>
      </c>
      <c r="G1257" s="15">
        <f t="shared" si="1"/>
        <v>0</v>
      </c>
      <c r="H1257" s="17">
        <f t="shared" si="2"/>
        <v>6.95</v>
      </c>
      <c r="I1257" s="15">
        <f t="shared" ref="I1257:J1257" si="1253">AVERAGE(G1245:G1257)</f>
        <v>15.22307692</v>
      </c>
      <c r="J1257" s="15">
        <f t="shared" si="1253"/>
        <v>15.06153846</v>
      </c>
      <c r="K1257" s="1">
        <f t="shared" si="5"/>
        <v>1.01072523</v>
      </c>
      <c r="L1257" s="1">
        <f t="shared" si="6"/>
        <v>50.26670053</v>
      </c>
      <c r="M1257" s="1">
        <f t="shared" si="7"/>
        <v>0</v>
      </c>
      <c r="N1257" s="3">
        <f t="shared" si="15"/>
        <v>-1</v>
      </c>
      <c r="O1257" s="1" t="str">
        <f t="shared" si="16"/>
        <v>HOLD</v>
      </c>
      <c r="P1257" s="1">
        <f t="shared" si="17"/>
        <v>2579.45</v>
      </c>
      <c r="Q1257" s="1">
        <f t="shared" si="34"/>
        <v>0</v>
      </c>
    </row>
    <row r="1258" ht="14.25" customHeight="1">
      <c r="A1258" s="4">
        <v>43038.0</v>
      </c>
      <c r="B1258" s="1">
        <v>2536.0</v>
      </c>
      <c r="C1258" s="1">
        <v>2551.0</v>
      </c>
      <c r="D1258" s="1">
        <v>2503.0</v>
      </c>
      <c r="E1258" s="1">
        <v>2511.0</v>
      </c>
      <c r="F1258" s="1">
        <v>567537.0</v>
      </c>
      <c r="G1258" s="15">
        <f t="shared" si="1"/>
        <v>0</v>
      </c>
      <c r="H1258" s="17">
        <f t="shared" si="2"/>
        <v>21.15</v>
      </c>
      <c r="I1258" s="15">
        <f t="shared" ref="I1258:J1258" si="1254">AVERAGE(G1246:G1258)</f>
        <v>13.05384615</v>
      </c>
      <c r="J1258" s="15">
        <f t="shared" si="1254"/>
        <v>16.68846154</v>
      </c>
      <c r="K1258" s="1">
        <f t="shared" si="5"/>
        <v>0.782207882</v>
      </c>
      <c r="L1258" s="1">
        <f t="shared" si="6"/>
        <v>43.88982284</v>
      </c>
      <c r="M1258" s="1">
        <f t="shared" si="7"/>
        <v>0</v>
      </c>
      <c r="N1258" s="3">
        <f t="shared" si="15"/>
        <v>-1</v>
      </c>
      <c r="O1258" s="1" t="str">
        <f t="shared" si="16"/>
        <v>HOLD</v>
      </c>
      <c r="P1258" s="1">
        <f t="shared" si="17"/>
        <v>2579.45</v>
      </c>
      <c r="Q1258" s="1">
        <f t="shared" si="34"/>
        <v>0</v>
      </c>
    </row>
    <row r="1259" ht="14.25" customHeight="1">
      <c r="A1259" s="4">
        <v>43039.0</v>
      </c>
      <c r="B1259" s="1">
        <v>2520.0</v>
      </c>
      <c r="C1259" s="1">
        <v>2530.0</v>
      </c>
      <c r="D1259" s="1">
        <v>2483.25</v>
      </c>
      <c r="E1259" s="1">
        <v>2500.45</v>
      </c>
      <c r="F1259" s="1">
        <v>1029283.0</v>
      </c>
      <c r="G1259" s="15">
        <f t="shared" si="1"/>
        <v>0</v>
      </c>
      <c r="H1259" s="17">
        <f t="shared" si="2"/>
        <v>10.55</v>
      </c>
      <c r="I1259" s="15">
        <f t="shared" ref="I1259:J1259" si="1255">AVERAGE(G1247:G1259)</f>
        <v>13.05384615</v>
      </c>
      <c r="J1259" s="15">
        <f t="shared" si="1255"/>
        <v>16.52307692</v>
      </c>
      <c r="K1259" s="1">
        <f t="shared" si="5"/>
        <v>0.7900372439</v>
      </c>
      <c r="L1259" s="1">
        <f t="shared" si="6"/>
        <v>44.13524057</v>
      </c>
      <c r="M1259" s="1">
        <f t="shared" si="7"/>
        <v>0</v>
      </c>
      <c r="N1259" s="3">
        <f t="shared" si="15"/>
        <v>-1</v>
      </c>
      <c r="O1259" s="1" t="str">
        <f t="shared" si="16"/>
        <v>HOLD</v>
      </c>
      <c r="P1259" s="1">
        <f t="shared" si="17"/>
        <v>2579.45</v>
      </c>
      <c r="Q1259" s="1">
        <f t="shared" si="34"/>
        <v>0</v>
      </c>
    </row>
    <row r="1260" ht="14.25" customHeight="1">
      <c r="A1260" s="4">
        <v>43040.0</v>
      </c>
      <c r="B1260" s="1">
        <v>2522.0</v>
      </c>
      <c r="C1260" s="1">
        <v>2522.0</v>
      </c>
      <c r="D1260" s="1">
        <v>2488.25</v>
      </c>
      <c r="E1260" s="1">
        <v>2513.8</v>
      </c>
      <c r="F1260" s="1">
        <v>1155240.0</v>
      </c>
      <c r="G1260" s="15">
        <f t="shared" si="1"/>
        <v>13.35</v>
      </c>
      <c r="H1260" s="17">
        <f t="shared" si="2"/>
        <v>0</v>
      </c>
      <c r="I1260" s="15">
        <f t="shared" ref="I1260:J1260" si="1256">AVERAGE(G1248:G1260)</f>
        <v>11.47307692</v>
      </c>
      <c r="J1260" s="15">
        <f t="shared" si="1256"/>
        <v>16.52307692</v>
      </c>
      <c r="K1260" s="1">
        <f t="shared" si="5"/>
        <v>0.6943668529</v>
      </c>
      <c r="L1260" s="1">
        <f t="shared" si="6"/>
        <v>40.98090397</v>
      </c>
      <c r="M1260" s="1">
        <f t="shared" si="7"/>
        <v>0</v>
      </c>
      <c r="N1260" s="3">
        <f t="shared" si="15"/>
        <v>-1</v>
      </c>
      <c r="O1260" s="1" t="str">
        <f t="shared" si="16"/>
        <v>HOLD</v>
      </c>
      <c r="P1260" s="1">
        <f t="shared" si="17"/>
        <v>2579.45</v>
      </c>
      <c r="Q1260" s="1">
        <f t="shared" si="34"/>
        <v>0</v>
      </c>
    </row>
    <row r="1261" ht="14.25" customHeight="1">
      <c r="A1261" s="4">
        <v>43041.0</v>
      </c>
      <c r="B1261" s="1">
        <v>2516.5</v>
      </c>
      <c r="C1261" s="1">
        <v>2521.25</v>
      </c>
      <c r="D1261" s="1">
        <v>2495.5</v>
      </c>
      <c r="E1261" s="1">
        <v>2513.55</v>
      </c>
      <c r="F1261" s="1">
        <v>1056607.0</v>
      </c>
      <c r="G1261" s="15">
        <f t="shared" si="1"/>
        <v>0</v>
      </c>
      <c r="H1261" s="17">
        <f t="shared" si="2"/>
        <v>0.25</v>
      </c>
      <c r="I1261" s="15">
        <f t="shared" ref="I1261:J1261" si="1257">AVERAGE(G1249:G1261)</f>
        <v>11.47307692</v>
      </c>
      <c r="J1261" s="15">
        <f t="shared" si="1257"/>
        <v>13.52692308</v>
      </c>
      <c r="K1261" s="1">
        <f t="shared" si="5"/>
        <v>0.8481660506</v>
      </c>
      <c r="L1261" s="1">
        <f t="shared" si="6"/>
        <v>45.89230769</v>
      </c>
      <c r="M1261" s="1">
        <f t="shared" si="7"/>
        <v>0</v>
      </c>
      <c r="N1261" s="3">
        <f t="shared" si="15"/>
        <v>-1</v>
      </c>
      <c r="O1261" s="1" t="str">
        <f t="shared" si="16"/>
        <v>HOLD</v>
      </c>
      <c r="P1261" s="1">
        <f t="shared" si="17"/>
        <v>2579.45</v>
      </c>
      <c r="Q1261" s="1">
        <f t="shared" si="34"/>
        <v>0</v>
      </c>
    </row>
    <row r="1262" ht="14.25" customHeight="1">
      <c r="A1262" s="4">
        <v>43042.0</v>
      </c>
      <c r="B1262" s="1">
        <v>2514.0</v>
      </c>
      <c r="C1262" s="1">
        <v>2532.05</v>
      </c>
      <c r="D1262" s="1">
        <v>2496.1</v>
      </c>
      <c r="E1262" s="1">
        <v>2503.6</v>
      </c>
      <c r="F1262" s="1">
        <v>1575190.0</v>
      </c>
      <c r="G1262" s="15">
        <f t="shared" si="1"/>
        <v>0</v>
      </c>
      <c r="H1262" s="17">
        <f t="shared" si="2"/>
        <v>9.95</v>
      </c>
      <c r="I1262" s="15">
        <f t="shared" ref="I1262:J1262" si="1258">AVERAGE(G1250:G1262)</f>
        <v>11.47307692</v>
      </c>
      <c r="J1262" s="15">
        <f t="shared" si="1258"/>
        <v>7.088461538</v>
      </c>
      <c r="K1262" s="1">
        <f t="shared" si="5"/>
        <v>1.618556701</v>
      </c>
      <c r="L1262" s="1">
        <f t="shared" si="6"/>
        <v>61.81102362</v>
      </c>
      <c r="M1262" s="1">
        <f t="shared" si="7"/>
        <v>0</v>
      </c>
      <c r="N1262" s="3">
        <f t="shared" si="15"/>
        <v>-1</v>
      </c>
      <c r="O1262" s="1" t="str">
        <f t="shared" si="16"/>
        <v>HOLD</v>
      </c>
      <c r="P1262" s="1">
        <f t="shared" si="17"/>
        <v>2579.45</v>
      </c>
      <c r="Q1262" s="1">
        <f t="shared" si="34"/>
        <v>0</v>
      </c>
    </row>
    <row r="1263" ht="14.25" customHeight="1">
      <c r="A1263" s="4">
        <v>43045.0</v>
      </c>
      <c r="B1263" s="1">
        <v>2512.35</v>
      </c>
      <c r="C1263" s="1">
        <v>2515.0</v>
      </c>
      <c r="D1263" s="1">
        <v>2489.55</v>
      </c>
      <c r="E1263" s="1">
        <v>2502.05</v>
      </c>
      <c r="F1263" s="1">
        <v>1369368.0</v>
      </c>
      <c r="G1263" s="15">
        <f t="shared" si="1"/>
        <v>0</v>
      </c>
      <c r="H1263" s="17">
        <f t="shared" si="2"/>
        <v>1.55</v>
      </c>
      <c r="I1263" s="15">
        <f t="shared" ref="I1263:J1263" si="1259">AVERAGE(G1251:G1263)</f>
        <v>11.47307692</v>
      </c>
      <c r="J1263" s="15">
        <f t="shared" si="1259"/>
        <v>4.984615385</v>
      </c>
      <c r="K1263" s="1">
        <f t="shared" si="5"/>
        <v>2.301697531</v>
      </c>
      <c r="L1263" s="1">
        <f t="shared" si="6"/>
        <v>69.71254966</v>
      </c>
      <c r="M1263" s="1" t="str">
        <f t="shared" si="7"/>
        <v>SELL</v>
      </c>
      <c r="N1263" s="3">
        <f t="shared" si="15"/>
        <v>-1</v>
      </c>
      <c r="O1263" s="1" t="str">
        <f t="shared" si="16"/>
        <v>HOLD</v>
      </c>
      <c r="P1263" s="1">
        <f t="shared" si="17"/>
        <v>2579.45</v>
      </c>
      <c r="Q1263" s="1">
        <f t="shared" si="34"/>
        <v>0</v>
      </c>
    </row>
    <row r="1264" ht="14.25" customHeight="1">
      <c r="A1264" s="4">
        <v>43046.0</v>
      </c>
      <c r="B1264" s="1">
        <v>2503.0</v>
      </c>
      <c r="C1264" s="1">
        <v>2544.9</v>
      </c>
      <c r="D1264" s="1">
        <v>2502.9</v>
      </c>
      <c r="E1264" s="1">
        <v>2539.6</v>
      </c>
      <c r="F1264" s="1">
        <v>1560990.0</v>
      </c>
      <c r="G1264" s="15">
        <f t="shared" si="1"/>
        <v>37.55</v>
      </c>
      <c r="H1264" s="17">
        <f t="shared" si="2"/>
        <v>0</v>
      </c>
      <c r="I1264" s="15">
        <f t="shared" ref="I1264:J1264" si="1260">AVERAGE(G1252:G1264)</f>
        <v>12.35384615</v>
      </c>
      <c r="J1264" s="15">
        <f t="shared" si="1260"/>
        <v>4.984615385</v>
      </c>
      <c r="K1264" s="1">
        <f t="shared" si="5"/>
        <v>2.478395062</v>
      </c>
      <c r="L1264" s="1">
        <f t="shared" si="6"/>
        <v>71.25110914</v>
      </c>
      <c r="M1264" s="1" t="str">
        <f t="shared" si="7"/>
        <v>SELL</v>
      </c>
      <c r="N1264" s="3">
        <f t="shared" si="15"/>
        <v>-1</v>
      </c>
      <c r="O1264" s="1" t="str">
        <f t="shared" si="16"/>
        <v>HOLD</v>
      </c>
      <c r="P1264" s="1">
        <f t="shared" si="17"/>
        <v>2579.45</v>
      </c>
      <c r="Q1264" s="1">
        <f t="shared" si="34"/>
        <v>0</v>
      </c>
    </row>
    <row r="1265" ht="14.25" customHeight="1">
      <c r="A1265" s="4">
        <v>43047.0</v>
      </c>
      <c r="B1265" s="1">
        <v>2538.0</v>
      </c>
      <c r="C1265" s="1">
        <v>2568.7</v>
      </c>
      <c r="D1265" s="1">
        <v>2512.9</v>
      </c>
      <c r="E1265" s="1">
        <v>2544.65</v>
      </c>
      <c r="F1265" s="1">
        <v>1867196.0</v>
      </c>
      <c r="G1265" s="15">
        <f t="shared" si="1"/>
        <v>5.05</v>
      </c>
      <c r="H1265" s="17">
        <f t="shared" si="2"/>
        <v>0</v>
      </c>
      <c r="I1265" s="15">
        <f t="shared" ref="I1265:J1265" si="1261">AVERAGE(G1253:G1265)</f>
        <v>7.473076923</v>
      </c>
      <c r="J1265" s="15">
        <f t="shared" si="1261"/>
        <v>4.984615385</v>
      </c>
      <c r="K1265" s="1">
        <f t="shared" si="5"/>
        <v>1.499228395</v>
      </c>
      <c r="L1265" s="1">
        <f t="shared" si="6"/>
        <v>59.98765051</v>
      </c>
      <c r="M1265" s="1">
        <f t="shared" si="7"/>
        <v>0</v>
      </c>
      <c r="N1265" s="3">
        <f t="shared" si="15"/>
        <v>-1</v>
      </c>
      <c r="O1265" s="1" t="str">
        <f t="shared" si="16"/>
        <v>HOLD</v>
      </c>
      <c r="P1265" s="1">
        <f t="shared" si="17"/>
        <v>2579.45</v>
      </c>
      <c r="Q1265" s="1">
        <f t="shared" si="34"/>
        <v>0</v>
      </c>
    </row>
    <row r="1266" ht="14.25" customHeight="1">
      <c r="A1266" s="4">
        <v>43048.0</v>
      </c>
      <c r="B1266" s="1">
        <v>2560.7</v>
      </c>
      <c r="C1266" s="1">
        <v>2575.0</v>
      </c>
      <c r="D1266" s="1">
        <v>2470.0</v>
      </c>
      <c r="E1266" s="1">
        <v>2482.05</v>
      </c>
      <c r="F1266" s="1">
        <v>2908701.0</v>
      </c>
      <c r="G1266" s="15">
        <f t="shared" si="1"/>
        <v>0</v>
      </c>
      <c r="H1266" s="17">
        <f t="shared" si="2"/>
        <v>62.6</v>
      </c>
      <c r="I1266" s="15">
        <f t="shared" ref="I1266:J1266" si="1262">AVERAGE(G1254:G1266)</f>
        <v>7.473076923</v>
      </c>
      <c r="J1266" s="15">
        <f t="shared" si="1262"/>
        <v>9.6</v>
      </c>
      <c r="K1266" s="1">
        <f t="shared" si="5"/>
        <v>0.7784455128</v>
      </c>
      <c r="L1266" s="1">
        <f t="shared" si="6"/>
        <v>43.77111962</v>
      </c>
      <c r="M1266" s="1">
        <f t="shared" si="7"/>
        <v>0</v>
      </c>
      <c r="N1266" s="3">
        <f t="shared" si="15"/>
        <v>-1</v>
      </c>
      <c r="O1266" s="1" t="str">
        <f t="shared" si="16"/>
        <v>HOLD</v>
      </c>
      <c r="P1266" s="1">
        <f t="shared" si="17"/>
        <v>2579.45</v>
      </c>
      <c r="Q1266" s="1">
        <f t="shared" si="34"/>
        <v>0</v>
      </c>
    </row>
    <row r="1267" ht="14.25" customHeight="1">
      <c r="A1267" s="4">
        <v>43049.0</v>
      </c>
      <c r="B1267" s="1">
        <v>2482.0</v>
      </c>
      <c r="C1267" s="1">
        <v>2521.45</v>
      </c>
      <c r="D1267" s="1">
        <v>2462.05</v>
      </c>
      <c r="E1267" s="1">
        <v>2514.2</v>
      </c>
      <c r="F1267" s="1">
        <v>1590901.0</v>
      </c>
      <c r="G1267" s="15">
        <f t="shared" si="1"/>
        <v>32.15</v>
      </c>
      <c r="H1267" s="17">
        <f t="shared" si="2"/>
        <v>0</v>
      </c>
      <c r="I1267" s="15">
        <f t="shared" ref="I1267:J1267" si="1263">AVERAGE(G1255:G1267)</f>
        <v>9.946153846</v>
      </c>
      <c r="J1267" s="15">
        <f t="shared" si="1263"/>
        <v>8.692307692</v>
      </c>
      <c r="K1267" s="1">
        <f t="shared" si="5"/>
        <v>1.144247788</v>
      </c>
      <c r="L1267" s="1">
        <f t="shared" si="6"/>
        <v>53.36359884</v>
      </c>
      <c r="M1267" s="1">
        <f t="shared" si="7"/>
        <v>0</v>
      </c>
      <c r="N1267" s="3">
        <f t="shared" si="15"/>
        <v>-1</v>
      </c>
      <c r="O1267" s="1" t="str">
        <f t="shared" si="16"/>
        <v>HOLD</v>
      </c>
      <c r="P1267" s="1">
        <f t="shared" si="17"/>
        <v>2579.45</v>
      </c>
      <c r="Q1267" s="1">
        <f t="shared" si="34"/>
        <v>0</v>
      </c>
    </row>
    <row r="1268" ht="14.25" customHeight="1">
      <c r="A1268" s="4">
        <v>43052.0</v>
      </c>
      <c r="B1268" s="1">
        <v>2511.65</v>
      </c>
      <c r="C1268" s="1">
        <v>2565.0</v>
      </c>
      <c r="D1268" s="1">
        <v>2507.1</v>
      </c>
      <c r="E1268" s="1">
        <v>2558.25</v>
      </c>
      <c r="F1268" s="1">
        <v>1172527.0</v>
      </c>
      <c r="G1268" s="15">
        <f t="shared" si="1"/>
        <v>44.05</v>
      </c>
      <c r="H1268" s="17">
        <f t="shared" si="2"/>
        <v>0</v>
      </c>
      <c r="I1268" s="15">
        <f t="shared" ref="I1268:J1268" si="1264">AVERAGE(G1256:G1268)</f>
        <v>11.48461538</v>
      </c>
      <c r="J1268" s="15">
        <f t="shared" si="1264"/>
        <v>8.692307692</v>
      </c>
      <c r="K1268" s="1">
        <f t="shared" si="5"/>
        <v>1.321238938</v>
      </c>
      <c r="L1268" s="1">
        <f t="shared" si="6"/>
        <v>56.91955776</v>
      </c>
      <c r="M1268" s="1">
        <f t="shared" si="7"/>
        <v>0</v>
      </c>
      <c r="N1268" s="3">
        <f t="shared" si="15"/>
        <v>-1</v>
      </c>
      <c r="O1268" s="1" t="str">
        <f t="shared" si="16"/>
        <v>HOLD</v>
      </c>
      <c r="P1268" s="1">
        <f t="shared" si="17"/>
        <v>2579.45</v>
      </c>
      <c r="Q1268" s="1">
        <f t="shared" si="34"/>
        <v>0</v>
      </c>
    </row>
    <row r="1269" ht="14.25" customHeight="1">
      <c r="A1269" s="4">
        <v>43053.0</v>
      </c>
      <c r="B1269" s="1">
        <v>2568.0</v>
      </c>
      <c r="C1269" s="1">
        <v>2571.7</v>
      </c>
      <c r="D1269" s="1">
        <v>2502.1</v>
      </c>
      <c r="E1269" s="1">
        <v>2514.3</v>
      </c>
      <c r="F1269" s="1">
        <v>1122709.0</v>
      </c>
      <c r="G1269" s="15">
        <f t="shared" si="1"/>
        <v>0</v>
      </c>
      <c r="H1269" s="17">
        <f t="shared" si="2"/>
        <v>43.95</v>
      </c>
      <c r="I1269" s="15">
        <f t="shared" ref="I1269:J1269" si="1265">AVERAGE(G1257:G1269)</f>
        <v>10.16538462</v>
      </c>
      <c r="J1269" s="15">
        <f t="shared" si="1265"/>
        <v>12.07307692</v>
      </c>
      <c r="K1269" s="1">
        <f t="shared" si="5"/>
        <v>0.8419878942</v>
      </c>
      <c r="L1269" s="1">
        <f t="shared" si="6"/>
        <v>45.7108267</v>
      </c>
      <c r="M1269" s="1">
        <f t="shared" si="7"/>
        <v>0</v>
      </c>
      <c r="N1269" s="3">
        <f t="shared" si="15"/>
        <v>-1</v>
      </c>
      <c r="O1269" s="1" t="str">
        <f t="shared" si="16"/>
        <v>HOLD</v>
      </c>
      <c r="P1269" s="1">
        <f t="shared" si="17"/>
        <v>2579.45</v>
      </c>
      <c r="Q1269" s="1">
        <f t="shared" si="34"/>
        <v>0</v>
      </c>
    </row>
    <row r="1270" ht="14.25" customHeight="1">
      <c r="A1270" s="4">
        <v>43054.0</v>
      </c>
      <c r="B1270" s="1">
        <v>2520.0</v>
      </c>
      <c r="C1270" s="1">
        <v>2591.7</v>
      </c>
      <c r="D1270" s="1">
        <v>2519.0</v>
      </c>
      <c r="E1270" s="1">
        <v>2552.4</v>
      </c>
      <c r="F1270" s="1">
        <v>2265084.0</v>
      </c>
      <c r="G1270" s="15">
        <f t="shared" si="1"/>
        <v>38.1</v>
      </c>
      <c r="H1270" s="17">
        <f t="shared" si="2"/>
        <v>0</v>
      </c>
      <c r="I1270" s="15">
        <f t="shared" ref="I1270:J1270" si="1266">AVERAGE(G1258:G1270)</f>
        <v>13.09615385</v>
      </c>
      <c r="J1270" s="15">
        <f t="shared" si="1266"/>
        <v>11.53846154</v>
      </c>
      <c r="K1270" s="1">
        <f t="shared" si="5"/>
        <v>1.135</v>
      </c>
      <c r="L1270" s="1">
        <f t="shared" si="6"/>
        <v>53.16159251</v>
      </c>
      <c r="M1270" s="1">
        <f t="shared" si="7"/>
        <v>0</v>
      </c>
      <c r="N1270" s="3">
        <f t="shared" si="15"/>
        <v>-1</v>
      </c>
      <c r="O1270" s="1" t="str">
        <f t="shared" si="16"/>
        <v>HOLD</v>
      </c>
      <c r="P1270" s="1">
        <f t="shared" si="17"/>
        <v>2579.45</v>
      </c>
      <c r="Q1270" s="1">
        <f t="shared" si="34"/>
        <v>0</v>
      </c>
    </row>
    <row r="1271" ht="14.25" customHeight="1">
      <c r="A1271" s="4">
        <v>43055.0</v>
      </c>
      <c r="B1271" s="1">
        <v>2553.0</v>
      </c>
      <c r="C1271" s="1">
        <v>2594.8</v>
      </c>
      <c r="D1271" s="1">
        <v>2550.85</v>
      </c>
      <c r="E1271" s="1">
        <v>2575.75</v>
      </c>
      <c r="F1271" s="1">
        <v>1068208.0</v>
      </c>
      <c r="G1271" s="15">
        <f t="shared" si="1"/>
        <v>23.35</v>
      </c>
      <c r="H1271" s="17">
        <f t="shared" si="2"/>
        <v>0</v>
      </c>
      <c r="I1271" s="15">
        <f t="shared" ref="I1271:J1271" si="1267">AVERAGE(G1259:G1271)</f>
        <v>14.89230769</v>
      </c>
      <c r="J1271" s="15">
        <f t="shared" si="1267"/>
        <v>9.911538462</v>
      </c>
      <c r="K1271" s="1">
        <f t="shared" si="5"/>
        <v>1.502522313</v>
      </c>
      <c r="L1271" s="1">
        <f t="shared" si="6"/>
        <v>60.04031633</v>
      </c>
      <c r="M1271" s="1">
        <f t="shared" si="7"/>
        <v>0</v>
      </c>
      <c r="N1271" s="3">
        <f t="shared" si="15"/>
        <v>-1</v>
      </c>
      <c r="O1271" s="1" t="str">
        <f t="shared" si="16"/>
        <v>HOLD</v>
      </c>
      <c r="P1271" s="1">
        <f t="shared" si="17"/>
        <v>2579.45</v>
      </c>
      <c r="Q1271" s="1">
        <f t="shared" si="34"/>
        <v>0</v>
      </c>
    </row>
    <row r="1272" ht="14.25" customHeight="1">
      <c r="A1272" s="4">
        <v>43056.0</v>
      </c>
      <c r="B1272" s="1">
        <v>2561.5</v>
      </c>
      <c r="C1272" s="1">
        <v>2569.1</v>
      </c>
      <c r="D1272" s="1">
        <v>2500.0</v>
      </c>
      <c r="E1272" s="1">
        <v>2512.9</v>
      </c>
      <c r="F1272" s="1">
        <v>1038216.0</v>
      </c>
      <c r="G1272" s="15">
        <f t="shared" si="1"/>
        <v>0</v>
      </c>
      <c r="H1272" s="17">
        <f t="shared" si="2"/>
        <v>62.85</v>
      </c>
      <c r="I1272" s="15">
        <f t="shared" ref="I1272:J1272" si="1268">AVERAGE(G1260:G1272)</f>
        <v>14.89230769</v>
      </c>
      <c r="J1272" s="15">
        <f t="shared" si="1268"/>
        <v>13.93461538</v>
      </c>
      <c r="K1272" s="1">
        <f t="shared" si="5"/>
        <v>1.068727574</v>
      </c>
      <c r="L1272" s="1">
        <f t="shared" si="6"/>
        <v>51.6611074</v>
      </c>
      <c r="M1272" s="1">
        <f t="shared" si="7"/>
        <v>0</v>
      </c>
      <c r="N1272" s="3">
        <f t="shared" si="15"/>
        <v>-1</v>
      </c>
      <c r="O1272" s="1" t="str">
        <f t="shared" si="16"/>
        <v>HOLD</v>
      </c>
      <c r="P1272" s="1">
        <f t="shared" si="17"/>
        <v>2579.45</v>
      </c>
      <c r="Q1272" s="1">
        <f t="shared" si="34"/>
        <v>0</v>
      </c>
    </row>
    <row r="1273" ht="14.25" customHeight="1">
      <c r="A1273" s="4">
        <v>43059.0</v>
      </c>
      <c r="B1273" s="1">
        <v>2510.0</v>
      </c>
      <c r="C1273" s="1">
        <v>2526.25</v>
      </c>
      <c r="D1273" s="1">
        <v>2433.0</v>
      </c>
      <c r="E1273" s="1">
        <v>2441.15</v>
      </c>
      <c r="F1273" s="1">
        <v>1899527.0</v>
      </c>
      <c r="G1273" s="15">
        <f t="shared" si="1"/>
        <v>0</v>
      </c>
      <c r="H1273" s="17">
        <f t="shared" si="2"/>
        <v>71.75</v>
      </c>
      <c r="I1273" s="15">
        <f t="shared" ref="I1273:J1273" si="1269">AVERAGE(G1261:G1273)</f>
        <v>13.86538462</v>
      </c>
      <c r="J1273" s="15">
        <f t="shared" si="1269"/>
        <v>19.45384615</v>
      </c>
      <c r="K1273" s="1">
        <f t="shared" si="5"/>
        <v>0.7127323053</v>
      </c>
      <c r="L1273" s="1">
        <f t="shared" si="6"/>
        <v>41.61375967</v>
      </c>
      <c r="M1273" s="1">
        <f t="shared" si="7"/>
        <v>0</v>
      </c>
      <c r="N1273" s="3">
        <f t="shared" si="15"/>
        <v>-1</v>
      </c>
      <c r="O1273" s="1" t="str">
        <f t="shared" si="16"/>
        <v>HOLD</v>
      </c>
      <c r="P1273" s="1">
        <f t="shared" si="17"/>
        <v>2579.45</v>
      </c>
      <c r="Q1273" s="1">
        <f t="shared" si="34"/>
        <v>0</v>
      </c>
    </row>
    <row r="1274" ht="14.25" customHeight="1">
      <c r="A1274" s="4">
        <v>43060.0</v>
      </c>
      <c r="B1274" s="1">
        <v>2455.05</v>
      </c>
      <c r="C1274" s="1">
        <v>2487.25</v>
      </c>
      <c r="D1274" s="1">
        <v>2447.25</v>
      </c>
      <c r="E1274" s="1">
        <v>2459.9</v>
      </c>
      <c r="F1274" s="1">
        <v>1468761.0</v>
      </c>
      <c r="G1274" s="15">
        <f t="shared" si="1"/>
        <v>18.75</v>
      </c>
      <c r="H1274" s="17">
        <f t="shared" si="2"/>
        <v>0</v>
      </c>
      <c r="I1274" s="15">
        <f t="shared" ref="I1274:J1274" si="1270">AVERAGE(G1262:G1274)</f>
        <v>15.30769231</v>
      </c>
      <c r="J1274" s="15">
        <f t="shared" si="1270"/>
        <v>19.43461538</v>
      </c>
      <c r="K1274" s="1">
        <f t="shared" si="5"/>
        <v>0.7876509005</v>
      </c>
      <c r="L1274" s="1">
        <f t="shared" si="6"/>
        <v>44.06066645</v>
      </c>
      <c r="M1274" s="1">
        <f t="shared" si="7"/>
        <v>0</v>
      </c>
      <c r="N1274" s="3">
        <f t="shared" si="15"/>
        <v>-1</v>
      </c>
      <c r="O1274" s="1" t="str">
        <f t="shared" si="16"/>
        <v>HOLD</v>
      </c>
      <c r="P1274" s="1">
        <f t="shared" si="17"/>
        <v>2579.45</v>
      </c>
      <c r="Q1274" s="1">
        <f t="shared" si="34"/>
        <v>0</v>
      </c>
    </row>
    <row r="1275" ht="14.25" customHeight="1">
      <c r="A1275" s="4">
        <v>43061.0</v>
      </c>
      <c r="B1275" s="1">
        <v>2479.8</v>
      </c>
      <c r="C1275" s="1">
        <v>2479.8</v>
      </c>
      <c r="D1275" s="1">
        <v>2447.0</v>
      </c>
      <c r="E1275" s="1">
        <v>2462.15</v>
      </c>
      <c r="F1275" s="1">
        <v>1553990.0</v>
      </c>
      <c r="G1275" s="15">
        <f t="shared" si="1"/>
        <v>2.25</v>
      </c>
      <c r="H1275" s="17">
        <f t="shared" si="2"/>
        <v>0</v>
      </c>
      <c r="I1275" s="15">
        <f t="shared" ref="I1275:J1275" si="1271">AVERAGE(G1263:G1275)</f>
        <v>15.48076923</v>
      </c>
      <c r="J1275" s="15">
        <f t="shared" si="1271"/>
        <v>18.66923077</v>
      </c>
      <c r="K1275" s="1">
        <f t="shared" si="5"/>
        <v>0.8292130202</v>
      </c>
      <c r="L1275" s="1">
        <f t="shared" si="6"/>
        <v>45.3316815</v>
      </c>
      <c r="M1275" s="1">
        <f t="shared" si="7"/>
        <v>0</v>
      </c>
      <c r="N1275" s="3">
        <f t="shared" si="15"/>
        <v>-1</v>
      </c>
      <c r="O1275" s="1" t="str">
        <f t="shared" si="16"/>
        <v>HOLD</v>
      </c>
      <c r="P1275" s="1">
        <f t="shared" si="17"/>
        <v>2579.45</v>
      </c>
      <c r="Q1275" s="1">
        <f t="shared" si="34"/>
        <v>0</v>
      </c>
    </row>
    <row r="1276" ht="14.25" customHeight="1">
      <c r="A1276" s="4">
        <v>43062.0</v>
      </c>
      <c r="B1276" s="1">
        <v>2470.0</v>
      </c>
      <c r="C1276" s="1">
        <v>2547.75</v>
      </c>
      <c r="D1276" s="1">
        <v>2460.25</v>
      </c>
      <c r="E1276" s="1">
        <v>2538.75</v>
      </c>
      <c r="F1276" s="1">
        <v>2079163.0</v>
      </c>
      <c r="G1276" s="15">
        <f t="shared" si="1"/>
        <v>76.6</v>
      </c>
      <c r="H1276" s="17">
        <f t="shared" si="2"/>
        <v>0</v>
      </c>
      <c r="I1276" s="15">
        <f t="shared" ref="I1276:J1276" si="1272">AVERAGE(G1264:G1276)</f>
        <v>21.37307692</v>
      </c>
      <c r="J1276" s="15">
        <f t="shared" si="1272"/>
        <v>18.55</v>
      </c>
      <c r="K1276" s="1">
        <f t="shared" si="5"/>
        <v>1.152187435</v>
      </c>
      <c r="L1276" s="1">
        <f t="shared" si="6"/>
        <v>53.53564547</v>
      </c>
      <c r="M1276" s="1">
        <f t="shared" si="7"/>
        <v>0</v>
      </c>
      <c r="N1276" s="3">
        <f t="shared" si="15"/>
        <v>-1</v>
      </c>
      <c r="O1276" s="1" t="str">
        <f t="shared" si="16"/>
        <v>HOLD</v>
      </c>
      <c r="P1276" s="1">
        <f t="shared" si="17"/>
        <v>2579.45</v>
      </c>
      <c r="Q1276" s="1">
        <f t="shared" si="34"/>
        <v>0</v>
      </c>
    </row>
    <row r="1277" ht="14.25" customHeight="1">
      <c r="A1277" s="4">
        <v>43063.0</v>
      </c>
      <c r="B1277" s="1">
        <v>2560.0</v>
      </c>
      <c r="C1277" s="1">
        <v>2595.0</v>
      </c>
      <c r="D1277" s="1">
        <v>2555.0</v>
      </c>
      <c r="E1277" s="1">
        <v>2584.8</v>
      </c>
      <c r="F1277" s="1">
        <v>1182196.0</v>
      </c>
      <c r="G1277" s="15">
        <f t="shared" si="1"/>
        <v>46.05</v>
      </c>
      <c r="H1277" s="17">
        <f t="shared" si="2"/>
        <v>0</v>
      </c>
      <c r="I1277" s="15">
        <f t="shared" ref="I1277:J1277" si="1273">AVERAGE(G1265:G1277)</f>
        <v>22.02692308</v>
      </c>
      <c r="J1277" s="15">
        <f t="shared" si="1273"/>
        <v>18.55</v>
      </c>
      <c r="K1277" s="1">
        <f t="shared" si="5"/>
        <v>1.187435206</v>
      </c>
      <c r="L1277" s="1">
        <f t="shared" si="6"/>
        <v>54.28436019</v>
      </c>
      <c r="M1277" s="1">
        <f t="shared" si="7"/>
        <v>0</v>
      </c>
      <c r="N1277" s="3">
        <f t="shared" si="15"/>
        <v>-1</v>
      </c>
      <c r="O1277" s="1" t="str">
        <f t="shared" si="16"/>
        <v>HOLD</v>
      </c>
      <c r="P1277" s="1">
        <f t="shared" si="17"/>
        <v>2579.45</v>
      </c>
      <c r="Q1277" s="1">
        <f t="shared" si="34"/>
        <v>0</v>
      </c>
    </row>
    <row r="1278" ht="14.25" customHeight="1">
      <c r="A1278" s="4">
        <v>43066.0</v>
      </c>
      <c r="B1278" s="1">
        <v>2585.05</v>
      </c>
      <c r="C1278" s="1">
        <v>2643.0</v>
      </c>
      <c r="D1278" s="1">
        <v>2565.25</v>
      </c>
      <c r="E1278" s="1">
        <v>2635.65</v>
      </c>
      <c r="F1278" s="1">
        <v>1330007.0</v>
      </c>
      <c r="G1278" s="15">
        <f t="shared" si="1"/>
        <v>50.85</v>
      </c>
      <c r="H1278" s="17">
        <f t="shared" si="2"/>
        <v>0</v>
      </c>
      <c r="I1278" s="15">
        <f t="shared" ref="I1278:J1278" si="1274">AVERAGE(G1266:G1278)</f>
        <v>25.55</v>
      </c>
      <c r="J1278" s="15">
        <f t="shared" si="1274"/>
        <v>18.55</v>
      </c>
      <c r="K1278" s="1">
        <f t="shared" si="5"/>
        <v>1.377358491</v>
      </c>
      <c r="L1278" s="1">
        <f t="shared" si="6"/>
        <v>57.93650794</v>
      </c>
      <c r="M1278" s="1">
        <f t="shared" si="7"/>
        <v>0</v>
      </c>
      <c r="N1278" s="3">
        <f t="shared" si="15"/>
        <v>-1</v>
      </c>
      <c r="O1278" s="1" t="str">
        <f t="shared" si="16"/>
        <v>HOLD</v>
      </c>
      <c r="P1278" s="1">
        <f t="shared" si="17"/>
        <v>2579.45</v>
      </c>
      <c r="Q1278" s="1">
        <f t="shared" si="34"/>
        <v>0</v>
      </c>
    </row>
    <row r="1279" ht="14.25" customHeight="1">
      <c r="A1279" s="4">
        <v>43067.0</v>
      </c>
      <c r="B1279" s="1">
        <v>2636.0</v>
      </c>
      <c r="C1279" s="1">
        <v>2687.3</v>
      </c>
      <c r="D1279" s="1">
        <v>2635.0</v>
      </c>
      <c r="E1279" s="1">
        <v>2681.05</v>
      </c>
      <c r="F1279" s="1">
        <v>1309001.0</v>
      </c>
      <c r="G1279" s="15">
        <f t="shared" si="1"/>
        <v>45.4</v>
      </c>
      <c r="H1279" s="17">
        <f t="shared" si="2"/>
        <v>0</v>
      </c>
      <c r="I1279" s="15">
        <f t="shared" ref="I1279:J1279" si="1275">AVERAGE(G1267:G1279)</f>
        <v>29.04230769</v>
      </c>
      <c r="J1279" s="15">
        <f t="shared" si="1275"/>
        <v>13.73461538</v>
      </c>
      <c r="K1279" s="1">
        <f t="shared" si="5"/>
        <v>2.114533744</v>
      </c>
      <c r="L1279" s="1">
        <f t="shared" si="6"/>
        <v>67.89246538</v>
      </c>
      <c r="M1279" s="1" t="str">
        <f t="shared" si="7"/>
        <v>SELL</v>
      </c>
      <c r="N1279" s="3">
        <f t="shared" si="15"/>
        <v>-1</v>
      </c>
      <c r="O1279" s="1" t="str">
        <f t="shared" si="16"/>
        <v>HOLD</v>
      </c>
      <c r="P1279" s="1">
        <f t="shared" si="17"/>
        <v>2579.45</v>
      </c>
      <c r="Q1279" s="1">
        <f t="shared" si="34"/>
        <v>0</v>
      </c>
    </row>
    <row r="1280" ht="14.25" customHeight="1">
      <c r="A1280" s="4">
        <v>43068.0</v>
      </c>
      <c r="B1280" s="1">
        <v>2698.8</v>
      </c>
      <c r="C1280" s="1">
        <v>2698.8</v>
      </c>
      <c r="D1280" s="1">
        <v>2642.25</v>
      </c>
      <c r="E1280" s="1">
        <v>2675.55</v>
      </c>
      <c r="F1280" s="1">
        <v>900794.0</v>
      </c>
      <c r="G1280" s="15">
        <f t="shared" si="1"/>
        <v>0</v>
      </c>
      <c r="H1280" s="17">
        <f t="shared" si="2"/>
        <v>5.5</v>
      </c>
      <c r="I1280" s="15">
        <f t="shared" ref="I1280:J1280" si="1276">AVERAGE(G1268:G1280)</f>
        <v>26.56923077</v>
      </c>
      <c r="J1280" s="15">
        <f t="shared" si="1276"/>
        <v>14.15769231</v>
      </c>
      <c r="K1280" s="1">
        <f t="shared" si="5"/>
        <v>1.87666395</v>
      </c>
      <c r="L1280" s="1">
        <f t="shared" si="6"/>
        <v>65.23751062</v>
      </c>
      <c r="M1280" s="1" t="str">
        <f t="shared" si="7"/>
        <v>SELL</v>
      </c>
      <c r="N1280" s="3">
        <f t="shared" si="15"/>
        <v>-1</v>
      </c>
      <c r="O1280" s="1" t="str">
        <f t="shared" si="16"/>
        <v>HOLD</v>
      </c>
      <c r="P1280" s="1">
        <f t="shared" si="17"/>
        <v>2579.45</v>
      </c>
      <c r="Q1280" s="1">
        <f t="shared" si="34"/>
        <v>0</v>
      </c>
    </row>
    <row r="1281" ht="14.25" customHeight="1">
      <c r="A1281" s="4">
        <v>43069.0</v>
      </c>
      <c r="B1281" s="1">
        <v>2671.0</v>
      </c>
      <c r="C1281" s="1">
        <v>2722.0</v>
      </c>
      <c r="D1281" s="1">
        <v>2671.0</v>
      </c>
      <c r="E1281" s="1">
        <v>2696.65</v>
      </c>
      <c r="F1281" s="1">
        <v>807446.0</v>
      </c>
      <c r="G1281" s="15">
        <f t="shared" si="1"/>
        <v>21.1</v>
      </c>
      <c r="H1281" s="17">
        <f t="shared" si="2"/>
        <v>0</v>
      </c>
      <c r="I1281" s="15">
        <f t="shared" ref="I1281:J1281" si="1277">AVERAGE(G1269:G1281)</f>
        <v>24.80384615</v>
      </c>
      <c r="J1281" s="15">
        <f t="shared" si="1277"/>
        <v>14.15769231</v>
      </c>
      <c r="K1281" s="1">
        <f t="shared" si="5"/>
        <v>1.751969573</v>
      </c>
      <c r="L1281" s="1">
        <f t="shared" si="6"/>
        <v>63.66238894</v>
      </c>
      <c r="M1281" s="1">
        <f t="shared" si="7"/>
        <v>0</v>
      </c>
      <c r="N1281" s="3">
        <f t="shared" si="15"/>
        <v>-1</v>
      </c>
      <c r="O1281" s="1" t="str">
        <f t="shared" si="16"/>
        <v>HOLD</v>
      </c>
      <c r="P1281" s="1">
        <f t="shared" si="17"/>
        <v>2579.45</v>
      </c>
      <c r="Q1281" s="1">
        <f t="shared" si="34"/>
        <v>0</v>
      </c>
    </row>
    <row r="1282" ht="14.25" customHeight="1">
      <c r="A1282" s="4">
        <v>43070.0</v>
      </c>
      <c r="B1282" s="1">
        <v>2694.0</v>
      </c>
      <c r="C1282" s="1">
        <v>2730.0</v>
      </c>
      <c r="D1282" s="1">
        <v>2679.0</v>
      </c>
      <c r="E1282" s="1">
        <v>2704.75</v>
      </c>
      <c r="F1282" s="1">
        <v>1099961.0</v>
      </c>
      <c r="G1282" s="15">
        <f t="shared" si="1"/>
        <v>8.1</v>
      </c>
      <c r="H1282" s="17">
        <f t="shared" si="2"/>
        <v>0</v>
      </c>
      <c r="I1282" s="15">
        <f t="shared" ref="I1282:J1282" si="1278">AVERAGE(G1270:G1282)</f>
        <v>25.42692308</v>
      </c>
      <c r="J1282" s="15">
        <f t="shared" si="1278"/>
        <v>10.77692308</v>
      </c>
      <c r="K1282" s="1">
        <f t="shared" si="5"/>
        <v>2.359386153</v>
      </c>
      <c r="L1282" s="1">
        <f t="shared" si="6"/>
        <v>70.23265696</v>
      </c>
      <c r="M1282" s="1" t="str">
        <f t="shared" si="7"/>
        <v>SELL</v>
      </c>
      <c r="N1282" s="3">
        <f t="shared" si="15"/>
        <v>-1</v>
      </c>
      <c r="O1282" s="1" t="str">
        <f t="shared" si="16"/>
        <v>HOLD</v>
      </c>
      <c r="P1282" s="1">
        <f t="shared" si="17"/>
        <v>2579.45</v>
      </c>
      <c r="Q1282" s="1">
        <f t="shared" si="34"/>
        <v>0</v>
      </c>
    </row>
    <row r="1283" ht="14.25" customHeight="1">
      <c r="A1283" s="4">
        <v>43073.0</v>
      </c>
      <c r="B1283" s="1">
        <v>2710.0</v>
      </c>
      <c r="C1283" s="1">
        <v>2722.0</v>
      </c>
      <c r="D1283" s="1">
        <v>2667.85</v>
      </c>
      <c r="E1283" s="1">
        <v>2672.2</v>
      </c>
      <c r="F1283" s="1">
        <v>883997.0</v>
      </c>
      <c r="G1283" s="15">
        <f t="shared" si="1"/>
        <v>0</v>
      </c>
      <c r="H1283" s="17">
        <f t="shared" si="2"/>
        <v>32.55</v>
      </c>
      <c r="I1283" s="15">
        <f t="shared" ref="I1283:J1283" si="1279">AVERAGE(G1271:G1283)</f>
        <v>22.49615385</v>
      </c>
      <c r="J1283" s="15">
        <f t="shared" si="1279"/>
        <v>13.28076923</v>
      </c>
      <c r="K1283" s="1">
        <f t="shared" si="5"/>
        <v>1.693889372</v>
      </c>
      <c r="L1283" s="1">
        <f t="shared" si="6"/>
        <v>62.87895076</v>
      </c>
      <c r="M1283" s="1">
        <f t="shared" si="7"/>
        <v>0</v>
      </c>
      <c r="N1283" s="3">
        <f t="shared" si="15"/>
        <v>-1</v>
      </c>
      <c r="O1283" s="1" t="str">
        <f t="shared" si="16"/>
        <v>HOLD</v>
      </c>
      <c r="P1283" s="1">
        <f t="shared" si="17"/>
        <v>2579.45</v>
      </c>
      <c r="Q1283" s="1">
        <f t="shared" si="34"/>
        <v>0</v>
      </c>
    </row>
    <row r="1284" ht="14.25" customHeight="1">
      <c r="A1284" s="4">
        <v>43074.0</v>
      </c>
      <c r="B1284" s="1">
        <v>2679.0</v>
      </c>
      <c r="C1284" s="1">
        <v>2692.75</v>
      </c>
      <c r="D1284" s="1">
        <v>2625.35</v>
      </c>
      <c r="E1284" s="1">
        <v>2656.45</v>
      </c>
      <c r="F1284" s="1">
        <v>995997.0</v>
      </c>
      <c r="G1284" s="15">
        <f t="shared" si="1"/>
        <v>0</v>
      </c>
      <c r="H1284" s="17">
        <f t="shared" si="2"/>
        <v>15.75</v>
      </c>
      <c r="I1284" s="15">
        <f t="shared" ref="I1284:J1284" si="1280">AVERAGE(G1272:G1284)</f>
        <v>20.7</v>
      </c>
      <c r="J1284" s="15">
        <f t="shared" si="1280"/>
        <v>14.49230769</v>
      </c>
      <c r="K1284" s="1">
        <f t="shared" si="5"/>
        <v>1.428343949</v>
      </c>
      <c r="L1284" s="1">
        <f t="shared" si="6"/>
        <v>58.81967213</v>
      </c>
      <c r="M1284" s="1">
        <f t="shared" si="7"/>
        <v>0</v>
      </c>
      <c r="N1284" s="3">
        <f t="shared" si="15"/>
        <v>-1</v>
      </c>
      <c r="O1284" s="1" t="str">
        <f t="shared" si="16"/>
        <v>HOLD</v>
      </c>
      <c r="P1284" s="1">
        <f t="shared" si="17"/>
        <v>2579.45</v>
      </c>
      <c r="Q1284" s="1">
        <f t="shared" si="34"/>
        <v>0</v>
      </c>
    </row>
    <row r="1285" ht="14.25" customHeight="1">
      <c r="A1285" s="4">
        <v>43075.0</v>
      </c>
      <c r="B1285" s="1">
        <v>2659.45</v>
      </c>
      <c r="C1285" s="1">
        <v>2675.75</v>
      </c>
      <c r="D1285" s="1">
        <v>2616.3</v>
      </c>
      <c r="E1285" s="1">
        <v>2662.35</v>
      </c>
      <c r="F1285" s="1">
        <v>1438688.0</v>
      </c>
      <c r="G1285" s="15">
        <f t="shared" si="1"/>
        <v>5.9</v>
      </c>
      <c r="H1285" s="17">
        <f t="shared" si="2"/>
        <v>0</v>
      </c>
      <c r="I1285" s="15">
        <f t="shared" ref="I1285:J1285" si="1281">AVERAGE(G1273:G1285)</f>
        <v>21.15384615</v>
      </c>
      <c r="J1285" s="15">
        <f t="shared" si="1281"/>
        <v>9.657692308</v>
      </c>
      <c r="K1285" s="1">
        <f t="shared" si="5"/>
        <v>2.190362405</v>
      </c>
      <c r="L1285" s="1">
        <f t="shared" si="6"/>
        <v>68.65559855</v>
      </c>
      <c r="M1285" s="1" t="str">
        <f t="shared" si="7"/>
        <v>SELL</v>
      </c>
      <c r="N1285" s="3">
        <f t="shared" si="15"/>
        <v>-1</v>
      </c>
      <c r="O1285" s="1" t="str">
        <f t="shared" si="16"/>
        <v>HOLD</v>
      </c>
      <c r="P1285" s="1">
        <f t="shared" si="17"/>
        <v>2579.45</v>
      </c>
      <c r="Q1285" s="1">
        <f t="shared" si="34"/>
        <v>0</v>
      </c>
    </row>
    <row r="1286" ht="14.25" customHeight="1">
      <c r="A1286" s="4">
        <v>43076.0</v>
      </c>
      <c r="B1286" s="1">
        <v>2677.0</v>
      </c>
      <c r="C1286" s="1">
        <v>2687.1</v>
      </c>
      <c r="D1286" s="1">
        <v>2643.0</v>
      </c>
      <c r="E1286" s="1">
        <v>2675.25</v>
      </c>
      <c r="F1286" s="1">
        <v>589498.0</v>
      </c>
      <c r="G1286" s="15">
        <f t="shared" si="1"/>
        <v>12.9</v>
      </c>
      <c r="H1286" s="17">
        <f t="shared" si="2"/>
        <v>0</v>
      </c>
      <c r="I1286" s="15">
        <f t="shared" ref="I1286:J1286" si="1282">AVERAGE(G1274:G1286)</f>
        <v>22.14615385</v>
      </c>
      <c r="J1286" s="15">
        <f t="shared" si="1282"/>
        <v>4.138461538</v>
      </c>
      <c r="K1286" s="1">
        <f t="shared" si="5"/>
        <v>5.351301115</v>
      </c>
      <c r="L1286" s="1">
        <f t="shared" si="6"/>
        <v>84.25519462</v>
      </c>
      <c r="M1286" s="1" t="str">
        <f t="shared" si="7"/>
        <v>SELL</v>
      </c>
      <c r="N1286" s="3">
        <f t="shared" si="15"/>
        <v>-1</v>
      </c>
      <c r="O1286" s="1" t="str">
        <f t="shared" si="16"/>
        <v>HOLD</v>
      </c>
      <c r="P1286" s="1">
        <f t="shared" si="17"/>
        <v>2579.45</v>
      </c>
      <c r="Q1286" s="1">
        <f t="shared" si="34"/>
        <v>0</v>
      </c>
    </row>
    <row r="1287" ht="14.25" customHeight="1">
      <c r="A1287" s="4">
        <v>43077.0</v>
      </c>
      <c r="B1287" s="1">
        <v>2679.7</v>
      </c>
      <c r="C1287" s="1">
        <v>2708.95</v>
      </c>
      <c r="D1287" s="1">
        <v>2652.55</v>
      </c>
      <c r="E1287" s="1">
        <v>2669.4</v>
      </c>
      <c r="F1287" s="1">
        <v>1088019.0</v>
      </c>
      <c r="G1287" s="15">
        <f t="shared" si="1"/>
        <v>0</v>
      </c>
      <c r="H1287" s="17">
        <f t="shared" si="2"/>
        <v>5.85</v>
      </c>
      <c r="I1287" s="15">
        <f t="shared" ref="I1287:J1287" si="1283">AVERAGE(G1275:G1287)</f>
        <v>20.70384615</v>
      </c>
      <c r="J1287" s="15">
        <f t="shared" si="1283"/>
        <v>4.588461538</v>
      </c>
      <c r="K1287" s="1">
        <f t="shared" si="5"/>
        <v>4.512154233</v>
      </c>
      <c r="L1287" s="1">
        <f t="shared" si="6"/>
        <v>81.85827251</v>
      </c>
      <c r="M1287" s="1" t="str">
        <f t="shared" si="7"/>
        <v>SELL</v>
      </c>
      <c r="N1287" s="3">
        <f t="shared" si="15"/>
        <v>-1</v>
      </c>
      <c r="O1287" s="1" t="str">
        <f t="shared" si="16"/>
        <v>HOLD</v>
      </c>
      <c r="P1287" s="1">
        <f t="shared" si="17"/>
        <v>2579.45</v>
      </c>
      <c r="Q1287" s="1">
        <f t="shared" si="34"/>
        <v>0</v>
      </c>
    </row>
    <row r="1288" ht="14.25" customHeight="1">
      <c r="A1288" s="4">
        <v>43080.0</v>
      </c>
      <c r="B1288" s="1">
        <v>2682.0</v>
      </c>
      <c r="C1288" s="1">
        <v>2790.0</v>
      </c>
      <c r="D1288" s="1">
        <v>2676.15</v>
      </c>
      <c r="E1288" s="1">
        <v>2776.0</v>
      </c>
      <c r="F1288" s="1">
        <v>1712154.0</v>
      </c>
      <c r="G1288" s="15">
        <f t="shared" si="1"/>
        <v>106.6</v>
      </c>
      <c r="H1288" s="17">
        <f t="shared" si="2"/>
        <v>0</v>
      </c>
      <c r="I1288" s="15">
        <f t="shared" ref="I1288:J1288" si="1284">AVERAGE(G1276:G1288)</f>
        <v>28.73076923</v>
      </c>
      <c r="J1288" s="15">
        <f t="shared" si="1284"/>
        <v>4.588461538</v>
      </c>
      <c r="K1288" s="1">
        <f t="shared" si="5"/>
        <v>6.261525566</v>
      </c>
      <c r="L1288" s="1">
        <f t="shared" si="6"/>
        <v>86.2287891</v>
      </c>
      <c r="M1288" s="1" t="str">
        <f t="shared" si="7"/>
        <v>SELL</v>
      </c>
      <c r="N1288" s="3">
        <f t="shared" si="15"/>
        <v>-1</v>
      </c>
      <c r="O1288" s="1" t="str">
        <f t="shared" si="16"/>
        <v>HOLD</v>
      </c>
      <c r="P1288" s="1">
        <f t="shared" si="17"/>
        <v>2579.45</v>
      </c>
      <c r="Q1288" s="1">
        <f t="shared" si="34"/>
        <v>0</v>
      </c>
    </row>
    <row r="1289" ht="14.25" customHeight="1">
      <c r="A1289" s="4">
        <v>43081.0</v>
      </c>
      <c r="B1289" s="1">
        <v>2788.0</v>
      </c>
      <c r="C1289" s="1">
        <v>2812.1</v>
      </c>
      <c r="D1289" s="1">
        <v>2715.65</v>
      </c>
      <c r="E1289" s="1">
        <v>2746.0</v>
      </c>
      <c r="F1289" s="1">
        <v>1931497.0</v>
      </c>
      <c r="G1289" s="15">
        <f t="shared" si="1"/>
        <v>0</v>
      </c>
      <c r="H1289" s="17">
        <f t="shared" si="2"/>
        <v>30</v>
      </c>
      <c r="I1289" s="15">
        <f t="shared" ref="I1289:J1289" si="1285">AVERAGE(G1277:G1289)</f>
        <v>22.83846154</v>
      </c>
      <c r="J1289" s="15">
        <f t="shared" si="1285"/>
        <v>6.896153846</v>
      </c>
      <c r="K1289" s="1">
        <f t="shared" si="5"/>
        <v>3.311767987</v>
      </c>
      <c r="L1289" s="1">
        <f t="shared" si="6"/>
        <v>76.80765748</v>
      </c>
      <c r="M1289" s="1" t="str">
        <f t="shared" si="7"/>
        <v>SELL</v>
      </c>
      <c r="N1289" s="3">
        <f t="shared" si="15"/>
        <v>-1</v>
      </c>
      <c r="O1289" s="1" t="str">
        <f t="shared" si="16"/>
        <v>HOLD</v>
      </c>
      <c r="P1289" s="1">
        <f t="shared" si="17"/>
        <v>2579.45</v>
      </c>
      <c r="Q1289" s="1">
        <f t="shared" si="34"/>
        <v>0</v>
      </c>
    </row>
    <row r="1290" ht="14.25" customHeight="1">
      <c r="A1290" s="4">
        <v>43082.0</v>
      </c>
      <c r="B1290" s="1">
        <v>2750.0</v>
      </c>
      <c r="C1290" s="1">
        <v>2770.7</v>
      </c>
      <c r="D1290" s="1">
        <v>2681.05</v>
      </c>
      <c r="E1290" s="1">
        <v>2696.45</v>
      </c>
      <c r="F1290" s="1">
        <v>1086757.0</v>
      </c>
      <c r="G1290" s="15">
        <f t="shared" si="1"/>
        <v>0</v>
      </c>
      <c r="H1290" s="17">
        <f t="shared" si="2"/>
        <v>49.55</v>
      </c>
      <c r="I1290" s="15">
        <f t="shared" ref="I1290:J1290" si="1286">AVERAGE(G1278:G1290)</f>
        <v>19.29615385</v>
      </c>
      <c r="J1290" s="15">
        <f t="shared" si="1286"/>
        <v>10.70769231</v>
      </c>
      <c r="K1290" s="1">
        <f t="shared" si="5"/>
        <v>1.802083333</v>
      </c>
      <c r="L1290" s="1">
        <f t="shared" si="6"/>
        <v>64.31226766</v>
      </c>
      <c r="M1290" s="1">
        <f t="shared" si="7"/>
        <v>0</v>
      </c>
      <c r="N1290" s="3">
        <f t="shared" si="15"/>
        <v>-1</v>
      </c>
      <c r="O1290" s="1" t="str">
        <f t="shared" si="16"/>
        <v>HOLD</v>
      </c>
      <c r="P1290" s="1">
        <f t="shared" si="17"/>
        <v>2579.45</v>
      </c>
      <c r="Q1290" s="1">
        <f t="shared" si="34"/>
        <v>0</v>
      </c>
    </row>
    <row r="1291" ht="14.25" customHeight="1">
      <c r="A1291" s="4">
        <v>43083.0</v>
      </c>
      <c r="B1291" s="1">
        <v>2640.0</v>
      </c>
      <c r="C1291" s="1">
        <v>2679.8</v>
      </c>
      <c r="D1291" s="1">
        <v>2610.0</v>
      </c>
      <c r="E1291" s="1">
        <v>2646.8</v>
      </c>
      <c r="F1291" s="1">
        <v>1441587.0</v>
      </c>
      <c r="G1291" s="15">
        <f t="shared" si="1"/>
        <v>0</v>
      </c>
      <c r="H1291" s="17">
        <f t="shared" si="2"/>
        <v>49.65</v>
      </c>
      <c r="I1291" s="15">
        <f t="shared" ref="I1291:J1291" si="1287">AVERAGE(G1279:G1291)</f>
        <v>15.38461538</v>
      </c>
      <c r="J1291" s="15">
        <f t="shared" si="1287"/>
        <v>14.52692308</v>
      </c>
      <c r="K1291" s="1">
        <f t="shared" si="5"/>
        <v>1.059041567</v>
      </c>
      <c r="L1291" s="1">
        <f t="shared" si="6"/>
        <v>51.4337148</v>
      </c>
      <c r="M1291" s="1">
        <f t="shared" si="7"/>
        <v>0</v>
      </c>
      <c r="N1291" s="3">
        <f t="shared" si="15"/>
        <v>-1</v>
      </c>
      <c r="O1291" s="1" t="str">
        <f t="shared" si="16"/>
        <v>HOLD</v>
      </c>
      <c r="P1291" s="1">
        <f t="shared" si="17"/>
        <v>2579.45</v>
      </c>
      <c r="Q1291" s="1">
        <f t="shared" si="34"/>
        <v>0</v>
      </c>
    </row>
    <row r="1292" ht="14.25" customHeight="1">
      <c r="A1292" s="4">
        <v>43084.0</v>
      </c>
      <c r="B1292" s="1">
        <v>2648.9</v>
      </c>
      <c r="C1292" s="1">
        <v>2678.25</v>
      </c>
      <c r="D1292" s="1">
        <v>2595.25</v>
      </c>
      <c r="E1292" s="1">
        <v>2642.7</v>
      </c>
      <c r="F1292" s="1">
        <v>1518526.0</v>
      </c>
      <c r="G1292" s="15">
        <f t="shared" si="1"/>
        <v>0</v>
      </c>
      <c r="H1292" s="17">
        <f t="shared" si="2"/>
        <v>4.1</v>
      </c>
      <c r="I1292" s="15">
        <f t="shared" ref="I1292:J1292" si="1288">AVERAGE(G1280:G1292)</f>
        <v>11.89230769</v>
      </c>
      <c r="J1292" s="15">
        <f t="shared" si="1288"/>
        <v>14.84230769</v>
      </c>
      <c r="K1292" s="1">
        <f t="shared" si="5"/>
        <v>0.8012438456</v>
      </c>
      <c r="L1292" s="1">
        <f t="shared" si="6"/>
        <v>44.48280823</v>
      </c>
      <c r="M1292" s="1">
        <f t="shared" si="7"/>
        <v>0</v>
      </c>
      <c r="N1292" s="3">
        <f t="shared" si="15"/>
        <v>-1</v>
      </c>
      <c r="O1292" s="1" t="str">
        <f t="shared" si="16"/>
        <v>HOLD</v>
      </c>
      <c r="P1292" s="1">
        <f t="shared" si="17"/>
        <v>2579.45</v>
      </c>
      <c r="Q1292" s="1">
        <f t="shared" si="34"/>
        <v>0</v>
      </c>
    </row>
    <row r="1293" ht="14.25" customHeight="1">
      <c r="A1293" s="4">
        <v>43087.0</v>
      </c>
      <c r="B1293" s="1">
        <v>2642.0</v>
      </c>
      <c r="C1293" s="1">
        <v>2659.95</v>
      </c>
      <c r="D1293" s="1">
        <v>2597.8</v>
      </c>
      <c r="E1293" s="1">
        <v>2606.55</v>
      </c>
      <c r="F1293" s="1">
        <v>1120100.0</v>
      </c>
      <c r="G1293" s="15">
        <f t="shared" si="1"/>
        <v>0</v>
      </c>
      <c r="H1293" s="17">
        <f t="shared" si="2"/>
        <v>36.15</v>
      </c>
      <c r="I1293" s="15">
        <f t="shared" ref="I1293:J1293" si="1289">AVERAGE(G1281:G1293)</f>
        <v>11.89230769</v>
      </c>
      <c r="J1293" s="15">
        <f t="shared" si="1289"/>
        <v>17.2</v>
      </c>
      <c r="K1293" s="1">
        <f t="shared" si="5"/>
        <v>0.6914132379</v>
      </c>
      <c r="L1293" s="1">
        <f t="shared" si="6"/>
        <v>40.87784241</v>
      </c>
      <c r="M1293" s="1">
        <f t="shared" si="7"/>
        <v>0</v>
      </c>
      <c r="N1293" s="3">
        <f t="shared" si="15"/>
        <v>-1</v>
      </c>
      <c r="O1293" s="1" t="str">
        <f t="shared" si="16"/>
        <v>HOLD</v>
      </c>
      <c r="P1293" s="1">
        <f t="shared" si="17"/>
        <v>2579.45</v>
      </c>
      <c r="Q1293" s="1">
        <f t="shared" si="34"/>
        <v>0</v>
      </c>
    </row>
    <row r="1294" ht="14.25" customHeight="1">
      <c r="A1294" s="4">
        <v>43088.0</v>
      </c>
      <c r="B1294" s="1">
        <v>2623.9</v>
      </c>
      <c r="C1294" s="1">
        <v>2624.9</v>
      </c>
      <c r="D1294" s="1">
        <v>2590.1</v>
      </c>
      <c r="E1294" s="1">
        <v>2619.05</v>
      </c>
      <c r="F1294" s="1">
        <v>913818.0</v>
      </c>
      <c r="G1294" s="15">
        <f t="shared" si="1"/>
        <v>12.5</v>
      </c>
      <c r="H1294" s="17">
        <f t="shared" si="2"/>
        <v>0</v>
      </c>
      <c r="I1294" s="15">
        <f t="shared" ref="I1294:J1294" si="1290">AVERAGE(G1282:G1294)</f>
        <v>11.23076923</v>
      </c>
      <c r="J1294" s="15">
        <f t="shared" si="1290"/>
        <v>17.2</v>
      </c>
      <c r="K1294" s="1">
        <f t="shared" si="5"/>
        <v>0.6529516995</v>
      </c>
      <c r="L1294" s="1">
        <f t="shared" si="6"/>
        <v>39.5021645</v>
      </c>
      <c r="M1294" s="1">
        <f t="shared" si="7"/>
        <v>0</v>
      </c>
      <c r="N1294" s="3">
        <f t="shared" si="15"/>
        <v>-1</v>
      </c>
      <c r="O1294" s="1" t="str">
        <f t="shared" si="16"/>
        <v>HOLD</v>
      </c>
      <c r="P1294" s="1">
        <f t="shared" si="17"/>
        <v>2579.45</v>
      </c>
      <c r="Q1294" s="1">
        <f t="shared" si="34"/>
        <v>0</v>
      </c>
    </row>
    <row r="1295" ht="14.25" customHeight="1">
      <c r="A1295" s="4">
        <v>43089.0</v>
      </c>
      <c r="B1295" s="1">
        <v>2638.0</v>
      </c>
      <c r="C1295" s="1">
        <v>2639.95</v>
      </c>
      <c r="D1295" s="1">
        <v>2575.0</v>
      </c>
      <c r="E1295" s="1">
        <v>2582.35</v>
      </c>
      <c r="F1295" s="1">
        <v>793419.0</v>
      </c>
      <c r="G1295" s="15">
        <f t="shared" si="1"/>
        <v>0</v>
      </c>
      <c r="H1295" s="17">
        <f t="shared" si="2"/>
        <v>36.7</v>
      </c>
      <c r="I1295" s="15">
        <f t="shared" ref="I1295:J1295" si="1291">AVERAGE(G1283:G1295)</f>
        <v>10.60769231</v>
      </c>
      <c r="J1295" s="15">
        <f t="shared" si="1291"/>
        <v>20.02307692</v>
      </c>
      <c r="K1295" s="1">
        <f t="shared" si="5"/>
        <v>0.5297733385</v>
      </c>
      <c r="L1295" s="1">
        <f t="shared" si="6"/>
        <v>34.63083877</v>
      </c>
      <c r="M1295" s="1" t="str">
        <f t="shared" si="7"/>
        <v>BUY</v>
      </c>
      <c r="N1295" s="3">
        <f t="shared" si="15"/>
        <v>1</v>
      </c>
      <c r="O1295" s="1" t="str">
        <f t="shared" si="16"/>
        <v>BUY</v>
      </c>
      <c r="P1295" s="1">
        <f t="shared" si="17"/>
        <v>2582.35</v>
      </c>
      <c r="Q1295" s="1">
        <f t="shared" si="34"/>
        <v>-0.001124270678</v>
      </c>
    </row>
    <row r="1296" ht="14.25" customHeight="1">
      <c r="A1296" s="4">
        <v>43090.0</v>
      </c>
      <c r="B1296" s="1">
        <v>2585.2</v>
      </c>
      <c r="C1296" s="1">
        <v>2610.0</v>
      </c>
      <c r="D1296" s="1">
        <v>2552.0</v>
      </c>
      <c r="E1296" s="1">
        <v>2562.3</v>
      </c>
      <c r="F1296" s="1">
        <v>778148.0</v>
      </c>
      <c r="G1296" s="15">
        <f t="shared" si="1"/>
        <v>0</v>
      </c>
      <c r="H1296" s="17">
        <f t="shared" si="2"/>
        <v>20.05</v>
      </c>
      <c r="I1296" s="15">
        <f t="shared" ref="I1296:J1296" si="1292">AVERAGE(G1284:G1296)</f>
        <v>10.60769231</v>
      </c>
      <c r="J1296" s="15">
        <f t="shared" si="1292"/>
        <v>19.06153846</v>
      </c>
      <c r="K1296" s="1">
        <f t="shared" si="5"/>
        <v>0.5564971751</v>
      </c>
      <c r="L1296" s="1">
        <f t="shared" si="6"/>
        <v>35.75317604</v>
      </c>
      <c r="M1296" s="1">
        <f t="shared" si="7"/>
        <v>0</v>
      </c>
      <c r="N1296" s="3">
        <f t="shared" si="15"/>
        <v>1</v>
      </c>
      <c r="O1296" s="1" t="str">
        <f t="shared" si="16"/>
        <v>HOLD</v>
      </c>
      <c r="P1296" s="1">
        <f t="shared" si="17"/>
        <v>2582.35</v>
      </c>
      <c r="Q1296" s="1">
        <f t="shared" si="34"/>
        <v>0</v>
      </c>
    </row>
    <row r="1297" ht="14.25" customHeight="1">
      <c r="A1297" s="4">
        <v>43091.0</v>
      </c>
      <c r="B1297" s="1">
        <v>2582.5</v>
      </c>
      <c r="C1297" s="1">
        <v>2606.7</v>
      </c>
      <c r="D1297" s="1">
        <v>2557.75</v>
      </c>
      <c r="E1297" s="1">
        <v>2583.7</v>
      </c>
      <c r="F1297" s="1">
        <v>633659.0</v>
      </c>
      <c r="G1297" s="15">
        <f t="shared" si="1"/>
        <v>21.4</v>
      </c>
      <c r="H1297" s="17">
        <f t="shared" si="2"/>
        <v>0</v>
      </c>
      <c r="I1297" s="15">
        <f t="shared" ref="I1297:J1297" si="1293">AVERAGE(G1285:G1297)</f>
        <v>12.25384615</v>
      </c>
      <c r="J1297" s="15">
        <f t="shared" si="1293"/>
        <v>17.85</v>
      </c>
      <c r="K1297" s="1">
        <f t="shared" si="5"/>
        <v>0.6864899806</v>
      </c>
      <c r="L1297" s="1">
        <f t="shared" si="6"/>
        <v>40.70525105</v>
      </c>
      <c r="M1297" s="1">
        <f t="shared" si="7"/>
        <v>0</v>
      </c>
      <c r="N1297" s="3">
        <f t="shared" si="15"/>
        <v>1</v>
      </c>
      <c r="O1297" s="1" t="str">
        <f t="shared" si="16"/>
        <v>HOLD</v>
      </c>
      <c r="P1297" s="1">
        <f t="shared" si="17"/>
        <v>2582.35</v>
      </c>
      <c r="Q1297" s="1">
        <f t="shared" si="34"/>
        <v>0</v>
      </c>
    </row>
    <row r="1298" ht="14.25" customHeight="1">
      <c r="A1298" s="4">
        <v>43094.0</v>
      </c>
      <c r="B1298" s="1">
        <v>2590.95</v>
      </c>
      <c r="C1298" s="1">
        <v>2599.45</v>
      </c>
      <c r="D1298" s="1">
        <v>2551.7</v>
      </c>
      <c r="E1298" s="1">
        <v>2559.35</v>
      </c>
      <c r="F1298" s="1">
        <v>627585.0</v>
      </c>
      <c r="G1298" s="15">
        <f t="shared" si="1"/>
        <v>0</v>
      </c>
      <c r="H1298" s="17">
        <f t="shared" si="2"/>
        <v>24.35</v>
      </c>
      <c r="I1298" s="15">
        <f t="shared" ref="I1298:J1298" si="1294">AVERAGE(G1286:G1298)</f>
        <v>11.8</v>
      </c>
      <c r="J1298" s="15">
        <f t="shared" si="1294"/>
        <v>19.72307692</v>
      </c>
      <c r="K1298" s="1">
        <f t="shared" si="5"/>
        <v>0.5982839314</v>
      </c>
      <c r="L1298" s="1">
        <f t="shared" si="6"/>
        <v>37.43289409</v>
      </c>
      <c r="M1298" s="1">
        <f t="shared" si="7"/>
        <v>0</v>
      </c>
      <c r="N1298" s="3">
        <f t="shared" si="15"/>
        <v>1</v>
      </c>
      <c r="O1298" s="1" t="str">
        <f t="shared" si="16"/>
        <v>HOLD</v>
      </c>
      <c r="P1298" s="1">
        <f t="shared" si="17"/>
        <v>2582.35</v>
      </c>
      <c r="Q1298" s="1">
        <f t="shared" si="34"/>
        <v>0</v>
      </c>
    </row>
    <row r="1299" ht="14.25" customHeight="1">
      <c r="A1299" s="4">
        <v>43095.0</v>
      </c>
      <c r="B1299" s="1">
        <v>2576.0</v>
      </c>
      <c r="C1299" s="1">
        <v>2605.85</v>
      </c>
      <c r="D1299" s="1">
        <v>2568.1</v>
      </c>
      <c r="E1299" s="1">
        <v>2596.25</v>
      </c>
      <c r="F1299" s="1">
        <v>1224482.0</v>
      </c>
      <c r="G1299" s="15">
        <f t="shared" si="1"/>
        <v>36.9</v>
      </c>
      <c r="H1299" s="17">
        <f t="shared" si="2"/>
        <v>0</v>
      </c>
      <c r="I1299" s="15">
        <f t="shared" ref="I1299:J1299" si="1295">AVERAGE(G1287:G1299)</f>
        <v>13.64615385</v>
      </c>
      <c r="J1299" s="15">
        <f t="shared" si="1295"/>
        <v>19.72307692</v>
      </c>
      <c r="K1299" s="1">
        <f t="shared" si="5"/>
        <v>0.6918876755</v>
      </c>
      <c r="L1299" s="1">
        <f t="shared" si="6"/>
        <v>40.89442139</v>
      </c>
      <c r="M1299" s="1">
        <f t="shared" si="7"/>
        <v>0</v>
      </c>
      <c r="N1299" s="3">
        <f t="shared" si="15"/>
        <v>1</v>
      </c>
      <c r="O1299" s="1" t="str">
        <f t="shared" si="16"/>
        <v>HOLD</v>
      </c>
      <c r="P1299" s="1">
        <f t="shared" si="17"/>
        <v>2582.35</v>
      </c>
      <c r="Q1299" s="1">
        <f t="shared" si="34"/>
        <v>0</v>
      </c>
    </row>
    <row r="1300" ht="14.25" customHeight="1">
      <c r="A1300" s="4">
        <v>43096.0</v>
      </c>
      <c r="B1300" s="1">
        <v>2596.0</v>
      </c>
      <c r="C1300" s="1">
        <v>2618.0</v>
      </c>
      <c r="D1300" s="1">
        <v>2578.85</v>
      </c>
      <c r="E1300" s="1">
        <v>2610.95</v>
      </c>
      <c r="F1300" s="1">
        <v>981954.0</v>
      </c>
      <c r="G1300" s="15">
        <f t="shared" si="1"/>
        <v>14.7</v>
      </c>
      <c r="H1300" s="17">
        <f t="shared" si="2"/>
        <v>0</v>
      </c>
      <c r="I1300" s="15">
        <f t="shared" ref="I1300:J1300" si="1296">AVERAGE(G1288:G1300)</f>
        <v>14.77692308</v>
      </c>
      <c r="J1300" s="15">
        <f t="shared" si="1296"/>
        <v>19.27307692</v>
      </c>
      <c r="K1300" s="1">
        <f t="shared" si="5"/>
        <v>0.7667132309</v>
      </c>
      <c r="L1300" s="1">
        <f t="shared" si="6"/>
        <v>43.39771829</v>
      </c>
      <c r="M1300" s="1">
        <f t="shared" si="7"/>
        <v>0</v>
      </c>
      <c r="N1300" s="3">
        <f t="shared" si="15"/>
        <v>1</v>
      </c>
      <c r="O1300" s="1" t="str">
        <f t="shared" si="16"/>
        <v>HOLD</v>
      </c>
      <c r="P1300" s="1">
        <f t="shared" si="17"/>
        <v>2582.35</v>
      </c>
      <c r="Q1300" s="1">
        <f t="shared" si="34"/>
        <v>0</v>
      </c>
    </row>
    <row r="1301" ht="14.25" customHeight="1">
      <c r="A1301" s="4">
        <v>43097.0</v>
      </c>
      <c r="B1301" s="1">
        <v>2616.0</v>
      </c>
      <c r="C1301" s="1">
        <v>2631.0</v>
      </c>
      <c r="D1301" s="1">
        <v>2606.0</v>
      </c>
      <c r="E1301" s="1">
        <v>2617.15</v>
      </c>
      <c r="F1301" s="1">
        <v>783304.0</v>
      </c>
      <c r="G1301" s="15">
        <f t="shared" si="1"/>
        <v>6.2</v>
      </c>
      <c r="H1301" s="17">
        <f t="shared" si="2"/>
        <v>0</v>
      </c>
      <c r="I1301" s="15">
        <f t="shared" ref="I1301:J1301" si="1297">AVERAGE(G1289:G1301)</f>
        <v>7.053846154</v>
      </c>
      <c r="J1301" s="15">
        <f t="shared" si="1297"/>
        <v>19.27307692</v>
      </c>
      <c r="K1301" s="1">
        <f t="shared" si="5"/>
        <v>0.3659948114</v>
      </c>
      <c r="L1301" s="1">
        <f t="shared" si="6"/>
        <v>26.79327977</v>
      </c>
      <c r="M1301" s="1" t="str">
        <f t="shared" si="7"/>
        <v>BUY</v>
      </c>
      <c r="N1301" s="3">
        <f t="shared" si="15"/>
        <v>1</v>
      </c>
      <c r="O1301" s="1" t="str">
        <f t="shared" si="16"/>
        <v>HOLD</v>
      </c>
      <c r="P1301" s="1">
        <f t="shared" si="17"/>
        <v>2582.35</v>
      </c>
      <c r="Q1301" s="1">
        <f t="shared" si="34"/>
        <v>0</v>
      </c>
    </row>
    <row r="1302" ht="14.25" customHeight="1">
      <c r="A1302" s="4">
        <v>43098.0</v>
      </c>
      <c r="B1302" s="1">
        <v>2630.0</v>
      </c>
      <c r="C1302" s="1">
        <v>2637.0</v>
      </c>
      <c r="D1302" s="1">
        <v>2582.1</v>
      </c>
      <c r="E1302" s="1">
        <v>2591.3</v>
      </c>
      <c r="F1302" s="1">
        <v>1197439.0</v>
      </c>
      <c r="G1302" s="15">
        <f t="shared" si="1"/>
        <v>0</v>
      </c>
      <c r="H1302" s="17">
        <f t="shared" si="2"/>
        <v>25.85</v>
      </c>
      <c r="I1302" s="15">
        <f t="shared" ref="I1302:J1302" si="1298">AVERAGE(G1290:G1302)</f>
        <v>7.053846154</v>
      </c>
      <c r="J1302" s="15">
        <f t="shared" si="1298"/>
        <v>18.95384615</v>
      </c>
      <c r="K1302" s="1">
        <f t="shared" si="5"/>
        <v>0.3721590909</v>
      </c>
      <c r="L1302" s="1">
        <f t="shared" si="6"/>
        <v>27.12215321</v>
      </c>
      <c r="M1302" s="1" t="str">
        <f t="shared" si="7"/>
        <v>BUY</v>
      </c>
      <c r="N1302" s="3">
        <f t="shared" si="15"/>
        <v>1</v>
      </c>
      <c r="O1302" s="1" t="str">
        <f t="shared" si="16"/>
        <v>HOLD</v>
      </c>
      <c r="P1302" s="1">
        <f t="shared" si="17"/>
        <v>2582.35</v>
      </c>
      <c r="Q1302" s="1">
        <f t="shared" si="34"/>
        <v>0</v>
      </c>
    </row>
    <row r="1303" ht="14.25" customHeight="1">
      <c r="A1303" s="4">
        <v>43101.0</v>
      </c>
      <c r="B1303" s="1">
        <v>2591.4</v>
      </c>
      <c r="C1303" s="1">
        <v>2614.0</v>
      </c>
      <c r="D1303" s="1">
        <v>2545.2</v>
      </c>
      <c r="E1303" s="1">
        <v>2573.75</v>
      </c>
      <c r="F1303" s="1">
        <v>1112429.0</v>
      </c>
      <c r="G1303" s="15">
        <f t="shared" si="1"/>
        <v>0</v>
      </c>
      <c r="H1303" s="17">
        <f t="shared" si="2"/>
        <v>17.55</v>
      </c>
      <c r="I1303" s="15">
        <f t="shared" ref="I1303:J1303" si="1299">AVERAGE(G1291:G1303)</f>
        <v>7.053846154</v>
      </c>
      <c r="J1303" s="15">
        <f t="shared" si="1299"/>
        <v>16.49230769</v>
      </c>
      <c r="K1303" s="1">
        <f t="shared" si="5"/>
        <v>0.4277052239</v>
      </c>
      <c r="L1303" s="1">
        <f t="shared" si="6"/>
        <v>29.95753022</v>
      </c>
      <c r="M1303" s="1" t="str">
        <f t="shared" si="7"/>
        <v>BUY</v>
      </c>
      <c r="N1303" s="3">
        <f t="shared" si="15"/>
        <v>1</v>
      </c>
      <c r="O1303" s="1" t="str">
        <f t="shared" si="16"/>
        <v>HOLD</v>
      </c>
      <c r="P1303" s="1">
        <f t="shared" si="17"/>
        <v>2582.35</v>
      </c>
      <c r="Q1303" s="1">
        <f t="shared" si="34"/>
        <v>0</v>
      </c>
    </row>
    <row r="1304" ht="14.25" customHeight="1">
      <c r="A1304" s="4">
        <v>43102.0</v>
      </c>
      <c r="B1304" s="1">
        <v>2553.3</v>
      </c>
      <c r="C1304" s="1">
        <v>2586.7</v>
      </c>
      <c r="D1304" s="1">
        <v>2501.0</v>
      </c>
      <c r="E1304" s="1">
        <v>2513.1</v>
      </c>
      <c r="F1304" s="1">
        <v>1545821.0</v>
      </c>
      <c r="G1304" s="15">
        <f t="shared" si="1"/>
        <v>0</v>
      </c>
      <c r="H1304" s="17">
        <f t="shared" si="2"/>
        <v>60.65</v>
      </c>
      <c r="I1304" s="15">
        <f t="shared" ref="I1304:J1304" si="1300">AVERAGE(G1292:G1304)</f>
        <v>7.053846154</v>
      </c>
      <c r="J1304" s="15">
        <f t="shared" si="1300"/>
        <v>17.33846154</v>
      </c>
      <c r="K1304" s="1">
        <f t="shared" si="5"/>
        <v>0.4068322981</v>
      </c>
      <c r="L1304" s="1">
        <f t="shared" si="6"/>
        <v>28.9183223</v>
      </c>
      <c r="M1304" s="1" t="str">
        <f t="shared" si="7"/>
        <v>BUY</v>
      </c>
      <c r="N1304" s="3">
        <f t="shared" si="15"/>
        <v>1</v>
      </c>
      <c r="O1304" s="1" t="str">
        <f t="shared" si="16"/>
        <v>HOLD</v>
      </c>
      <c r="P1304" s="1">
        <f t="shared" si="17"/>
        <v>2582.35</v>
      </c>
      <c r="Q1304" s="1">
        <f t="shared" si="34"/>
        <v>0</v>
      </c>
    </row>
    <row r="1305" ht="14.25" customHeight="1">
      <c r="A1305" s="4">
        <v>43103.0</v>
      </c>
      <c r="B1305" s="1">
        <v>2531.0</v>
      </c>
      <c r="C1305" s="1">
        <v>2571.9</v>
      </c>
      <c r="D1305" s="1">
        <v>2504.1</v>
      </c>
      <c r="E1305" s="1">
        <v>2514.8</v>
      </c>
      <c r="F1305" s="1">
        <v>1375888.0</v>
      </c>
      <c r="G1305" s="15">
        <f t="shared" si="1"/>
        <v>1.7</v>
      </c>
      <c r="H1305" s="17">
        <f t="shared" si="2"/>
        <v>0</v>
      </c>
      <c r="I1305" s="15">
        <f t="shared" ref="I1305:J1305" si="1301">AVERAGE(G1293:G1305)</f>
        <v>7.184615385</v>
      </c>
      <c r="J1305" s="15">
        <f t="shared" si="1301"/>
        <v>17.02307692</v>
      </c>
      <c r="K1305" s="1">
        <f t="shared" si="5"/>
        <v>0.4220515138</v>
      </c>
      <c r="L1305" s="1">
        <f t="shared" si="6"/>
        <v>29.67905942</v>
      </c>
      <c r="M1305" s="1" t="str">
        <f t="shared" si="7"/>
        <v>BUY</v>
      </c>
      <c r="N1305" s="3">
        <f t="shared" si="15"/>
        <v>1</v>
      </c>
      <c r="O1305" s="1" t="str">
        <f t="shared" si="16"/>
        <v>HOLD</v>
      </c>
      <c r="P1305" s="1">
        <f t="shared" si="17"/>
        <v>2582.35</v>
      </c>
      <c r="Q1305" s="1">
        <f t="shared" si="34"/>
        <v>0</v>
      </c>
    </row>
    <row r="1306" ht="14.25" customHeight="1">
      <c r="A1306" s="4">
        <v>43104.0</v>
      </c>
      <c r="B1306" s="1">
        <v>2525.0</v>
      </c>
      <c r="C1306" s="1">
        <v>2569.9</v>
      </c>
      <c r="D1306" s="1">
        <v>2520.0</v>
      </c>
      <c r="E1306" s="1">
        <v>2564.15</v>
      </c>
      <c r="F1306" s="1">
        <v>669503.0</v>
      </c>
      <c r="G1306" s="15">
        <f t="shared" si="1"/>
        <v>49.35</v>
      </c>
      <c r="H1306" s="17">
        <f t="shared" si="2"/>
        <v>0</v>
      </c>
      <c r="I1306" s="15">
        <f t="shared" ref="I1306:J1306" si="1302">AVERAGE(G1294:G1306)</f>
        <v>10.98076923</v>
      </c>
      <c r="J1306" s="15">
        <f t="shared" si="1302"/>
        <v>14.24230769</v>
      </c>
      <c r="K1306" s="1">
        <f t="shared" si="5"/>
        <v>0.7709964893</v>
      </c>
      <c r="L1306" s="1">
        <f t="shared" si="6"/>
        <v>43.53461421</v>
      </c>
      <c r="M1306" s="1">
        <f t="shared" si="7"/>
        <v>0</v>
      </c>
      <c r="N1306" s="3">
        <f t="shared" si="15"/>
        <v>1</v>
      </c>
      <c r="O1306" s="1" t="str">
        <f t="shared" si="16"/>
        <v>HOLD</v>
      </c>
      <c r="P1306" s="1">
        <f t="shared" si="17"/>
        <v>2582.35</v>
      </c>
      <c r="Q1306" s="1">
        <f t="shared" si="34"/>
        <v>0</v>
      </c>
    </row>
    <row r="1307" ht="14.25" customHeight="1">
      <c r="A1307" s="4">
        <v>43105.0</v>
      </c>
      <c r="B1307" s="1">
        <v>2569.45</v>
      </c>
      <c r="C1307" s="1">
        <v>2569.45</v>
      </c>
      <c r="D1307" s="1">
        <v>2521.0</v>
      </c>
      <c r="E1307" s="1">
        <v>2553.95</v>
      </c>
      <c r="F1307" s="1">
        <v>1213514.0</v>
      </c>
      <c r="G1307" s="15">
        <f t="shared" si="1"/>
        <v>0</v>
      </c>
      <c r="H1307" s="17">
        <f t="shared" si="2"/>
        <v>10.2</v>
      </c>
      <c r="I1307" s="15">
        <f t="shared" ref="I1307:J1307" si="1303">AVERAGE(G1295:G1307)</f>
        <v>10.01923077</v>
      </c>
      <c r="J1307" s="15">
        <f t="shared" si="1303"/>
        <v>15.02692308</v>
      </c>
      <c r="K1307" s="1">
        <f t="shared" si="5"/>
        <v>0.6667519836</v>
      </c>
      <c r="L1307" s="1">
        <f t="shared" si="6"/>
        <v>40.00307125</v>
      </c>
      <c r="M1307" s="1">
        <f t="shared" si="7"/>
        <v>0</v>
      </c>
      <c r="N1307" s="3">
        <f t="shared" si="15"/>
        <v>1</v>
      </c>
      <c r="O1307" s="1" t="str">
        <f t="shared" si="16"/>
        <v>HOLD</v>
      </c>
      <c r="P1307" s="1">
        <f t="shared" si="17"/>
        <v>2582.35</v>
      </c>
      <c r="Q1307" s="1">
        <f t="shared" si="34"/>
        <v>0</v>
      </c>
    </row>
    <row r="1308" ht="14.25" customHeight="1">
      <c r="A1308" s="4">
        <v>43108.0</v>
      </c>
      <c r="B1308" s="1">
        <v>2558.0</v>
      </c>
      <c r="C1308" s="1">
        <v>2563.6</v>
      </c>
      <c r="D1308" s="1">
        <v>2522.25</v>
      </c>
      <c r="E1308" s="1">
        <v>2542.65</v>
      </c>
      <c r="F1308" s="1">
        <v>1037879.0</v>
      </c>
      <c r="G1308" s="15">
        <f t="shared" si="1"/>
        <v>0</v>
      </c>
      <c r="H1308" s="17">
        <f t="shared" si="2"/>
        <v>11.3</v>
      </c>
      <c r="I1308" s="15">
        <f t="shared" ref="I1308:J1308" si="1304">AVERAGE(G1296:G1308)</f>
        <v>10.01923077</v>
      </c>
      <c r="J1308" s="15">
        <f t="shared" si="1304"/>
        <v>13.07307692</v>
      </c>
      <c r="K1308" s="1">
        <f t="shared" si="5"/>
        <v>0.7664018829</v>
      </c>
      <c r="L1308" s="1">
        <f t="shared" si="6"/>
        <v>43.38774151</v>
      </c>
      <c r="M1308" s="1">
        <f t="shared" si="7"/>
        <v>0</v>
      </c>
      <c r="N1308" s="3">
        <f t="shared" si="15"/>
        <v>1</v>
      </c>
      <c r="O1308" s="1" t="str">
        <f t="shared" si="16"/>
        <v>HOLD</v>
      </c>
      <c r="P1308" s="1">
        <f t="shared" si="17"/>
        <v>2582.35</v>
      </c>
      <c r="Q1308" s="1">
        <f t="shared" si="34"/>
        <v>0</v>
      </c>
    </row>
    <row r="1309" ht="14.25" customHeight="1">
      <c r="A1309" s="4">
        <v>43109.0</v>
      </c>
      <c r="B1309" s="1">
        <v>2558.0</v>
      </c>
      <c r="C1309" s="1">
        <v>2562.9</v>
      </c>
      <c r="D1309" s="1">
        <v>2500.1</v>
      </c>
      <c r="E1309" s="1">
        <v>2547.3</v>
      </c>
      <c r="F1309" s="1">
        <v>784271.0</v>
      </c>
      <c r="G1309" s="15">
        <f t="shared" si="1"/>
        <v>4.65</v>
      </c>
      <c r="H1309" s="17">
        <f t="shared" si="2"/>
        <v>0</v>
      </c>
      <c r="I1309" s="15">
        <f t="shared" ref="I1309:J1309" si="1305">AVERAGE(G1297:G1309)</f>
        <v>10.37692308</v>
      </c>
      <c r="J1309" s="15">
        <f t="shared" si="1305"/>
        <v>11.53076923</v>
      </c>
      <c r="K1309" s="1">
        <f t="shared" si="5"/>
        <v>0.8999332889</v>
      </c>
      <c r="L1309" s="1">
        <f t="shared" si="6"/>
        <v>47.36657303</v>
      </c>
      <c r="M1309" s="1">
        <f t="shared" si="7"/>
        <v>0</v>
      </c>
      <c r="N1309" s="3">
        <f t="shared" si="15"/>
        <v>1</v>
      </c>
      <c r="O1309" s="1" t="str">
        <f t="shared" si="16"/>
        <v>HOLD</v>
      </c>
      <c r="P1309" s="1">
        <f t="shared" si="17"/>
        <v>2582.35</v>
      </c>
      <c r="Q1309" s="1">
        <f t="shared" si="34"/>
        <v>0</v>
      </c>
    </row>
    <row r="1310" ht="14.25" customHeight="1">
      <c r="A1310" s="4">
        <v>43110.0</v>
      </c>
      <c r="B1310" s="1">
        <v>2562.45</v>
      </c>
      <c r="C1310" s="1">
        <v>2599.0</v>
      </c>
      <c r="D1310" s="1">
        <v>2544.0</v>
      </c>
      <c r="E1310" s="1">
        <v>2585.0</v>
      </c>
      <c r="F1310" s="1">
        <v>943461.0</v>
      </c>
      <c r="G1310" s="15">
        <f t="shared" si="1"/>
        <v>37.7</v>
      </c>
      <c r="H1310" s="17">
        <f t="shared" si="2"/>
        <v>0</v>
      </c>
      <c r="I1310" s="15">
        <f t="shared" ref="I1310:J1310" si="1306">AVERAGE(G1298:G1310)</f>
        <v>11.63076923</v>
      </c>
      <c r="J1310" s="15">
        <f t="shared" si="1306"/>
        <v>11.53076923</v>
      </c>
      <c r="K1310" s="1">
        <f t="shared" si="5"/>
        <v>1.008672448</v>
      </c>
      <c r="L1310" s="1">
        <f t="shared" si="6"/>
        <v>50.21587512</v>
      </c>
      <c r="M1310" s="1">
        <f t="shared" si="7"/>
        <v>0</v>
      </c>
      <c r="N1310" s="3">
        <f t="shared" si="15"/>
        <v>1</v>
      </c>
      <c r="O1310" s="1" t="str">
        <f t="shared" si="16"/>
        <v>HOLD</v>
      </c>
      <c r="P1310" s="1">
        <f t="shared" si="17"/>
        <v>2582.35</v>
      </c>
      <c r="Q1310" s="1">
        <f t="shared" si="34"/>
        <v>0</v>
      </c>
    </row>
    <row r="1311" ht="14.25" customHeight="1">
      <c r="A1311" s="4">
        <v>43111.0</v>
      </c>
      <c r="B1311" s="1">
        <v>2594.0</v>
      </c>
      <c r="C1311" s="1">
        <v>2656.5</v>
      </c>
      <c r="D1311" s="1">
        <v>2590.85</v>
      </c>
      <c r="E1311" s="1">
        <v>2641.4</v>
      </c>
      <c r="F1311" s="1">
        <v>826067.0</v>
      </c>
      <c r="G1311" s="15">
        <f t="shared" si="1"/>
        <v>56.4</v>
      </c>
      <c r="H1311" s="17">
        <f t="shared" si="2"/>
        <v>0</v>
      </c>
      <c r="I1311" s="15">
        <f t="shared" ref="I1311:J1311" si="1307">AVERAGE(G1299:G1311)</f>
        <v>15.96923077</v>
      </c>
      <c r="J1311" s="15">
        <f t="shared" si="1307"/>
        <v>9.657692308</v>
      </c>
      <c r="K1311" s="1">
        <f t="shared" si="5"/>
        <v>1.653524492</v>
      </c>
      <c r="L1311" s="1">
        <f t="shared" si="6"/>
        <v>62.31427285</v>
      </c>
      <c r="M1311" s="1">
        <f t="shared" si="7"/>
        <v>0</v>
      </c>
      <c r="N1311" s="3">
        <f t="shared" si="15"/>
        <v>1</v>
      </c>
      <c r="O1311" s="1" t="str">
        <f t="shared" si="16"/>
        <v>HOLD</v>
      </c>
      <c r="P1311" s="1">
        <f t="shared" si="17"/>
        <v>2582.35</v>
      </c>
      <c r="Q1311" s="1">
        <f t="shared" si="34"/>
        <v>0</v>
      </c>
    </row>
    <row r="1312" ht="14.25" customHeight="1">
      <c r="A1312" s="4">
        <v>43112.0</v>
      </c>
      <c r="B1312" s="1">
        <v>2659.0</v>
      </c>
      <c r="C1312" s="1">
        <v>2687.45</v>
      </c>
      <c r="D1312" s="1">
        <v>2635.15</v>
      </c>
      <c r="E1312" s="1">
        <v>2664.55</v>
      </c>
      <c r="F1312" s="1">
        <v>1272225.0</v>
      </c>
      <c r="G1312" s="15">
        <f t="shared" si="1"/>
        <v>23.15</v>
      </c>
      <c r="H1312" s="17">
        <f t="shared" si="2"/>
        <v>0</v>
      </c>
      <c r="I1312" s="15">
        <f t="shared" ref="I1312:J1312" si="1308">AVERAGE(G1300:G1312)</f>
        <v>14.91153846</v>
      </c>
      <c r="J1312" s="15">
        <f t="shared" si="1308"/>
        <v>9.657692308</v>
      </c>
      <c r="K1312" s="1">
        <f t="shared" si="5"/>
        <v>1.544006372</v>
      </c>
      <c r="L1312" s="1">
        <f t="shared" si="6"/>
        <v>60.69192235</v>
      </c>
      <c r="M1312" s="1">
        <f t="shared" si="7"/>
        <v>0</v>
      </c>
      <c r="N1312" s="3">
        <f t="shared" si="15"/>
        <v>1</v>
      </c>
      <c r="O1312" s="1" t="str">
        <f t="shared" si="16"/>
        <v>HOLD</v>
      </c>
      <c r="P1312" s="1">
        <f t="shared" si="17"/>
        <v>2582.35</v>
      </c>
      <c r="Q1312" s="1">
        <f t="shared" si="34"/>
        <v>0</v>
      </c>
    </row>
    <row r="1313" ht="14.25" customHeight="1">
      <c r="A1313" s="4">
        <v>43115.0</v>
      </c>
      <c r="B1313" s="1">
        <v>2648.5</v>
      </c>
      <c r="C1313" s="1">
        <v>2670.8</v>
      </c>
      <c r="D1313" s="1">
        <v>2628.0</v>
      </c>
      <c r="E1313" s="1">
        <v>2653.75</v>
      </c>
      <c r="F1313" s="1">
        <v>907772.0</v>
      </c>
      <c r="G1313" s="15">
        <f t="shared" si="1"/>
        <v>0</v>
      </c>
      <c r="H1313" s="17">
        <f t="shared" si="2"/>
        <v>10.8</v>
      </c>
      <c r="I1313" s="15">
        <f t="shared" ref="I1313:J1313" si="1309">AVERAGE(G1301:G1313)</f>
        <v>13.78076923</v>
      </c>
      <c r="J1313" s="15">
        <f t="shared" si="1309"/>
        <v>10.48846154</v>
      </c>
      <c r="K1313" s="1">
        <f t="shared" si="5"/>
        <v>1.313898056</v>
      </c>
      <c r="L1313" s="1">
        <f t="shared" si="6"/>
        <v>56.78288431</v>
      </c>
      <c r="M1313" s="1">
        <f t="shared" si="7"/>
        <v>0</v>
      </c>
      <c r="N1313" s="3">
        <f t="shared" si="15"/>
        <v>1</v>
      </c>
      <c r="O1313" s="1" t="str">
        <f t="shared" si="16"/>
        <v>HOLD</v>
      </c>
      <c r="P1313" s="1">
        <f t="shared" si="17"/>
        <v>2582.35</v>
      </c>
      <c r="Q1313" s="1">
        <f t="shared" si="34"/>
        <v>0</v>
      </c>
    </row>
    <row r="1314" ht="14.25" customHeight="1">
      <c r="A1314" s="4">
        <v>43116.0</v>
      </c>
      <c r="B1314" s="1">
        <v>2664.0</v>
      </c>
      <c r="C1314" s="1">
        <v>2665.0</v>
      </c>
      <c r="D1314" s="1">
        <v>2628.0</v>
      </c>
      <c r="E1314" s="1">
        <v>2655.5</v>
      </c>
      <c r="F1314" s="1">
        <v>654321.0</v>
      </c>
      <c r="G1314" s="15">
        <f t="shared" si="1"/>
        <v>1.75</v>
      </c>
      <c r="H1314" s="17">
        <f t="shared" si="2"/>
        <v>0</v>
      </c>
      <c r="I1314" s="15">
        <f t="shared" ref="I1314:J1314" si="1310">AVERAGE(G1302:G1314)</f>
        <v>13.43846154</v>
      </c>
      <c r="J1314" s="15">
        <f t="shared" si="1310"/>
        <v>10.48846154</v>
      </c>
      <c r="K1314" s="1">
        <f t="shared" si="5"/>
        <v>1.281261459</v>
      </c>
      <c r="L1314" s="1">
        <f t="shared" si="6"/>
        <v>56.16460376</v>
      </c>
      <c r="M1314" s="1">
        <f t="shared" si="7"/>
        <v>0</v>
      </c>
      <c r="N1314" s="3">
        <f t="shared" si="15"/>
        <v>1</v>
      </c>
      <c r="O1314" s="1" t="str">
        <f t="shared" si="16"/>
        <v>HOLD</v>
      </c>
      <c r="P1314" s="1">
        <f t="shared" si="17"/>
        <v>2582.35</v>
      </c>
      <c r="Q1314" s="1">
        <f t="shared" si="34"/>
        <v>0</v>
      </c>
    </row>
    <row r="1315" ht="14.25" customHeight="1">
      <c r="A1315" s="4">
        <v>43117.0</v>
      </c>
      <c r="B1315" s="1">
        <v>2654.7</v>
      </c>
      <c r="C1315" s="1">
        <v>2713.9</v>
      </c>
      <c r="D1315" s="1">
        <v>2609.4</v>
      </c>
      <c r="E1315" s="1">
        <v>2627.75</v>
      </c>
      <c r="F1315" s="1">
        <v>1456967.0</v>
      </c>
      <c r="G1315" s="15">
        <f t="shared" si="1"/>
        <v>0</v>
      </c>
      <c r="H1315" s="17">
        <f t="shared" si="2"/>
        <v>27.75</v>
      </c>
      <c r="I1315" s="15">
        <f t="shared" ref="I1315:J1315" si="1311">AVERAGE(G1303:G1315)</f>
        <v>13.43846154</v>
      </c>
      <c r="J1315" s="15">
        <f t="shared" si="1311"/>
        <v>10.63461538</v>
      </c>
      <c r="K1315" s="1">
        <f t="shared" si="5"/>
        <v>1.263652803</v>
      </c>
      <c r="L1315" s="1">
        <f t="shared" si="6"/>
        <v>55.823614</v>
      </c>
      <c r="M1315" s="1">
        <f t="shared" si="7"/>
        <v>0</v>
      </c>
      <c r="N1315" s="3">
        <f t="shared" si="15"/>
        <v>1</v>
      </c>
      <c r="O1315" s="1" t="str">
        <f t="shared" si="16"/>
        <v>HOLD</v>
      </c>
      <c r="P1315" s="1">
        <f t="shared" si="17"/>
        <v>2582.35</v>
      </c>
      <c r="Q1315" s="1">
        <f t="shared" si="34"/>
        <v>0</v>
      </c>
    </row>
    <row r="1316" ht="14.25" customHeight="1">
      <c r="A1316" s="4">
        <v>43118.0</v>
      </c>
      <c r="B1316" s="1">
        <v>2626.95</v>
      </c>
      <c r="C1316" s="1">
        <v>2627.0</v>
      </c>
      <c r="D1316" s="1">
        <v>2571.35</v>
      </c>
      <c r="E1316" s="1">
        <v>2582.8</v>
      </c>
      <c r="F1316" s="1">
        <v>1608785.0</v>
      </c>
      <c r="G1316" s="15">
        <f t="shared" si="1"/>
        <v>0</v>
      </c>
      <c r="H1316" s="17">
        <f t="shared" si="2"/>
        <v>44.95</v>
      </c>
      <c r="I1316" s="15">
        <f t="shared" ref="I1316:J1316" si="1312">AVERAGE(G1304:G1316)</f>
        <v>13.43846154</v>
      </c>
      <c r="J1316" s="15">
        <f t="shared" si="1312"/>
        <v>12.74230769</v>
      </c>
      <c r="K1316" s="1">
        <f t="shared" si="5"/>
        <v>1.054633263</v>
      </c>
      <c r="L1316" s="1">
        <f t="shared" si="6"/>
        <v>51.32951374</v>
      </c>
      <c r="M1316" s="1">
        <f t="shared" si="7"/>
        <v>0</v>
      </c>
      <c r="N1316" s="3">
        <f t="shared" si="15"/>
        <v>1</v>
      </c>
      <c r="O1316" s="1" t="str">
        <f t="shared" si="16"/>
        <v>HOLD</v>
      </c>
      <c r="P1316" s="1">
        <f t="shared" si="17"/>
        <v>2582.35</v>
      </c>
      <c r="Q1316" s="1">
        <f t="shared" si="34"/>
        <v>0</v>
      </c>
    </row>
    <row r="1317" ht="14.25" customHeight="1">
      <c r="A1317" s="4">
        <v>43119.0</v>
      </c>
      <c r="B1317" s="1">
        <v>2557.1</v>
      </c>
      <c r="C1317" s="1">
        <v>2560.0</v>
      </c>
      <c r="D1317" s="1">
        <v>2470.0</v>
      </c>
      <c r="E1317" s="1">
        <v>2474.85</v>
      </c>
      <c r="F1317" s="1">
        <v>4834371.0</v>
      </c>
      <c r="G1317" s="15">
        <f t="shared" si="1"/>
        <v>0</v>
      </c>
      <c r="H1317" s="17">
        <f t="shared" si="2"/>
        <v>107.95</v>
      </c>
      <c r="I1317" s="15">
        <f t="shared" ref="I1317:J1317" si="1313">AVERAGE(G1305:G1317)</f>
        <v>13.43846154</v>
      </c>
      <c r="J1317" s="15">
        <f t="shared" si="1313"/>
        <v>16.38076923</v>
      </c>
      <c r="K1317" s="1">
        <f t="shared" si="5"/>
        <v>0.820380371</v>
      </c>
      <c r="L1317" s="1">
        <f t="shared" si="6"/>
        <v>45.0664259</v>
      </c>
      <c r="M1317" s="1">
        <f t="shared" si="7"/>
        <v>0</v>
      </c>
      <c r="N1317" s="3">
        <f t="shared" si="15"/>
        <v>1</v>
      </c>
      <c r="O1317" s="1" t="str">
        <f t="shared" si="16"/>
        <v>HOLD</v>
      </c>
      <c r="P1317" s="1">
        <f t="shared" si="17"/>
        <v>2582.35</v>
      </c>
      <c r="Q1317" s="1">
        <f t="shared" si="34"/>
        <v>0</v>
      </c>
    </row>
    <row r="1318" ht="14.25" customHeight="1">
      <c r="A1318" s="4">
        <v>43122.0</v>
      </c>
      <c r="B1318" s="1">
        <v>2480.05</v>
      </c>
      <c r="C1318" s="1">
        <v>2483.9</v>
      </c>
      <c r="D1318" s="1">
        <v>2424.85</v>
      </c>
      <c r="E1318" s="1">
        <v>2428.8</v>
      </c>
      <c r="F1318" s="1">
        <v>1445361.0</v>
      </c>
      <c r="G1318" s="15">
        <f t="shared" si="1"/>
        <v>0</v>
      </c>
      <c r="H1318" s="17">
        <f t="shared" si="2"/>
        <v>46.05</v>
      </c>
      <c r="I1318" s="15">
        <f t="shared" ref="I1318:J1318" si="1314">AVERAGE(G1306:G1318)</f>
        <v>13.30769231</v>
      </c>
      <c r="J1318" s="15">
        <f t="shared" si="1314"/>
        <v>19.92307692</v>
      </c>
      <c r="K1318" s="1">
        <f t="shared" si="5"/>
        <v>0.667953668</v>
      </c>
      <c r="L1318" s="1">
        <f t="shared" si="6"/>
        <v>40.0462963</v>
      </c>
      <c r="M1318" s="1">
        <f t="shared" si="7"/>
        <v>0</v>
      </c>
      <c r="N1318" s="3">
        <f t="shared" si="15"/>
        <v>1</v>
      </c>
      <c r="O1318" s="1" t="str">
        <f t="shared" si="16"/>
        <v>HOLD</v>
      </c>
      <c r="P1318" s="1">
        <f t="shared" si="17"/>
        <v>2582.35</v>
      </c>
      <c r="Q1318" s="1">
        <f t="shared" si="34"/>
        <v>0</v>
      </c>
    </row>
    <row r="1319" ht="14.25" customHeight="1">
      <c r="A1319" s="4">
        <v>43123.0</v>
      </c>
      <c r="B1319" s="1">
        <v>2428.8</v>
      </c>
      <c r="C1319" s="1">
        <v>2452.0</v>
      </c>
      <c r="D1319" s="1">
        <v>2401.0</v>
      </c>
      <c r="E1319" s="1">
        <v>2427.05</v>
      </c>
      <c r="F1319" s="1">
        <v>1273016.0</v>
      </c>
      <c r="G1319" s="15">
        <f t="shared" si="1"/>
        <v>0</v>
      </c>
      <c r="H1319" s="17">
        <f t="shared" si="2"/>
        <v>1.75</v>
      </c>
      <c r="I1319" s="15">
        <f t="shared" ref="I1319:J1319" si="1315">AVERAGE(G1307:G1319)</f>
        <v>9.511538462</v>
      </c>
      <c r="J1319" s="15">
        <f t="shared" si="1315"/>
        <v>20.05769231</v>
      </c>
      <c r="K1319" s="1">
        <f t="shared" si="5"/>
        <v>0.4742090125</v>
      </c>
      <c r="L1319" s="1">
        <f t="shared" si="6"/>
        <v>32.16701353</v>
      </c>
      <c r="M1319" s="1" t="str">
        <f t="shared" si="7"/>
        <v>BUY</v>
      </c>
      <c r="N1319" s="3">
        <f t="shared" si="15"/>
        <v>1</v>
      </c>
      <c r="O1319" s="1" t="str">
        <f t="shared" si="16"/>
        <v>HOLD</v>
      </c>
      <c r="P1319" s="1">
        <f t="shared" si="17"/>
        <v>2582.35</v>
      </c>
      <c r="Q1319" s="1">
        <f t="shared" si="34"/>
        <v>0</v>
      </c>
    </row>
    <row r="1320" ht="14.25" customHeight="1">
      <c r="A1320" s="4">
        <v>43124.0</v>
      </c>
      <c r="B1320" s="1">
        <v>2431.5</v>
      </c>
      <c r="C1320" s="1">
        <v>2473.0</v>
      </c>
      <c r="D1320" s="1">
        <v>2407.55</v>
      </c>
      <c r="E1320" s="1">
        <v>2445.1</v>
      </c>
      <c r="F1320" s="1">
        <v>2093406.0</v>
      </c>
      <c r="G1320" s="15">
        <f t="shared" si="1"/>
        <v>18.05</v>
      </c>
      <c r="H1320" s="17">
        <f t="shared" si="2"/>
        <v>0</v>
      </c>
      <c r="I1320" s="15">
        <f t="shared" ref="I1320:J1320" si="1316">AVERAGE(G1308:G1320)</f>
        <v>10.9</v>
      </c>
      <c r="J1320" s="15">
        <f t="shared" si="1316"/>
        <v>19.27307692</v>
      </c>
      <c r="K1320" s="1">
        <f t="shared" si="5"/>
        <v>0.5655557773</v>
      </c>
      <c r="L1320" s="1">
        <f t="shared" si="6"/>
        <v>36.12492033</v>
      </c>
      <c r="M1320" s="1">
        <f t="shared" si="7"/>
        <v>0</v>
      </c>
      <c r="N1320" s="3">
        <f t="shared" si="15"/>
        <v>1</v>
      </c>
      <c r="O1320" s="1" t="str">
        <f t="shared" si="16"/>
        <v>HOLD</v>
      </c>
      <c r="P1320" s="1">
        <f t="shared" si="17"/>
        <v>2582.35</v>
      </c>
      <c r="Q1320" s="1">
        <f t="shared" si="34"/>
        <v>0</v>
      </c>
    </row>
    <row r="1321" ht="14.25" customHeight="1">
      <c r="A1321" s="4">
        <v>43125.0</v>
      </c>
      <c r="B1321" s="1">
        <v>2472.0</v>
      </c>
      <c r="C1321" s="1">
        <v>2479.8</v>
      </c>
      <c r="D1321" s="1">
        <v>2431.7</v>
      </c>
      <c r="E1321" s="1">
        <v>2457.25</v>
      </c>
      <c r="F1321" s="1">
        <v>2171495.0</v>
      </c>
      <c r="G1321" s="15">
        <f t="shared" si="1"/>
        <v>12.15</v>
      </c>
      <c r="H1321" s="17">
        <f t="shared" si="2"/>
        <v>0</v>
      </c>
      <c r="I1321" s="15">
        <f t="shared" ref="I1321:J1321" si="1317">AVERAGE(G1309:G1321)</f>
        <v>11.83461538</v>
      </c>
      <c r="J1321" s="15">
        <f t="shared" si="1317"/>
        <v>18.40384615</v>
      </c>
      <c r="K1321" s="1">
        <f t="shared" si="5"/>
        <v>0.6430512017</v>
      </c>
      <c r="L1321" s="1">
        <f t="shared" si="6"/>
        <v>39.13762401</v>
      </c>
      <c r="M1321" s="1">
        <f t="shared" si="7"/>
        <v>0</v>
      </c>
      <c r="N1321" s="3">
        <f t="shared" si="15"/>
        <v>1</v>
      </c>
      <c r="O1321" s="1" t="str">
        <f t="shared" si="16"/>
        <v>HOLD</v>
      </c>
      <c r="P1321" s="1">
        <f t="shared" si="17"/>
        <v>2582.35</v>
      </c>
      <c r="Q1321" s="1">
        <f t="shared" si="34"/>
        <v>0</v>
      </c>
    </row>
    <row r="1322" ht="14.25" customHeight="1">
      <c r="A1322" s="4">
        <v>43126.0</v>
      </c>
      <c r="B1322" s="1">
        <v>2455.3</v>
      </c>
      <c r="C1322" s="1">
        <v>2514.0</v>
      </c>
      <c r="D1322" s="1">
        <v>2447.55</v>
      </c>
      <c r="E1322" s="1">
        <v>2493.05</v>
      </c>
      <c r="F1322" s="1">
        <v>1812579.0</v>
      </c>
      <c r="G1322" s="15">
        <f t="shared" si="1"/>
        <v>35.8</v>
      </c>
      <c r="H1322" s="17">
        <f t="shared" si="2"/>
        <v>0</v>
      </c>
      <c r="I1322" s="15">
        <f t="shared" ref="I1322:J1322" si="1318">AVERAGE(G1310:G1322)</f>
        <v>14.23076923</v>
      </c>
      <c r="J1322" s="15">
        <f t="shared" si="1318"/>
        <v>18.40384615</v>
      </c>
      <c r="K1322" s="1">
        <f t="shared" si="5"/>
        <v>0.7732497388</v>
      </c>
      <c r="L1322" s="1">
        <f t="shared" si="6"/>
        <v>43.60636417</v>
      </c>
      <c r="M1322" s="1">
        <f t="shared" si="7"/>
        <v>0</v>
      </c>
      <c r="N1322" s="3">
        <f t="shared" si="15"/>
        <v>1</v>
      </c>
      <c r="O1322" s="1" t="str">
        <f t="shared" si="16"/>
        <v>HOLD</v>
      </c>
      <c r="P1322" s="1">
        <f t="shared" si="17"/>
        <v>2582.35</v>
      </c>
      <c r="Q1322" s="1">
        <f t="shared" si="34"/>
        <v>0</v>
      </c>
    </row>
    <row r="1323" ht="14.25" customHeight="1">
      <c r="A1323" s="4">
        <v>43129.0</v>
      </c>
      <c r="B1323" s="1">
        <v>2499.5</v>
      </c>
      <c r="C1323" s="1">
        <v>2520.0</v>
      </c>
      <c r="D1323" s="1">
        <v>2486.0</v>
      </c>
      <c r="E1323" s="1">
        <v>2500.2</v>
      </c>
      <c r="F1323" s="1">
        <v>1366526.0</v>
      </c>
      <c r="G1323" s="15">
        <f t="shared" si="1"/>
        <v>7.15</v>
      </c>
      <c r="H1323" s="17">
        <f t="shared" si="2"/>
        <v>0</v>
      </c>
      <c r="I1323" s="15">
        <f t="shared" ref="I1323:J1323" si="1319">AVERAGE(G1311:G1323)</f>
        <v>11.88076923</v>
      </c>
      <c r="J1323" s="15">
        <f t="shared" si="1319"/>
        <v>18.40384615</v>
      </c>
      <c r="K1323" s="1">
        <f t="shared" si="5"/>
        <v>0.6455590387</v>
      </c>
      <c r="L1323" s="1">
        <f t="shared" si="6"/>
        <v>39.23037846</v>
      </c>
      <c r="M1323" s="1">
        <f t="shared" si="7"/>
        <v>0</v>
      </c>
      <c r="N1323" s="3">
        <f t="shared" si="15"/>
        <v>1</v>
      </c>
      <c r="O1323" s="1" t="str">
        <f t="shared" si="16"/>
        <v>HOLD</v>
      </c>
      <c r="P1323" s="1">
        <f t="shared" si="17"/>
        <v>2582.35</v>
      </c>
      <c r="Q1323" s="1">
        <f t="shared" si="34"/>
        <v>0</v>
      </c>
    </row>
    <row r="1324" ht="14.25" customHeight="1">
      <c r="A1324" s="4">
        <v>43130.0</v>
      </c>
      <c r="B1324" s="1">
        <v>2510.0</v>
      </c>
      <c r="C1324" s="1">
        <v>2510.0</v>
      </c>
      <c r="D1324" s="1">
        <v>2455.1</v>
      </c>
      <c r="E1324" s="1">
        <v>2495.0</v>
      </c>
      <c r="F1324" s="1">
        <v>1544149.0</v>
      </c>
      <c r="G1324" s="15">
        <f t="shared" si="1"/>
        <v>0</v>
      </c>
      <c r="H1324" s="17">
        <f t="shared" si="2"/>
        <v>5.2</v>
      </c>
      <c r="I1324" s="15">
        <f t="shared" ref="I1324:J1324" si="1320">AVERAGE(G1312:G1324)</f>
        <v>7.542307692</v>
      </c>
      <c r="J1324" s="15">
        <f t="shared" si="1320"/>
        <v>18.80384615</v>
      </c>
      <c r="K1324" s="1">
        <f t="shared" si="5"/>
        <v>0.4011045204</v>
      </c>
      <c r="L1324" s="1">
        <f t="shared" si="6"/>
        <v>28.62773723</v>
      </c>
      <c r="M1324" s="1" t="str">
        <f t="shared" si="7"/>
        <v>BUY</v>
      </c>
      <c r="N1324" s="3">
        <f t="shared" si="15"/>
        <v>1</v>
      </c>
      <c r="O1324" s="1" t="str">
        <f t="shared" si="16"/>
        <v>HOLD</v>
      </c>
      <c r="P1324" s="1">
        <f t="shared" si="17"/>
        <v>2582.35</v>
      </c>
      <c r="Q1324" s="1">
        <f t="shared" si="34"/>
        <v>0</v>
      </c>
    </row>
    <row r="1325" ht="14.25" customHeight="1">
      <c r="A1325" s="4">
        <v>43131.0</v>
      </c>
      <c r="B1325" s="1">
        <v>2484.0</v>
      </c>
      <c r="C1325" s="1">
        <v>2495.0</v>
      </c>
      <c r="D1325" s="1">
        <v>2451.05</v>
      </c>
      <c r="E1325" s="1">
        <v>2487.3</v>
      </c>
      <c r="F1325" s="1">
        <v>1009810.0</v>
      </c>
      <c r="G1325" s="15">
        <f t="shared" si="1"/>
        <v>0</v>
      </c>
      <c r="H1325" s="17">
        <f t="shared" si="2"/>
        <v>7.7</v>
      </c>
      <c r="I1325" s="15">
        <f t="shared" ref="I1325:J1325" si="1321">AVERAGE(G1313:G1325)</f>
        <v>5.761538462</v>
      </c>
      <c r="J1325" s="15">
        <f t="shared" si="1321"/>
        <v>19.39615385</v>
      </c>
      <c r="K1325" s="1">
        <f t="shared" si="5"/>
        <v>0.2970454095</v>
      </c>
      <c r="L1325" s="1">
        <f t="shared" si="6"/>
        <v>22.90169699</v>
      </c>
      <c r="M1325" s="1" t="str">
        <f t="shared" si="7"/>
        <v>BUY</v>
      </c>
      <c r="N1325" s="3">
        <f t="shared" si="15"/>
        <v>1</v>
      </c>
      <c r="O1325" s="1" t="str">
        <f t="shared" si="16"/>
        <v>HOLD</v>
      </c>
      <c r="P1325" s="1">
        <f t="shared" si="17"/>
        <v>2582.35</v>
      </c>
      <c r="Q1325" s="1">
        <f t="shared" si="34"/>
        <v>0</v>
      </c>
    </row>
    <row r="1326" ht="14.25" customHeight="1">
      <c r="A1326" s="4">
        <v>43132.0</v>
      </c>
      <c r="B1326" s="1">
        <v>2480.0</v>
      </c>
      <c r="C1326" s="1">
        <v>2490.0</v>
      </c>
      <c r="D1326" s="1">
        <v>2427.1</v>
      </c>
      <c r="E1326" s="1">
        <v>2463.7</v>
      </c>
      <c r="F1326" s="1">
        <v>1869027.0</v>
      </c>
      <c r="G1326" s="15">
        <f t="shared" si="1"/>
        <v>0</v>
      </c>
      <c r="H1326" s="17">
        <f t="shared" si="2"/>
        <v>23.6</v>
      </c>
      <c r="I1326" s="15">
        <f t="shared" ref="I1326:J1326" si="1322">AVERAGE(G1314:G1326)</f>
        <v>5.761538462</v>
      </c>
      <c r="J1326" s="15">
        <f t="shared" si="1322"/>
        <v>20.38076923</v>
      </c>
      <c r="K1326" s="1">
        <f t="shared" si="5"/>
        <v>0.2826948481</v>
      </c>
      <c r="L1326" s="1">
        <f t="shared" si="6"/>
        <v>22.03913491</v>
      </c>
      <c r="M1326" s="1" t="str">
        <f t="shared" si="7"/>
        <v>BUY</v>
      </c>
      <c r="N1326" s="3">
        <f t="shared" si="15"/>
        <v>1</v>
      </c>
      <c r="O1326" s="1" t="str">
        <f t="shared" si="16"/>
        <v>HOLD</v>
      </c>
      <c r="P1326" s="1">
        <f t="shared" si="17"/>
        <v>2582.35</v>
      </c>
      <c r="Q1326" s="1">
        <f t="shared" si="34"/>
        <v>0</v>
      </c>
    </row>
    <row r="1327" ht="14.25" customHeight="1">
      <c r="A1327" s="4">
        <v>43133.0</v>
      </c>
      <c r="B1327" s="1">
        <v>2491.0</v>
      </c>
      <c r="C1327" s="1">
        <v>2504.8</v>
      </c>
      <c r="D1327" s="1">
        <v>2457.2</v>
      </c>
      <c r="E1327" s="1">
        <v>2481.55</v>
      </c>
      <c r="F1327" s="1">
        <v>945315.0</v>
      </c>
      <c r="G1327" s="15">
        <f t="shared" si="1"/>
        <v>17.85</v>
      </c>
      <c r="H1327" s="17">
        <f t="shared" si="2"/>
        <v>0</v>
      </c>
      <c r="I1327" s="15">
        <f t="shared" ref="I1327:J1327" si="1323">AVERAGE(G1315:G1327)</f>
        <v>7</v>
      </c>
      <c r="J1327" s="15">
        <f t="shared" si="1323"/>
        <v>20.38076923</v>
      </c>
      <c r="K1327" s="1">
        <f t="shared" si="5"/>
        <v>0.3434610304</v>
      </c>
      <c r="L1327" s="1">
        <f t="shared" si="6"/>
        <v>25.5653884</v>
      </c>
      <c r="M1327" s="1" t="str">
        <f t="shared" si="7"/>
        <v>BUY</v>
      </c>
      <c r="N1327" s="3">
        <f t="shared" si="15"/>
        <v>1</v>
      </c>
      <c r="O1327" s="1" t="str">
        <f t="shared" si="16"/>
        <v>HOLD</v>
      </c>
      <c r="P1327" s="1">
        <f t="shared" si="17"/>
        <v>2582.35</v>
      </c>
      <c r="Q1327" s="1">
        <f t="shared" si="34"/>
        <v>0</v>
      </c>
    </row>
    <row r="1328" ht="14.25" customHeight="1">
      <c r="A1328" s="4">
        <v>43136.0</v>
      </c>
      <c r="B1328" s="1">
        <v>2501.0</v>
      </c>
      <c r="C1328" s="1">
        <v>2536.45</v>
      </c>
      <c r="D1328" s="1">
        <v>2500.0</v>
      </c>
      <c r="E1328" s="1">
        <v>2517.85</v>
      </c>
      <c r="F1328" s="1">
        <v>1627535.0</v>
      </c>
      <c r="G1328" s="15">
        <f t="shared" si="1"/>
        <v>36.3</v>
      </c>
      <c r="H1328" s="17">
        <f t="shared" si="2"/>
        <v>0</v>
      </c>
      <c r="I1328" s="15">
        <f t="shared" ref="I1328:J1328" si="1324">AVERAGE(G1316:G1328)</f>
        <v>9.792307692</v>
      </c>
      <c r="J1328" s="15">
        <f t="shared" si="1324"/>
        <v>18.24615385</v>
      </c>
      <c r="K1328" s="1">
        <f t="shared" si="5"/>
        <v>0.5366779089</v>
      </c>
      <c r="L1328" s="1">
        <f t="shared" si="6"/>
        <v>34.92455418</v>
      </c>
      <c r="M1328" s="1" t="str">
        <f t="shared" si="7"/>
        <v>BUY</v>
      </c>
      <c r="N1328" s="3">
        <f t="shared" si="15"/>
        <v>1</v>
      </c>
      <c r="O1328" s="1" t="str">
        <f t="shared" si="16"/>
        <v>HOLD</v>
      </c>
      <c r="P1328" s="1">
        <f t="shared" si="17"/>
        <v>2582.35</v>
      </c>
      <c r="Q1328" s="1">
        <f t="shared" si="34"/>
        <v>0</v>
      </c>
    </row>
    <row r="1329" ht="14.25" customHeight="1">
      <c r="A1329" s="4">
        <v>43137.0</v>
      </c>
      <c r="B1329" s="1">
        <v>2515.0</v>
      </c>
      <c r="C1329" s="1">
        <v>2515.0</v>
      </c>
      <c r="D1329" s="1">
        <v>2455.8</v>
      </c>
      <c r="E1329" s="1">
        <v>2463.05</v>
      </c>
      <c r="F1329" s="1">
        <v>1697203.0</v>
      </c>
      <c r="G1329" s="15">
        <f t="shared" si="1"/>
        <v>0</v>
      </c>
      <c r="H1329" s="17">
        <f t="shared" si="2"/>
        <v>54.8</v>
      </c>
      <c r="I1329" s="15">
        <f t="shared" ref="I1329:J1329" si="1325">AVERAGE(G1317:G1329)</f>
        <v>9.792307692</v>
      </c>
      <c r="J1329" s="15">
        <f t="shared" si="1325"/>
        <v>19.00384615</v>
      </c>
      <c r="K1329" s="1">
        <f t="shared" si="5"/>
        <v>0.5152803076</v>
      </c>
      <c r="L1329" s="1">
        <f t="shared" si="6"/>
        <v>34.00560972</v>
      </c>
      <c r="M1329" s="1" t="str">
        <f t="shared" si="7"/>
        <v>BUY</v>
      </c>
      <c r="N1329" s="3">
        <f t="shared" si="15"/>
        <v>1</v>
      </c>
      <c r="O1329" s="1" t="str">
        <f t="shared" si="16"/>
        <v>HOLD</v>
      </c>
      <c r="P1329" s="1">
        <f t="shared" si="17"/>
        <v>2582.35</v>
      </c>
      <c r="Q1329" s="1">
        <f t="shared" si="34"/>
        <v>0</v>
      </c>
    </row>
    <row r="1330" ht="14.25" customHeight="1">
      <c r="A1330" s="4">
        <v>43138.0</v>
      </c>
      <c r="B1330" s="1">
        <v>2464.9</v>
      </c>
      <c r="C1330" s="1">
        <v>2553.75</v>
      </c>
      <c r="D1330" s="1">
        <v>2453.7</v>
      </c>
      <c r="E1330" s="1">
        <v>2545.25</v>
      </c>
      <c r="F1330" s="1">
        <v>1602514.0</v>
      </c>
      <c r="G1330" s="15">
        <f t="shared" si="1"/>
        <v>82.2</v>
      </c>
      <c r="H1330" s="17">
        <f t="shared" si="2"/>
        <v>0</v>
      </c>
      <c r="I1330" s="15">
        <f t="shared" ref="I1330:J1330" si="1326">AVERAGE(G1318:G1330)</f>
        <v>16.11538462</v>
      </c>
      <c r="J1330" s="15">
        <f t="shared" si="1326"/>
        <v>10.7</v>
      </c>
      <c r="K1330" s="1">
        <f t="shared" si="5"/>
        <v>1.506110712</v>
      </c>
      <c r="L1330" s="1">
        <f t="shared" si="6"/>
        <v>60.09753299</v>
      </c>
      <c r="M1330" s="1">
        <f t="shared" si="7"/>
        <v>0</v>
      </c>
      <c r="N1330" s="3">
        <f t="shared" si="15"/>
        <v>1</v>
      </c>
      <c r="O1330" s="1" t="str">
        <f t="shared" si="16"/>
        <v>HOLD</v>
      </c>
      <c r="P1330" s="1">
        <f t="shared" si="17"/>
        <v>2582.35</v>
      </c>
      <c r="Q1330" s="1">
        <f t="shared" si="34"/>
        <v>0</v>
      </c>
    </row>
    <row r="1331" ht="14.25" customHeight="1">
      <c r="A1331" s="4">
        <v>43139.0</v>
      </c>
      <c r="B1331" s="1">
        <v>2560.0</v>
      </c>
      <c r="C1331" s="1">
        <v>2588.0</v>
      </c>
      <c r="D1331" s="1">
        <v>2516.3</v>
      </c>
      <c r="E1331" s="1">
        <v>2527.25</v>
      </c>
      <c r="F1331" s="1">
        <v>1501832.0</v>
      </c>
      <c r="G1331" s="15">
        <f t="shared" si="1"/>
        <v>0</v>
      </c>
      <c r="H1331" s="17">
        <f t="shared" si="2"/>
        <v>18</v>
      </c>
      <c r="I1331" s="15">
        <f t="shared" ref="I1331:J1331" si="1327">AVERAGE(G1319:G1331)</f>
        <v>16.11538462</v>
      </c>
      <c r="J1331" s="15">
        <f t="shared" si="1327"/>
        <v>8.542307692</v>
      </c>
      <c r="K1331" s="1">
        <f t="shared" si="5"/>
        <v>1.886537596</v>
      </c>
      <c r="L1331" s="1">
        <f t="shared" si="6"/>
        <v>65.35641866</v>
      </c>
      <c r="M1331" s="1" t="str">
        <f t="shared" si="7"/>
        <v>SELL</v>
      </c>
      <c r="N1331" s="3">
        <f t="shared" si="15"/>
        <v>-1</v>
      </c>
      <c r="O1331" s="1" t="str">
        <f t="shared" si="16"/>
        <v>SELL</v>
      </c>
      <c r="P1331" s="1">
        <f t="shared" si="17"/>
        <v>2527.25</v>
      </c>
      <c r="Q1331" s="1">
        <f t="shared" si="34"/>
        <v>-0.02133715414</v>
      </c>
    </row>
    <row r="1332" ht="14.25" customHeight="1">
      <c r="A1332" s="4">
        <v>43140.0</v>
      </c>
      <c r="B1332" s="1">
        <v>2535.0</v>
      </c>
      <c r="C1332" s="1">
        <v>2563.05</v>
      </c>
      <c r="D1332" s="1">
        <v>2525.0</v>
      </c>
      <c r="E1332" s="1">
        <v>2556.0</v>
      </c>
      <c r="F1332" s="1">
        <v>1286541.0</v>
      </c>
      <c r="G1332" s="15">
        <f t="shared" si="1"/>
        <v>28.75</v>
      </c>
      <c r="H1332" s="17">
        <f t="shared" si="2"/>
        <v>0</v>
      </c>
      <c r="I1332" s="15">
        <f t="shared" ref="I1332:J1332" si="1328">AVERAGE(G1320:G1332)</f>
        <v>18.32692308</v>
      </c>
      <c r="J1332" s="15">
        <f t="shared" si="1328"/>
        <v>8.407692308</v>
      </c>
      <c r="K1332" s="1">
        <f t="shared" si="5"/>
        <v>2.179780421</v>
      </c>
      <c r="L1332" s="1">
        <f t="shared" si="6"/>
        <v>68.55128758</v>
      </c>
      <c r="M1332" s="1" t="str">
        <f t="shared" si="7"/>
        <v>SELL</v>
      </c>
      <c r="N1332" s="3">
        <f t="shared" si="15"/>
        <v>-1</v>
      </c>
      <c r="O1332" s="1" t="str">
        <f t="shared" si="16"/>
        <v>HOLD</v>
      </c>
      <c r="P1332" s="1">
        <f t="shared" si="17"/>
        <v>2527.25</v>
      </c>
      <c r="Q1332" s="1">
        <f t="shared" si="34"/>
        <v>0</v>
      </c>
    </row>
    <row r="1333" ht="14.25" customHeight="1">
      <c r="A1333" s="4">
        <v>43143.0</v>
      </c>
      <c r="B1333" s="1">
        <v>2560.0</v>
      </c>
      <c r="C1333" s="1">
        <v>2565.0</v>
      </c>
      <c r="D1333" s="1">
        <v>2513.0</v>
      </c>
      <c r="E1333" s="1">
        <v>2522.9</v>
      </c>
      <c r="F1333" s="1">
        <v>1233693.0</v>
      </c>
      <c r="G1333" s="15">
        <f t="shared" si="1"/>
        <v>0</v>
      </c>
      <c r="H1333" s="17">
        <f t="shared" si="2"/>
        <v>33.1</v>
      </c>
      <c r="I1333" s="15">
        <f t="shared" ref="I1333:J1333" si="1329">AVERAGE(G1321:G1333)</f>
        <v>16.93846154</v>
      </c>
      <c r="J1333" s="15">
        <f t="shared" si="1329"/>
        <v>10.95384615</v>
      </c>
      <c r="K1333" s="1">
        <f t="shared" si="5"/>
        <v>1.546348315</v>
      </c>
      <c r="L1333" s="1">
        <f t="shared" si="6"/>
        <v>60.72807501</v>
      </c>
      <c r="M1333" s="1">
        <f t="shared" si="7"/>
        <v>0</v>
      </c>
      <c r="N1333" s="3">
        <f t="shared" si="15"/>
        <v>-1</v>
      </c>
      <c r="O1333" s="1" t="str">
        <f t="shared" si="16"/>
        <v>HOLD</v>
      </c>
      <c r="P1333" s="1">
        <f t="shared" si="17"/>
        <v>2527.25</v>
      </c>
      <c r="Q1333" s="1">
        <f t="shared" si="34"/>
        <v>0</v>
      </c>
    </row>
    <row r="1334" ht="14.25" customHeight="1">
      <c r="A1334" s="4">
        <v>43144.0</v>
      </c>
      <c r="B1334" s="1">
        <v>2547.0</v>
      </c>
      <c r="C1334" s="1">
        <v>2547.0</v>
      </c>
      <c r="D1334" s="1">
        <v>2480.45</v>
      </c>
      <c r="E1334" s="1">
        <v>2515.4</v>
      </c>
      <c r="F1334" s="1">
        <v>931887.0</v>
      </c>
      <c r="G1334" s="15">
        <f t="shared" si="1"/>
        <v>0</v>
      </c>
      <c r="H1334" s="17">
        <f t="shared" si="2"/>
        <v>7.5</v>
      </c>
      <c r="I1334" s="15">
        <f t="shared" ref="I1334:J1334" si="1330">AVERAGE(G1322:G1334)</f>
        <v>16.00384615</v>
      </c>
      <c r="J1334" s="15">
        <f t="shared" si="1330"/>
        <v>11.53076923</v>
      </c>
      <c r="K1334" s="1">
        <f t="shared" si="5"/>
        <v>1.387925284</v>
      </c>
      <c r="L1334" s="1">
        <f t="shared" si="6"/>
        <v>58.12264283</v>
      </c>
      <c r="M1334" s="1">
        <f t="shared" si="7"/>
        <v>0</v>
      </c>
      <c r="N1334" s="3">
        <f t="shared" si="15"/>
        <v>-1</v>
      </c>
      <c r="O1334" s="1" t="str">
        <f t="shared" si="16"/>
        <v>HOLD</v>
      </c>
      <c r="P1334" s="1">
        <f t="shared" si="17"/>
        <v>2527.25</v>
      </c>
      <c r="Q1334" s="1">
        <f t="shared" si="34"/>
        <v>0</v>
      </c>
    </row>
    <row r="1335" ht="14.25" customHeight="1">
      <c r="A1335" s="4">
        <v>43145.0</v>
      </c>
      <c r="B1335" s="1">
        <v>2520.0</v>
      </c>
      <c r="C1335" s="1">
        <v>2520.0</v>
      </c>
      <c r="D1335" s="1">
        <v>2485.0</v>
      </c>
      <c r="E1335" s="1">
        <v>2499.25</v>
      </c>
      <c r="F1335" s="1">
        <v>654525.0</v>
      </c>
      <c r="G1335" s="15">
        <f t="shared" si="1"/>
        <v>0</v>
      </c>
      <c r="H1335" s="17">
        <f t="shared" si="2"/>
        <v>16.15</v>
      </c>
      <c r="I1335" s="15">
        <f t="shared" ref="I1335:J1335" si="1331">AVERAGE(G1323:G1335)</f>
        <v>13.25</v>
      </c>
      <c r="J1335" s="15">
        <f t="shared" si="1331"/>
        <v>12.77307692</v>
      </c>
      <c r="K1335" s="1">
        <f t="shared" si="5"/>
        <v>1.037338151</v>
      </c>
      <c r="L1335" s="1">
        <f t="shared" si="6"/>
        <v>50.91634644</v>
      </c>
      <c r="M1335" s="1">
        <f t="shared" si="7"/>
        <v>0</v>
      </c>
      <c r="N1335" s="3">
        <f t="shared" si="15"/>
        <v>-1</v>
      </c>
      <c r="O1335" s="1" t="str">
        <f t="shared" si="16"/>
        <v>HOLD</v>
      </c>
      <c r="P1335" s="1">
        <f t="shared" si="17"/>
        <v>2527.25</v>
      </c>
      <c r="Q1335" s="1">
        <f t="shared" si="34"/>
        <v>0</v>
      </c>
    </row>
    <row r="1336" ht="14.25" customHeight="1">
      <c r="A1336" s="4">
        <v>43146.0</v>
      </c>
      <c r="B1336" s="1">
        <v>2515.0</v>
      </c>
      <c r="C1336" s="1">
        <v>2532.4</v>
      </c>
      <c r="D1336" s="1">
        <v>2501.0</v>
      </c>
      <c r="E1336" s="1">
        <v>2511.15</v>
      </c>
      <c r="F1336" s="1">
        <v>730727.0</v>
      </c>
      <c r="G1336" s="15">
        <f t="shared" si="1"/>
        <v>11.9</v>
      </c>
      <c r="H1336" s="17">
        <f t="shared" si="2"/>
        <v>0</v>
      </c>
      <c r="I1336" s="15">
        <f t="shared" ref="I1336:J1336" si="1332">AVERAGE(G1324:G1336)</f>
        <v>13.61538462</v>
      </c>
      <c r="J1336" s="15">
        <f t="shared" si="1332"/>
        <v>12.77307692</v>
      </c>
      <c r="K1336" s="1">
        <f t="shared" si="5"/>
        <v>1.065943993</v>
      </c>
      <c r="L1336" s="1">
        <f t="shared" si="6"/>
        <v>51.59597726</v>
      </c>
      <c r="M1336" s="1">
        <f t="shared" si="7"/>
        <v>0</v>
      </c>
      <c r="N1336" s="3">
        <f t="shared" si="15"/>
        <v>-1</v>
      </c>
      <c r="O1336" s="1" t="str">
        <f t="shared" si="16"/>
        <v>HOLD</v>
      </c>
      <c r="P1336" s="1">
        <f t="shared" si="17"/>
        <v>2527.25</v>
      </c>
      <c r="Q1336" s="1">
        <f t="shared" si="34"/>
        <v>0</v>
      </c>
    </row>
    <row r="1337" ht="14.25" customHeight="1">
      <c r="A1337" s="4">
        <v>43147.0</v>
      </c>
      <c r="B1337" s="1">
        <v>2514.1</v>
      </c>
      <c r="C1337" s="1">
        <v>2525.25</v>
      </c>
      <c r="D1337" s="1">
        <v>2497.1</v>
      </c>
      <c r="E1337" s="1">
        <v>2520.4</v>
      </c>
      <c r="F1337" s="1">
        <v>2253876.0</v>
      </c>
      <c r="G1337" s="15">
        <f t="shared" si="1"/>
        <v>9.25</v>
      </c>
      <c r="H1337" s="17">
        <f t="shared" si="2"/>
        <v>0</v>
      </c>
      <c r="I1337" s="15">
        <f t="shared" ref="I1337:J1337" si="1333">AVERAGE(G1325:G1337)</f>
        <v>14.32692308</v>
      </c>
      <c r="J1337" s="15">
        <f t="shared" si="1333"/>
        <v>12.37307692</v>
      </c>
      <c r="K1337" s="1">
        <f t="shared" si="5"/>
        <v>1.157911097</v>
      </c>
      <c r="L1337" s="1">
        <f t="shared" si="6"/>
        <v>53.65888793</v>
      </c>
      <c r="M1337" s="1">
        <f t="shared" si="7"/>
        <v>0</v>
      </c>
      <c r="N1337" s="3">
        <f t="shared" si="15"/>
        <v>-1</v>
      </c>
      <c r="O1337" s="1" t="str">
        <f t="shared" si="16"/>
        <v>HOLD</v>
      </c>
      <c r="P1337" s="1">
        <f t="shared" si="17"/>
        <v>2527.25</v>
      </c>
      <c r="Q1337" s="1">
        <f t="shared" si="34"/>
        <v>0</v>
      </c>
    </row>
    <row r="1338" ht="14.25" customHeight="1">
      <c r="A1338" s="4">
        <v>43150.0</v>
      </c>
      <c r="B1338" s="1">
        <v>2519.4</v>
      </c>
      <c r="C1338" s="1">
        <v>2530.0</v>
      </c>
      <c r="D1338" s="1">
        <v>2496.75</v>
      </c>
      <c r="E1338" s="1">
        <v>2512.7</v>
      </c>
      <c r="F1338" s="1">
        <v>978861.0</v>
      </c>
      <c r="G1338" s="15">
        <f t="shared" si="1"/>
        <v>0</v>
      </c>
      <c r="H1338" s="17">
        <f t="shared" si="2"/>
        <v>7.7</v>
      </c>
      <c r="I1338" s="15">
        <f t="shared" ref="I1338:J1338" si="1334">AVERAGE(G1326:G1338)</f>
        <v>14.32692308</v>
      </c>
      <c r="J1338" s="15">
        <f t="shared" si="1334"/>
        <v>12.37307692</v>
      </c>
      <c r="K1338" s="1">
        <f t="shared" si="5"/>
        <v>1.157911097</v>
      </c>
      <c r="L1338" s="1">
        <f t="shared" si="6"/>
        <v>53.65888793</v>
      </c>
      <c r="M1338" s="1">
        <f t="shared" si="7"/>
        <v>0</v>
      </c>
      <c r="N1338" s="3">
        <f t="shared" si="15"/>
        <v>-1</v>
      </c>
      <c r="O1338" s="1" t="str">
        <f t="shared" si="16"/>
        <v>HOLD</v>
      </c>
      <c r="P1338" s="1">
        <f t="shared" si="17"/>
        <v>2527.25</v>
      </c>
      <c r="Q1338" s="1">
        <f t="shared" si="34"/>
        <v>0</v>
      </c>
    </row>
    <row r="1339" ht="14.25" customHeight="1">
      <c r="A1339" s="4">
        <v>43151.0</v>
      </c>
      <c r="B1339" s="1">
        <v>2520.0</v>
      </c>
      <c r="C1339" s="1">
        <v>2569.9</v>
      </c>
      <c r="D1339" s="1">
        <v>2516.9</v>
      </c>
      <c r="E1339" s="1">
        <v>2557.05</v>
      </c>
      <c r="F1339" s="1">
        <v>948907.0</v>
      </c>
      <c r="G1339" s="15">
        <f t="shared" si="1"/>
        <v>44.35</v>
      </c>
      <c r="H1339" s="17">
        <f t="shared" si="2"/>
        <v>0</v>
      </c>
      <c r="I1339" s="15">
        <f t="shared" ref="I1339:J1339" si="1335">AVERAGE(G1327:G1339)</f>
        <v>17.73846154</v>
      </c>
      <c r="J1339" s="15">
        <f t="shared" si="1335"/>
        <v>10.55769231</v>
      </c>
      <c r="K1339" s="1">
        <f t="shared" si="5"/>
        <v>1.680145719</v>
      </c>
      <c r="L1339" s="1">
        <f t="shared" si="6"/>
        <v>62.6885959</v>
      </c>
      <c r="M1339" s="1">
        <f t="shared" si="7"/>
        <v>0</v>
      </c>
      <c r="N1339" s="3">
        <f t="shared" si="15"/>
        <v>-1</v>
      </c>
      <c r="O1339" s="1" t="str">
        <f t="shared" si="16"/>
        <v>HOLD</v>
      </c>
      <c r="P1339" s="1">
        <f t="shared" si="17"/>
        <v>2527.25</v>
      </c>
      <c r="Q1339" s="1">
        <f t="shared" si="34"/>
        <v>0</v>
      </c>
    </row>
    <row r="1340" ht="14.25" customHeight="1">
      <c r="A1340" s="4">
        <v>43152.0</v>
      </c>
      <c r="B1340" s="1">
        <v>2557.0</v>
      </c>
      <c r="C1340" s="1">
        <v>2580.0</v>
      </c>
      <c r="D1340" s="1">
        <v>2548.15</v>
      </c>
      <c r="E1340" s="1">
        <v>2555.5</v>
      </c>
      <c r="F1340" s="1">
        <v>789789.0</v>
      </c>
      <c r="G1340" s="15">
        <f t="shared" si="1"/>
        <v>0</v>
      </c>
      <c r="H1340" s="17">
        <f t="shared" si="2"/>
        <v>1.55</v>
      </c>
      <c r="I1340" s="15">
        <f t="shared" ref="I1340:J1340" si="1336">AVERAGE(G1328:G1340)</f>
        <v>16.36538462</v>
      </c>
      <c r="J1340" s="15">
        <f t="shared" si="1336"/>
        <v>10.67692308</v>
      </c>
      <c r="K1340" s="1">
        <f t="shared" si="5"/>
        <v>1.53278098</v>
      </c>
      <c r="L1340" s="1">
        <f t="shared" si="6"/>
        <v>60.5177073</v>
      </c>
      <c r="M1340" s="1">
        <f t="shared" si="7"/>
        <v>0</v>
      </c>
      <c r="N1340" s="3">
        <f t="shared" si="15"/>
        <v>-1</v>
      </c>
      <c r="O1340" s="1" t="str">
        <f t="shared" si="16"/>
        <v>HOLD</v>
      </c>
      <c r="P1340" s="1">
        <f t="shared" si="17"/>
        <v>2527.25</v>
      </c>
      <c r="Q1340" s="1">
        <f t="shared" si="34"/>
        <v>0</v>
      </c>
    </row>
    <row r="1341" ht="14.25" customHeight="1">
      <c r="A1341" s="4">
        <v>43153.0</v>
      </c>
      <c r="B1341" s="1">
        <v>2550.0</v>
      </c>
      <c r="C1341" s="1">
        <v>2628.75</v>
      </c>
      <c r="D1341" s="1">
        <v>2539.25</v>
      </c>
      <c r="E1341" s="1">
        <v>2617.9</v>
      </c>
      <c r="F1341" s="1">
        <v>1345816.0</v>
      </c>
      <c r="G1341" s="15">
        <f t="shared" si="1"/>
        <v>62.4</v>
      </c>
      <c r="H1341" s="17">
        <f t="shared" si="2"/>
        <v>0</v>
      </c>
      <c r="I1341" s="15">
        <f t="shared" ref="I1341:J1341" si="1337">AVERAGE(G1329:G1341)</f>
        <v>18.37307692</v>
      </c>
      <c r="J1341" s="15">
        <f t="shared" si="1337"/>
        <v>10.67692308</v>
      </c>
      <c r="K1341" s="1">
        <f t="shared" si="5"/>
        <v>1.720821326</v>
      </c>
      <c r="L1341" s="1">
        <f t="shared" si="6"/>
        <v>63.24639216</v>
      </c>
      <c r="M1341" s="1">
        <f t="shared" si="7"/>
        <v>0</v>
      </c>
      <c r="N1341" s="3">
        <f t="shared" si="15"/>
        <v>-1</v>
      </c>
      <c r="O1341" s="1" t="str">
        <f t="shared" si="16"/>
        <v>HOLD</v>
      </c>
      <c r="P1341" s="1">
        <f t="shared" si="17"/>
        <v>2527.25</v>
      </c>
      <c r="Q1341" s="1">
        <f t="shared" si="34"/>
        <v>0</v>
      </c>
    </row>
    <row r="1342" ht="14.25" customHeight="1">
      <c r="A1342" s="4">
        <v>43154.0</v>
      </c>
      <c r="B1342" s="1">
        <v>2620.0</v>
      </c>
      <c r="C1342" s="1">
        <v>2636.9</v>
      </c>
      <c r="D1342" s="1">
        <v>2585.7</v>
      </c>
      <c r="E1342" s="1">
        <v>2601.0</v>
      </c>
      <c r="F1342" s="1">
        <v>491489.0</v>
      </c>
      <c r="G1342" s="15">
        <f t="shared" si="1"/>
        <v>0</v>
      </c>
      <c r="H1342" s="17">
        <f t="shared" si="2"/>
        <v>16.9</v>
      </c>
      <c r="I1342" s="15">
        <f t="shared" ref="I1342:J1342" si="1338">AVERAGE(G1330:G1342)</f>
        <v>18.37307692</v>
      </c>
      <c r="J1342" s="15">
        <f t="shared" si="1338"/>
        <v>7.761538462</v>
      </c>
      <c r="K1342" s="1">
        <f t="shared" si="5"/>
        <v>2.367195243</v>
      </c>
      <c r="L1342" s="1">
        <f t="shared" si="6"/>
        <v>70.30169242</v>
      </c>
      <c r="M1342" s="1" t="str">
        <f t="shared" si="7"/>
        <v>SELL</v>
      </c>
      <c r="N1342" s="3">
        <f t="shared" si="15"/>
        <v>-1</v>
      </c>
      <c r="O1342" s="1" t="str">
        <f t="shared" si="16"/>
        <v>HOLD</v>
      </c>
      <c r="P1342" s="1">
        <f t="shared" si="17"/>
        <v>2527.25</v>
      </c>
      <c r="Q1342" s="1">
        <f t="shared" si="34"/>
        <v>0</v>
      </c>
    </row>
    <row r="1343" ht="14.25" customHeight="1">
      <c r="A1343" s="4">
        <v>43157.0</v>
      </c>
      <c r="B1343" s="1">
        <v>2605.0</v>
      </c>
      <c r="C1343" s="1">
        <v>2623.25</v>
      </c>
      <c r="D1343" s="1">
        <v>2588.9</v>
      </c>
      <c r="E1343" s="1">
        <v>2608.85</v>
      </c>
      <c r="F1343" s="1">
        <v>980870.0</v>
      </c>
      <c r="G1343" s="15">
        <f t="shared" si="1"/>
        <v>7.85</v>
      </c>
      <c r="H1343" s="17">
        <f t="shared" si="2"/>
        <v>0</v>
      </c>
      <c r="I1343" s="15">
        <f t="shared" ref="I1343:J1343" si="1339">AVERAGE(G1331:G1343)</f>
        <v>12.65384615</v>
      </c>
      <c r="J1343" s="15">
        <f t="shared" si="1339"/>
        <v>7.761538462</v>
      </c>
      <c r="K1343" s="1">
        <f t="shared" si="5"/>
        <v>1.630327056</v>
      </c>
      <c r="L1343" s="1">
        <f t="shared" si="6"/>
        <v>61.98191409</v>
      </c>
      <c r="M1343" s="1">
        <f t="shared" si="7"/>
        <v>0</v>
      </c>
      <c r="N1343" s="3">
        <f t="shared" si="15"/>
        <v>-1</v>
      </c>
      <c r="O1343" s="1" t="str">
        <f t="shared" si="16"/>
        <v>HOLD</v>
      </c>
      <c r="P1343" s="1">
        <f t="shared" si="17"/>
        <v>2527.25</v>
      </c>
      <c r="Q1343" s="1">
        <f t="shared" si="34"/>
        <v>0</v>
      </c>
    </row>
    <row r="1344" ht="14.25" customHeight="1">
      <c r="A1344" s="4">
        <v>43158.0</v>
      </c>
      <c r="B1344" s="1">
        <v>2608.0</v>
      </c>
      <c r="C1344" s="1">
        <v>2633.15</v>
      </c>
      <c r="D1344" s="1">
        <v>2592.0</v>
      </c>
      <c r="E1344" s="1">
        <v>2615.25</v>
      </c>
      <c r="F1344" s="1">
        <v>810345.0</v>
      </c>
      <c r="G1344" s="15">
        <f t="shared" si="1"/>
        <v>6.4</v>
      </c>
      <c r="H1344" s="17">
        <f t="shared" si="2"/>
        <v>0</v>
      </c>
      <c r="I1344" s="15">
        <f t="shared" ref="I1344:J1344" si="1340">AVERAGE(G1332:G1344)</f>
        <v>13.14615385</v>
      </c>
      <c r="J1344" s="15">
        <f t="shared" si="1340"/>
        <v>6.376923077</v>
      </c>
      <c r="K1344" s="1">
        <f t="shared" si="5"/>
        <v>2.061519903</v>
      </c>
      <c r="L1344" s="1">
        <f t="shared" si="6"/>
        <v>67.33648542</v>
      </c>
      <c r="M1344" s="1" t="str">
        <f t="shared" si="7"/>
        <v>SELL</v>
      </c>
      <c r="N1344" s="3">
        <f t="shared" si="15"/>
        <v>-1</v>
      </c>
      <c r="O1344" s="1" t="str">
        <f t="shared" si="16"/>
        <v>HOLD</v>
      </c>
      <c r="P1344" s="1">
        <f t="shared" si="17"/>
        <v>2527.25</v>
      </c>
      <c r="Q1344" s="1">
        <f t="shared" si="34"/>
        <v>0</v>
      </c>
    </row>
    <row r="1345" ht="14.25" customHeight="1">
      <c r="A1345" s="4">
        <v>43159.0</v>
      </c>
      <c r="B1345" s="1">
        <v>2603.9</v>
      </c>
      <c r="C1345" s="1">
        <v>2623.0</v>
      </c>
      <c r="D1345" s="1">
        <v>2582.25</v>
      </c>
      <c r="E1345" s="1">
        <v>2609.5</v>
      </c>
      <c r="F1345" s="1">
        <v>1381804.0</v>
      </c>
      <c r="G1345" s="15">
        <f t="shared" si="1"/>
        <v>0</v>
      </c>
      <c r="H1345" s="17">
        <f t="shared" si="2"/>
        <v>5.75</v>
      </c>
      <c r="I1345" s="15">
        <f t="shared" ref="I1345:J1345" si="1341">AVERAGE(G1333:G1345)</f>
        <v>10.93461538</v>
      </c>
      <c r="J1345" s="15">
        <f t="shared" si="1341"/>
        <v>6.819230769</v>
      </c>
      <c r="K1345" s="1">
        <f t="shared" si="5"/>
        <v>1.603496898</v>
      </c>
      <c r="L1345" s="1">
        <f t="shared" si="6"/>
        <v>61.59012132</v>
      </c>
      <c r="M1345" s="1">
        <f t="shared" si="7"/>
        <v>0</v>
      </c>
      <c r="N1345" s="3">
        <f t="shared" si="15"/>
        <v>-1</v>
      </c>
      <c r="O1345" s="1" t="str">
        <f t="shared" si="16"/>
        <v>HOLD</v>
      </c>
      <c r="P1345" s="1">
        <f t="shared" si="17"/>
        <v>2527.25</v>
      </c>
      <c r="Q1345" s="1">
        <f t="shared" si="34"/>
        <v>0</v>
      </c>
    </row>
    <row r="1346" ht="14.25" customHeight="1">
      <c r="A1346" s="4">
        <v>43160.0</v>
      </c>
      <c r="B1346" s="1">
        <v>2617.0</v>
      </c>
      <c r="C1346" s="1">
        <v>2648.6</v>
      </c>
      <c r="D1346" s="1">
        <v>2597.25</v>
      </c>
      <c r="E1346" s="1">
        <v>2610.3</v>
      </c>
      <c r="F1346" s="1">
        <v>2211766.0</v>
      </c>
      <c r="G1346" s="15">
        <f t="shared" si="1"/>
        <v>0.8</v>
      </c>
      <c r="H1346" s="17">
        <f t="shared" si="2"/>
        <v>0</v>
      </c>
      <c r="I1346" s="15">
        <f t="shared" ref="I1346:J1346" si="1342">AVERAGE(G1334:G1346)</f>
        <v>10.99615385</v>
      </c>
      <c r="J1346" s="15">
        <f t="shared" si="1342"/>
        <v>4.273076923</v>
      </c>
      <c r="K1346" s="1">
        <f t="shared" si="5"/>
        <v>2.573357336</v>
      </c>
      <c r="L1346" s="1">
        <f t="shared" si="6"/>
        <v>72.01511335</v>
      </c>
      <c r="M1346" s="1" t="str">
        <f t="shared" si="7"/>
        <v>SELL</v>
      </c>
      <c r="N1346" s="3">
        <f t="shared" si="15"/>
        <v>-1</v>
      </c>
      <c r="O1346" s="1" t="str">
        <f t="shared" si="16"/>
        <v>HOLD</v>
      </c>
      <c r="P1346" s="1">
        <f t="shared" si="17"/>
        <v>2527.25</v>
      </c>
      <c r="Q1346" s="1">
        <f t="shared" si="34"/>
        <v>0</v>
      </c>
    </row>
    <row r="1347" ht="14.25" customHeight="1">
      <c r="A1347" s="4">
        <v>43161.0</v>
      </c>
      <c r="B1347" s="1">
        <v>2609.45</v>
      </c>
      <c r="C1347" s="1">
        <v>2647.1</v>
      </c>
      <c r="D1347" s="1">
        <v>2608.35</v>
      </c>
      <c r="E1347" s="1">
        <v>2617.75</v>
      </c>
      <c r="F1347" s="1">
        <v>441132.0</v>
      </c>
      <c r="G1347" s="15">
        <f t="shared" si="1"/>
        <v>7.45</v>
      </c>
      <c r="H1347" s="17">
        <f t="shared" si="2"/>
        <v>0</v>
      </c>
      <c r="I1347" s="15">
        <f t="shared" ref="I1347:J1347" si="1343">AVERAGE(G1335:G1347)</f>
        <v>11.56923077</v>
      </c>
      <c r="J1347" s="15">
        <f t="shared" si="1343"/>
        <v>3.696153846</v>
      </c>
      <c r="K1347" s="1">
        <f t="shared" si="5"/>
        <v>3.130072841</v>
      </c>
      <c r="L1347" s="1">
        <f t="shared" si="6"/>
        <v>75.78735198</v>
      </c>
      <c r="M1347" s="1" t="str">
        <f t="shared" si="7"/>
        <v>SELL</v>
      </c>
      <c r="N1347" s="3">
        <f t="shared" si="15"/>
        <v>-1</v>
      </c>
      <c r="O1347" s="1" t="str">
        <f t="shared" si="16"/>
        <v>HOLD</v>
      </c>
      <c r="P1347" s="1">
        <f t="shared" si="17"/>
        <v>2527.25</v>
      </c>
      <c r="Q1347" s="1">
        <f t="shared" si="34"/>
        <v>0</v>
      </c>
    </row>
    <row r="1348" ht="14.25" customHeight="1">
      <c r="A1348" s="4">
        <v>43164.0</v>
      </c>
      <c r="B1348" s="1">
        <v>2616.0</v>
      </c>
      <c r="C1348" s="1">
        <v>2630.0</v>
      </c>
      <c r="D1348" s="1">
        <v>2590.5</v>
      </c>
      <c r="E1348" s="1">
        <v>2599.9</v>
      </c>
      <c r="F1348" s="1">
        <v>1967910.0</v>
      </c>
      <c r="G1348" s="15">
        <f t="shared" si="1"/>
        <v>0</v>
      </c>
      <c r="H1348" s="17">
        <f t="shared" si="2"/>
        <v>17.85</v>
      </c>
      <c r="I1348" s="15">
        <f t="shared" ref="I1348:J1348" si="1344">AVERAGE(G1336:G1348)</f>
        <v>11.56923077</v>
      </c>
      <c r="J1348" s="15">
        <f t="shared" si="1344"/>
        <v>3.826923077</v>
      </c>
      <c r="K1348" s="1">
        <f t="shared" si="5"/>
        <v>3.023115578</v>
      </c>
      <c r="L1348" s="1">
        <f t="shared" si="6"/>
        <v>75.14364227</v>
      </c>
      <c r="M1348" s="1" t="str">
        <f t="shared" si="7"/>
        <v>SELL</v>
      </c>
      <c r="N1348" s="3">
        <f t="shared" si="15"/>
        <v>-1</v>
      </c>
      <c r="O1348" s="1" t="str">
        <f t="shared" si="16"/>
        <v>HOLD</v>
      </c>
      <c r="P1348" s="1">
        <f t="shared" si="17"/>
        <v>2527.25</v>
      </c>
      <c r="Q1348" s="1">
        <f t="shared" si="34"/>
        <v>0</v>
      </c>
    </row>
    <row r="1349" ht="14.25" customHeight="1">
      <c r="A1349" s="4">
        <v>43165.0</v>
      </c>
      <c r="B1349" s="1">
        <v>2604.0</v>
      </c>
      <c r="C1349" s="1">
        <v>2625.6</v>
      </c>
      <c r="D1349" s="1">
        <v>2590.5</v>
      </c>
      <c r="E1349" s="1">
        <v>2610.9</v>
      </c>
      <c r="F1349" s="1">
        <v>902342.0</v>
      </c>
      <c r="G1349" s="15">
        <f t="shared" si="1"/>
        <v>11</v>
      </c>
      <c r="H1349" s="17">
        <f t="shared" si="2"/>
        <v>0</v>
      </c>
      <c r="I1349" s="15">
        <f t="shared" ref="I1349:J1349" si="1345">AVERAGE(G1337:G1349)</f>
        <v>11.5</v>
      </c>
      <c r="J1349" s="15">
        <f t="shared" si="1345"/>
        <v>3.826923077</v>
      </c>
      <c r="K1349" s="1">
        <f t="shared" si="5"/>
        <v>3.005025126</v>
      </c>
      <c r="L1349" s="1">
        <f t="shared" si="6"/>
        <v>75.03136763</v>
      </c>
      <c r="M1349" s="1" t="str">
        <f t="shared" si="7"/>
        <v>SELL</v>
      </c>
      <c r="N1349" s="3">
        <f t="shared" si="15"/>
        <v>-1</v>
      </c>
      <c r="O1349" s="1" t="str">
        <f t="shared" si="16"/>
        <v>HOLD</v>
      </c>
      <c r="P1349" s="1">
        <f t="shared" si="17"/>
        <v>2527.25</v>
      </c>
      <c r="Q1349" s="1">
        <f t="shared" si="34"/>
        <v>0</v>
      </c>
    </row>
    <row r="1350" ht="14.25" customHeight="1">
      <c r="A1350" s="4">
        <v>43166.0</v>
      </c>
      <c r="B1350" s="1">
        <v>2617.1</v>
      </c>
      <c r="C1350" s="1">
        <v>2622.8</v>
      </c>
      <c r="D1350" s="1">
        <v>2588.5</v>
      </c>
      <c r="E1350" s="1">
        <v>2605.65</v>
      </c>
      <c r="F1350" s="1">
        <v>2065734.0</v>
      </c>
      <c r="G1350" s="15">
        <f t="shared" si="1"/>
        <v>0</v>
      </c>
      <c r="H1350" s="17">
        <f t="shared" si="2"/>
        <v>5.25</v>
      </c>
      <c r="I1350" s="15">
        <f t="shared" ref="I1350:J1350" si="1346">AVERAGE(G1338:G1350)</f>
        <v>10.78846154</v>
      </c>
      <c r="J1350" s="15">
        <f t="shared" si="1346"/>
        <v>4.230769231</v>
      </c>
      <c r="K1350" s="1">
        <f t="shared" si="5"/>
        <v>2.55</v>
      </c>
      <c r="L1350" s="1">
        <f t="shared" si="6"/>
        <v>71.83098592</v>
      </c>
      <c r="M1350" s="1" t="str">
        <f t="shared" si="7"/>
        <v>SELL</v>
      </c>
      <c r="N1350" s="3">
        <f t="shared" si="15"/>
        <v>-1</v>
      </c>
      <c r="O1350" s="1" t="str">
        <f t="shared" si="16"/>
        <v>HOLD</v>
      </c>
      <c r="P1350" s="1">
        <f t="shared" si="17"/>
        <v>2527.25</v>
      </c>
      <c r="Q1350" s="1">
        <f t="shared" si="34"/>
        <v>0</v>
      </c>
    </row>
    <row r="1351" ht="14.25" customHeight="1">
      <c r="A1351" s="4">
        <v>43167.0</v>
      </c>
      <c r="B1351" s="1">
        <v>2592.0</v>
      </c>
      <c r="C1351" s="1">
        <v>2609.0</v>
      </c>
      <c r="D1351" s="1">
        <v>2570.0</v>
      </c>
      <c r="E1351" s="1">
        <v>2575.85</v>
      </c>
      <c r="F1351" s="1">
        <v>1154267.0</v>
      </c>
      <c r="G1351" s="15">
        <f t="shared" si="1"/>
        <v>0</v>
      </c>
      <c r="H1351" s="17">
        <f t="shared" si="2"/>
        <v>29.8</v>
      </c>
      <c r="I1351" s="15">
        <f t="shared" ref="I1351:J1351" si="1347">AVERAGE(G1339:G1351)</f>
        <v>10.78846154</v>
      </c>
      <c r="J1351" s="15">
        <f t="shared" si="1347"/>
        <v>5.930769231</v>
      </c>
      <c r="K1351" s="1">
        <f t="shared" si="5"/>
        <v>1.819066148</v>
      </c>
      <c r="L1351" s="1">
        <f t="shared" si="6"/>
        <v>64.52726018</v>
      </c>
      <c r="M1351" s="1">
        <f t="shared" si="7"/>
        <v>0</v>
      </c>
      <c r="N1351" s="3">
        <f t="shared" si="15"/>
        <v>-1</v>
      </c>
      <c r="O1351" s="1" t="str">
        <f t="shared" si="16"/>
        <v>HOLD</v>
      </c>
      <c r="P1351" s="1">
        <f t="shared" si="17"/>
        <v>2527.25</v>
      </c>
      <c r="Q1351" s="1">
        <f t="shared" si="34"/>
        <v>0</v>
      </c>
    </row>
    <row r="1352" ht="14.25" customHeight="1">
      <c r="A1352" s="4">
        <v>43168.0</v>
      </c>
      <c r="B1352" s="1">
        <v>2590.0</v>
      </c>
      <c r="C1352" s="1">
        <v>2590.0</v>
      </c>
      <c r="D1352" s="1">
        <v>2561.65</v>
      </c>
      <c r="E1352" s="1">
        <v>2577.45</v>
      </c>
      <c r="F1352" s="1">
        <v>785160.0</v>
      </c>
      <c r="G1352" s="15">
        <f t="shared" si="1"/>
        <v>1.6</v>
      </c>
      <c r="H1352" s="17">
        <f t="shared" si="2"/>
        <v>0</v>
      </c>
      <c r="I1352" s="15">
        <f t="shared" ref="I1352:J1352" si="1348">AVERAGE(G1340:G1352)</f>
        <v>7.5</v>
      </c>
      <c r="J1352" s="15">
        <f t="shared" si="1348"/>
        <v>5.930769231</v>
      </c>
      <c r="K1352" s="1">
        <f t="shared" si="5"/>
        <v>1.26459144</v>
      </c>
      <c r="L1352" s="1">
        <f t="shared" si="6"/>
        <v>55.8419244</v>
      </c>
      <c r="M1352" s="1">
        <f t="shared" si="7"/>
        <v>0</v>
      </c>
      <c r="N1352" s="3">
        <f t="shared" si="15"/>
        <v>-1</v>
      </c>
      <c r="O1352" s="1" t="str">
        <f t="shared" si="16"/>
        <v>HOLD</v>
      </c>
      <c r="P1352" s="1">
        <f t="shared" si="17"/>
        <v>2527.25</v>
      </c>
      <c r="Q1352" s="1">
        <f t="shared" si="34"/>
        <v>0</v>
      </c>
    </row>
    <row r="1353" ht="14.25" customHeight="1">
      <c r="A1353" s="4">
        <v>43171.0</v>
      </c>
      <c r="B1353" s="1">
        <v>2585.0</v>
      </c>
      <c r="C1353" s="1">
        <v>2590.0</v>
      </c>
      <c r="D1353" s="1">
        <v>2551.0</v>
      </c>
      <c r="E1353" s="1">
        <v>2561.65</v>
      </c>
      <c r="F1353" s="1">
        <v>1289457.0</v>
      </c>
      <c r="G1353" s="15">
        <f t="shared" si="1"/>
        <v>0</v>
      </c>
      <c r="H1353" s="17">
        <f t="shared" si="2"/>
        <v>15.8</v>
      </c>
      <c r="I1353" s="15">
        <f t="shared" ref="I1353:J1353" si="1349">AVERAGE(G1341:G1353)</f>
        <v>7.5</v>
      </c>
      <c r="J1353" s="15">
        <f t="shared" si="1349"/>
        <v>7.026923077</v>
      </c>
      <c r="K1353" s="1">
        <f t="shared" si="5"/>
        <v>1.067323481</v>
      </c>
      <c r="L1353" s="1">
        <f t="shared" si="6"/>
        <v>51.62827641</v>
      </c>
      <c r="M1353" s="1">
        <f t="shared" si="7"/>
        <v>0</v>
      </c>
      <c r="N1353" s="3">
        <f t="shared" si="15"/>
        <v>-1</v>
      </c>
      <c r="O1353" s="1" t="str">
        <f t="shared" si="16"/>
        <v>HOLD</v>
      </c>
      <c r="P1353" s="1">
        <f t="shared" si="17"/>
        <v>2527.25</v>
      </c>
      <c r="Q1353" s="1">
        <f t="shared" si="34"/>
        <v>0</v>
      </c>
    </row>
    <row r="1354" ht="14.25" customHeight="1">
      <c r="A1354" s="4">
        <v>43172.0</v>
      </c>
      <c r="B1354" s="1">
        <v>2566.0</v>
      </c>
      <c r="C1354" s="1">
        <v>2610.0</v>
      </c>
      <c r="D1354" s="1">
        <v>2563.8</v>
      </c>
      <c r="E1354" s="1">
        <v>2600.75</v>
      </c>
      <c r="F1354" s="1">
        <v>1381675.0</v>
      </c>
      <c r="G1354" s="15">
        <f t="shared" si="1"/>
        <v>39.1</v>
      </c>
      <c r="H1354" s="17">
        <f t="shared" si="2"/>
        <v>0</v>
      </c>
      <c r="I1354" s="15">
        <f t="shared" ref="I1354:J1354" si="1350">AVERAGE(G1342:G1354)</f>
        <v>5.707692308</v>
      </c>
      <c r="J1354" s="15">
        <f t="shared" si="1350"/>
        <v>7.026923077</v>
      </c>
      <c r="K1354" s="1">
        <f t="shared" si="5"/>
        <v>0.8122605364</v>
      </c>
      <c r="L1354" s="1">
        <f t="shared" si="6"/>
        <v>44.82029598</v>
      </c>
      <c r="M1354" s="1">
        <f t="shared" si="7"/>
        <v>0</v>
      </c>
      <c r="N1354" s="3">
        <f t="shared" si="15"/>
        <v>-1</v>
      </c>
      <c r="O1354" s="1" t="str">
        <f t="shared" si="16"/>
        <v>HOLD</v>
      </c>
      <c r="P1354" s="1">
        <f t="shared" si="17"/>
        <v>2527.25</v>
      </c>
      <c r="Q1354" s="1">
        <f t="shared" si="34"/>
        <v>0</v>
      </c>
    </row>
    <row r="1355" ht="14.25" customHeight="1">
      <c r="A1355" s="4">
        <v>43173.0</v>
      </c>
      <c r="B1355" s="1">
        <v>2605.5</v>
      </c>
      <c r="C1355" s="1">
        <v>2613.0</v>
      </c>
      <c r="D1355" s="1">
        <v>2556.75</v>
      </c>
      <c r="E1355" s="1">
        <v>2571.3</v>
      </c>
      <c r="F1355" s="1">
        <v>923668.0</v>
      </c>
      <c r="G1355" s="15">
        <f t="shared" si="1"/>
        <v>0</v>
      </c>
      <c r="H1355" s="17">
        <f t="shared" si="2"/>
        <v>29.45</v>
      </c>
      <c r="I1355" s="15">
        <f t="shared" ref="I1355:J1355" si="1351">AVERAGE(G1343:G1355)</f>
        <v>5.707692308</v>
      </c>
      <c r="J1355" s="15">
        <f t="shared" si="1351"/>
        <v>7.992307692</v>
      </c>
      <c r="K1355" s="1">
        <f t="shared" si="5"/>
        <v>0.7141482194</v>
      </c>
      <c r="L1355" s="1">
        <f t="shared" si="6"/>
        <v>41.66198765</v>
      </c>
      <c r="M1355" s="1">
        <f t="shared" si="7"/>
        <v>0</v>
      </c>
      <c r="N1355" s="3">
        <f t="shared" si="15"/>
        <v>-1</v>
      </c>
      <c r="O1355" s="1" t="str">
        <f t="shared" si="16"/>
        <v>HOLD</v>
      </c>
      <c r="P1355" s="1">
        <f t="shared" si="17"/>
        <v>2527.25</v>
      </c>
      <c r="Q1355" s="1">
        <f t="shared" si="34"/>
        <v>0</v>
      </c>
    </row>
    <row r="1356" ht="14.25" customHeight="1">
      <c r="A1356" s="4">
        <v>43174.0</v>
      </c>
      <c r="B1356" s="1">
        <v>2571.9</v>
      </c>
      <c r="C1356" s="1">
        <v>2588.95</v>
      </c>
      <c r="D1356" s="1">
        <v>2476.8</v>
      </c>
      <c r="E1356" s="1">
        <v>2505.8</v>
      </c>
      <c r="F1356" s="1">
        <v>1285728.0</v>
      </c>
      <c r="G1356" s="15">
        <f t="shared" si="1"/>
        <v>0</v>
      </c>
      <c r="H1356" s="17">
        <f t="shared" si="2"/>
        <v>65.5</v>
      </c>
      <c r="I1356" s="15">
        <f t="shared" ref="I1356:J1356" si="1352">AVERAGE(G1344:G1356)</f>
        <v>5.103846154</v>
      </c>
      <c r="J1356" s="15">
        <f t="shared" si="1352"/>
        <v>13.03076923</v>
      </c>
      <c r="K1356" s="1">
        <f t="shared" si="5"/>
        <v>0.3916765053</v>
      </c>
      <c r="L1356" s="1">
        <f t="shared" si="6"/>
        <v>28.14422057</v>
      </c>
      <c r="M1356" s="1" t="str">
        <f t="shared" si="7"/>
        <v>BUY</v>
      </c>
      <c r="N1356" s="3">
        <f t="shared" si="15"/>
        <v>1</v>
      </c>
      <c r="O1356" s="1" t="str">
        <f t="shared" si="16"/>
        <v>BUY</v>
      </c>
      <c r="P1356" s="1">
        <f t="shared" si="17"/>
        <v>2505.8</v>
      </c>
      <c r="Q1356" s="1">
        <f t="shared" si="34"/>
        <v>0.008487486398</v>
      </c>
    </row>
    <row r="1357" ht="14.25" customHeight="1">
      <c r="A1357" s="4">
        <v>43175.0</v>
      </c>
      <c r="B1357" s="1">
        <v>2505.3</v>
      </c>
      <c r="C1357" s="1">
        <v>2520.45</v>
      </c>
      <c r="D1357" s="1">
        <v>2481.0</v>
      </c>
      <c r="E1357" s="1">
        <v>2504.8</v>
      </c>
      <c r="F1357" s="1">
        <v>1262588.0</v>
      </c>
      <c r="G1357" s="15">
        <f t="shared" si="1"/>
        <v>0</v>
      </c>
      <c r="H1357" s="17">
        <f t="shared" si="2"/>
        <v>1</v>
      </c>
      <c r="I1357" s="15">
        <f t="shared" ref="I1357:J1357" si="1353">AVERAGE(G1345:G1357)</f>
        <v>4.611538462</v>
      </c>
      <c r="J1357" s="15">
        <f t="shared" si="1353"/>
        <v>13.10769231</v>
      </c>
      <c r="K1357" s="1">
        <f t="shared" si="5"/>
        <v>0.3518192488</v>
      </c>
      <c r="L1357" s="1">
        <f t="shared" si="6"/>
        <v>26.0256132</v>
      </c>
      <c r="M1357" s="1" t="str">
        <f t="shared" si="7"/>
        <v>BUY</v>
      </c>
      <c r="N1357" s="3">
        <f t="shared" si="15"/>
        <v>1</v>
      </c>
      <c r="O1357" s="1" t="str">
        <f t="shared" si="16"/>
        <v>HOLD</v>
      </c>
      <c r="P1357" s="1">
        <f t="shared" si="17"/>
        <v>2505.8</v>
      </c>
      <c r="Q1357" s="1">
        <f t="shared" si="34"/>
        <v>0</v>
      </c>
    </row>
    <row r="1358" ht="14.25" customHeight="1">
      <c r="A1358" s="4">
        <v>43178.0</v>
      </c>
      <c r="B1358" s="1">
        <v>2500.0</v>
      </c>
      <c r="C1358" s="1">
        <v>2519.3</v>
      </c>
      <c r="D1358" s="1">
        <v>2494.45</v>
      </c>
      <c r="E1358" s="1">
        <v>2512.0</v>
      </c>
      <c r="F1358" s="1">
        <v>633698.0</v>
      </c>
      <c r="G1358" s="15">
        <f t="shared" si="1"/>
        <v>7.2</v>
      </c>
      <c r="H1358" s="17">
        <f t="shared" si="2"/>
        <v>0</v>
      </c>
      <c r="I1358" s="15">
        <f t="shared" ref="I1358:J1358" si="1354">AVERAGE(G1346:G1358)</f>
        <v>5.165384615</v>
      </c>
      <c r="J1358" s="15">
        <f t="shared" si="1354"/>
        <v>12.66538462</v>
      </c>
      <c r="K1358" s="1">
        <f t="shared" si="5"/>
        <v>0.4078348011</v>
      </c>
      <c r="L1358" s="1">
        <f t="shared" si="6"/>
        <v>28.96893874</v>
      </c>
      <c r="M1358" s="1" t="str">
        <f t="shared" si="7"/>
        <v>BUY</v>
      </c>
      <c r="N1358" s="3">
        <f t="shared" si="15"/>
        <v>1</v>
      </c>
      <c r="O1358" s="1" t="str">
        <f t="shared" si="16"/>
        <v>HOLD</v>
      </c>
      <c r="P1358" s="1">
        <f t="shared" si="17"/>
        <v>2505.8</v>
      </c>
      <c r="Q1358" s="1">
        <f t="shared" si="34"/>
        <v>0</v>
      </c>
    </row>
    <row r="1359" ht="14.25" customHeight="1">
      <c r="A1359" s="4">
        <v>43179.0</v>
      </c>
      <c r="B1359" s="1">
        <v>2521.0</v>
      </c>
      <c r="C1359" s="1">
        <v>2529.15</v>
      </c>
      <c r="D1359" s="1">
        <v>2501.8</v>
      </c>
      <c r="E1359" s="1">
        <v>2513.8</v>
      </c>
      <c r="F1359" s="1">
        <v>987860.0</v>
      </c>
      <c r="G1359" s="15">
        <f t="shared" si="1"/>
        <v>1.8</v>
      </c>
      <c r="H1359" s="17">
        <f t="shared" si="2"/>
        <v>0</v>
      </c>
      <c r="I1359" s="15">
        <f t="shared" ref="I1359:J1359" si="1355">AVERAGE(G1347:G1359)</f>
        <v>5.242307692</v>
      </c>
      <c r="J1359" s="15">
        <f t="shared" si="1355"/>
        <v>12.66538462</v>
      </c>
      <c r="K1359" s="1">
        <f t="shared" si="5"/>
        <v>0.4139082903</v>
      </c>
      <c r="L1359" s="1">
        <f t="shared" si="6"/>
        <v>29.27405498</v>
      </c>
      <c r="M1359" s="1" t="str">
        <f t="shared" si="7"/>
        <v>BUY</v>
      </c>
      <c r="N1359" s="3">
        <f t="shared" si="15"/>
        <v>1</v>
      </c>
      <c r="O1359" s="1" t="str">
        <f t="shared" si="16"/>
        <v>HOLD</v>
      </c>
      <c r="P1359" s="1">
        <f t="shared" si="17"/>
        <v>2505.8</v>
      </c>
      <c r="Q1359" s="1">
        <f t="shared" si="34"/>
        <v>0</v>
      </c>
    </row>
    <row r="1360" ht="14.25" customHeight="1">
      <c r="A1360" s="4">
        <v>43180.0</v>
      </c>
      <c r="B1360" s="1">
        <v>2515.0</v>
      </c>
      <c r="C1360" s="1">
        <v>2546.3</v>
      </c>
      <c r="D1360" s="1">
        <v>2508.0</v>
      </c>
      <c r="E1360" s="1">
        <v>2530.05</v>
      </c>
      <c r="F1360" s="1">
        <v>1082523.0</v>
      </c>
      <c r="G1360" s="15">
        <f t="shared" si="1"/>
        <v>16.25</v>
      </c>
      <c r="H1360" s="17">
        <f t="shared" si="2"/>
        <v>0</v>
      </c>
      <c r="I1360" s="15">
        <f t="shared" ref="I1360:J1360" si="1356">AVERAGE(G1348:G1360)</f>
        <v>5.919230769</v>
      </c>
      <c r="J1360" s="15">
        <f t="shared" si="1356"/>
        <v>12.66538462</v>
      </c>
      <c r="K1360" s="1">
        <f t="shared" si="5"/>
        <v>0.4673549954</v>
      </c>
      <c r="L1360" s="1">
        <f t="shared" si="6"/>
        <v>31.85016556</v>
      </c>
      <c r="M1360" s="1" t="str">
        <f t="shared" si="7"/>
        <v>BUY</v>
      </c>
      <c r="N1360" s="3">
        <f t="shared" si="15"/>
        <v>1</v>
      </c>
      <c r="O1360" s="1" t="str">
        <f t="shared" si="16"/>
        <v>HOLD</v>
      </c>
      <c r="P1360" s="1">
        <f t="shared" si="17"/>
        <v>2505.8</v>
      </c>
      <c r="Q1360" s="1">
        <f t="shared" si="34"/>
        <v>0</v>
      </c>
    </row>
    <row r="1361" ht="14.25" customHeight="1">
      <c r="A1361" s="4">
        <v>43181.0</v>
      </c>
      <c r="B1361" s="1">
        <v>2535.0</v>
      </c>
      <c r="C1361" s="1">
        <v>2555.0</v>
      </c>
      <c r="D1361" s="1">
        <v>2527.1</v>
      </c>
      <c r="E1361" s="1">
        <v>2549.55</v>
      </c>
      <c r="F1361" s="1">
        <v>999805.0</v>
      </c>
      <c r="G1361" s="15">
        <f t="shared" si="1"/>
        <v>19.5</v>
      </c>
      <c r="H1361" s="17">
        <f t="shared" si="2"/>
        <v>0</v>
      </c>
      <c r="I1361" s="15">
        <f t="shared" ref="I1361:J1361" si="1357">AVERAGE(G1349:G1361)</f>
        <v>7.419230769</v>
      </c>
      <c r="J1361" s="15">
        <f t="shared" si="1357"/>
        <v>11.29230769</v>
      </c>
      <c r="K1361" s="1">
        <f t="shared" si="5"/>
        <v>0.6570163488</v>
      </c>
      <c r="L1361" s="1">
        <f t="shared" si="6"/>
        <v>39.65056526</v>
      </c>
      <c r="M1361" s="1">
        <f t="shared" si="7"/>
        <v>0</v>
      </c>
      <c r="N1361" s="3">
        <f t="shared" si="15"/>
        <v>1</v>
      </c>
      <c r="O1361" s="1" t="str">
        <f t="shared" si="16"/>
        <v>HOLD</v>
      </c>
      <c r="P1361" s="1">
        <f t="shared" si="17"/>
        <v>2505.8</v>
      </c>
      <c r="Q1361" s="1">
        <f t="shared" si="34"/>
        <v>0</v>
      </c>
    </row>
    <row r="1362" ht="14.25" customHeight="1">
      <c r="A1362" s="4">
        <v>43182.0</v>
      </c>
      <c r="B1362" s="1">
        <v>2547.0</v>
      </c>
      <c r="C1362" s="1">
        <v>2600.0</v>
      </c>
      <c r="D1362" s="1">
        <v>2547.0</v>
      </c>
      <c r="E1362" s="1">
        <v>2591.5</v>
      </c>
      <c r="F1362" s="1">
        <v>551001.0</v>
      </c>
      <c r="G1362" s="15">
        <f t="shared" si="1"/>
        <v>41.95</v>
      </c>
      <c r="H1362" s="17">
        <f t="shared" si="2"/>
        <v>0</v>
      </c>
      <c r="I1362" s="15">
        <f t="shared" ref="I1362:J1362" si="1358">AVERAGE(G1350:G1362)</f>
        <v>9.8</v>
      </c>
      <c r="J1362" s="15">
        <f t="shared" si="1358"/>
        <v>11.29230769</v>
      </c>
      <c r="K1362" s="1">
        <f t="shared" si="5"/>
        <v>0.8678474114</v>
      </c>
      <c r="L1362" s="1">
        <f t="shared" si="6"/>
        <v>46.46243618</v>
      </c>
      <c r="M1362" s="1">
        <f t="shared" si="7"/>
        <v>0</v>
      </c>
      <c r="N1362" s="3">
        <f t="shared" si="15"/>
        <v>1</v>
      </c>
      <c r="O1362" s="1" t="str">
        <f t="shared" si="16"/>
        <v>HOLD</v>
      </c>
      <c r="P1362" s="1">
        <f t="shared" si="17"/>
        <v>2505.8</v>
      </c>
      <c r="Q1362" s="1">
        <f t="shared" si="34"/>
        <v>0</v>
      </c>
    </row>
    <row r="1363" ht="14.25" customHeight="1">
      <c r="A1363" s="4">
        <v>43185.0</v>
      </c>
      <c r="B1363" s="1">
        <v>2600.0</v>
      </c>
      <c r="C1363" s="1">
        <v>2608.0</v>
      </c>
      <c r="D1363" s="1">
        <v>2567.2</v>
      </c>
      <c r="E1363" s="1">
        <v>2574.6</v>
      </c>
      <c r="F1363" s="1">
        <v>449159.0</v>
      </c>
      <c r="G1363" s="15">
        <f t="shared" si="1"/>
        <v>0</v>
      </c>
      <c r="H1363" s="17">
        <f t="shared" si="2"/>
        <v>16.9</v>
      </c>
      <c r="I1363" s="15">
        <f t="shared" ref="I1363:J1363" si="1359">AVERAGE(G1351:G1363)</f>
        <v>9.8</v>
      </c>
      <c r="J1363" s="15">
        <f t="shared" si="1359"/>
        <v>12.18846154</v>
      </c>
      <c r="K1363" s="1">
        <f t="shared" si="5"/>
        <v>0.8040391291</v>
      </c>
      <c r="L1363" s="1">
        <f t="shared" si="6"/>
        <v>44.56882981</v>
      </c>
      <c r="M1363" s="1">
        <f t="shared" si="7"/>
        <v>0</v>
      </c>
      <c r="N1363" s="3">
        <f t="shared" si="15"/>
        <v>1</v>
      </c>
      <c r="O1363" s="1" t="str">
        <f t="shared" si="16"/>
        <v>HOLD</v>
      </c>
      <c r="P1363" s="1">
        <f t="shared" si="17"/>
        <v>2505.8</v>
      </c>
      <c r="Q1363" s="1">
        <f t="shared" si="34"/>
        <v>0</v>
      </c>
    </row>
    <row r="1364" ht="14.25" customHeight="1">
      <c r="A1364" s="4">
        <v>43186.0</v>
      </c>
      <c r="B1364" s="1">
        <v>2580.0</v>
      </c>
      <c r="C1364" s="1">
        <v>2587.9</v>
      </c>
      <c r="D1364" s="1">
        <v>2558.85</v>
      </c>
      <c r="E1364" s="1">
        <v>2570.3</v>
      </c>
      <c r="F1364" s="1">
        <v>585123.0</v>
      </c>
      <c r="G1364" s="15">
        <f t="shared" si="1"/>
        <v>0</v>
      </c>
      <c r="H1364" s="17">
        <f t="shared" si="2"/>
        <v>4.3</v>
      </c>
      <c r="I1364" s="15">
        <f t="shared" ref="I1364:J1364" si="1360">AVERAGE(G1352:G1364)</f>
        <v>9.8</v>
      </c>
      <c r="J1364" s="15">
        <f t="shared" si="1360"/>
        <v>10.22692308</v>
      </c>
      <c r="K1364" s="1">
        <f t="shared" si="5"/>
        <v>0.9582549831</v>
      </c>
      <c r="L1364" s="1">
        <f t="shared" si="6"/>
        <v>48.93412714</v>
      </c>
      <c r="M1364" s="1">
        <f t="shared" si="7"/>
        <v>0</v>
      </c>
      <c r="N1364" s="3">
        <f t="shared" si="15"/>
        <v>1</v>
      </c>
      <c r="O1364" s="1" t="str">
        <f t="shared" si="16"/>
        <v>HOLD</v>
      </c>
      <c r="P1364" s="1">
        <f t="shared" si="17"/>
        <v>2505.8</v>
      </c>
      <c r="Q1364" s="1">
        <f t="shared" si="34"/>
        <v>0</v>
      </c>
    </row>
    <row r="1365" ht="14.25" customHeight="1">
      <c r="A1365" s="4">
        <v>43187.0</v>
      </c>
      <c r="B1365" s="1">
        <v>2562.0</v>
      </c>
      <c r="C1365" s="1">
        <v>2573.0</v>
      </c>
      <c r="D1365" s="1">
        <v>2544.15</v>
      </c>
      <c r="E1365" s="1">
        <v>2550.0</v>
      </c>
      <c r="F1365" s="1">
        <v>965496.0</v>
      </c>
      <c r="G1365" s="15">
        <f t="shared" si="1"/>
        <v>0</v>
      </c>
      <c r="H1365" s="17">
        <f t="shared" si="2"/>
        <v>20.3</v>
      </c>
      <c r="I1365" s="15">
        <f t="shared" ref="I1365:J1365" si="1361">AVERAGE(G1353:G1365)</f>
        <v>9.676923077</v>
      </c>
      <c r="J1365" s="15">
        <f t="shared" si="1361"/>
        <v>11.78846154</v>
      </c>
      <c r="K1365" s="1">
        <f t="shared" si="5"/>
        <v>0.8208809135</v>
      </c>
      <c r="L1365" s="1">
        <f t="shared" si="6"/>
        <v>45.08152661</v>
      </c>
      <c r="M1365" s="1">
        <f t="shared" si="7"/>
        <v>0</v>
      </c>
      <c r="N1365" s="3">
        <f t="shared" si="15"/>
        <v>1</v>
      </c>
      <c r="O1365" s="1" t="str">
        <f t="shared" si="16"/>
        <v>HOLD</v>
      </c>
      <c r="P1365" s="1">
        <f t="shared" si="17"/>
        <v>2505.8</v>
      </c>
      <c r="Q1365" s="1">
        <f t="shared" si="34"/>
        <v>0</v>
      </c>
    </row>
    <row r="1366" ht="14.25" customHeight="1">
      <c r="A1366" s="4">
        <v>43188.0</v>
      </c>
      <c r="B1366" s="1">
        <v>2550.2</v>
      </c>
      <c r="C1366" s="1">
        <v>2596.35</v>
      </c>
      <c r="D1366" s="1">
        <v>2550.2</v>
      </c>
      <c r="E1366" s="1">
        <v>2592.8</v>
      </c>
      <c r="F1366" s="1">
        <v>645051.0</v>
      </c>
      <c r="G1366" s="15">
        <f t="shared" si="1"/>
        <v>42.8</v>
      </c>
      <c r="H1366" s="17">
        <f t="shared" si="2"/>
        <v>0</v>
      </c>
      <c r="I1366" s="15">
        <f t="shared" ref="I1366:J1366" si="1362">AVERAGE(G1354:G1366)</f>
        <v>12.96923077</v>
      </c>
      <c r="J1366" s="15">
        <f t="shared" si="1362"/>
        <v>10.57307692</v>
      </c>
      <c r="K1366" s="1">
        <f t="shared" si="5"/>
        <v>1.226627865</v>
      </c>
      <c r="L1366" s="1">
        <f t="shared" si="6"/>
        <v>55.08903774</v>
      </c>
      <c r="M1366" s="1">
        <f t="shared" si="7"/>
        <v>0</v>
      </c>
      <c r="N1366" s="3">
        <f t="shared" si="15"/>
        <v>1</v>
      </c>
      <c r="O1366" s="1" t="str">
        <f t="shared" si="16"/>
        <v>HOLD</v>
      </c>
      <c r="P1366" s="1">
        <f t="shared" si="17"/>
        <v>2505.8</v>
      </c>
      <c r="Q1366" s="1">
        <f t="shared" si="34"/>
        <v>0</v>
      </c>
    </row>
    <row r="1367" ht="14.25" customHeight="1">
      <c r="A1367" s="4">
        <v>43189.0</v>
      </c>
      <c r="B1367" s="1">
        <v>2572.0</v>
      </c>
      <c r="C1367" s="1">
        <v>2604.0</v>
      </c>
      <c r="D1367" s="1">
        <v>2543.4</v>
      </c>
      <c r="E1367" s="1">
        <v>2592.9</v>
      </c>
      <c r="F1367" s="1">
        <v>686378.0</v>
      </c>
      <c r="G1367" s="15">
        <f t="shared" si="1"/>
        <v>0.1</v>
      </c>
      <c r="H1367" s="17">
        <f t="shared" si="2"/>
        <v>0</v>
      </c>
      <c r="I1367" s="15">
        <f t="shared" ref="I1367:J1367" si="1363">AVERAGE(G1355:G1367)</f>
        <v>9.969230769</v>
      </c>
      <c r="J1367" s="15">
        <f t="shared" si="1363"/>
        <v>10.57307692</v>
      </c>
      <c r="K1367" s="1">
        <f t="shared" si="5"/>
        <v>0.942888323</v>
      </c>
      <c r="L1367" s="1">
        <f t="shared" si="6"/>
        <v>48.53023778</v>
      </c>
      <c r="M1367" s="1">
        <f t="shared" si="7"/>
        <v>0</v>
      </c>
      <c r="N1367" s="3">
        <f t="shared" si="15"/>
        <v>1</v>
      </c>
      <c r="O1367" s="1" t="str">
        <f t="shared" si="16"/>
        <v>HOLD</v>
      </c>
      <c r="P1367" s="1">
        <f t="shared" si="17"/>
        <v>2505.8</v>
      </c>
      <c r="Q1367" s="1">
        <f t="shared" si="34"/>
        <v>0</v>
      </c>
    </row>
    <row r="1368" ht="14.25" customHeight="1">
      <c r="A1368" s="4">
        <v>43192.0</v>
      </c>
      <c r="B1368" s="1">
        <v>2585.0</v>
      </c>
      <c r="C1368" s="1">
        <v>2588.75</v>
      </c>
      <c r="D1368" s="1">
        <v>2540.0</v>
      </c>
      <c r="E1368" s="1">
        <v>2550.95</v>
      </c>
      <c r="F1368" s="1">
        <v>774976.0</v>
      </c>
      <c r="G1368" s="15">
        <f t="shared" si="1"/>
        <v>0</v>
      </c>
      <c r="H1368" s="17">
        <f t="shared" si="2"/>
        <v>41.95</v>
      </c>
      <c r="I1368" s="15">
        <f t="shared" ref="I1368:J1368" si="1364">AVERAGE(G1356:G1368)</f>
        <v>9.969230769</v>
      </c>
      <c r="J1368" s="15">
        <f t="shared" si="1364"/>
        <v>11.53461538</v>
      </c>
      <c r="K1368" s="1">
        <f t="shared" si="5"/>
        <v>0.864288096</v>
      </c>
      <c r="L1368" s="1">
        <f t="shared" si="6"/>
        <v>46.36022179</v>
      </c>
      <c r="M1368" s="1">
        <f t="shared" si="7"/>
        <v>0</v>
      </c>
      <c r="N1368" s="3">
        <f t="shared" si="15"/>
        <v>1</v>
      </c>
      <c r="O1368" s="1" t="str">
        <f t="shared" si="16"/>
        <v>HOLD</v>
      </c>
      <c r="P1368" s="1">
        <f t="shared" si="17"/>
        <v>2505.8</v>
      </c>
      <c r="Q1368" s="1">
        <f t="shared" si="34"/>
        <v>0</v>
      </c>
    </row>
    <row r="1369" ht="14.25" customHeight="1">
      <c r="A1369" s="4">
        <v>43193.0</v>
      </c>
      <c r="B1369" s="1">
        <v>2563.9</v>
      </c>
      <c r="C1369" s="1">
        <v>2608.0</v>
      </c>
      <c r="D1369" s="1">
        <v>2556.75</v>
      </c>
      <c r="E1369" s="1">
        <v>2593.1</v>
      </c>
      <c r="F1369" s="1">
        <v>639854.0</v>
      </c>
      <c r="G1369" s="15">
        <f t="shared" si="1"/>
        <v>42.15</v>
      </c>
      <c r="H1369" s="17">
        <f t="shared" si="2"/>
        <v>0</v>
      </c>
      <c r="I1369" s="15">
        <f t="shared" ref="I1369:J1369" si="1365">AVERAGE(G1357:G1369)</f>
        <v>13.21153846</v>
      </c>
      <c r="J1369" s="15">
        <f t="shared" si="1365"/>
        <v>6.496153846</v>
      </c>
      <c r="K1369" s="1">
        <f t="shared" si="5"/>
        <v>2.03374778</v>
      </c>
      <c r="L1369" s="1">
        <f t="shared" si="6"/>
        <v>67.03747073</v>
      </c>
      <c r="M1369" s="1" t="str">
        <f t="shared" si="7"/>
        <v>SELL</v>
      </c>
      <c r="N1369" s="3">
        <f t="shared" si="15"/>
        <v>-1</v>
      </c>
      <c r="O1369" s="1" t="str">
        <f t="shared" si="16"/>
        <v>SELL</v>
      </c>
      <c r="P1369" s="1">
        <f t="shared" si="17"/>
        <v>2593.1</v>
      </c>
      <c r="Q1369" s="1">
        <f t="shared" si="34"/>
        <v>0.03483917312</v>
      </c>
    </row>
    <row r="1370" ht="14.25" customHeight="1">
      <c r="A1370" s="4">
        <v>43194.0</v>
      </c>
      <c r="B1370" s="1">
        <v>2600.0</v>
      </c>
      <c r="C1370" s="1">
        <v>2602.95</v>
      </c>
      <c r="D1370" s="1">
        <v>2571.05</v>
      </c>
      <c r="E1370" s="1">
        <v>2577.75</v>
      </c>
      <c r="F1370" s="1">
        <v>722940.0</v>
      </c>
      <c r="G1370" s="15">
        <f t="shared" si="1"/>
        <v>0</v>
      </c>
      <c r="H1370" s="17">
        <f t="shared" si="2"/>
        <v>15.35</v>
      </c>
      <c r="I1370" s="15">
        <f t="shared" ref="I1370:J1370" si="1366">AVERAGE(G1358:G1370)</f>
        <v>13.21153846</v>
      </c>
      <c r="J1370" s="15">
        <f t="shared" si="1366"/>
        <v>7.6</v>
      </c>
      <c r="K1370" s="1">
        <f t="shared" si="5"/>
        <v>1.738360324</v>
      </c>
      <c r="L1370" s="1">
        <f t="shared" si="6"/>
        <v>63.48179634</v>
      </c>
      <c r="M1370" s="1">
        <f t="shared" si="7"/>
        <v>0</v>
      </c>
      <c r="N1370" s="3">
        <f t="shared" si="15"/>
        <v>-1</v>
      </c>
      <c r="O1370" s="1" t="str">
        <f t="shared" si="16"/>
        <v>HOLD</v>
      </c>
      <c r="P1370" s="1">
        <f t="shared" si="17"/>
        <v>2593.1</v>
      </c>
      <c r="Q1370" s="1">
        <f t="shared" si="34"/>
        <v>0</v>
      </c>
    </row>
    <row r="1371" ht="14.25" customHeight="1">
      <c r="A1371" s="4">
        <v>43195.0</v>
      </c>
      <c r="B1371" s="1">
        <v>2573.05</v>
      </c>
      <c r="C1371" s="1">
        <v>2610.0</v>
      </c>
      <c r="D1371" s="1">
        <v>2570.0</v>
      </c>
      <c r="E1371" s="1">
        <v>2603.9</v>
      </c>
      <c r="F1371" s="1">
        <v>481735.0</v>
      </c>
      <c r="G1371" s="15">
        <f t="shared" si="1"/>
        <v>26.15</v>
      </c>
      <c r="H1371" s="17">
        <f t="shared" si="2"/>
        <v>0</v>
      </c>
      <c r="I1371" s="15">
        <f t="shared" ref="I1371:J1371" si="1367">AVERAGE(G1359:G1371)</f>
        <v>14.66923077</v>
      </c>
      <c r="J1371" s="15">
        <f t="shared" si="1367"/>
        <v>7.6</v>
      </c>
      <c r="K1371" s="1">
        <f t="shared" si="5"/>
        <v>1.930161943</v>
      </c>
      <c r="L1371" s="1">
        <f t="shared" si="6"/>
        <v>65.87219344</v>
      </c>
      <c r="M1371" s="1" t="str">
        <f t="shared" si="7"/>
        <v>SELL</v>
      </c>
      <c r="N1371" s="3">
        <f t="shared" si="15"/>
        <v>-1</v>
      </c>
      <c r="O1371" s="1" t="str">
        <f t="shared" si="16"/>
        <v>HOLD</v>
      </c>
      <c r="P1371" s="1">
        <f t="shared" si="17"/>
        <v>2593.1</v>
      </c>
      <c r="Q1371" s="1">
        <f t="shared" si="34"/>
        <v>0</v>
      </c>
    </row>
    <row r="1372" ht="14.25" customHeight="1">
      <c r="A1372" s="4">
        <v>43196.0</v>
      </c>
      <c r="B1372" s="1">
        <v>2580.3</v>
      </c>
      <c r="C1372" s="1">
        <v>2645.0</v>
      </c>
      <c r="D1372" s="1">
        <v>2580.3</v>
      </c>
      <c r="E1372" s="1">
        <v>2633.3</v>
      </c>
      <c r="F1372" s="1">
        <v>591169.0</v>
      </c>
      <c r="G1372" s="15">
        <f t="shared" si="1"/>
        <v>29.4</v>
      </c>
      <c r="H1372" s="17">
        <f t="shared" si="2"/>
        <v>0</v>
      </c>
      <c r="I1372" s="15">
        <f t="shared" ref="I1372:J1372" si="1368">AVERAGE(G1360:G1372)</f>
        <v>16.79230769</v>
      </c>
      <c r="J1372" s="15">
        <f t="shared" si="1368"/>
        <v>7.6</v>
      </c>
      <c r="K1372" s="1">
        <f t="shared" si="5"/>
        <v>2.20951417</v>
      </c>
      <c r="L1372" s="1">
        <f t="shared" si="6"/>
        <v>68.84263639</v>
      </c>
      <c r="M1372" s="1" t="str">
        <f t="shared" si="7"/>
        <v>SELL</v>
      </c>
      <c r="N1372" s="3">
        <f t="shared" si="15"/>
        <v>-1</v>
      </c>
      <c r="O1372" s="1" t="str">
        <f t="shared" si="16"/>
        <v>HOLD</v>
      </c>
      <c r="P1372" s="1">
        <f t="shared" si="17"/>
        <v>2593.1</v>
      </c>
      <c r="Q1372" s="1">
        <f t="shared" si="34"/>
        <v>0</v>
      </c>
    </row>
    <row r="1373" ht="14.25" customHeight="1">
      <c r="A1373" s="4">
        <v>43199.0</v>
      </c>
      <c r="B1373" s="1">
        <v>2632.75</v>
      </c>
      <c r="C1373" s="1">
        <v>2646.9</v>
      </c>
      <c r="D1373" s="1">
        <v>2603.0</v>
      </c>
      <c r="E1373" s="1">
        <v>2616.25</v>
      </c>
      <c r="F1373" s="1">
        <v>821418.0</v>
      </c>
      <c r="G1373" s="15">
        <f t="shared" si="1"/>
        <v>0</v>
      </c>
      <c r="H1373" s="17">
        <f t="shared" si="2"/>
        <v>17.05</v>
      </c>
      <c r="I1373" s="15">
        <f t="shared" ref="I1373:J1373" si="1369">AVERAGE(G1361:G1373)</f>
        <v>15.54230769</v>
      </c>
      <c r="J1373" s="15">
        <f t="shared" si="1369"/>
        <v>8.911538462</v>
      </c>
      <c r="K1373" s="1">
        <f t="shared" si="5"/>
        <v>1.744065602</v>
      </c>
      <c r="L1373" s="1">
        <f t="shared" si="6"/>
        <v>63.55772255</v>
      </c>
      <c r="M1373" s="1">
        <f t="shared" si="7"/>
        <v>0</v>
      </c>
      <c r="N1373" s="3">
        <f t="shared" si="15"/>
        <v>-1</v>
      </c>
      <c r="O1373" s="1" t="str">
        <f t="shared" si="16"/>
        <v>HOLD</v>
      </c>
      <c r="P1373" s="1">
        <f t="shared" si="17"/>
        <v>2593.1</v>
      </c>
      <c r="Q1373" s="1">
        <f t="shared" si="34"/>
        <v>0</v>
      </c>
    </row>
    <row r="1374" ht="14.25" customHeight="1">
      <c r="A1374" s="4">
        <v>43200.0</v>
      </c>
      <c r="B1374" s="1">
        <v>2597.95</v>
      </c>
      <c r="C1374" s="1">
        <v>2621.7</v>
      </c>
      <c r="D1374" s="1">
        <v>2580.5</v>
      </c>
      <c r="E1374" s="1">
        <v>2595.1</v>
      </c>
      <c r="F1374" s="1">
        <v>1333925.0</v>
      </c>
      <c r="G1374" s="15">
        <f t="shared" si="1"/>
        <v>0</v>
      </c>
      <c r="H1374" s="17">
        <f t="shared" si="2"/>
        <v>21.15</v>
      </c>
      <c r="I1374" s="15">
        <f t="shared" ref="I1374:J1374" si="1370">AVERAGE(G1362:G1374)</f>
        <v>14.04230769</v>
      </c>
      <c r="J1374" s="15">
        <f t="shared" si="1370"/>
        <v>10.53846154</v>
      </c>
      <c r="K1374" s="1">
        <f t="shared" si="5"/>
        <v>1.332481752</v>
      </c>
      <c r="L1374" s="1">
        <f t="shared" si="6"/>
        <v>57.12721014</v>
      </c>
      <c r="M1374" s="1">
        <f t="shared" si="7"/>
        <v>0</v>
      </c>
      <c r="N1374" s="3">
        <f t="shared" si="15"/>
        <v>-1</v>
      </c>
      <c r="O1374" s="1" t="str">
        <f t="shared" si="16"/>
        <v>HOLD</v>
      </c>
      <c r="P1374" s="1">
        <f t="shared" si="17"/>
        <v>2593.1</v>
      </c>
      <c r="Q1374" s="1">
        <f t="shared" si="34"/>
        <v>0</v>
      </c>
    </row>
    <row r="1375" ht="14.25" customHeight="1">
      <c r="A1375" s="4">
        <v>43201.0</v>
      </c>
      <c r="B1375" s="1">
        <v>2595.0</v>
      </c>
      <c r="C1375" s="1">
        <v>2598.25</v>
      </c>
      <c r="D1375" s="1">
        <v>2506.65</v>
      </c>
      <c r="E1375" s="1">
        <v>2522.5</v>
      </c>
      <c r="F1375" s="1">
        <v>1967061.0</v>
      </c>
      <c r="G1375" s="15">
        <f t="shared" si="1"/>
        <v>0</v>
      </c>
      <c r="H1375" s="17">
        <f t="shared" si="2"/>
        <v>72.6</v>
      </c>
      <c r="I1375" s="15">
        <f t="shared" ref="I1375:J1375" si="1371">AVERAGE(G1363:G1375)</f>
        <v>10.81538462</v>
      </c>
      <c r="J1375" s="15">
        <f t="shared" si="1371"/>
        <v>16.12307692</v>
      </c>
      <c r="K1375" s="1">
        <f t="shared" si="5"/>
        <v>0.6708015267</v>
      </c>
      <c r="L1375" s="1">
        <f t="shared" si="6"/>
        <v>40.14848658</v>
      </c>
      <c r="M1375" s="1">
        <f t="shared" si="7"/>
        <v>0</v>
      </c>
      <c r="N1375" s="3">
        <f t="shared" si="15"/>
        <v>-1</v>
      </c>
      <c r="O1375" s="1" t="str">
        <f t="shared" si="16"/>
        <v>HOLD</v>
      </c>
      <c r="P1375" s="1">
        <f t="shared" si="17"/>
        <v>2593.1</v>
      </c>
      <c r="Q1375" s="1">
        <f t="shared" si="34"/>
        <v>0</v>
      </c>
    </row>
    <row r="1376" ht="14.25" customHeight="1">
      <c r="A1376" s="4">
        <v>43202.0</v>
      </c>
      <c r="B1376" s="1">
        <v>2559.0</v>
      </c>
      <c r="C1376" s="1">
        <v>2559.0</v>
      </c>
      <c r="D1376" s="1">
        <v>2455.0</v>
      </c>
      <c r="E1376" s="1">
        <v>2474.35</v>
      </c>
      <c r="F1376" s="1">
        <v>4131827.0</v>
      </c>
      <c r="G1376" s="15">
        <f t="shared" si="1"/>
        <v>0</v>
      </c>
      <c r="H1376" s="17">
        <f t="shared" si="2"/>
        <v>48.15</v>
      </c>
      <c r="I1376" s="15">
        <f t="shared" ref="I1376:J1376" si="1372">AVERAGE(G1364:G1376)</f>
        <v>10.81538462</v>
      </c>
      <c r="J1376" s="15">
        <f t="shared" si="1372"/>
        <v>18.52692308</v>
      </c>
      <c r="K1376" s="1">
        <f t="shared" si="5"/>
        <v>0.5837658294</v>
      </c>
      <c r="L1376" s="1">
        <f t="shared" si="6"/>
        <v>36.85935247</v>
      </c>
      <c r="M1376" s="1">
        <f t="shared" si="7"/>
        <v>0</v>
      </c>
      <c r="N1376" s="3">
        <f t="shared" si="15"/>
        <v>-1</v>
      </c>
      <c r="O1376" s="1" t="str">
        <f t="shared" si="16"/>
        <v>HOLD</v>
      </c>
      <c r="P1376" s="1">
        <f t="shared" si="17"/>
        <v>2593.1</v>
      </c>
      <c r="Q1376" s="1">
        <f t="shared" si="34"/>
        <v>0</v>
      </c>
    </row>
    <row r="1377" ht="14.25" customHeight="1">
      <c r="A1377" s="4">
        <v>43203.0</v>
      </c>
      <c r="B1377" s="1">
        <v>2475.4</v>
      </c>
      <c r="C1377" s="1">
        <v>2518.6</v>
      </c>
      <c r="D1377" s="1">
        <v>2475.4</v>
      </c>
      <c r="E1377" s="1">
        <v>2509.55</v>
      </c>
      <c r="F1377" s="1">
        <v>1140154.0</v>
      </c>
      <c r="G1377" s="15">
        <f t="shared" si="1"/>
        <v>35.2</v>
      </c>
      <c r="H1377" s="17">
        <f t="shared" si="2"/>
        <v>0</v>
      </c>
      <c r="I1377" s="15">
        <f t="shared" ref="I1377:J1377" si="1373">AVERAGE(G1365:G1377)</f>
        <v>13.52307692</v>
      </c>
      <c r="J1377" s="15">
        <f t="shared" si="1373"/>
        <v>18.19615385</v>
      </c>
      <c r="K1377" s="1">
        <f t="shared" si="5"/>
        <v>0.7431832594</v>
      </c>
      <c r="L1377" s="1">
        <f t="shared" si="6"/>
        <v>42.63368498</v>
      </c>
      <c r="M1377" s="1">
        <f t="shared" si="7"/>
        <v>0</v>
      </c>
      <c r="N1377" s="3">
        <f t="shared" si="15"/>
        <v>-1</v>
      </c>
      <c r="O1377" s="1" t="str">
        <f t="shared" si="16"/>
        <v>HOLD</v>
      </c>
      <c r="P1377" s="1">
        <f t="shared" si="17"/>
        <v>2593.1</v>
      </c>
      <c r="Q1377" s="1">
        <f t="shared" si="34"/>
        <v>0</v>
      </c>
    </row>
    <row r="1378" ht="14.25" customHeight="1">
      <c r="A1378" s="4">
        <v>43206.0</v>
      </c>
      <c r="B1378" s="1">
        <v>2511.0</v>
      </c>
      <c r="C1378" s="1">
        <v>2515.0</v>
      </c>
      <c r="D1378" s="1">
        <v>2490.0</v>
      </c>
      <c r="E1378" s="1">
        <v>2499.5</v>
      </c>
      <c r="F1378" s="1">
        <v>851637.0</v>
      </c>
      <c r="G1378" s="15">
        <f t="shared" si="1"/>
        <v>0</v>
      </c>
      <c r="H1378" s="17">
        <f t="shared" si="2"/>
        <v>10.05</v>
      </c>
      <c r="I1378" s="15">
        <f t="shared" ref="I1378:J1378" si="1374">AVERAGE(G1366:G1378)</f>
        <v>13.52307692</v>
      </c>
      <c r="J1378" s="15">
        <f t="shared" si="1374"/>
        <v>17.40769231</v>
      </c>
      <c r="K1378" s="1">
        <f t="shared" si="5"/>
        <v>0.7768448962</v>
      </c>
      <c r="L1378" s="1">
        <f t="shared" si="6"/>
        <v>43.72046755</v>
      </c>
      <c r="M1378" s="1">
        <f t="shared" si="7"/>
        <v>0</v>
      </c>
      <c r="N1378" s="3">
        <f t="shared" si="15"/>
        <v>-1</v>
      </c>
      <c r="O1378" s="1" t="str">
        <f t="shared" si="16"/>
        <v>HOLD</v>
      </c>
      <c r="P1378" s="1">
        <f t="shared" si="17"/>
        <v>2593.1</v>
      </c>
      <c r="Q1378" s="1">
        <f t="shared" si="34"/>
        <v>0</v>
      </c>
    </row>
    <row r="1379" ht="14.25" customHeight="1">
      <c r="A1379" s="4">
        <v>43207.0</v>
      </c>
      <c r="B1379" s="1">
        <v>2501.0</v>
      </c>
      <c r="C1379" s="1">
        <v>2549.95</v>
      </c>
      <c r="D1379" s="1">
        <v>2500.0</v>
      </c>
      <c r="E1379" s="1">
        <v>2545.75</v>
      </c>
      <c r="F1379" s="1">
        <v>1001830.0</v>
      </c>
      <c r="G1379" s="15">
        <f t="shared" si="1"/>
        <v>46.25</v>
      </c>
      <c r="H1379" s="17">
        <f t="shared" si="2"/>
        <v>0</v>
      </c>
      <c r="I1379" s="15">
        <f t="shared" ref="I1379:J1379" si="1375">AVERAGE(G1367:G1379)</f>
        <v>13.78846154</v>
      </c>
      <c r="J1379" s="15">
        <f t="shared" si="1375"/>
        <v>17.40769231</v>
      </c>
      <c r="K1379" s="1">
        <f t="shared" si="5"/>
        <v>0.7920901458</v>
      </c>
      <c r="L1379" s="1">
        <f t="shared" si="6"/>
        <v>44.19923561</v>
      </c>
      <c r="M1379" s="1">
        <f t="shared" si="7"/>
        <v>0</v>
      </c>
      <c r="N1379" s="3">
        <f t="shared" si="15"/>
        <v>-1</v>
      </c>
      <c r="O1379" s="1" t="str">
        <f t="shared" si="16"/>
        <v>HOLD</v>
      </c>
      <c r="P1379" s="1">
        <f t="shared" si="17"/>
        <v>2593.1</v>
      </c>
      <c r="Q1379" s="1">
        <f t="shared" si="34"/>
        <v>0</v>
      </c>
    </row>
    <row r="1380" ht="14.25" customHeight="1">
      <c r="A1380" s="4">
        <v>43208.0</v>
      </c>
      <c r="B1380" s="1">
        <v>2543.7</v>
      </c>
      <c r="C1380" s="1">
        <v>2558.85</v>
      </c>
      <c r="D1380" s="1">
        <v>2526.6</v>
      </c>
      <c r="E1380" s="1">
        <v>2540.2</v>
      </c>
      <c r="F1380" s="1">
        <v>728304.0</v>
      </c>
      <c r="G1380" s="15">
        <f t="shared" si="1"/>
        <v>0</v>
      </c>
      <c r="H1380" s="17">
        <f t="shared" si="2"/>
        <v>5.55</v>
      </c>
      <c r="I1380" s="15">
        <f t="shared" ref="I1380:J1380" si="1376">AVERAGE(G1368:G1380)</f>
        <v>13.78076923</v>
      </c>
      <c r="J1380" s="15">
        <f t="shared" si="1376"/>
        <v>17.83461538</v>
      </c>
      <c r="K1380" s="1">
        <f t="shared" si="5"/>
        <v>0.772697865</v>
      </c>
      <c r="L1380" s="1">
        <f t="shared" si="6"/>
        <v>43.58880779</v>
      </c>
      <c r="M1380" s="1">
        <f t="shared" si="7"/>
        <v>0</v>
      </c>
      <c r="N1380" s="3">
        <f t="shared" si="15"/>
        <v>-1</v>
      </c>
      <c r="O1380" s="1" t="str">
        <f t="shared" si="16"/>
        <v>HOLD</v>
      </c>
      <c r="P1380" s="1">
        <f t="shared" si="17"/>
        <v>2593.1</v>
      </c>
      <c r="Q1380" s="1">
        <f t="shared" si="34"/>
        <v>0</v>
      </c>
    </row>
    <row r="1381" ht="14.25" customHeight="1">
      <c r="A1381" s="4">
        <v>43209.0</v>
      </c>
      <c r="B1381" s="1">
        <v>2546.8</v>
      </c>
      <c r="C1381" s="1">
        <v>2570.1</v>
      </c>
      <c r="D1381" s="1">
        <v>2543.3</v>
      </c>
      <c r="E1381" s="1">
        <v>2564.4</v>
      </c>
      <c r="F1381" s="1">
        <v>535263.0</v>
      </c>
      <c r="G1381" s="15">
        <f t="shared" si="1"/>
        <v>24.2</v>
      </c>
      <c r="H1381" s="17">
        <f t="shared" si="2"/>
        <v>0</v>
      </c>
      <c r="I1381" s="15">
        <f t="shared" ref="I1381:J1381" si="1377">AVERAGE(G1369:G1381)</f>
        <v>15.64230769</v>
      </c>
      <c r="J1381" s="15">
        <f t="shared" si="1377"/>
        <v>14.60769231</v>
      </c>
      <c r="K1381" s="1">
        <f t="shared" si="5"/>
        <v>1.070826751</v>
      </c>
      <c r="L1381" s="1">
        <f t="shared" si="6"/>
        <v>51.71010807</v>
      </c>
      <c r="M1381" s="1">
        <f t="shared" si="7"/>
        <v>0</v>
      </c>
      <c r="N1381" s="3">
        <f t="shared" si="15"/>
        <v>-1</v>
      </c>
      <c r="O1381" s="1" t="str">
        <f t="shared" si="16"/>
        <v>HOLD</v>
      </c>
      <c r="P1381" s="1">
        <f t="shared" si="17"/>
        <v>2593.1</v>
      </c>
      <c r="Q1381" s="1">
        <f t="shared" si="34"/>
        <v>0</v>
      </c>
    </row>
    <row r="1382" ht="14.25" customHeight="1">
      <c r="A1382" s="4">
        <v>43210.0</v>
      </c>
      <c r="B1382" s="1">
        <v>2564.0</v>
      </c>
      <c r="C1382" s="1">
        <v>2583.9</v>
      </c>
      <c r="D1382" s="1">
        <v>2551.9</v>
      </c>
      <c r="E1382" s="1">
        <v>2579.15</v>
      </c>
      <c r="F1382" s="1">
        <v>426893.0</v>
      </c>
      <c r="G1382" s="15">
        <f t="shared" si="1"/>
        <v>14.75</v>
      </c>
      <c r="H1382" s="17">
        <f t="shared" si="2"/>
        <v>0</v>
      </c>
      <c r="I1382" s="15">
        <f t="shared" ref="I1382:J1382" si="1378">AVERAGE(G1370:G1382)</f>
        <v>13.53461538</v>
      </c>
      <c r="J1382" s="15">
        <f t="shared" si="1378"/>
        <v>14.60769231</v>
      </c>
      <c r="K1382" s="1">
        <f t="shared" si="5"/>
        <v>0.9265402844</v>
      </c>
      <c r="L1382" s="1">
        <f t="shared" si="6"/>
        <v>48.09348093</v>
      </c>
      <c r="M1382" s="1">
        <f t="shared" si="7"/>
        <v>0</v>
      </c>
      <c r="N1382" s="3">
        <f t="shared" si="15"/>
        <v>-1</v>
      </c>
      <c r="O1382" s="1" t="str">
        <f t="shared" si="16"/>
        <v>HOLD</v>
      </c>
      <c r="P1382" s="1">
        <f t="shared" si="17"/>
        <v>2593.1</v>
      </c>
      <c r="Q1382" s="1">
        <f t="shared" si="34"/>
        <v>0</v>
      </c>
    </row>
    <row r="1383" ht="14.25" customHeight="1">
      <c r="A1383" s="4">
        <v>43213.0</v>
      </c>
      <c r="B1383" s="1">
        <v>2576.0</v>
      </c>
      <c r="C1383" s="1">
        <v>2600.35</v>
      </c>
      <c r="D1383" s="1">
        <v>2555.1</v>
      </c>
      <c r="E1383" s="1">
        <v>2561.4</v>
      </c>
      <c r="F1383" s="1">
        <v>637250.0</v>
      </c>
      <c r="G1383" s="15">
        <f t="shared" si="1"/>
        <v>0</v>
      </c>
      <c r="H1383" s="17">
        <f t="shared" si="2"/>
        <v>17.75</v>
      </c>
      <c r="I1383" s="15">
        <f t="shared" ref="I1383:J1383" si="1379">AVERAGE(G1371:G1383)</f>
        <v>13.53461538</v>
      </c>
      <c r="J1383" s="15">
        <f t="shared" si="1379"/>
        <v>14.79230769</v>
      </c>
      <c r="K1383" s="1">
        <f t="shared" si="5"/>
        <v>0.9149765991</v>
      </c>
      <c r="L1383" s="1">
        <f t="shared" si="6"/>
        <v>47.78004073</v>
      </c>
      <c r="M1383" s="1">
        <f t="shared" si="7"/>
        <v>0</v>
      </c>
      <c r="N1383" s="3">
        <f t="shared" si="15"/>
        <v>-1</v>
      </c>
      <c r="O1383" s="1" t="str">
        <f t="shared" si="16"/>
        <v>HOLD</v>
      </c>
      <c r="P1383" s="1">
        <f t="shared" si="17"/>
        <v>2593.1</v>
      </c>
      <c r="Q1383" s="1">
        <f t="shared" si="34"/>
        <v>0</v>
      </c>
    </row>
    <row r="1384" ht="14.25" customHeight="1">
      <c r="A1384" s="4">
        <v>43214.0</v>
      </c>
      <c r="B1384" s="1">
        <v>2561.0</v>
      </c>
      <c r="C1384" s="1">
        <v>2569.0</v>
      </c>
      <c r="D1384" s="1">
        <v>2521.05</v>
      </c>
      <c r="E1384" s="1">
        <v>2528.05</v>
      </c>
      <c r="F1384" s="1">
        <v>660314.0</v>
      </c>
      <c r="G1384" s="15">
        <f t="shared" si="1"/>
        <v>0</v>
      </c>
      <c r="H1384" s="17">
        <f t="shared" si="2"/>
        <v>33.35</v>
      </c>
      <c r="I1384" s="15">
        <f t="shared" ref="I1384:J1384" si="1380">AVERAGE(G1372:G1384)</f>
        <v>11.52307692</v>
      </c>
      <c r="J1384" s="15">
        <f t="shared" si="1380"/>
        <v>17.35769231</v>
      </c>
      <c r="K1384" s="1">
        <f t="shared" si="5"/>
        <v>0.6638599601</v>
      </c>
      <c r="L1384" s="1">
        <f t="shared" si="6"/>
        <v>39.89878812</v>
      </c>
      <c r="M1384" s="1">
        <f t="shared" si="7"/>
        <v>0</v>
      </c>
      <c r="N1384" s="3">
        <f t="shared" si="15"/>
        <v>-1</v>
      </c>
      <c r="O1384" s="1" t="str">
        <f t="shared" si="16"/>
        <v>HOLD</v>
      </c>
      <c r="P1384" s="1">
        <f t="shared" si="17"/>
        <v>2593.1</v>
      </c>
      <c r="Q1384" s="1">
        <f t="shared" si="34"/>
        <v>0</v>
      </c>
    </row>
    <row r="1385" ht="14.25" customHeight="1">
      <c r="A1385" s="4">
        <v>43215.0</v>
      </c>
      <c r="B1385" s="1">
        <v>2517.5</v>
      </c>
      <c r="C1385" s="1">
        <v>2537.85</v>
      </c>
      <c r="D1385" s="1">
        <v>2483.0</v>
      </c>
      <c r="E1385" s="1">
        <v>2488.6</v>
      </c>
      <c r="F1385" s="1">
        <v>748390.0</v>
      </c>
      <c r="G1385" s="15">
        <f t="shared" si="1"/>
        <v>0</v>
      </c>
      <c r="H1385" s="17">
        <f t="shared" si="2"/>
        <v>39.45</v>
      </c>
      <c r="I1385" s="15">
        <f t="shared" ref="I1385:J1385" si="1381">AVERAGE(G1373:G1385)</f>
        <v>9.261538462</v>
      </c>
      <c r="J1385" s="15">
        <f t="shared" si="1381"/>
        <v>20.39230769</v>
      </c>
      <c r="K1385" s="1">
        <f t="shared" si="5"/>
        <v>0.4541682384</v>
      </c>
      <c r="L1385" s="1">
        <f t="shared" si="6"/>
        <v>31.23216602</v>
      </c>
      <c r="M1385" s="1" t="str">
        <f t="shared" si="7"/>
        <v>BUY</v>
      </c>
      <c r="N1385" s="3">
        <f t="shared" si="15"/>
        <v>1</v>
      </c>
      <c r="O1385" s="1" t="str">
        <f t="shared" si="16"/>
        <v>BUY</v>
      </c>
      <c r="P1385" s="1">
        <f t="shared" si="17"/>
        <v>2488.6</v>
      </c>
      <c r="Q1385" s="1">
        <f t="shared" si="34"/>
        <v>0.04029925572</v>
      </c>
    </row>
    <row r="1386" ht="14.25" customHeight="1">
      <c r="A1386" s="4">
        <v>43216.0</v>
      </c>
      <c r="B1386" s="1">
        <v>2497.5</v>
      </c>
      <c r="C1386" s="1">
        <v>2516.5</v>
      </c>
      <c r="D1386" s="1">
        <v>2492.1</v>
      </c>
      <c r="E1386" s="1">
        <v>2505.15</v>
      </c>
      <c r="F1386" s="1">
        <v>787486.0</v>
      </c>
      <c r="G1386" s="15">
        <f t="shared" si="1"/>
        <v>16.55</v>
      </c>
      <c r="H1386" s="17">
        <f t="shared" si="2"/>
        <v>0</v>
      </c>
      <c r="I1386" s="15">
        <f t="shared" ref="I1386:J1386" si="1382">AVERAGE(G1374:G1386)</f>
        <v>10.53461538</v>
      </c>
      <c r="J1386" s="15">
        <f t="shared" si="1382"/>
        <v>19.08076923</v>
      </c>
      <c r="K1386" s="1">
        <f t="shared" si="5"/>
        <v>0.5521064302</v>
      </c>
      <c r="L1386" s="1">
        <f t="shared" si="6"/>
        <v>35.57142857</v>
      </c>
      <c r="M1386" s="1">
        <f t="shared" si="7"/>
        <v>0</v>
      </c>
      <c r="N1386" s="3">
        <f t="shared" si="15"/>
        <v>1</v>
      </c>
      <c r="O1386" s="1" t="str">
        <f t="shared" si="16"/>
        <v>HOLD</v>
      </c>
      <c r="P1386" s="1">
        <f t="shared" si="17"/>
        <v>2488.6</v>
      </c>
      <c r="Q1386" s="1">
        <f t="shared" si="34"/>
        <v>0</v>
      </c>
    </row>
    <row r="1387" ht="14.25" customHeight="1">
      <c r="A1387" s="4">
        <v>43217.0</v>
      </c>
      <c r="B1387" s="1">
        <v>2488.0</v>
      </c>
      <c r="C1387" s="1">
        <v>2505.0</v>
      </c>
      <c r="D1387" s="1">
        <v>2481.15</v>
      </c>
      <c r="E1387" s="1">
        <v>2497.05</v>
      </c>
      <c r="F1387" s="1">
        <v>1001869.0</v>
      </c>
      <c r="G1387" s="15">
        <f t="shared" si="1"/>
        <v>0</v>
      </c>
      <c r="H1387" s="17">
        <f t="shared" si="2"/>
        <v>8.1</v>
      </c>
      <c r="I1387" s="15">
        <f t="shared" ref="I1387:J1387" si="1383">AVERAGE(G1375:G1387)</f>
        <v>10.53461538</v>
      </c>
      <c r="J1387" s="15">
        <f t="shared" si="1383"/>
        <v>18.07692308</v>
      </c>
      <c r="K1387" s="1">
        <f t="shared" si="5"/>
        <v>0.5827659574</v>
      </c>
      <c r="L1387" s="1">
        <f t="shared" si="6"/>
        <v>36.81946498</v>
      </c>
      <c r="M1387" s="1">
        <f t="shared" si="7"/>
        <v>0</v>
      </c>
      <c r="N1387" s="3">
        <f t="shared" si="15"/>
        <v>1</v>
      </c>
      <c r="O1387" s="1" t="str">
        <f t="shared" si="16"/>
        <v>HOLD</v>
      </c>
      <c r="P1387" s="1">
        <f t="shared" si="17"/>
        <v>2488.6</v>
      </c>
      <c r="Q1387" s="1">
        <f t="shared" si="34"/>
        <v>0</v>
      </c>
    </row>
    <row r="1388" ht="14.25" customHeight="1">
      <c r="A1388" s="4">
        <v>43220.0</v>
      </c>
      <c r="B1388" s="1">
        <v>2499.5</v>
      </c>
      <c r="C1388" s="1">
        <v>2519.0</v>
      </c>
      <c r="D1388" s="1">
        <v>2492.15</v>
      </c>
      <c r="E1388" s="1">
        <v>2502.05</v>
      </c>
      <c r="F1388" s="1">
        <v>945594.0</v>
      </c>
      <c r="G1388" s="15">
        <f t="shared" si="1"/>
        <v>5</v>
      </c>
      <c r="H1388" s="17">
        <f t="shared" si="2"/>
        <v>0</v>
      </c>
      <c r="I1388" s="15">
        <f t="shared" ref="I1388:J1388" si="1384">AVERAGE(G1376:G1388)</f>
        <v>10.91923077</v>
      </c>
      <c r="J1388" s="15">
        <f t="shared" si="1384"/>
        <v>12.49230769</v>
      </c>
      <c r="K1388" s="1">
        <f t="shared" si="5"/>
        <v>0.8740763547</v>
      </c>
      <c r="L1388" s="1">
        <f t="shared" si="6"/>
        <v>46.64038114</v>
      </c>
      <c r="M1388" s="1">
        <f t="shared" si="7"/>
        <v>0</v>
      </c>
      <c r="N1388" s="3">
        <f t="shared" si="15"/>
        <v>1</v>
      </c>
      <c r="O1388" s="1" t="str">
        <f t="shared" si="16"/>
        <v>HOLD</v>
      </c>
      <c r="P1388" s="1">
        <f t="shared" si="17"/>
        <v>2488.6</v>
      </c>
      <c r="Q1388" s="1">
        <f t="shared" si="34"/>
        <v>0</v>
      </c>
    </row>
    <row r="1389" ht="14.25" customHeight="1">
      <c r="A1389" s="4">
        <v>43221.0</v>
      </c>
      <c r="B1389" s="1">
        <v>2511.0</v>
      </c>
      <c r="C1389" s="1">
        <v>2515.05</v>
      </c>
      <c r="D1389" s="1">
        <v>2483.5</v>
      </c>
      <c r="E1389" s="1">
        <v>2506.75</v>
      </c>
      <c r="F1389" s="1">
        <v>1206659.0</v>
      </c>
      <c r="G1389" s="15">
        <f t="shared" si="1"/>
        <v>4.7</v>
      </c>
      <c r="H1389" s="17">
        <f t="shared" si="2"/>
        <v>0</v>
      </c>
      <c r="I1389" s="15">
        <f t="shared" ref="I1389:J1389" si="1385">AVERAGE(G1377:G1389)</f>
        <v>11.28076923</v>
      </c>
      <c r="J1389" s="15">
        <f t="shared" si="1385"/>
        <v>8.788461538</v>
      </c>
      <c r="K1389" s="1">
        <f t="shared" si="5"/>
        <v>1.283588621</v>
      </c>
      <c r="L1389" s="1">
        <f t="shared" si="6"/>
        <v>56.20927558</v>
      </c>
      <c r="M1389" s="1">
        <f t="shared" si="7"/>
        <v>0</v>
      </c>
      <c r="N1389" s="3">
        <f t="shared" si="15"/>
        <v>1</v>
      </c>
      <c r="O1389" s="1" t="str">
        <f t="shared" si="16"/>
        <v>HOLD</v>
      </c>
      <c r="P1389" s="1">
        <f t="shared" si="17"/>
        <v>2488.6</v>
      </c>
      <c r="Q1389" s="1">
        <f t="shared" si="34"/>
        <v>0</v>
      </c>
    </row>
    <row r="1390" ht="14.25" customHeight="1">
      <c r="A1390" s="4">
        <v>43222.0</v>
      </c>
      <c r="B1390" s="1">
        <v>2516.05</v>
      </c>
      <c r="C1390" s="1">
        <v>2516.8</v>
      </c>
      <c r="D1390" s="1">
        <v>2472.8</v>
      </c>
      <c r="E1390" s="1">
        <v>2480.65</v>
      </c>
      <c r="F1390" s="1">
        <v>1385287.0</v>
      </c>
      <c r="G1390" s="15">
        <f t="shared" si="1"/>
        <v>0</v>
      </c>
      <c r="H1390" s="17">
        <f t="shared" si="2"/>
        <v>26.1</v>
      </c>
      <c r="I1390" s="15">
        <f t="shared" ref="I1390:J1390" si="1386">AVERAGE(G1378:G1390)</f>
        <v>8.573076923</v>
      </c>
      <c r="J1390" s="15">
        <f t="shared" si="1386"/>
        <v>10.79615385</v>
      </c>
      <c r="K1390" s="1">
        <f t="shared" si="5"/>
        <v>0.794086213</v>
      </c>
      <c r="L1390" s="1">
        <f t="shared" si="6"/>
        <v>44.26131851</v>
      </c>
      <c r="M1390" s="1">
        <f t="shared" si="7"/>
        <v>0</v>
      </c>
      <c r="N1390" s="3">
        <f t="shared" si="15"/>
        <v>1</v>
      </c>
      <c r="O1390" s="1" t="str">
        <f t="shared" si="16"/>
        <v>HOLD</v>
      </c>
      <c r="P1390" s="1">
        <f t="shared" si="17"/>
        <v>2488.6</v>
      </c>
      <c r="Q1390" s="1">
        <f t="shared" si="34"/>
        <v>0</v>
      </c>
    </row>
    <row r="1391" ht="14.25" customHeight="1">
      <c r="A1391" s="4">
        <v>43223.0</v>
      </c>
      <c r="B1391" s="1">
        <v>2489.9</v>
      </c>
      <c r="C1391" s="1">
        <v>2519.0</v>
      </c>
      <c r="D1391" s="1">
        <v>2487.0</v>
      </c>
      <c r="E1391" s="1">
        <v>2510.75</v>
      </c>
      <c r="F1391" s="1">
        <v>981888.0</v>
      </c>
      <c r="G1391" s="15">
        <f t="shared" si="1"/>
        <v>30.1</v>
      </c>
      <c r="H1391" s="17">
        <f t="shared" si="2"/>
        <v>0</v>
      </c>
      <c r="I1391" s="15">
        <f t="shared" ref="I1391:J1391" si="1387">AVERAGE(G1379:G1391)</f>
        <v>10.88846154</v>
      </c>
      <c r="J1391" s="15">
        <f t="shared" si="1387"/>
        <v>10.02307692</v>
      </c>
      <c r="K1391" s="1">
        <f t="shared" si="5"/>
        <v>1.086339217</v>
      </c>
      <c r="L1391" s="1">
        <f t="shared" si="6"/>
        <v>52.06915578</v>
      </c>
      <c r="M1391" s="1">
        <f t="shared" si="7"/>
        <v>0</v>
      </c>
      <c r="N1391" s="3">
        <f t="shared" si="15"/>
        <v>1</v>
      </c>
      <c r="O1391" s="1" t="str">
        <f t="shared" si="16"/>
        <v>HOLD</v>
      </c>
      <c r="P1391" s="1">
        <f t="shared" si="17"/>
        <v>2488.6</v>
      </c>
      <c r="Q1391" s="1">
        <f t="shared" si="34"/>
        <v>0</v>
      </c>
    </row>
    <row r="1392" ht="14.25" customHeight="1">
      <c r="A1392" s="4">
        <v>43224.0</v>
      </c>
      <c r="B1392" s="1">
        <v>2503.4</v>
      </c>
      <c r="C1392" s="1">
        <v>2525.0</v>
      </c>
      <c r="D1392" s="1">
        <v>2500.9</v>
      </c>
      <c r="E1392" s="1">
        <v>2509.6</v>
      </c>
      <c r="F1392" s="1">
        <v>589662.0</v>
      </c>
      <c r="G1392" s="15">
        <f t="shared" si="1"/>
        <v>0</v>
      </c>
      <c r="H1392" s="17">
        <f t="shared" si="2"/>
        <v>1.15</v>
      </c>
      <c r="I1392" s="15">
        <f t="shared" ref="I1392:J1392" si="1388">AVERAGE(G1380:G1392)</f>
        <v>7.330769231</v>
      </c>
      <c r="J1392" s="15">
        <f t="shared" si="1388"/>
        <v>10.11153846</v>
      </c>
      <c r="K1392" s="1">
        <f t="shared" si="5"/>
        <v>0.7249904907</v>
      </c>
      <c r="L1392" s="1">
        <f t="shared" si="6"/>
        <v>42.02866593</v>
      </c>
      <c r="M1392" s="1">
        <f t="shared" si="7"/>
        <v>0</v>
      </c>
      <c r="N1392" s="3">
        <f t="shared" si="15"/>
        <v>1</v>
      </c>
      <c r="O1392" s="1" t="str">
        <f t="shared" si="16"/>
        <v>HOLD</v>
      </c>
      <c r="P1392" s="1">
        <f t="shared" si="17"/>
        <v>2488.6</v>
      </c>
      <c r="Q1392" s="1">
        <f t="shared" si="34"/>
        <v>0</v>
      </c>
    </row>
    <row r="1393" ht="14.25" customHeight="1">
      <c r="A1393" s="4">
        <v>43227.0</v>
      </c>
      <c r="B1393" s="1">
        <v>2510.4</v>
      </c>
      <c r="C1393" s="1">
        <v>2523.0</v>
      </c>
      <c r="D1393" s="1">
        <v>2486.0</v>
      </c>
      <c r="E1393" s="1">
        <v>2508.9</v>
      </c>
      <c r="F1393" s="1">
        <v>1171346.0</v>
      </c>
      <c r="G1393" s="15">
        <f t="shared" si="1"/>
        <v>0</v>
      </c>
      <c r="H1393" s="17">
        <f t="shared" si="2"/>
        <v>0.7</v>
      </c>
      <c r="I1393" s="15">
        <f t="shared" ref="I1393:J1393" si="1389">AVERAGE(G1381:G1393)</f>
        <v>7.330769231</v>
      </c>
      <c r="J1393" s="15">
        <f t="shared" si="1389"/>
        <v>9.738461538</v>
      </c>
      <c r="K1393" s="1">
        <f t="shared" si="5"/>
        <v>0.752764613</v>
      </c>
      <c r="L1393" s="1">
        <f t="shared" si="6"/>
        <v>42.94727355</v>
      </c>
      <c r="M1393" s="1">
        <f t="shared" si="7"/>
        <v>0</v>
      </c>
      <c r="N1393" s="3">
        <f t="shared" si="15"/>
        <v>1</v>
      </c>
      <c r="O1393" s="1" t="str">
        <f t="shared" si="16"/>
        <v>HOLD</v>
      </c>
      <c r="P1393" s="1">
        <f t="shared" si="17"/>
        <v>2488.6</v>
      </c>
      <c r="Q1393" s="1">
        <f t="shared" si="34"/>
        <v>0</v>
      </c>
    </row>
    <row r="1394" ht="14.25" customHeight="1">
      <c r="A1394" s="4">
        <v>43228.0</v>
      </c>
      <c r="B1394" s="1">
        <v>2520.0</v>
      </c>
      <c r="C1394" s="1">
        <v>2550.0</v>
      </c>
      <c r="D1394" s="1">
        <v>2511.0</v>
      </c>
      <c r="E1394" s="1">
        <v>2547.15</v>
      </c>
      <c r="F1394" s="1">
        <v>494497.0</v>
      </c>
      <c r="G1394" s="15">
        <f t="shared" si="1"/>
        <v>38.25</v>
      </c>
      <c r="H1394" s="17">
        <f t="shared" si="2"/>
        <v>0</v>
      </c>
      <c r="I1394" s="15">
        <f t="shared" ref="I1394:J1394" si="1390">AVERAGE(G1382:G1394)</f>
        <v>8.411538462</v>
      </c>
      <c r="J1394" s="15">
        <f t="shared" si="1390"/>
        <v>9.738461538</v>
      </c>
      <c r="K1394" s="1">
        <f t="shared" si="5"/>
        <v>0.8637440758</v>
      </c>
      <c r="L1394" s="1">
        <f t="shared" si="6"/>
        <v>46.34456453</v>
      </c>
      <c r="M1394" s="1">
        <f t="shared" si="7"/>
        <v>0</v>
      </c>
      <c r="N1394" s="3">
        <f t="shared" si="15"/>
        <v>1</v>
      </c>
      <c r="O1394" s="1" t="str">
        <f t="shared" si="16"/>
        <v>HOLD</v>
      </c>
      <c r="P1394" s="1">
        <f t="shared" si="17"/>
        <v>2488.6</v>
      </c>
      <c r="Q1394" s="1">
        <f t="shared" si="34"/>
        <v>0</v>
      </c>
    </row>
    <row r="1395" ht="14.25" customHeight="1">
      <c r="A1395" s="4">
        <v>43229.0</v>
      </c>
      <c r="B1395" s="1">
        <v>2565.0</v>
      </c>
      <c r="C1395" s="1">
        <v>2583.0</v>
      </c>
      <c r="D1395" s="1">
        <v>2550.1</v>
      </c>
      <c r="E1395" s="1">
        <v>2573.3</v>
      </c>
      <c r="F1395" s="1">
        <v>1105683.0</v>
      </c>
      <c r="G1395" s="15">
        <f t="shared" si="1"/>
        <v>26.15</v>
      </c>
      <c r="H1395" s="17">
        <f t="shared" si="2"/>
        <v>0</v>
      </c>
      <c r="I1395" s="15">
        <f t="shared" ref="I1395:J1395" si="1391">AVERAGE(G1383:G1395)</f>
        <v>9.288461538</v>
      </c>
      <c r="J1395" s="15">
        <f t="shared" si="1391"/>
        <v>9.738461538</v>
      </c>
      <c r="K1395" s="1">
        <f t="shared" si="5"/>
        <v>0.9537914692</v>
      </c>
      <c r="L1395" s="1">
        <f t="shared" si="6"/>
        <v>48.81746513</v>
      </c>
      <c r="M1395" s="1">
        <f t="shared" si="7"/>
        <v>0</v>
      </c>
      <c r="N1395" s="3">
        <f t="shared" si="15"/>
        <v>1</v>
      </c>
      <c r="O1395" s="1" t="str">
        <f t="shared" si="16"/>
        <v>HOLD</v>
      </c>
      <c r="P1395" s="1">
        <f t="shared" si="17"/>
        <v>2488.6</v>
      </c>
      <c r="Q1395" s="1">
        <f t="shared" si="34"/>
        <v>0</v>
      </c>
    </row>
    <row r="1396" ht="14.25" customHeight="1">
      <c r="A1396" s="4">
        <v>43230.0</v>
      </c>
      <c r="B1396" s="1">
        <v>2573.0</v>
      </c>
      <c r="C1396" s="1">
        <v>2573.0</v>
      </c>
      <c r="D1396" s="1">
        <v>2547.0</v>
      </c>
      <c r="E1396" s="1">
        <v>2552.05</v>
      </c>
      <c r="F1396" s="1">
        <v>594253.0</v>
      </c>
      <c r="G1396" s="15">
        <f t="shared" si="1"/>
        <v>0</v>
      </c>
      <c r="H1396" s="17">
        <f t="shared" si="2"/>
        <v>21.25</v>
      </c>
      <c r="I1396" s="15">
        <f t="shared" ref="I1396:J1396" si="1392">AVERAGE(G1384:G1396)</f>
        <v>9.288461538</v>
      </c>
      <c r="J1396" s="15">
        <f t="shared" si="1392"/>
        <v>10.00769231</v>
      </c>
      <c r="K1396" s="1">
        <f t="shared" si="5"/>
        <v>0.928132206</v>
      </c>
      <c r="L1396" s="1">
        <f t="shared" si="6"/>
        <v>48.13633646</v>
      </c>
      <c r="M1396" s="1">
        <f t="shared" si="7"/>
        <v>0</v>
      </c>
      <c r="N1396" s="3">
        <f t="shared" si="15"/>
        <v>1</v>
      </c>
      <c r="O1396" s="1" t="str">
        <f t="shared" si="16"/>
        <v>HOLD</v>
      </c>
      <c r="P1396" s="1">
        <f t="shared" si="17"/>
        <v>2488.6</v>
      </c>
      <c r="Q1396" s="1">
        <f t="shared" si="34"/>
        <v>0</v>
      </c>
    </row>
    <row r="1397" ht="14.25" customHeight="1">
      <c r="A1397" s="4">
        <v>43231.0</v>
      </c>
      <c r="B1397" s="1">
        <v>2572.0</v>
      </c>
      <c r="C1397" s="1">
        <v>2589.0</v>
      </c>
      <c r="D1397" s="1">
        <v>2556.6</v>
      </c>
      <c r="E1397" s="1">
        <v>2572.1</v>
      </c>
      <c r="F1397" s="1">
        <v>715591.0</v>
      </c>
      <c r="G1397" s="15">
        <f t="shared" si="1"/>
        <v>20.05</v>
      </c>
      <c r="H1397" s="17">
        <f t="shared" si="2"/>
        <v>0</v>
      </c>
      <c r="I1397" s="15">
        <f t="shared" ref="I1397:J1397" si="1393">AVERAGE(G1385:G1397)</f>
        <v>10.83076923</v>
      </c>
      <c r="J1397" s="15">
        <f t="shared" si="1393"/>
        <v>7.442307692</v>
      </c>
      <c r="K1397" s="1">
        <f t="shared" si="5"/>
        <v>1.455297158</v>
      </c>
      <c r="L1397" s="1">
        <f t="shared" si="6"/>
        <v>59.27173227</v>
      </c>
      <c r="M1397" s="1">
        <f t="shared" si="7"/>
        <v>0</v>
      </c>
      <c r="N1397" s="3">
        <f t="shared" si="15"/>
        <v>1</v>
      </c>
      <c r="O1397" s="1" t="str">
        <f t="shared" si="16"/>
        <v>HOLD</v>
      </c>
      <c r="P1397" s="1">
        <f t="shared" si="17"/>
        <v>2488.6</v>
      </c>
      <c r="Q1397" s="1">
        <f t="shared" si="34"/>
        <v>0</v>
      </c>
    </row>
    <row r="1398" ht="14.25" customHeight="1">
      <c r="A1398" s="4">
        <v>43234.0</v>
      </c>
      <c r="B1398" s="1">
        <v>2578.0</v>
      </c>
      <c r="C1398" s="1">
        <v>2610.0</v>
      </c>
      <c r="D1398" s="1">
        <v>2542.1</v>
      </c>
      <c r="E1398" s="1">
        <v>2604.2</v>
      </c>
      <c r="F1398" s="1">
        <v>1100153.0</v>
      </c>
      <c r="G1398" s="15">
        <f t="shared" si="1"/>
        <v>32.1</v>
      </c>
      <c r="H1398" s="17">
        <f t="shared" si="2"/>
        <v>0</v>
      </c>
      <c r="I1398" s="15">
        <f t="shared" ref="I1398:J1398" si="1394">AVERAGE(G1386:G1398)</f>
        <v>13.3</v>
      </c>
      <c r="J1398" s="15">
        <f t="shared" si="1394"/>
        <v>4.407692308</v>
      </c>
      <c r="K1398" s="1">
        <f t="shared" si="5"/>
        <v>3.017452007</v>
      </c>
      <c r="L1398" s="1">
        <f t="shared" si="6"/>
        <v>75.10860122</v>
      </c>
      <c r="M1398" s="1" t="str">
        <f t="shared" si="7"/>
        <v>SELL</v>
      </c>
      <c r="N1398" s="3">
        <f t="shared" si="15"/>
        <v>-1</v>
      </c>
      <c r="O1398" s="1" t="str">
        <f t="shared" si="16"/>
        <v>SELL</v>
      </c>
      <c r="P1398" s="1">
        <f t="shared" si="17"/>
        <v>2604.2</v>
      </c>
      <c r="Q1398" s="1">
        <f t="shared" si="34"/>
        <v>0.0464518203</v>
      </c>
    </row>
    <row r="1399" ht="14.25" customHeight="1">
      <c r="A1399" s="4">
        <v>43235.0</v>
      </c>
      <c r="B1399" s="1">
        <v>2603.1</v>
      </c>
      <c r="C1399" s="1">
        <v>2691.4</v>
      </c>
      <c r="D1399" s="1">
        <v>2602.0</v>
      </c>
      <c r="E1399" s="1">
        <v>2671.7</v>
      </c>
      <c r="F1399" s="1">
        <v>1739892.0</v>
      </c>
      <c r="G1399" s="15">
        <f t="shared" si="1"/>
        <v>67.5</v>
      </c>
      <c r="H1399" s="17">
        <f t="shared" si="2"/>
        <v>0</v>
      </c>
      <c r="I1399" s="15">
        <f t="shared" ref="I1399:J1399" si="1395">AVERAGE(G1387:G1399)</f>
        <v>17.21923077</v>
      </c>
      <c r="J1399" s="15">
        <f t="shared" si="1395"/>
        <v>4.407692308</v>
      </c>
      <c r="K1399" s="1">
        <f t="shared" si="5"/>
        <v>3.906631763</v>
      </c>
      <c r="L1399" s="1">
        <f t="shared" si="6"/>
        <v>79.61942024</v>
      </c>
      <c r="M1399" s="1" t="str">
        <f t="shared" si="7"/>
        <v>SELL</v>
      </c>
      <c r="N1399" s="3">
        <f t="shared" si="15"/>
        <v>-1</v>
      </c>
      <c r="O1399" s="1" t="str">
        <f t="shared" si="16"/>
        <v>HOLD</v>
      </c>
      <c r="P1399" s="1">
        <f t="shared" si="17"/>
        <v>2604.2</v>
      </c>
      <c r="Q1399" s="1">
        <f t="shared" si="34"/>
        <v>0</v>
      </c>
    </row>
    <row r="1400" ht="14.25" customHeight="1">
      <c r="A1400" s="4">
        <v>43236.0</v>
      </c>
      <c r="B1400" s="1">
        <v>2670.0</v>
      </c>
      <c r="C1400" s="1">
        <v>2684.0</v>
      </c>
      <c r="D1400" s="1">
        <v>2556.0</v>
      </c>
      <c r="E1400" s="1">
        <v>2635.6</v>
      </c>
      <c r="F1400" s="1">
        <v>703213.0</v>
      </c>
      <c r="G1400" s="15">
        <f t="shared" si="1"/>
        <v>0</v>
      </c>
      <c r="H1400" s="17">
        <f t="shared" si="2"/>
        <v>36.1</v>
      </c>
      <c r="I1400" s="15">
        <f t="shared" ref="I1400:J1400" si="1396">AVERAGE(G1388:G1400)</f>
        <v>17.21923077</v>
      </c>
      <c r="J1400" s="15">
        <f t="shared" si="1396"/>
        <v>6.561538462</v>
      </c>
      <c r="K1400" s="1">
        <f t="shared" si="5"/>
        <v>2.624267292</v>
      </c>
      <c r="L1400" s="1">
        <f t="shared" si="6"/>
        <v>72.40821608</v>
      </c>
      <c r="M1400" s="1" t="str">
        <f t="shared" si="7"/>
        <v>SELL</v>
      </c>
      <c r="N1400" s="3">
        <f t="shared" si="15"/>
        <v>-1</v>
      </c>
      <c r="O1400" s="1" t="str">
        <f t="shared" si="16"/>
        <v>HOLD</v>
      </c>
      <c r="P1400" s="1">
        <f t="shared" si="17"/>
        <v>2604.2</v>
      </c>
      <c r="Q1400" s="1">
        <f t="shared" si="34"/>
        <v>0</v>
      </c>
    </row>
    <row r="1401" ht="14.25" customHeight="1">
      <c r="A1401" s="4">
        <v>43237.0</v>
      </c>
      <c r="B1401" s="1">
        <v>2638.0</v>
      </c>
      <c r="C1401" s="1">
        <v>2719.35</v>
      </c>
      <c r="D1401" s="1">
        <v>2637.1</v>
      </c>
      <c r="E1401" s="1">
        <v>2703.2</v>
      </c>
      <c r="F1401" s="1">
        <v>1146982.0</v>
      </c>
      <c r="G1401" s="15">
        <f t="shared" si="1"/>
        <v>67.6</v>
      </c>
      <c r="H1401" s="17">
        <f t="shared" si="2"/>
        <v>0</v>
      </c>
      <c r="I1401" s="15">
        <f t="shared" ref="I1401:J1401" si="1397">AVERAGE(G1389:G1401)</f>
        <v>22.03461538</v>
      </c>
      <c r="J1401" s="15">
        <f t="shared" si="1397"/>
        <v>6.561538462</v>
      </c>
      <c r="K1401" s="1">
        <f t="shared" si="5"/>
        <v>3.358147714</v>
      </c>
      <c r="L1401" s="1">
        <f t="shared" si="6"/>
        <v>77.05447209</v>
      </c>
      <c r="M1401" s="1" t="str">
        <f t="shared" si="7"/>
        <v>SELL</v>
      </c>
      <c r="N1401" s="3">
        <f t="shared" si="15"/>
        <v>-1</v>
      </c>
      <c r="O1401" s="1" t="str">
        <f t="shared" si="16"/>
        <v>HOLD</v>
      </c>
      <c r="P1401" s="1">
        <f t="shared" si="17"/>
        <v>2604.2</v>
      </c>
      <c r="Q1401" s="1">
        <f t="shared" si="34"/>
        <v>0</v>
      </c>
    </row>
    <row r="1402" ht="14.25" customHeight="1">
      <c r="A1402" s="4">
        <v>43238.0</v>
      </c>
      <c r="B1402" s="1">
        <v>2690.1</v>
      </c>
      <c r="C1402" s="1">
        <v>2696.8</v>
      </c>
      <c r="D1402" s="1">
        <v>2655.0</v>
      </c>
      <c r="E1402" s="1">
        <v>2684.75</v>
      </c>
      <c r="F1402" s="1">
        <v>386822.0</v>
      </c>
      <c r="G1402" s="15">
        <f t="shared" si="1"/>
        <v>0</v>
      </c>
      <c r="H1402" s="17">
        <f t="shared" si="2"/>
        <v>18.45</v>
      </c>
      <c r="I1402" s="15">
        <f t="shared" ref="I1402:J1402" si="1398">AVERAGE(G1390:G1402)</f>
        <v>21.67307692</v>
      </c>
      <c r="J1402" s="15">
        <f t="shared" si="1398"/>
        <v>7.980769231</v>
      </c>
      <c r="K1402" s="1">
        <f t="shared" si="5"/>
        <v>2.715662651</v>
      </c>
      <c r="L1402" s="1">
        <f t="shared" si="6"/>
        <v>73.08690013</v>
      </c>
      <c r="M1402" s="1" t="str">
        <f t="shared" si="7"/>
        <v>SELL</v>
      </c>
      <c r="N1402" s="3">
        <f t="shared" si="15"/>
        <v>-1</v>
      </c>
      <c r="O1402" s="1" t="str">
        <f t="shared" si="16"/>
        <v>HOLD</v>
      </c>
      <c r="P1402" s="1">
        <f t="shared" si="17"/>
        <v>2604.2</v>
      </c>
      <c r="Q1402" s="1">
        <f t="shared" si="34"/>
        <v>0</v>
      </c>
    </row>
    <row r="1403" ht="14.25" customHeight="1">
      <c r="A1403" s="4">
        <v>43241.0</v>
      </c>
      <c r="B1403" s="1">
        <v>2706.9</v>
      </c>
      <c r="C1403" s="1">
        <v>2749.9</v>
      </c>
      <c r="D1403" s="1">
        <v>2690.0</v>
      </c>
      <c r="E1403" s="1">
        <v>2740.9</v>
      </c>
      <c r="F1403" s="1">
        <v>958463.0</v>
      </c>
      <c r="G1403" s="15">
        <f t="shared" si="1"/>
        <v>56.15</v>
      </c>
      <c r="H1403" s="17">
        <f t="shared" si="2"/>
        <v>0</v>
      </c>
      <c r="I1403" s="15">
        <f t="shared" ref="I1403:J1403" si="1399">AVERAGE(G1391:G1403)</f>
        <v>25.99230769</v>
      </c>
      <c r="J1403" s="15">
        <f t="shared" si="1399"/>
        <v>5.973076923</v>
      </c>
      <c r="K1403" s="1">
        <f t="shared" si="5"/>
        <v>4.351577592</v>
      </c>
      <c r="L1403" s="1">
        <f t="shared" si="6"/>
        <v>81.31392131</v>
      </c>
      <c r="M1403" s="1" t="str">
        <f t="shared" si="7"/>
        <v>SELL</v>
      </c>
      <c r="N1403" s="3">
        <f t="shared" si="15"/>
        <v>-1</v>
      </c>
      <c r="O1403" s="1" t="str">
        <f t="shared" si="16"/>
        <v>HOLD</v>
      </c>
      <c r="P1403" s="1">
        <f t="shared" si="17"/>
        <v>2604.2</v>
      </c>
      <c r="Q1403" s="1">
        <f t="shared" si="34"/>
        <v>0</v>
      </c>
    </row>
    <row r="1404" ht="14.25" customHeight="1">
      <c r="A1404" s="4">
        <v>43242.0</v>
      </c>
      <c r="B1404" s="1">
        <v>2750.0</v>
      </c>
      <c r="C1404" s="1">
        <v>2752.85</v>
      </c>
      <c r="D1404" s="1">
        <v>2721.9</v>
      </c>
      <c r="E1404" s="1">
        <v>2733.6</v>
      </c>
      <c r="F1404" s="1">
        <v>845035.0</v>
      </c>
      <c r="G1404" s="15">
        <f t="shared" si="1"/>
        <v>0</v>
      </c>
      <c r="H1404" s="17">
        <f t="shared" si="2"/>
        <v>7.3</v>
      </c>
      <c r="I1404" s="15">
        <f t="shared" ref="I1404:J1404" si="1400">AVERAGE(G1392:G1404)</f>
        <v>23.67692308</v>
      </c>
      <c r="J1404" s="15">
        <f t="shared" si="1400"/>
        <v>6.534615385</v>
      </c>
      <c r="K1404" s="1">
        <f t="shared" si="5"/>
        <v>3.623307828</v>
      </c>
      <c r="L1404" s="1">
        <f t="shared" si="6"/>
        <v>78.37046467</v>
      </c>
      <c r="M1404" s="1" t="str">
        <f t="shared" si="7"/>
        <v>SELL</v>
      </c>
      <c r="N1404" s="3">
        <f t="shared" si="15"/>
        <v>-1</v>
      </c>
      <c r="O1404" s="1" t="str">
        <f t="shared" si="16"/>
        <v>HOLD</v>
      </c>
      <c r="P1404" s="1">
        <f t="shared" si="17"/>
        <v>2604.2</v>
      </c>
      <c r="Q1404" s="1">
        <f t="shared" si="34"/>
        <v>0</v>
      </c>
    </row>
    <row r="1405" ht="14.25" customHeight="1">
      <c r="A1405" s="4">
        <v>43243.0</v>
      </c>
      <c r="B1405" s="1">
        <v>2745.0</v>
      </c>
      <c r="C1405" s="1">
        <v>2745.0</v>
      </c>
      <c r="D1405" s="1">
        <v>2672.0</v>
      </c>
      <c r="E1405" s="1">
        <v>2686.85</v>
      </c>
      <c r="F1405" s="1">
        <v>1174649.0</v>
      </c>
      <c r="G1405" s="15">
        <f t="shared" si="1"/>
        <v>0</v>
      </c>
      <c r="H1405" s="17">
        <f t="shared" si="2"/>
        <v>46.75</v>
      </c>
      <c r="I1405" s="15">
        <f t="shared" ref="I1405:J1405" si="1401">AVERAGE(G1393:G1405)</f>
        <v>23.67692308</v>
      </c>
      <c r="J1405" s="15">
        <f t="shared" si="1401"/>
        <v>10.04230769</v>
      </c>
      <c r="K1405" s="1">
        <f t="shared" si="5"/>
        <v>2.35771735</v>
      </c>
      <c r="L1405" s="1">
        <f t="shared" si="6"/>
        <v>70.21786244</v>
      </c>
      <c r="M1405" s="1" t="str">
        <f t="shared" si="7"/>
        <v>SELL</v>
      </c>
      <c r="N1405" s="3">
        <f t="shared" si="15"/>
        <v>-1</v>
      </c>
      <c r="O1405" s="1" t="str">
        <f t="shared" si="16"/>
        <v>HOLD</v>
      </c>
      <c r="P1405" s="1">
        <f t="shared" si="17"/>
        <v>2604.2</v>
      </c>
      <c r="Q1405" s="1">
        <f t="shared" si="34"/>
        <v>0</v>
      </c>
    </row>
    <row r="1406" ht="14.25" customHeight="1">
      <c r="A1406" s="4">
        <v>43244.0</v>
      </c>
      <c r="B1406" s="1">
        <v>2712.0</v>
      </c>
      <c r="C1406" s="1">
        <v>2729.9</v>
      </c>
      <c r="D1406" s="1">
        <v>2655.1</v>
      </c>
      <c r="E1406" s="1">
        <v>2676.15</v>
      </c>
      <c r="F1406" s="1">
        <v>1768040.0</v>
      </c>
      <c r="G1406" s="15">
        <f t="shared" si="1"/>
        <v>0</v>
      </c>
      <c r="H1406" s="17">
        <f t="shared" si="2"/>
        <v>10.7</v>
      </c>
      <c r="I1406" s="15">
        <f t="shared" ref="I1406:J1406" si="1402">AVERAGE(G1394:G1406)</f>
        <v>23.67692308</v>
      </c>
      <c r="J1406" s="15">
        <f t="shared" si="1402"/>
        <v>10.81153846</v>
      </c>
      <c r="K1406" s="1">
        <f t="shared" si="5"/>
        <v>2.189967983</v>
      </c>
      <c r="L1406" s="1">
        <f t="shared" si="6"/>
        <v>68.65172298</v>
      </c>
      <c r="M1406" s="1" t="str">
        <f t="shared" si="7"/>
        <v>SELL</v>
      </c>
      <c r="N1406" s="3">
        <f t="shared" si="15"/>
        <v>-1</v>
      </c>
      <c r="O1406" s="1" t="str">
        <f t="shared" si="16"/>
        <v>HOLD</v>
      </c>
      <c r="P1406" s="1">
        <f t="shared" si="17"/>
        <v>2604.2</v>
      </c>
      <c r="Q1406" s="1">
        <f t="shared" si="34"/>
        <v>0</v>
      </c>
    </row>
    <row r="1407" ht="14.25" customHeight="1">
      <c r="A1407" s="4">
        <v>43245.0</v>
      </c>
      <c r="B1407" s="1">
        <v>2639.0</v>
      </c>
      <c r="C1407" s="1">
        <v>2645.0</v>
      </c>
      <c r="D1407" s="1">
        <v>2569.1</v>
      </c>
      <c r="E1407" s="1">
        <v>2578.65</v>
      </c>
      <c r="F1407" s="1">
        <v>2346172.0</v>
      </c>
      <c r="G1407" s="15">
        <f t="shared" si="1"/>
        <v>0</v>
      </c>
      <c r="H1407" s="17">
        <f t="shared" si="2"/>
        <v>97.5</v>
      </c>
      <c r="I1407" s="15">
        <f t="shared" ref="I1407:J1407" si="1403">AVERAGE(G1395:G1407)</f>
        <v>20.73461538</v>
      </c>
      <c r="J1407" s="15">
        <f t="shared" si="1403"/>
        <v>18.31153846</v>
      </c>
      <c r="K1407" s="1">
        <f t="shared" si="5"/>
        <v>1.132325142</v>
      </c>
      <c r="L1407" s="1">
        <f t="shared" si="6"/>
        <v>53.10283688</v>
      </c>
      <c r="M1407" s="1">
        <f t="shared" si="7"/>
        <v>0</v>
      </c>
      <c r="N1407" s="3">
        <f t="shared" si="15"/>
        <v>-1</v>
      </c>
      <c r="O1407" s="1" t="str">
        <f t="shared" si="16"/>
        <v>HOLD</v>
      </c>
      <c r="P1407" s="1">
        <f t="shared" si="17"/>
        <v>2604.2</v>
      </c>
      <c r="Q1407" s="1">
        <f t="shared" si="34"/>
        <v>0</v>
      </c>
    </row>
    <row r="1408" ht="14.25" customHeight="1">
      <c r="A1408" s="4">
        <v>43248.0</v>
      </c>
      <c r="B1408" s="1">
        <v>2587.9</v>
      </c>
      <c r="C1408" s="1">
        <v>2622.0</v>
      </c>
      <c r="D1408" s="1">
        <v>2535.5</v>
      </c>
      <c r="E1408" s="1">
        <v>2567.15</v>
      </c>
      <c r="F1408" s="1">
        <v>1962900.0</v>
      </c>
      <c r="G1408" s="15">
        <f t="shared" si="1"/>
        <v>0</v>
      </c>
      <c r="H1408" s="17">
        <f t="shared" si="2"/>
        <v>11.5</v>
      </c>
      <c r="I1408" s="15">
        <f t="shared" ref="I1408:J1408" si="1404">AVERAGE(G1396:G1408)</f>
        <v>18.72307692</v>
      </c>
      <c r="J1408" s="15">
        <f t="shared" si="1404"/>
        <v>19.19615385</v>
      </c>
      <c r="K1408" s="1">
        <f t="shared" si="5"/>
        <v>0.9753556402</v>
      </c>
      <c r="L1408" s="1">
        <f t="shared" si="6"/>
        <v>49.37620448</v>
      </c>
      <c r="M1408" s="1">
        <f t="shared" si="7"/>
        <v>0</v>
      </c>
      <c r="N1408" s="3">
        <f t="shared" si="15"/>
        <v>-1</v>
      </c>
      <c r="O1408" s="1" t="str">
        <f t="shared" si="16"/>
        <v>HOLD</v>
      </c>
      <c r="P1408" s="1">
        <f t="shared" si="17"/>
        <v>2604.2</v>
      </c>
      <c r="Q1408" s="1">
        <f t="shared" si="34"/>
        <v>0</v>
      </c>
    </row>
    <row r="1409" ht="14.25" customHeight="1">
      <c r="A1409" s="4">
        <v>43249.0</v>
      </c>
      <c r="B1409" s="1">
        <v>2558.05</v>
      </c>
      <c r="C1409" s="1">
        <v>2639.0</v>
      </c>
      <c r="D1409" s="1">
        <v>2511.95</v>
      </c>
      <c r="E1409" s="1">
        <v>2576.75</v>
      </c>
      <c r="F1409" s="1">
        <v>1608079.0</v>
      </c>
      <c r="G1409" s="15">
        <f t="shared" si="1"/>
        <v>9.6</v>
      </c>
      <c r="H1409" s="17">
        <f t="shared" si="2"/>
        <v>0</v>
      </c>
      <c r="I1409" s="15">
        <f t="shared" ref="I1409:J1409" si="1405">AVERAGE(G1397:G1409)</f>
        <v>19.46153846</v>
      </c>
      <c r="J1409" s="15">
        <f t="shared" si="1405"/>
        <v>17.56153846</v>
      </c>
      <c r="K1409" s="1">
        <f t="shared" si="5"/>
        <v>1.108190977</v>
      </c>
      <c r="L1409" s="1">
        <f t="shared" si="6"/>
        <v>52.56596717</v>
      </c>
      <c r="M1409" s="1">
        <f t="shared" si="7"/>
        <v>0</v>
      </c>
      <c r="N1409" s="3">
        <f t="shared" si="15"/>
        <v>-1</v>
      </c>
      <c r="O1409" s="1" t="str">
        <f t="shared" si="16"/>
        <v>HOLD</v>
      </c>
      <c r="P1409" s="1">
        <f t="shared" si="17"/>
        <v>2604.2</v>
      </c>
      <c r="Q1409" s="1">
        <f t="shared" si="34"/>
        <v>0</v>
      </c>
    </row>
    <row r="1410" ht="14.25" customHeight="1">
      <c r="A1410" s="4">
        <v>43250.0</v>
      </c>
      <c r="B1410" s="1">
        <v>2614.9</v>
      </c>
      <c r="C1410" s="1">
        <v>2614.9</v>
      </c>
      <c r="D1410" s="1">
        <v>2545.8</v>
      </c>
      <c r="E1410" s="1">
        <v>2574.65</v>
      </c>
      <c r="F1410" s="1">
        <v>2632399.0</v>
      </c>
      <c r="G1410" s="15">
        <f t="shared" si="1"/>
        <v>0</v>
      </c>
      <c r="H1410" s="17">
        <f t="shared" si="2"/>
        <v>2.1</v>
      </c>
      <c r="I1410" s="15">
        <f t="shared" ref="I1410:J1410" si="1406">AVERAGE(G1398:G1410)</f>
        <v>17.91923077</v>
      </c>
      <c r="J1410" s="15">
        <f t="shared" si="1406"/>
        <v>17.72307692</v>
      </c>
      <c r="K1410" s="1">
        <f t="shared" si="5"/>
        <v>1.011067708</v>
      </c>
      <c r="L1410" s="1">
        <f t="shared" si="6"/>
        <v>50.27516996</v>
      </c>
      <c r="M1410" s="1">
        <f t="shared" si="7"/>
        <v>0</v>
      </c>
      <c r="N1410" s="3">
        <f t="shared" si="15"/>
        <v>-1</v>
      </c>
      <c r="O1410" s="1" t="str">
        <f t="shared" si="16"/>
        <v>HOLD</v>
      </c>
      <c r="P1410" s="1">
        <f t="shared" si="17"/>
        <v>2604.2</v>
      </c>
      <c r="Q1410" s="1">
        <f t="shared" si="34"/>
        <v>0</v>
      </c>
    </row>
    <row r="1411" ht="14.25" customHeight="1">
      <c r="A1411" s="4">
        <v>43251.0</v>
      </c>
      <c r="B1411" s="1">
        <v>2609.0</v>
      </c>
      <c r="C1411" s="1">
        <v>2609.0</v>
      </c>
      <c r="D1411" s="1">
        <v>2557.7</v>
      </c>
      <c r="E1411" s="1">
        <v>2570.85</v>
      </c>
      <c r="F1411" s="1">
        <v>1372076.0</v>
      </c>
      <c r="G1411" s="15">
        <f t="shared" si="1"/>
        <v>0</v>
      </c>
      <c r="H1411" s="17">
        <f t="shared" si="2"/>
        <v>3.8</v>
      </c>
      <c r="I1411" s="15">
        <f t="shared" ref="I1411:J1411" si="1407">AVERAGE(G1399:G1411)</f>
        <v>15.45</v>
      </c>
      <c r="J1411" s="15">
        <f t="shared" si="1407"/>
        <v>18.01538462</v>
      </c>
      <c r="K1411" s="1">
        <f t="shared" si="5"/>
        <v>0.8576003416</v>
      </c>
      <c r="L1411" s="1">
        <f t="shared" si="6"/>
        <v>46.16710723</v>
      </c>
      <c r="M1411" s="1">
        <f t="shared" si="7"/>
        <v>0</v>
      </c>
      <c r="N1411" s="3">
        <f t="shared" si="15"/>
        <v>-1</v>
      </c>
      <c r="O1411" s="1" t="str">
        <f t="shared" si="16"/>
        <v>HOLD</v>
      </c>
      <c r="P1411" s="1">
        <f t="shared" si="17"/>
        <v>2604.2</v>
      </c>
      <c r="Q1411" s="1">
        <f t="shared" si="34"/>
        <v>0</v>
      </c>
    </row>
    <row r="1412" ht="14.25" customHeight="1">
      <c r="A1412" s="4">
        <v>43252.0</v>
      </c>
      <c r="B1412" s="1">
        <v>2590.0</v>
      </c>
      <c r="C1412" s="1">
        <v>2590.0</v>
      </c>
      <c r="D1412" s="1">
        <v>2531.05</v>
      </c>
      <c r="E1412" s="1">
        <v>2564.05</v>
      </c>
      <c r="F1412" s="1">
        <v>1846022.0</v>
      </c>
      <c r="G1412" s="15">
        <f t="shared" si="1"/>
        <v>0</v>
      </c>
      <c r="H1412" s="17">
        <f t="shared" si="2"/>
        <v>6.8</v>
      </c>
      <c r="I1412" s="15">
        <f t="shared" ref="I1412:J1412" si="1408">AVERAGE(G1400:G1412)</f>
        <v>10.25769231</v>
      </c>
      <c r="J1412" s="15">
        <f t="shared" si="1408"/>
        <v>18.53846154</v>
      </c>
      <c r="K1412" s="1">
        <f t="shared" si="5"/>
        <v>0.5533195021</v>
      </c>
      <c r="L1412" s="1">
        <f t="shared" si="6"/>
        <v>35.62174436</v>
      </c>
      <c r="M1412" s="1">
        <f t="shared" si="7"/>
        <v>0</v>
      </c>
      <c r="N1412" s="3">
        <f t="shared" si="15"/>
        <v>-1</v>
      </c>
      <c r="O1412" s="1" t="str">
        <f t="shared" si="16"/>
        <v>HOLD</v>
      </c>
      <c r="P1412" s="1">
        <f t="shared" si="17"/>
        <v>2604.2</v>
      </c>
      <c r="Q1412" s="1">
        <f t="shared" si="34"/>
        <v>0</v>
      </c>
    </row>
    <row r="1413" ht="14.25" customHeight="1">
      <c r="A1413" s="4">
        <v>43255.0</v>
      </c>
      <c r="B1413" s="1">
        <v>2556.0</v>
      </c>
      <c r="C1413" s="1">
        <v>2611.2</v>
      </c>
      <c r="D1413" s="1">
        <v>2530.0</v>
      </c>
      <c r="E1413" s="1">
        <v>2537.4</v>
      </c>
      <c r="F1413" s="1">
        <v>1493801.0</v>
      </c>
      <c r="G1413" s="15">
        <f t="shared" si="1"/>
        <v>0</v>
      </c>
      <c r="H1413" s="17">
        <f t="shared" si="2"/>
        <v>26.65</v>
      </c>
      <c r="I1413" s="15">
        <f t="shared" ref="I1413:J1413" si="1409">AVERAGE(G1401:G1413)</f>
        <v>10.25769231</v>
      </c>
      <c r="J1413" s="15">
        <f t="shared" si="1409"/>
        <v>17.81153846</v>
      </c>
      <c r="K1413" s="1">
        <f t="shared" si="5"/>
        <v>0.5759015331</v>
      </c>
      <c r="L1413" s="1">
        <f t="shared" si="6"/>
        <v>36.5442587</v>
      </c>
      <c r="M1413" s="1">
        <f t="shared" si="7"/>
        <v>0</v>
      </c>
      <c r="N1413" s="3">
        <f t="shared" si="15"/>
        <v>-1</v>
      </c>
      <c r="O1413" s="1" t="str">
        <f t="shared" si="16"/>
        <v>HOLD</v>
      </c>
      <c r="P1413" s="1">
        <f t="shared" si="17"/>
        <v>2604.2</v>
      </c>
      <c r="Q1413" s="1">
        <f t="shared" si="34"/>
        <v>0</v>
      </c>
    </row>
    <row r="1414" ht="14.25" customHeight="1">
      <c r="A1414" s="4">
        <v>43256.0</v>
      </c>
      <c r="B1414" s="1">
        <v>2559.7</v>
      </c>
      <c r="C1414" s="1">
        <v>2620.45</v>
      </c>
      <c r="D1414" s="1">
        <v>2548.0</v>
      </c>
      <c r="E1414" s="1">
        <v>2591.8</v>
      </c>
      <c r="F1414" s="1">
        <v>1882975.0</v>
      </c>
      <c r="G1414" s="15">
        <f t="shared" si="1"/>
        <v>54.4</v>
      </c>
      <c r="H1414" s="17">
        <f t="shared" si="2"/>
        <v>0</v>
      </c>
      <c r="I1414" s="15">
        <f t="shared" ref="I1414:J1414" si="1410">AVERAGE(G1402:G1414)</f>
        <v>9.242307692</v>
      </c>
      <c r="J1414" s="15">
        <f t="shared" si="1410"/>
        <v>17.81153846</v>
      </c>
      <c r="K1414" s="1">
        <f t="shared" si="5"/>
        <v>0.5188944073</v>
      </c>
      <c r="L1414" s="1">
        <f t="shared" si="6"/>
        <v>34.16263861</v>
      </c>
      <c r="M1414" s="1" t="str">
        <f t="shared" si="7"/>
        <v>BUY</v>
      </c>
      <c r="N1414" s="3">
        <f t="shared" si="15"/>
        <v>1</v>
      </c>
      <c r="O1414" s="1" t="str">
        <f t="shared" si="16"/>
        <v>BUY</v>
      </c>
      <c r="P1414" s="1">
        <f t="shared" si="17"/>
        <v>2591.8</v>
      </c>
      <c r="Q1414" s="1">
        <f t="shared" si="34"/>
        <v>0.004761539052</v>
      </c>
    </row>
    <row r="1415" ht="14.25" customHeight="1">
      <c r="A1415" s="4">
        <v>43257.0</v>
      </c>
      <c r="B1415" s="1">
        <v>2596.1</v>
      </c>
      <c r="C1415" s="1">
        <v>2615.0</v>
      </c>
      <c r="D1415" s="1">
        <v>2576.25</v>
      </c>
      <c r="E1415" s="1">
        <v>2605.6</v>
      </c>
      <c r="F1415" s="1">
        <v>1132537.0</v>
      </c>
      <c r="G1415" s="15">
        <f t="shared" si="1"/>
        <v>13.8</v>
      </c>
      <c r="H1415" s="17">
        <f t="shared" si="2"/>
        <v>0</v>
      </c>
      <c r="I1415" s="15">
        <f t="shared" ref="I1415:J1415" si="1411">AVERAGE(G1403:G1415)</f>
        <v>10.30384615</v>
      </c>
      <c r="J1415" s="15">
        <f t="shared" si="1411"/>
        <v>16.39230769</v>
      </c>
      <c r="K1415" s="1">
        <f t="shared" si="5"/>
        <v>0.6285781323</v>
      </c>
      <c r="L1415" s="1">
        <f t="shared" si="6"/>
        <v>38.59674399</v>
      </c>
      <c r="M1415" s="1">
        <f t="shared" si="7"/>
        <v>0</v>
      </c>
      <c r="N1415" s="3">
        <f t="shared" si="15"/>
        <v>1</v>
      </c>
      <c r="O1415" s="1" t="str">
        <f t="shared" si="16"/>
        <v>HOLD</v>
      </c>
      <c r="P1415" s="1">
        <f t="shared" si="17"/>
        <v>2591.8</v>
      </c>
      <c r="Q1415" s="1">
        <f t="shared" si="34"/>
        <v>0</v>
      </c>
    </row>
    <row r="1416" ht="14.25" customHeight="1">
      <c r="A1416" s="4">
        <v>43258.0</v>
      </c>
      <c r="B1416" s="1">
        <v>2611.4</v>
      </c>
      <c r="C1416" s="1">
        <v>2614.9</v>
      </c>
      <c r="D1416" s="1">
        <v>2539.15</v>
      </c>
      <c r="E1416" s="1">
        <v>2547.45</v>
      </c>
      <c r="F1416" s="1">
        <v>1213198.0</v>
      </c>
      <c r="G1416" s="15">
        <f t="shared" si="1"/>
        <v>0</v>
      </c>
      <c r="H1416" s="17">
        <f t="shared" si="2"/>
        <v>58.15</v>
      </c>
      <c r="I1416" s="15">
        <f t="shared" ref="I1416:J1416" si="1412">AVERAGE(G1404:G1416)</f>
        <v>5.984615385</v>
      </c>
      <c r="J1416" s="15">
        <f t="shared" si="1412"/>
        <v>20.86538462</v>
      </c>
      <c r="K1416" s="1">
        <f t="shared" si="5"/>
        <v>0.2868202765</v>
      </c>
      <c r="L1416" s="1">
        <f t="shared" si="6"/>
        <v>22.28907033</v>
      </c>
      <c r="M1416" s="1" t="str">
        <f t="shared" si="7"/>
        <v>BUY</v>
      </c>
      <c r="N1416" s="3">
        <f t="shared" si="15"/>
        <v>1</v>
      </c>
      <c r="O1416" s="1" t="str">
        <f t="shared" si="16"/>
        <v>HOLD</v>
      </c>
      <c r="P1416" s="1">
        <f t="shared" si="17"/>
        <v>2591.8</v>
      </c>
      <c r="Q1416" s="1">
        <f t="shared" si="34"/>
        <v>0</v>
      </c>
    </row>
    <row r="1417" ht="14.25" customHeight="1">
      <c r="A1417" s="4">
        <v>43259.0</v>
      </c>
      <c r="B1417" s="1">
        <v>2553.0</v>
      </c>
      <c r="C1417" s="1">
        <v>2559.95</v>
      </c>
      <c r="D1417" s="1">
        <v>2532.7</v>
      </c>
      <c r="E1417" s="1">
        <v>2539.75</v>
      </c>
      <c r="F1417" s="1">
        <v>879592.0</v>
      </c>
      <c r="G1417" s="15">
        <f t="shared" si="1"/>
        <v>0</v>
      </c>
      <c r="H1417" s="17">
        <f t="shared" si="2"/>
        <v>7.7</v>
      </c>
      <c r="I1417" s="15">
        <f t="shared" ref="I1417:J1417" si="1413">AVERAGE(G1405:G1417)</f>
        <v>5.984615385</v>
      </c>
      <c r="J1417" s="15">
        <f t="shared" si="1413"/>
        <v>20.89615385</v>
      </c>
      <c r="K1417" s="1">
        <f t="shared" si="5"/>
        <v>0.2863979385</v>
      </c>
      <c r="L1417" s="1">
        <f t="shared" si="6"/>
        <v>22.26355702</v>
      </c>
      <c r="M1417" s="1" t="str">
        <f t="shared" si="7"/>
        <v>BUY</v>
      </c>
      <c r="N1417" s="3">
        <f t="shared" si="15"/>
        <v>1</v>
      </c>
      <c r="O1417" s="1" t="str">
        <f t="shared" si="16"/>
        <v>HOLD</v>
      </c>
      <c r="P1417" s="1">
        <f t="shared" si="17"/>
        <v>2591.8</v>
      </c>
      <c r="Q1417" s="1">
        <f t="shared" si="34"/>
        <v>0</v>
      </c>
    </row>
    <row r="1418" ht="14.25" customHeight="1">
      <c r="A1418" s="4">
        <v>43262.0</v>
      </c>
      <c r="B1418" s="1">
        <v>2545.0</v>
      </c>
      <c r="C1418" s="1">
        <v>2564.1</v>
      </c>
      <c r="D1418" s="1">
        <v>2523.5</v>
      </c>
      <c r="E1418" s="1">
        <v>2540.3</v>
      </c>
      <c r="F1418" s="1">
        <v>893873.0</v>
      </c>
      <c r="G1418" s="15">
        <f t="shared" si="1"/>
        <v>0.55</v>
      </c>
      <c r="H1418" s="17">
        <f t="shared" si="2"/>
        <v>0</v>
      </c>
      <c r="I1418" s="15">
        <f t="shared" ref="I1418:J1418" si="1414">AVERAGE(G1406:G1418)</f>
        <v>6.026923077</v>
      </c>
      <c r="J1418" s="15">
        <f t="shared" si="1414"/>
        <v>17.3</v>
      </c>
      <c r="K1418" s="1">
        <f t="shared" si="5"/>
        <v>0.3483770565</v>
      </c>
      <c r="L1418" s="1">
        <f t="shared" si="6"/>
        <v>25.83676834</v>
      </c>
      <c r="M1418" s="1" t="str">
        <f t="shared" si="7"/>
        <v>BUY</v>
      </c>
      <c r="N1418" s="3">
        <f t="shared" si="15"/>
        <v>1</v>
      </c>
      <c r="O1418" s="1" t="str">
        <f t="shared" si="16"/>
        <v>HOLD</v>
      </c>
      <c r="P1418" s="1">
        <f t="shared" si="17"/>
        <v>2591.8</v>
      </c>
      <c r="Q1418" s="1">
        <f t="shared" si="34"/>
        <v>0</v>
      </c>
    </row>
    <row r="1419" ht="14.25" customHeight="1">
      <c r="A1419" s="4">
        <v>43263.0</v>
      </c>
      <c r="B1419" s="1">
        <v>2562.95</v>
      </c>
      <c r="C1419" s="1">
        <v>2574.0</v>
      </c>
      <c r="D1419" s="1">
        <v>2544.0</v>
      </c>
      <c r="E1419" s="1">
        <v>2549.75</v>
      </c>
      <c r="F1419" s="1">
        <v>1022538.0</v>
      </c>
      <c r="G1419" s="15">
        <f t="shared" si="1"/>
        <v>9.45</v>
      </c>
      <c r="H1419" s="17">
        <f t="shared" si="2"/>
        <v>0</v>
      </c>
      <c r="I1419" s="15">
        <f t="shared" ref="I1419:J1419" si="1415">AVERAGE(G1407:G1419)</f>
        <v>6.753846154</v>
      </c>
      <c r="J1419" s="15">
        <f t="shared" si="1415"/>
        <v>16.47692308</v>
      </c>
      <c r="K1419" s="1">
        <f t="shared" si="5"/>
        <v>0.4098972923</v>
      </c>
      <c r="L1419" s="1">
        <f t="shared" si="6"/>
        <v>29.07284768</v>
      </c>
      <c r="M1419" s="1" t="str">
        <f t="shared" si="7"/>
        <v>BUY</v>
      </c>
      <c r="N1419" s="3">
        <f t="shared" si="15"/>
        <v>1</v>
      </c>
      <c r="O1419" s="1" t="str">
        <f t="shared" si="16"/>
        <v>HOLD</v>
      </c>
      <c r="P1419" s="1">
        <f t="shared" si="17"/>
        <v>2591.8</v>
      </c>
      <c r="Q1419" s="1">
        <f t="shared" si="34"/>
        <v>0</v>
      </c>
    </row>
    <row r="1420" ht="14.25" customHeight="1">
      <c r="A1420" s="4">
        <v>43264.0</v>
      </c>
      <c r="B1420" s="1">
        <v>2542.0</v>
      </c>
      <c r="C1420" s="1">
        <v>2578.5</v>
      </c>
      <c r="D1420" s="1">
        <v>2527.0</v>
      </c>
      <c r="E1420" s="1">
        <v>2545.4</v>
      </c>
      <c r="F1420" s="1">
        <v>1332909.0</v>
      </c>
      <c r="G1420" s="15">
        <f t="shared" si="1"/>
        <v>0</v>
      </c>
      <c r="H1420" s="17">
        <f t="shared" si="2"/>
        <v>4.35</v>
      </c>
      <c r="I1420" s="15">
        <f t="shared" ref="I1420:J1420" si="1416">AVERAGE(G1408:G1420)</f>
        <v>6.753846154</v>
      </c>
      <c r="J1420" s="15">
        <f t="shared" si="1416"/>
        <v>9.311538462</v>
      </c>
      <c r="K1420" s="1">
        <f t="shared" si="5"/>
        <v>0.7253201157</v>
      </c>
      <c r="L1420" s="1">
        <f t="shared" si="6"/>
        <v>42.03974144</v>
      </c>
      <c r="M1420" s="1">
        <f t="shared" si="7"/>
        <v>0</v>
      </c>
      <c r="N1420" s="3">
        <f t="shared" si="15"/>
        <v>1</v>
      </c>
      <c r="O1420" s="1" t="str">
        <f t="shared" si="16"/>
        <v>HOLD</v>
      </c>
      <c r="P1420" s="1">
        <f t="shared" si="17"/>
        <v>2591.8</v>
      </c>
      <c r="Q1420" s="1">
        <f t="shared" si="34"/>
        <v>0</v>
      </c>
    </row>
    <row r="1421" ht="14.25" customHeight="1">
      <c r="A1421" s="4">
        <v>43265.0</v>
      </c>
      <c r="B1421" s="1">
        <v>2546.5</v>
      </c>
      <c r="C1421" s="1">
        <v>2568.4</v>
      </c>
      <c r="D1421" s="1">
        <v>2540.6</v>
      </c>
      <c r="E1421" s="1">
        <v>2552.0</v>
      </c>
      <c r="F1421" s="1">
        <v>796336.0</v>
      </c>
      <c r="G1421" s="15">
        <f t="shared" si="1"/>
        <v>6.6</v>
      </c>
      <c r="H1421" s="17">
        <f t="shared" si="2"/>
        <v>0</v>
      </c>
      <c r="I1421" s="15">
        <f t="shared" ref="I1421:J1421" si="1417">AVERAGE(G1409:G1421)</f>
        <v>7.261538462</v>
      </c>
      <c r="J1421" s="15">
        <f t="shared" si="1417"/>
        <v>8.426923077</v>
      </c>
      <c r="K1421" s="1">
        <f t="shared" si="5"/>
        <v>0.8617069831</v>
      </c>
      <c r="L1421" s="1">
        <f t="shared" si="6"/>
        <v>46.28585438</v>
      </c>
      <c r="M1421" s="1">
        <f t="shared" si="7"/>
        <v>0</v>
      </c>
      <c r="N1421" s="3">
        <f t="shared" si="15"/>
        <v>1</v>
      </c>
      <c r="O1421" s="1" t="str">
        <f t="shared" si="16"/>
        <v>HOLD</v>
      </c>
      <c r="P1421" s="1">
        <f t="shared" si="17"/>
        <v>2591.8</v>
      </c>
      <c r="Q1421" s="1">
        <f t="shared" si="34"/>
        <v>0</v>
      </c>
    </row>
    <row r="1422" ht="14.25" customHeight="1">
      <c r="A1422" s="4">
        <v>43266.0</v>
      </c>
      <c r="B1422" s="1">
        <v>2565.0</v>
      </c>
      <c r="C1422" s="1">
        <v>2565.0</v>
      </c>
      <c r="D1422" s="1">
        <v>2543.0</v>
      </c>
      <c r="E1422" s="1">
        <v>2551.65</v>
      </c>
      <c r="F1422" s="1">
        <v>794659.0</v>
      </c>
      <c r="G1422" s="15">
        <f t="shared" si="1"/>
        <v>0</v>
      </c>
      <c r="H1422" s="17">
        <f t="shared" si="2"/>
        <v>0.35</v>
      </c>
      <c r="I1422" s="15">
        <f t="shared" ref="I1422:J1422" si="1418">AVERAGE(G1410:G1422)</f>
        <v>6.523076923</v>
      </c>
      <c r="J1422" s="15">
        <f t="shared" si="1418"/>
        <v>8.453846154</v>
      </c>
      <c r="K1422" s="1">
        <f t="shared" si="5"/>
        <v>0.7716105551</v>
      </c>
      <c r="L1422" s="1">
        <f t="shared" si="6"/>
        <v>43.55418593</v>
      </c>
      <c r="M1422" s="1">
        <f t="shared" si="7"/>
        <v>0</v>
      </c>
      <c r="N1422" s="3">
        <f t="shared" si="15"/>
        <v>1</v>
      </c>
      <c r="O1422" s="1" t="str">
        <f t="shared" si="16"/>
        <v>HOLD</v>
      </c>
      <c r="P1422" s="1">
        <f t="shared" si="17"/>
        <v>2591.8</v>
      </c>
      <c r="Q1422" s="1">
        <f t="shared" si="34"/>
        <v>0</v>
      </c>
    </row>
    <row r="1423" ht="14.25" customHeight="1">
      <c r="A1423" s="4">
        <v>43269.0</v>
      </c>
      <c r="B1423" s="1">
        <v>2551.65</v>
      </c>
      <c r="C1423" s="1">
        <v>2558.9</v>
      </c>
      <c r="D1423" s="1">
        <v>2536.0</v>
      </c>
      <c r="E1423" s="1">
        <v>2547.6</v>
      </c>
      <c r="F1423" s="1">
        <v>689950.0</v>
      </c>
      <c r="G1423" s="15">
        <f t="shared" si="1"/>
        <v>0</v>
      </c>
      <c r="H1423" s="17">
        <f t="shared" si="2"/>
        <v>4.05</v>
      </c>
      <c r="I1423" s="15">
        <f t="shared" ref="I1423:J1423" si="1419">AVERAGE(G1411:G1423)</f>
        <v>6.523076923</v>
      </c>
      <c r="J1423" s="15">
        <f t="shared" si="1419"/>
        <v>8.603846154</v>
      </c>
      <c r="K1423" s="1">
        <f t="shared" si="5"/>
        <v>0.7581582477</v>
      </c>
      <c r="L1423" s="1">
        <f t="shared" si="6"/>
        <v>43.1222985</v>
      </c>
      <c r="M1423" s="1">
        <f t="shared" si="7"/>
        <v>0</v>
      </c>
      <c r="N1423" s="3">
        <f t="shared" si="15"/>
        <v>1</v>
      </c>
      <c r="O1423" s="1" t="str">
        <f t="shared" si="16"/>
        <v>HOLD</v>
      </c>
      <c r="P1423" s="1">
        <f t="shared" si="17"/>
        <v>2591.8</v>
      </c>
      <c r="Q1423" s="1">
        <f t="shared" si="34"/>
        <v>0</v>
      </c>
    </row>
    <row r="1424" ht="14.25" customHeight="1">
      <c r="A1424" s="4">
        <v>43270.0</v>
      </c>
      <c r="B1424" s="1">
        <v>2555.0</v>
      </c>
      <c r="C1424" s="1">
        <v>2565.0</v>
      </c>
      <c r="D1424" s="1">
        <v>2541.05</v>
      </c>
      <c r="E1424" s="1">
        <v>2550.35</v>
      </c>
      <c r="F1424" s="1">
        <v>878408.0</v>
      </c>
      <c r="G1424" s="15">
        <f t="shared" si="1"/>
        <v>2.75</v>
      </c>
      <c r="H1424" s="17">
        <f t="shared" si="2"/>
        <v>0</v>
      </c>
      <c r="I1424" s="15">
        <f t="shared" ref="I1424:J1424" si="1420">AVERAGE(G1412:G1424)</f>
        <v>6.734615385</v>
      </c>
      <c r="J1424" s="15">
        <f t="shared" si="1420"/>
        <v>8.311538462</v>
      </c>
      <c r="K1424" s="1">
        <f t="shared" si="5"/>
        <v>0.8102730217</v>
      </c>
      <c r="L1424" s="1">
        <f t="shared" si="6"/>
        <v>44.7597137</v>
      </c>
      <c r="M1424" s="1">
        <f t="shared" si="7"/>
        <v>0</v>
      </c>
      <c r="N1424" s="3">
        <f t="shared" si="15"/>
        <v>1</v>
      </c>
      <c r="O1424" s="1" t="str">
        <f t="shared" si="16"/>
        <v>HOLD</v>
      </c>
      <c r="P1424" s="1">
        <f t="shared" si="17"/>
        <v>2591.8</v>
      </c>
      <c r="Q1424" s="1">
        <f t="shared" si="34"/>
        <v>0</v>
      </c>
    </row>
    <row r="1425" ht="14.25" customHeight="1">
      <c r="A1425" s="4">
        <v>43271.0</v>
      </c>
      <c r="B1425" s="1">
        <v>2565.0</v>
      </c>
      <c r="C1425" s="1">
        <v>2586.0</v>
      </c>
      <c r="D1425" s="1">
        <v>2539.0</v>
      </c>
      <c r="E1425" s="1">
        <v>2551.25</v>
      </c>
      <c r="F1425" s="1">
        <v>1227647.0</v>
      </c>
      <c r="G1425" s="15">
        <f t="shared" si="1"/>
        <v>0.9</v>
      </c>
      <c r="H1425" s="17">
        <f t="shared" si="2"/>
        <v>0</v>
      </c>
      <c r="I1425" s="15">
        <f t="shared" ref="I1425:J1425" si="1421">AVERAGE(G1413:G1425)</f>
        <v>6.803846154</v>
      </c>
      <c r="J1425" s="15">
        <f t="shared" si="1421"/>
        <v>7.788461538</v>
      </c>
      <c r="K1425" s="1">
        <f t="shared" si="5"/>
        <v>0.8735802469</v>
      </c>
      <c r="L1425" s="1">
        <f t="shared" si="6"/>
        <v>46.62625198</v>
      </c>
      <c r="M1425" s="1">
        <f t="shared" si="7"/>
        <v>0</v>
      </c>
      <c r="N1425" s="3">
        <f t="shared" si="15"/>
        <v>1</v>
      </c>
      <c r="O1425" s="1" t="str">
        <f t="shared" si="16"/>
        <v>HOLD</v>
      </c>
      <c r="P1425" s="1">
        <f t="shared" si="17"/>
        <v>2591.8</v>
      </c>
      <c r="Q1425" s="1">
        <f t="shared" si="34"/>
        <v>0</v>
      </c>
    </row>
    <row r="1426" ht="14.25" customHeight="1">
      <c r="A1426" s="4">
        <v>43272.0</v>
      </c>
      <c r="B1426" s="1">
        <v>2550.0</v>
      </c>
      <c r="C1426" s="1">
        <v>2557.1</v>
      </c>
      <c r="D1426" s="1">
        <v>2533.2</v>
      </c>
      <c r="E1426" s="1">
        <v>2551.05</v>
      </c>
      <c r="F1426" s="1">
        <v>554420.0</v>
      </c>
      <c r="G1426" s="15">
        <f t="shared" si="1"/>
        <v>0</v>
      </c>
      <c r="H1426" s="17">
        <f t="shared" si="2"/>
        <v>0.2</v>
      </c>
      <c r="I1426" s="15">
        <f t="shared" ref="I1426:J1426" si="1422">AVERAGE(G1414:G1426)</f>
        <v>6.803846154</v>
      </c>
      <c r="J1426" s="15">
        <f t="shared" si="1422"/>
        <v>5.753846154</v>
      </c>
      <c r="K1426" s="1">
        <f t="shared" si="5"/>
        <v>1.182486631</v>
      </c>
      <c r="L1426" s="1">
        <f t="shared" si="6"/>
        <v>54.18070444</v>
      </c>
      <c r="M1426" s="1">
        <f t="shared" si="7"/>
        <v>0</v>
      </c>
      <c r="N1426" s="3">
        <f t="shared" si="15"/>
        <v>1</v>
      </c>
      <c r="O1426" s="1" t="str">
        <f t="shared" si="16"/>
        <v>HOLD</v>
      </c>
      <c r="P1426" s="1">
        <f t="shared" si="17"/>
        <v>2591.8</v>
      </c>
      <c r="Q1426" s="1">
        <f t="shared" si="34"/>
        <v>0</v>
      </c>
    </row>
    <row r="1427" ht="14.25" customHeight="1">
      <c r="A1427" s="4">
        <v>43273.0</v>
      </c>
      <c r="B1427" s="1">
        <v>2557.5</v>
      </c>
      <c r="C1427" s="1">
        <v>2572.4</v>
      </c>
      <c r="D1427" s="1">
        <v>2490.0</v>
      </c>
      <c r="E1427" s="1">
        <v>2526.8</v>
      </c>
      <c r="F1427" s="1">
        <v>1040623.0</v>
      </c>
      <c r="G1427" s="15">
        <f t="shared" si="1"/>
        <v>0</v>
      </c>
      <c r="H1427" s="17">
        <f t="shared" si="2"/>
        <v>24.25</v>
      </c>
      <c r="I1427" s="15">
        <f t="shared" ref="I1427:J1427" si="1423">AVERAGE(G1415:G1427)</f>
        <v>2.619230769</v>
      </c>
      <c r="J1427" s="15">
        <f t="shared" si="1423"/>
        <v>7.619230769</v>
      </c>
      <c r="K1427" s="1">
        <f t="shared" si="5"/>
        <v>0.3437657749</v>
      </c>
      <c r="L1427" s="1">
        <f t="shared" si="6"/>
        <v>25.58226897</v>
      </c>
      <c r="M1427" s="1" t="str">
        <f t="shared" si="7"/>
        <v>BUY</v>
      </c>
      <c r="N1427" s="3">
        <f t="shared" si="15"/>
        <v>1</v>
      </c>
      <c r="O1427" s="1" t="str">
        <f t="shared" si="16"/>
        <v>HOLD</v>
      </c>
      <c r="P1427" s="1">
        <f t="shared" si="17"/>
        <v>2591.8</v>
      </c>
      <c r="Q1427" s="1">
        <f t="shared" si="34"/>
        <v>0</v>
      </c>
    </row>
    <row r="1428" ht="14.25" customHeight="1">
      <c r="A1428" s="4">
        <v>43276.0</v>
      </c>
      <c r="B1428" s="1">
        <v>2534.3</v>
      </c>
      <c r="C1428" s="1">
        <v>2557.75</v>
      </c>
      <c r="D1428" s="1">
        <v>2512.6</v>
      </c>
      <c r="E1428" s="1">
        <v>2532.65</v>
      </c>
      <c r="F1428" s="1">
        <v>614176.0</v>
      </c>
      <c r="G1428" s="15">
        <f t="shared" si="1"/>
        <v>5.85</v>
      </c>
      <c r="H1428" s="17">
        <f t="shared" si="2"/>
        <v>0</v>
      </c>
      <c r="I1428" s="15">
        <f t="shared" ref="I1428:J1428" si="1424">AVERAGE(G1416:G1428)</f>
        <v>2.007692308</v>
      </c>
      <c r="J1428" s="15">
        <f t="shared" si="1424"/>
        <v>7.619230769</v>
      </c>
      <c r="K1428" s="1">
        <f t="shared" si="5"/>
        <v>0.2635032812</v>
      </c>
      <c r="L1428" s="1">
        <f t="shared" si="6"/>
        <v>20.85497403</v>
      </c>
      <c r="M1428" s="1" t="str">
        <f t="shared" si="7"/>
        <v>BUY</v>
      </c>
      <c r="N1428" s="3">
        <f t="shared" si="15"/>
        <v>1</v>
      </c>
      <c r="O1428" s="1" t="str">
        <f t="shared" si="16"/>
        <v>HOLD</v>
      </c>
      <c r="P1428" s="1">
        <f t="shared" si="17"/>
        <v>2591.8</v>
      </c>
      <c r="Q1428" s="1">
        <f t="shared" si="34"/>
        <v>0</v>
      </c>
    </row>
    <row r="1429" ht="14.25" customHeight="1">
      <c r="A1429" s="4">
        <v>43277.0</v>
      </c>
      <c r="B1429" s="1">
        <v>2535.5</v>
      </c>
      <c r="C1429" s="1">
        <v>2590.0</v>
      </c>
      <c r="D1429" s="1">
        <v>2529.9</v>
      </c>
      <c r="E1429" s="1">
        <v>2580.4</v>
      </c>
      <c r="F1429" s="1">
        <v>1177127.0</v>
      </c>
      <c r="G1429" s="15">
        <f t="shared" si="1"/>
        <v>47.75</v>
      </c>
      <c r="H1429" s="17">
        <f t="shared" si="2"/>
        <v>0</v>
      </c>
      <c r="I1429" s="15">
        <f t="shared" ref="I1429:J1429" si="1425">AVERAGE(G1417:G1429)</f>
        <v>5.680769231</v>
      </c>
      <c r="J1429" s="15">
        <f t="shared" si="1425"/>
        <v>3.146153846</v>
      </c>
      <c r="K1429" s="1">
        <f t="shared" si="5"/>
        <v>1.805623472</v>
      </c>
      <c r="L1429" s="1">
        <f t="shared" si="6"/>
        <v>64.35729847</v>
      </c>
      <c r="M1429" s="1">
        <f t="shared" si="7"/>
        <v>0</v>
      </c>
      <c r="N1429" s="3">
        <f t="shared" si="15"/>
        <v>1</v>
      </c>
      <c r="O1429" s="1" t="str">
        <f t="shared" si="16"/>
        <v>HOLD</v>
      </c>
      <c r="P1429" s="1">
        <f t="shared" si="17"/>
        <v>2591.8</v>
      </c>
      <c r="Q1429" s="1">
        <f t="shared" si="34"/>
        <v>0</v>
      </c>
    </row>
    <row r="1430" ht="14.25" customHeight="1">
      <c r="A1430" s="4">
        <v>43278.0</v>
      </c>
      <c r="B1430" s="1">
        <v>2594.0</v>
      </c>
      <c r="C1430" s="1">
        <v>2619.0</v>
      </c>
      <c r="D1430" s="1">
        <v>2579.5</v>
      </c>
      <c r="E1430" s="1">
        <v>2593.7</v>
      </c>
      <c r="F1430" s="1">
        <v>1183406.0</v>
      </c>
      <c r="G1430" s="15">
        <f t="shared" si="1"/>
        <v>13.3</v>
      </c>
      <c r="H1430" s="17">
        <f t="shared" si="2"/>
        <v>0</v>
      </c>
      <c r="I1430" s="15">
        <f t="shared" ref="I1430:J1430" si="1426">AVERAGE(G1418:G1430)</f>
        <v>6.703846154</v>
      </c>
      <c r="J1430" s="15">
        <f t="shared" si="1426"/>
        <v>2.553846154</v>
      </c>
      <c r="K1430" s="1">
        <f t="shared" si="5"/>
        <v>2.625</v>
      </c>
      <c r="L1430" s="1">
        <f t="shared" si="6"/>
        <v>72.4137931</v>
      </c>
      <c r="M1430" s="1" t="str">
        <f t="shared" si="7"/>
        <v>SELL</v>
      </c>
      <c r="N1430" s="3">
        <f t="shared" si="15"/>
        <v>-1</v>
      </c>
      <c r="O1430" s="1" t="str">
        <f t="shared" si="16"/>
        <v>SELL</v>
      </c>
      <c r="P1430" s="1">
        <f t="shared" si="17"/>
        <v>2593.7</v>
      </c>
      <c r="Q1430" s="1">
        <f t="shared" si="34"/>
        <v>0.0007330812563</v>
      </c>
    </row>
    <row r="1431" ht="14.25" customHeight="1">
      <c r="A1431" s="4">
        <v>43279.0</v>
      </c>
      <c r="B1431" s="1">
        <v>2583.35</v>
      </c>
      <c r="C1431" s="1">
        <v>2634.0</v>
      </c>
      <c r="D1431" s="1">
        <v>2569.85</v>
      </c>
      <c r="E1431" s="1">
        <v>2588.25</v>
      </c>
      <c r="F1431" s="1">
        <v>1662976.0</v>
      </c>
      <c r="G1431" s="15">
        <f t="shared" si="1"/>
        <v>0</v>
      </c>
      <c r="H1431" s="17">
        <f t="shared" si="2"/>
        <v>5.45</v>
      </c>
      <c r="I1431" s="15">
        <f t="shared" ref="I1431:J1431" si="1427">AVERAGE(G1419:G1431)</f>
        <v>6.661538462</v>
      </c>
      <c r="J1431" s="15">
        <f t="shared" si="1427"/>
        <v>2.973076923</v>
      </c>
      <c r="K1431" s="1">
        <f t="shared" si="5"/>
        <v>2.240620957</v>
      </c>
      <c r="L1431" s="1">
        <f t="shared" si="6"/>
        <v>69.14171657</v>
      </c>
      <c r="M1431" s="1" t="str">
        <f t="shared" si="7"/>
        <v>SELL</v>
      </c>
      <c r="N1431" s="3">
        <f t="shared" si="15"/>
        <v>-1</v>
      </c>
      <c r="O1431" s="1" t="str">
        <f t="shared" si="16"/>
        <v>HOLD</v>
      </c>
      <c r="P1431" s="1">
        <f t="shared" si="17"/>
        <v>2593.7</v>
      </c>
      <c r="Q1431" s="1">
        <f t="shared" si="34"/>
        <v>0</v>
      </c>
    </row>
    <row r="1432" ht="14.25" customHeight="1">
      <c r="A1432" s="4">
        <v>43280.0</v>
      </c>
      <c r="B1432" s="1">
        <v>2643.7</v>
      </c>
      <c r="C1432" s="1">
        <v>2643.7</v>
      </c>
      <c r="D1432" s="1">
        <v>2570.95</v>
      </c>
      <c r="E1432" s="1">
        <v>2588.05</v>
      </c>
      <c r="F1432" s="1">
        <v>1684168.0</v>
      </c>
      <c r="G1432" s="15">
        <f t="shared" si="1"/>
        <v>0</v>
      </c>
      <c r="H1432" s="17">
        <f t="shared" si="2"/>
        <v>0.2</v>
      </c>
      <c r="I1432" s="15">
        <f t="shared" ref="I1432:J1432" si="1428">AVERAGE(G1420:G1432)</f>
        <v>5.934615385</v>
      </c>
      <c r="J1432" s="15">
        <f t="shared" si="1428"/>
        <v>2.988461538</v>
      </c>
      <c r="K1432" s="1">
        <f t="shared" si="5"/>
        <v>1.985842986</v>
      </c>
      <c r="L1432" s="1">
        <f t="shared" si="6"/>
        <v>66.50862069</v>
      </c>
      <c r="M1432" s="1" t="str">
        <f t="shared" si="7"/>
        <v>SELL</v>
      </c>
      <c r="N1432" s="3">
        <f t="shared" si="15"/>
        <v>-1</v>
      </c>
      <c r="O1432" s="1" t="str">
        <f t="shared" si="16"/>
        <v>HOLD</v>
      </c>
      <c r="P1432" s="1">
        <f t="shared" si="17"/>
        <v>2593.7</v>
      </c>
      <c r="Q1432" s="1">
        <f t="shared" si="34"/>
        <v>0</v>
      </c>
    </row>
    <row r="1433" ht="14.25" customHeight="1">
      <c r="A1433" s="4">
        <v>43283.0</v>
      </c>
      <c r="B1433" s="1">
        <v>2599.0</v>
      </c>
      <c r="C1433" s="1">
        <v>2649.95</v>
      </c>
      <c r="D1433" s="1">
        <v>2592.2</v>
      </c>
      <c r="E1433" s="1">
        <v>2644.6</v>
      </c>
      <c r="F1433" s="1">
        <v>1417204.0</v>
      </c>
      <c r="G1433" s="15">
        <f t="shared" si="1"/>
        <v>56.55</v>
      </c>
      <c r="H1433" s="17">
        <f t="shared" si="2"/>
        <v>0</v>
      </c>
      <c r="I1433" s="15">
        <f t="shared" ref="I1433:J1433" si="1429">AVERAGE(G1421:G1433)</f>
        <v>10.28461538</v>
      </c>
      <c r="J1433" s="15">
        <f t="shared" si="1429"/>
        <v>2.653846154</v>
      </c>
      <c r="K1433" s="1">
        <f t="shared" si="5"/>
        <v>3.875362319</v>
      </c>
      <c r="L1433" s="1">
        <f t="shared" si="6"/>
        <v>79.48870392</v>
      </c>
      <c r="M1433" s="1" t="str">
        <f t="shared" si="7"/>
        <v>SELL</v>
      </c>
      <c r="N1433" s="3">
        <f t="shared" si="15"/>
        <v>-1</v>
      </c>
      <c r="O1433" s="1" t="str">
        <f t="shared" si="16"/>
        <v>HOLD</v>
      </c>
      <c r="P1433" s="1">
        <f t="shared" si="17"/>
        <v>2593.7</v>
      </c>
      <c r="Q1433" s="1">
        <f t="shared" si="34"/>
        <v>0</v>
      </c>
    </row>
    <row r="1434" ht="14.25" customHeight="1">
      <c r="A1434" s="4">
        <v>43284.0</v>
      </c>
      <c r="B1434" s="1">
        <v>2652.7</v>
      </c>
      <c r="C1434" s="1">
        <v>2770.0</v>
      </c>
      <c r="D1434" s="1">
        <v>2652.7</v>
      </c>
      <c r="E1434" s="1">
        <v>2711.65</v>
      </c>
      <c r="F1434" s="1">
        <v>2403653.0</v>
      </c>
      <c r="G1434" s="15">
        <f t="shared" si="1"/>
        <v>67.05</v>
      </c>
      <c r="H1434" s="17">
        <f t="shared" si="2"/>
        <v>0</v>
      </c>
      <c r="I1434" s="15">
        <f t="shared" ref="I1434:J1434" si="1430">AVERAGE(G1422:G1434)</f>
        <v>14.93461538</v>
      </c>
      <c r="J1434" s="15">
        <f t="shared" si="1430"/>
        <v>2.653846154</v>
      </c>
      <c r="K1434" s="1">
        <f t="shared" si="5"/>
        <v>5.627536232</v>
      </c>
      <c r="L1434" s="1">
        <f t="shared" si="6"/>
        <v>84.91143669</v>
      </c>
      <c r="M1434" s="1" t="str">
        <f t="shared" si="7"/>
        <v>SELL</v>
      </c>
      <c r="N1434" s="3">
        <f t="shared" si="15"/>
        <v>-1</v>
      </c>
      <c r="O1434" s="1" t="str">
        <f t="shared" si="16"/>
        <v>HOLD</v>
      </c>
      <c r="P1434" s="1">
        <f t="shared" si="17"/>
        <v>2593.7</v>
      </c>
      <c r="Q1434" s="1">
        <f t="shared" si="34"/>
        <v>0</v>
      </c>
    </row>
    <row r="1435" ht="14.25" customHeight="1">
      <c r="A1435" s="4">
        <v>43285.0</v>
      </c>
      <c r="B1435" s="1">
        <v>2725.0</v>
      </c>
      <c r="C1435" s="1">
        <v>2726.0</v>
      </c>
      <c r="D1435" s="1">
        <v>2684.0</v>
      </c>
      <c r="E1435" s="1">
        <v>2700.0</v>
      </c>
      <c r="F1435" s="1">
        <v>1989795.0</v>
      </c>
      <c r="G1435" s="15">
        <f t="shared" si="1"/>
        <v>0</v>
      </c>
      <c r="H1435" s="17">
        <f t="shared" si="2"/>
        <v>11.65</v>
      </c>
      <c r="I1435" s="15">
        <f t="shared" ref="I1435:J1435" si="1431">AVERAGE(G1423:G1435)</f>
        <v>14.93461538</v>
      </c>
      <c r="J1435" s="15">
        <f t="shared" si="1431"/>
        <v>3.523076923</v>
      </c>
      <c r="K1435" s="1">
        <f t="shared" si="5"/>
        <v>4.239082969</v>
      </c>
      <c r="L1435" s="1">
        <f t="shared" si="6"/>
        <v>80.91269014</v>
      </c>
      <c r="M1435" s="1" t="str">
        <f t="shared" si="7"/>
        <v>SELL</v>
      </c>
      <c r="N1435" s="3">
        <f t="shared" si="15"/>
        <v>-1</v>
      </c>
      <c r="O1435" s="1" t="str">
        <f t="shared" si="16"/>
        <v>HOLD</v>
      </c>
      <c r="P1435" s="1">
        <f t="shared" si="17"/>
        <v>2593.7</v>
      </c>
      <c r="Q1435" s="1">
        <f t="shared" si="34"/>
        <v>0</v>
      </c>
    </row>
    <row r="1436" ht="14.25" customHeight="1">
      <c r="A1436" s="4">
        <v>43286.0</v>
      </c>
      <c r="B1436" s="1">
        <v>2693.95</v>
      </c>
      <c r="C1436" s="1">
        <v>2717.0</v>
      </c>
      <c r="D1436" s="1">
        <v>2646.95</v>
      </c>
      <c r="E1436" s="1">
        <v>2653.95</v>
      </c>
      <c r="F1436" s="1">
        <v>1032765.0</v>
      </c>
      <c r="G1436" s="15">
        <f t="shared" si="1"/>
        <v>0</v>
      </c>
      <c r="H1436" s="17">
        <f t="shared" si="2"/>
        <v>46.05</v>
      </c>
      <c r="I1436" s="15">
        <f t="shared" ref="I1436:J1436" si="1432">AVERAGE(G1424:G1436)</f>
        <v>14.93461538</v>
      </c>
      <c r="J1436" s="15">
        <f t="shared" si="1432"/>
        <v>6.753846154</v>
      </c>
      <c r="K1436" s="1">
        <f t="shared" si="5"/>
        <v>2.211275626</v>
      </c>
      <c r="L1436" s="1">
        <f t="shared" si="6"/>
        <v>68.8597269</v>
      </c>
      <c r="M1436" s="1" t="str">
        <f t="shared" si="7"/>
        <v>SELL</v>
      </c>
      <c r="N1436" s="3">
        <f t="shared" si="15"/>
        <v>-1</v>
      </c>
      <c r="O1436" s="1" t="str">
        <f t="shared" si="16"/>
        <v>HOLD</v>
      </c>
      <c r="P1436" s="1">
        <f t="shared" si="17"/>
        <v>2593.7</v>
      </c>
      <c r="Q1436" s="1">
        <f t="shared" si="34"/>
        <v>0</v>
      </c>
    </row>
    <row r="1437" ht="14.25" customHeight="1">
      <c r="A1437" s="4">
        <v>43287.0</v>
      </c>
      <c r="B1437" s="1">
        <v>2670.0</v>
      </c>
      <c r="C1437" s="1">
        <v>2678.35</v>
      </c>
      <c r="D1437" s="1">
        <v>2620.0</v>
      </c>
      <c r="E1437" s="1">
        <v>2633.8</v>
      </c>
      <c r="F1437" s="1">
        <v>1178775.0</v>
      </c>
      <c r="G1437" s="15">
        <f t="shared" si="1"/>
        <v>0</v>
      </c>
      <c r="H1437" s="17">
        <f t="shared" si="2"/>
        <v>20.15</v>
      </c>
      <c r="I1437" s="15">
        <f t="shared" ref="I1437:J1437" si="1433">AVERAGE(G1425:G1437)</f>
        <v>14.72307692</v>
      </c>
      <c r="J1437" s="15">
        <f t="shared" si="1433"/>
        <v>8.303846154</v>
      </c>
      <c r="K1437" s="1">
        <f t="shared" si="5"/>
        <v>1.773043075</v>
      </c>
      <c r="L1437" s="1">
        <f t="shared" si="6"/>
        <v>63.93853349</v>
      </c>
      <c r="M1437" s="1">
        <f t="shared" si="7"/>
        <v>0</v>
      </c>
      <c r="N1437" s="3">
        <f t="shared" si="15"/>
        <v>-1</v>
      </c>
      <c r="O1437" s="1" t="str">
        <f t="shared" si="16"/>
        <v>HOLD</v>
      </c>
      <c r="P1437" s="1">
        <f t="shared" si="17"/>
        <v>2593.7</v>
      </c>
      <c r="Q1437" s="1">
        <f t="shared" si="34"/>
        <v>0</v>
      </c>
    </row>
    <row r="1438" ht="14.25" customHeight="1">
      <c r="A1438" s="4">
        <v>43290.0</v>
      </c>
      <c r="B1438" s="1">
        <v>2650.5</v>
      </c>
      <c r="C1438" s="1">
        <v>2650.6</v>
      </c>
      <c r="D1438" s="1">
        <v>2608.0</v>
      </c>
      <c r="E1438" s="1">
        <v>2629.65</v>
      </c>
      <c r="F1438" s="1">
        <v>1124862.0</v>
      </c>
      <c r="G1438" s="15">
        <f t="shared" si="1"/>
        <v>0</v>
      </c>
      <c r="H1438" s="17">
        <f t="shared" si="2"/>
        <v>4.15</v>
      </c>
      <c r="I1438" s="15">
        <f t="shared" ref="I1438:J1438" si="1434">AVERAGE(G1426:G1438)</f>
        <v>14.65384615</v>
      </c>
      <c r="J1438" s="15">
        <f t="shared" si="1434"/>
        <v>8.623076923</v>
      </c>
      <c r="K1438" s="1">
        <f t="shared" si="5"/>
        <v>1.699375558</v>
      </c>
      <c r="L1438" s="1">
        <f t="shared" si="6"/>
        <v>62.95439524</v>
      </c>
      <c r="M1438" s="1">
        <f t="shared" si="7"/>
        <v>0</v>
      </c>
      <c r="N1438" s="3">
        <f t="shared" si="15"/>
        <v>-1</v>
      </c>
      <c r="O1438" s="1" t="str">
        <f t="shared" si="16"/>
        <v>HOLD</v>
      </c>
      <c r="P1438" s="1">
        <f t="shared" si="17"/>
        <v>2593.7</v>
      </c>
      <c r="Q1438" s="1">
        <f t="shared" si="34"/>
        <v>0</v>
      </c>
    </row>
    <row r="1439" ht="14.25" customHeight="1">
      <c r="A1439" s="4">
        <v>43291.0</v>
      </c>
      <c r="B1439" s="1">
        <v>2655.0</v>
      </c>
      <c r="C1439" s="1">
        <v>2660.35</v>
      </c>
      <c r="D1439" s="1">
        <v>2587.0</v>
      </c>
      <c r="E1439" s="1">
        <v>2592.6</v>
      </c>
      <c r="F1439" s="1">
        <v>1227956.0</v>
      </c>
      <c r="G1439" s="15">
        <f t="shared" si="1"/>
        <v>0</v>
      </c>
      <c r="H1439" s="17">
        <f t="shared" si="2"/>
        <v>37.05</v>
      </c>
      <c r="I1439" s="15">
        <f t="shared" ref="I1439:J1439" si="1435">AVERAGE(G1427:G1439)</f>
        <v>14.65384615</v>
      </c>
      <c r="J1439" s="15">
        <f t="shared" si="1435"/>
        <v>11.45769231</v>
      </c>
      <c r="K1439" s="1">
        <f t="shared" si="5"/>
        <v>1.278952669</v>
      </c>
      <c r="L1439" s="1">
        <f t="shared" si="6"/>
        <v>56.12019443</v>
      </c>
      <c r="M1439" s="1">
        <f t="shared" si="7"/>
        <v>0</v>
      </c>
      <c r="N1439" s="3">
        <f t="shared" si="15"/>
        <v>-1</v>
      </c>
      <c r="O1439" s="1" t="str">
        <f t="shared" si="16"/>
        <v>HOLD</v>
      </c>
      <c r="P1439" s="1">
        <f t="shared" si="17"/>
        <v>2593.7</v>
      </c>
      <c r="Q1439" s="1">
        <f t="shared" si="34"/>
        <v>0</v>
      </c>
    </row>
    <row r="1440" ht="14.25" customHeight="1">
      <c r="A1440" s="4">
        <v>43292.0</v>
      </c>
      <c r="B1440" s="1">
        <v>2602.8</v>
      </c>
      <c r="C1440" s="1">
        <v>2612.0</v>
      </c>
      <c r="D1440" s="1">
        <v>2567.6</v>
      </c>
      <c r="E1440" s="1">
        <v>2598.55</v>
      </c>
      <c r="F1440" s="1">
        <v>3089856.0</v>
      </c>
      <c r="G1440" s="15">
        <f t="shared" si="1"/>
        <v>5.95</v>
      </c>
      <c r="H1440" s="17">
        <f t="shared" si="2"/>
        <v>0</v>
      </c>
      <c r="I1440" s="15">
        <f t="shared" ref="I1440:J1440" si="1436">AVERAGE(G1428:G1440)</f>
        <v>15.11153846</v>
      </c>
      <c r="J1440" s="15">
        <f t="shared" si="1436"/>
        <v>9.592307692</v>
      </c>
      <c r="K1440" s="1">
        <f t="shared" si="5"/>
        <v>1.575380914</v>
      </c>
      <c r="L1440" s="1">
        <f t="shared" si="6"/>
        <v>61.17079246</v>
      </c>
      <c r="M1440" s="1">
        <f t="shared" si="7"/>
        <v>0</v>
      </c>
      <c r="N1440" s="3">
        <f t="shared" si="15"/>
        <v>-1</v>
      </c>
      <c r="O1440" s="1" t="str">
        <f t="shared" si="16"/>
        <v>HOLD</v>
      </c>
      <c r="P1440" s="1">
        <f t="shared" si="17"/>
        <v>2593.7</v>
      </c>
      <c r="Q1440" s="1">
        <f t="shared" si="34"/>
        <v>0</v>
      </c>
    </row>
    <row r="1441" ht="14.25" customHeight="1">
      <c r="A1441" s="4">
        <v>43293.0</v>
      </c>
      <c r="B1441" s="1">
        <v>2548.0</v>
      </c>
      <c r="C1441" s="1">
        <v>2548.0</v>
      </c>
      <c r="D1441" s="1">
        <v>2480.0</v>
      </c>
      <c r="E1441" s="1">
        <v>2483.7</v>
      </c>
      <c r="F1441" s="1">
        <v>4168564.0</v>
      </c>
      <c r="G1441" s="15">
        <f t="shared" si="1"/>
        <v>0</v>
      </c>
      <c r="H1441" s="17">
        <f t="shared" si="2"/>
        <v>114.85</v>
      </c>
      <c r="I1441" s="15">
        <f t="shared" ref="I1441:J1441" si="1437">AVERAGE(G1429:G1441)</f>
        <v>14.66153846</v>
      </c>
      <c r="J1441" s="15">
        <f t="shared" si="1437"/>
        <v>18.42692308</v>
      </c>
      <c r="K1441" s="1">
        <f t="shared" si="5"/>
        <v>0.7956585264</v>
      </c>
      <c r="L1441" s="1">
        <f t="shared" si="6"/>
        <v>44.31012438</v>
      </c>
      <c r="M1441" s="1">
        <f t="shared" si="7"/>
        <v>0</v>
      </c>
      <c r="N1441" s="3">
        <f t="shared" si="15"/>
        <v>-1</v>
      </c>
      <c r="O1441" s="1" t="str">
        <f t="shared" si="16"/>
        <v>HOLD</v>
      </c>
      <c r="P1441" s="1">
        <f t="shared" si="17"/>
        <v>2593.7</v>
      </c>
      <c r="Q1441" s="1">
        <f t="shared" si="34"/>
        <v>0</v>
      </c>
    </row>
    <row r="1442" ht="14.25" customHeight="1">
      <c r="A1442" s="4">
        <v>43294.0</v>
      </c>
      <c r="B1442" s="1">
        <v>2490.0</v>
      </c>
      <c r="C1442" s="1">
        <v>2503.5</v>
      </c>
      <c r="D1442" s="1">
        <v>2465.0</v>
      </c>
      <c r="E1442" s="1">
        <v>2467.75</v>
      </c>
      <c r="F1442" s="1">
        <v>1607855.0</v>
      </c>
      <c r="G1442" s="15">
        <f t="shared" si="1"/>
        <v>0</v>
      </c>
      <c r="H1442" s="17">
        <f t="shared" si="2"/>
        <v>15.95</v>
      </c>
      <c r="I1442" s="15">
        <f t="shared" ref="I1442:J1442" si="1438">AVERAGE(G1430:G1442)</f>
        <v>10.98846154</v>
      </c>
      <c r="J1442" s="15">
        <f t="shared" si="1438"/>
        <v>19.65384615</v>
      </c>
      <c r="K1442" s="1">
        <f t="shared" si="5"/>
        <v>0.5590998043</v>
      </c>
      <c r="L1442" s="1">
        <f t="shared" si="6"/>
        <v>35.86042425</v>
      </c>
      <c r="M1442" s="1">
        <f t="shared" si="7"/>
        <v>0</v>
      </c>
      <c r="N1442" s="3">
        <f t="shared" si="15"/>
        <v>-1</v>
      </c>
      <c r="O1442" s="1" t="str">
        <f t="shared" si="16"/>
        <v>HOLD</v>
      </c>
      <c r="P1442" s="1">
        <f t="shared" si="17"/>
        <v>2593.7</v>
      </c>
      <c r="Q1442" s="1">
        <f t="shared" si="34"/>
        <v>0</v>
      </c>
    </row>
    <row r="1443" ht="14.25" customHeight="1">
      <c r="A1443" s="4">
        <v>43297.0</v>
      </c>
      <c r="B1443" s="1">
        <v>2480.9</v>
      </c>
      <c r="C1443" s="1">
        <v>2492.0</v>
      </c>
      <c r="D1443" s="1">
        <v>2470.0</v>
      </c>
      <c r="E1443" s="1">
        <v>2473.75</v>
      </c>
      <c r="F1443" s="1">
        <v>1166914.0</v>
      </c>
      <c r="G1443" s="15">
        <f t="shared" si="1"/>
        <v>6</v>
      </c>
      <c r="H1443" s="17">
        <f t="shared" si="2"/>
        <v>0</v>
      </c>
      <c r="I1443" s="15">
        <f t="shared" ref="I1443:J1443" si="1439">AVERAGE(G1431:G1443)</f>
        <v>10.42692308</v>
      </c>
      <c r="J1443" s="15">
        <f t="shared" si="1439"/>
        <v>19.65384615</v>
      </c>
      <c r="K1443" s="1">
        <f t="shared" si="5"/>
        <v>0.5305283757</v>
      </c>
      <c r="L1443" s="1">
        <f t="shared" si="6"/>
        <v>34.66308656</v>
      </c>
      <c r="M1443" s="1" t="str">
        <f t="shared" si="7"/>
        <v>BUY</v>
      </c>
      <c r="N1443" s="3">
        <f t="shared" si="15"/>
        <v>1</v>
      </c>
      <c r="O1443" s="1" t="str">
        <f t="shared" si="16"/>
        <v>BUY</v>
      </c>
      <c r="P1443" s="1">
        <f t="shared" si="17"/>
        <v>2473.75</v>
      </c>
      <c r="Q1443" s="1">
        <f t="shared" si="34"/>
        <v>0.04624667463</v>
      </c>
    </row>
    <row r="1444" ht="14.25" customHeight="1">
      <c r="A1444" s="4">
        <v>43298.0</v>
      </c>
      <c r="B1444" s="1">
        <v>2490.0</v>
      </c>
      <c r="C1444" s="1">
        <v>2494.95</v>
      </c>
      <c r="D1444" s="1">
        <v>2455.85</v>
      </c>
      <c r="E1444" s="1">
        <v>2488.75</v>
      </c>
      <c r="F1444" s="1">
        <v>1565321.0</v>
      </c>
      <c r="G1444" s="15">
        <f t="shared" si="1"/>
        <v>15</v>
      </c>
      <c r="H1444" s="17">
        <f t="shared" si="2"/>
        <v>0</v>
      </c>
      <c r="I1444" s="15">
        <f t="shared" ref="I1444:J1444" si="1440">AVERAGE(G1432:G1444)</f>
        <v>11.58076923</v>
      </c>
      <c r="J1444" s="15">
        <f t="shared" si="1440"/>
        <v>19.23461538</v>
      </c>
      <c r="K1444" s="1">
        <f t="shared" si="5"/>
        <v>0.6020795841</v>
      </c>
      <c r="L1444" s="1">
        <f t="shared" si="6"/>
        <v>37.58112831</v>
      </c>
      <c r="M1444" s="1">
        <f t="shared" si="7"/>
        <v>0</v>
      </c>
      <c r="N1444" s="3">
        <f t="shared" si="15"/>
        <v>1</v>
      </c>
      <c r="O1444" s="1" t="str">
        <f t="shared" si="16"/>
        <v>HOLD</v>
      </c>
      <c r="P1444" s="1">
        <f t="shared" si="17"/>
        <v>2473.75</v>
      </c>
      <c r="Q1444" s="1">
        <f t="shared" si="34"/>
        <v>0</v>
      </c>
    </row>
    <row r="1445" ht="14.25" customHeight="1">
      <c r="A1445" s="4">
        <v>43299.0</v>
      </c>
      <c r="B1445" s="1">
        <v>2496.25</v>
      </c>
      <c r="C1445" s="1">
        <v>2530.0</v>
      </c>
      <c r="D1445" s="1">
        <v>2495.6</v>
      </c>
      <c r="E1445" s="1">
        <v>2526.75</v>
      </c>
      <c r="F1445" s="1">
        <v>1347542.0</v>
      </c>
      <c r="G1445" s="15">
        <f t="shared" si="1"/>
        <v>38</v>
      </c>
      <c r="H1445" s="17">
        <f t="shared" si="2"/>
        <v>0</v>
      </c>
      <c r="I1445" s="15">
        <f t="shared" ref="I1445:J1445" si="1441">AVERAGE(G1433:G1445)</f>
        <v>14.50384615</v>
      </c>
      <c r="J1445" s="15">
        <f t="shared" si="1441"/>
        <v>19.21923077</v>
      </c>
      <c r="K1445" s="1">
        <f t="shared" si="5"/>
        <v>0.7546527917</v>
      </c>
      <c r="L1445" s="1">
        <f t="shared" si="6"/>
        <v>43.00866788</v>
      </c>
      <c r="M1445" s="1">
        <f t="shared" si="7"/>
        <v>0</v>
      </c>
      <c r="N1445" s="3">
        <f t="shared" si="15"/>
        <v>1</v>
      </c>
      <c r="O1445" s="1" t="str">
        <f t="shared" si="16"/>
        <v>HOLD</v>
      </c>
      <c r="P1445" s="1">
        <f t="shared" si="17"/>
        <v>2473.75</v>
      </c>
      <c r="Q1445" s="1">
        <f t="shared" si="34"/>
        <v>0</v>
      </c>
    </row>
    <row r="1446" ht="14.25" customHeight="1">
      <c r="A1446" s="4">
        <v>43300.0</v>
      </c>
      <c r="B1446" s="1">
        <v>2535.0</v>
      </c>
      <c r="C1446" s="1">
        <v>2542.0</v>
      </c>
      <c r="D1446" s="1">
        <v>2522.25</v>
      </c>
      <c r="E1446" s="1">
        <v>2530.0</v>
      </c>
      <c r="F1446" s="1">
        <v>964844.0</v>
      </c>
      <c r="G1446" s="15">
        <f t="shared" si="1"/>
        <v>3.25</v>
      </c>
      <c r="H1446" s="17">
        <f t="shared" si="2"/>
        <v>0</v>
      </c>
      <c r="I1446" s="15">
        <f t="shared" ref="I1446:J1446" si="1442">AVERAGE(G1434:G1446)</f>
        <v>10.40384615</v>
      </c>
      <c r="J1446" s="15">
        <f t="shared" si="1442"/>
        <v>19.21923077</v>
      </c>
      <c r="K1446" s="1">
        <f t="shared" si="5"/>
        <v>0.5413247949</v>
      </c>
      <c r="L1446" s="1">
        <f t="shared" si="6"/>
        <v>35.12074786</v>
      </c>
      <c r="M1446" s="1">
        <f t="shared" si="7"/>
        <v>0</v>
      </c>
      <c r="N1446" s="3">
        <f t="shared" si="15"/>
        <v>1</v>
      </c>
      <c r="O1446" s="1" t="str">
        <f t="shared" si="16"/>
        <v>HOLD</v>
      </c>
      <c r="P1446" s="1">
        <f t="shared" si="17"/>
        <v>2473.75</v>
      </c>
      <c r="Q1446" s="1">
        <f t="shared" si="34"/>
        <v>0</v>
      </c>
    </row>
    <row r="1447" ht="14.25" customHeight="1">
      <c r="A1447" s="4">
        <v>43301.0</v>
      </c>
      <c r="B1447" s="1">
        <v>2548.0</v>
      </c>
      <c r="C1447" s="1">
        <v>2548.0</v>
      </c>
      <c r="D1447" s="1">
        <v>2527.3</v>
      </c>
      <c r="E1447" s="1">
        <v>2537.15</v>
      </c>
      <c r="F1447" s="1">
        <v>1167699.0</v>
      </c>
      <c r="G1447" s="15">
        <f t="shared" si="1"/>
        <v>7.15</v>
      </c>
      <c r="H1447" s="17">
        <f t="shared" si="2"/>
        <v>0</v>
      </c>
      <c r="I1447" s="15">
        <f t="shared" ref="I1447:J1447" si="1443">AVERAGE(G1435:G1447)</f>
        <v>5.796153846</v>
      </c>
      <c r="J1447" s="15">
        <f t="shared" si="1443"/>
        <v>19.21923077</v>
      </c>
      <c r="K1447" s="1">
        <f t="shared" si="5"/>
        <v>0.3015809486</v>
      </c>
      <c r="L1447" s="1">
        <f t="shared" si="6"/>
        <v>23.1703567</v>
      </c>
      <c r="M1447" s="1" t="str">
        <f t="shared" si="7"/>
        <v>BUY</v>
      </c>
      <c r="N1447" s="3">
        <f t="shared" si="15"/>
        <v>1</v>
      </c>
      <c r="O1447" s="1" t="str">
        <f t="shared" si="16"/>
        <v>HOLD</v>
      </c>
      <c r="P1447" s="1">
        <f t="shared" si="17"/>
        <v>2473.75</v>
      </c>
      <c r="Q1447" s="1">
        <f t="shared" si="34"/>
        <v>0</v>
      </c>
    </row>
    <row r="1448" ht="14.25" customHeight="1">
      <c r="A1448" s="4">
        <v>43304.0</v>
      </c>
      <c r="B1448" s="1">
        <v>2549.0</v>
      </c>
      <c r="C1448" s="1">
        <v>2549.0</v>
      </c>
      <c r="D1448" s="1">
        <v>2515.1</v>
      </c>
      <c r="E1448" s="1">
        <v>2536.55</v>
      </c>
      <c r="F1448" s="1">
        <v>707315.0</v>
      </c>
      <c r="G1448" s="15">
        <f t="shared" si="1"/>
        <v>0</v>
      </c>
      <c r="H1448" s="17">
        <f t="shared" si="2"/>
        <v>0.6</v>
      </c>
      <c r="I1448" s="15">
        <f t="shared" ref="I1448:J1448" si="1444">AVERAGE(G1436:G1448)</f>
        <v>5.796153846</v>
      </c>
      <c r="J1448" s="15">
        <f t="shared" si="1444"/>
        <v>18.36923077</v>
      </c>
      <c r="K1448" s="1">
        <f t="shared" si="5"/>
        <v>0.3155360134</v>
      </c>
      <c r="L1448" s="1">
        <f t="shared" si="6"/>
        <v>23.98535731</v>
      </c>
      <c r="M1448" s="1" t="str">
        <f t="shared" si="7"/>
        <v>BUY</v>
      </c>
      <c r="N1448" s="3">
        <f t="shared" si="15"/>
        <v>1</v>
      </c>
      <c r="O1448" s="1" t="str">
        <f t="shared" si="16"/>
        <v>HOLD</v>
      </c>
      <c r="P1448" s="1">
        <f t="shared" si="17"/>
        <v>2473.75</v>
      </c>
      <c r="Q1448" s="1">
        <f t="shared" si="34"/>
        <v>0</v>
      </c>
    </row>
    <row r="1449" ht="14.25" customHeight="1">
      <c r="A1449" s="4">
        <v>43305.0</v>
      </c>
      <c r="B1449" s="1">
        <v>2530.05</v>
      </c>
      <c r="C1449" s="1">
        <v>2544.9</v>
      </c>
      <c r="D1449" s="1">
        <v>2520.35</v>
      </c>
      <c r="E1449" s="1">
        <v>2531.1</v>
      </c>
      <c r="F1449" s="1">
        <v>765210.0</v>
      </c>
      <c r="G1449" s="15">
        <f t="shared" si="1"/>
        <v>0</v>
      </c>
      <c r="H1449" s="17">
        <f t="shared" si="2"/>
        <v>5.45</v>
      </c>
      <c r="I1449" s="15">
        <f t="shared" ref="I1449:J1449" si="1445">AVERAGE(G1437:G1449)</f>
        <v>5.796153846</v>
      </c>
      <c r="J1449" s="15">
        <f t="shared" si="1445"/>
        <v>15.24615385</v>
      </c>
      <c r="K1449" s="1">
        <f t="shared" si="5"/>
        <v>0.3801715439</v>
      </c>
      <c r="L1449" s="1">
        <f t="shared" si="6"/>
        <v>27.54523853</v>
      </c>
      <c r="M1449" s="1" t="str">
        <f t="shared" si="7"/>
        <v>BUY</v>
      </c>
      <c r="N1449" s="3">
        <f t="shared" si="15"/>
        <v>1</v>
      </c>
      <c r="O1449" s="1" t="str">
        <f t="shared" si="16"/>
        <v>HOLD</v>
      </c>
      <c r="P1449" s="1">
        <f t="shared" si="17"/>
        <v>2473.75</v>
      </c>
      <c r="Q1449" s="1">
        <f t="shared" si="34"/>
        <v>0</v>
      </c>
    </row>
    <row r="1450" ht="14.25" customHeight="1">
      <c r="A1450" s="4">
        <v>43306.0</v>
      </c>
      <c r="B1450" s="1">
        <v>2510.05</v>
      </c>
      <c r="C1450" s="1">
        <v>2533.55</v>
      </c>
      <c r="D1450" s="1">
        <v>2510.05</v>
      </c>
      <c r="E1450" s="1">
        <v>2529.1</v>
      </c>
      <c r="F1450" s="1">
        <v>627671.0</v>
      </c>
      <c r="G1450" s="15">
        <f t="shared" si="1"/>
        <v>0</v>
      </c>
      <c r="H1450" s="17">
        <f t="shared" si="2"/>
        <v>2</v>
      </c>
      <c r="I1450" s="15">
        <f t="shared" ref="I1450:J1450" si="1446">AVERAGE(G1438:G1450)</f>
        <v>5.796153846</v>
      </c>
      <c r="J1450" s="15">
        <f t="shared" si="1446"/>
        <v>13.85</v>
      </c>
      <c r="K1450" s="1">
        <f t="shared" si="5"/>
        <v>0.4184948625</v>
      </c>
      <c r="L1450" s="1">
        <f t="shared" si="6"/>
        <v>29.5027408</v>
      </c>
      <c r="M1450" s="1" t="str">
        <f t="shared" si="7"/>
        <v>BUY</v>
      </c>
      <c r="N1450" s="3">
        <f t="shared" si="15"/>
        <v>1</v>
      </c>
      <c r="O1450" s="1" t="str">
        <f t="shared" si="16"/>
        <v>HOLD</v>
      </c>
      <c r="P1450" s="1">
        <f t="shared" si="17"/>
        <v>2473.75</v>
      </c>
      <c r="Q1450" s="1">
        <f t="shared" si="34"/>
        <v>0</v>
      </c>
    </row>
    <row r="1451" ht="14.25" customHeight="1">
      <c r="A1451" s="4">
        <v>43307.0</v>
      </c>
      <c r="B1451" s="1">
        <v>2533.55</v>
      </c>
      <c r="C1451" s="1">
        <v>2535.4</v>
      </c>
      <c r="D1451" s="1">
        <v>2490.05</v>
      </c>
      <c r="E1451" s="1">
        <v>2495.35</v>
      </c>
      <c r="F1451" s="1">
        <v>1565158.0</v>
      </c>
      <c r="G1451" s="15">
        <f t="shared" si="1"/>
        <v>0</v>
      </c>
      <c r="H1451" s="17">
        <f t="shared" si="2"/>
        <v>33.75</v>
      </c>
      <c r="I1451" s="15">
        <f t="shared" ref="I1451:J1451" si="1447">AVERAGE(G1439:G1451)</f>
        <v>5.796153846</v>
      </c>
      <c r="J1451" s="15">
        <f t="shared" si="1447"/>
        <v>16.12692308</v>
      </c>
      <c r="K1451" s="1">
        <f t="shared" si="5"/>
        <v>0.359408538</v>
      </c>
      <c r="L1451" s="1">
        <f t="shared" si="6"/>
        <v>26.43859649</v>
      </c>
      <c r="M1451" s="1" t="str">
        <f t="shared" si="7"/>
        <v>BUY</v>
      </c>
      <c r="N1451" s="3">
        <f t="shared" si="15"/>
        <v>1</v>
      </c>
      <c r="O1451" s="1" t="str">
        <f t="shared" si="16"/>
        <v>HOLD</v>
      </c>
      <c r="P1451" s="1">
        <f t="shared" si="17"/>
        <v>2473.75</v>
      </c>
      <c r="Q1451" s="1">
        <f t="shared" si="34"/>
        <v>0</v>
      </c>
    </row>
    <row r="1452" ht="14.25" customHeight="1">
      <c r="A1452" s="4">
        <v>43308.0</v>
      </c>
      <c r="B1452" s="1">
        <v>2500.0</v>
      </c>
      <c r="C1452" s="1">
        <v>2511.9</v>
      </c>
      <c r="D1452" s="1">
        <v>2485.0</v>
      </c>
      <c r="E1452" s="1">
        <v>2495.2</v>
      </c>
      <c r="F1452" s="1">
        <v>758348.0</v>
      </c>
      <c r="G1452" s="15">
        <f t="shared" si="1"/>
        <v>0</v>
      </c>
      <c r="H1452" s="17">
        <f t="shared" si="2"/>
        <v>0.15</v>
      </c>
      <c r="I1452" s="15">
        <f t="shared" ref="I1452:J1452" si="1448">AVERAGE(G1440:G1452)</f>
        <v>5.796153846</v>
      </c>
      <c r="J1452" s="15">
        <f t="shared" si="1448"/>
        <v>13.28846154</v>
      </c>
      <c r="K1452" s="1">
        <f t="shared" si="5"/>
        <v>0.4361794501</v>
      </c>
      <c r="L1452" s="1">
        <f t="shared" si="6"/>
        <v>30.37081822</v>
      </c>
      <c r="M1452" s="1" t="str">
        <f t="shared" si="7"/>
        <v>BUY</v>
      </c>
      <c r="N1452" s="3">
        <f t="shared" si="15"/>
        <v>1</v>
      </c>
      <c r="O1452" s="1" t="str">
        <f t="shared" si="16"/>
        <v>HOLD</v>
      </c>
      <c r="P1452" s="1">
        <f t="shared" si="17"/>
        <v>2473.75</v>
      </c>
      <c r="Q1452" s="1">
        <f t="shared" si="34"/>
        <v>0</v>
      </c>
    </row>
    <row r="1453" ht="14.25" customHeight="1">
      <c r="A1453" s="4">
        <v>43311.0</v>
      </c>
      <c r="B1453" s="1">
        <v>2500.0</v>
      </c>
      <c r="C1453" s="1">
        <v>2522.8</v>
      </c>
      <c r="D1453" s="1">
        <v>2487.55</v>
      </c>
      <c r="E1453" s="1">
        <v>2517.35</v>
      </c>
      <c r="F1453" s="1">
        <v>659647.0</v>
      </c>
      <c r="G1453" s="15">
        <f t="shared" si="1"/>
        <v>22.15</v>
      </c>
      <c r="H1453" s="17">
        <f t="shared" si="2"/>
        <v>0</v>
      </c>
      <c r="I1453" s="15">
        <f t="shared" ref="I1453:J1453" si="1449">AVERAGE(G1441:G1453)</f>
        <v>7.042307692</v>
      </c>
      <c r="J1453" s="15">
        <f t="shared" si="1449"/>
        <v>13.28846154</v>
      </c>
      <c r="K1453" s="1">
        <f t="shared" si="5"/>
        <v>0.5299565847</v>
      </c>
      <c r="L1453" s="1">
        <f t="shared" si="6"/>
        <v>34.63866818</v>
      </c>
      <c r="M1453" s="1" t="str">
        <f t="shared" si="7"/>
        <v>BUY</v>
      </c>
      <c r="N1453" s="3">
        <f t="shared" si="15"/>
        <v>1</v>
      </c>
      <c r="O1453" s="1" t="str">
        <f t="shared" si="16"/>
        <v>HOLD</v>
      </c>
      <c r="P1453" s="1">
        <f t="shared" si="17"/>
        <v>2473.75</v>
      </c>
      <c r="Q1453" s="1">
        <f t="shared" si="34"/>
        <v>0</v>
      </c>
    </row>
    <row r="1454" ht="14.25" customHeight="1">
      <c r="A1454" s="4">
        <v>43312.0</v>
      </c>
      <c r="B1454" s="1">
        <v>2528.0</v>
      </c>
      <c r="C1454" s="1">
        <v>2547.8</v>
      </c>
      <c r="D1454" s="1">
        <v>2518.5</v>
      </c>
      <c r="E1454" s="1">
        <v>2543.45</v>
      </c>
      <c r="F1454" s="1">
        <v>682453.0</v>
      </c>
      <c r="G1454" s="15">
        <f t="shared" si="1"/>
        <v>26.1</v>
      </c>
      <c r="H1454" s="17">
        <f t="shared" si="2"/>
        <v>0</v>
      </c>
      <c r="I1454" s="15">
        <f t="shared" ref="I1454:J1454" si="1450">AVERAGE(G1442:G1454)</f>
        <v>9.05</v>
      </c>
      <c r="J1454" s="15">
        <f t="shared" si="1450"/>
        <v>4.453846154</v>
      </c>
      <c r="K1454" s="1">
        <f t="shared" si="5"/>
        <v>2.031951641</v>
      </c>
      <c r="L1454" s="1">
        <f t="shared" si="6"/>
        <v>67.01794361</v>
      </c>
      <c r="M1454" s="1" t="str">
        <f t="shared" si="7"/>
        <v>SELL</v>
      </c>
      <c r="N1454" s="3">
        <f t="shared" si="15"/>
        <v>-1</v>
      </c>
      <c r="O1454" s="1" t="str">
        <f t="shared" si="16"/>
        <v>SELL</v>
      </c>
      <c r="P1454" s="1">
        <f t="shared" si="17"/>
        <v>2543.45</v>
      </c>
      <c r="Q1454" s="1">
        <f t="shared" si="34"/>
        <v>0.02817584639</v>
      </c>
    </row>
    <row r="1455" ht="14.25" customHeight="1">
      <c r="A1455" s="4">
        <v>43313.0</v>
      </c>
      <c r="B1455" s="1">
        <v>2545.0</v>
      </c>
      <c r="C1455" s="1">
        <v>2547.2</v>
      </c>
      <c r="D1455" s="1">
        <v>2520.0</v>
      </c>
      <c r="E1455" s="1">
        <v>2533.8</v>
      </c>
      <c r="F1455" s="1">
        <v>495717.0</v>
      </c>
      <c r="G1455" s="15">
        <f t="shared" si="1"/>
        <v>0</v>
      </c>
      <c r="H1455" s="17">
        <f t="shared" si="2"/>
        <v>9.65</v>
      </c>
      <c r="I1455" s="15">
        <f t="shared" ref="I1455:J1455" si="1451">AVERAGE(G1443:G1455)</f>
        <v>9.05</v>
      </c>
      <c r="J1455" s="15">
        <f t="shared" si="1451"/>
        <v>3.969230769</v>
      </c>
      <c r="K1455" s="1">
        <f t="shared" si="5"/>
        <v>2.28003876</v>
      </c>
      <c r="L1455" s="1">
        <f t="shared" si="6"/>
        <v>69.51255539</v>
      </c>
      <c r="M1455" s="1" t="str">
        <f t="shared" si="7"/>
        <v>SELL</v>
      </c>
      <c r="N1455" s="3">
        <f t="shared" si="15"/>
        <v>-1</v>
      </c>
      <c r="O1455" s="1" t="str">
        <f t="shared" si="16"/>
        <v>HOLD</v>
      </c>
      <c r="P1455" s="1">
        <f t="shared" si="17"/>
        <v>2543.45</v>
      </c>
      <c r="Q1455" s="1">
        <f t="shared" si="34"/>
        <v>0</v>
      </c>
    </row>
    <row r="1456" ht="14.25" customHeight="1">
      <c r="A1456" s="4">
        <v>43314.0</v>
      </c>
      <c r="B1456" s="1">
        <v>2530.8</v>
      </c>
      <c r="C1456" s="1">
        <v>2534.95</v>
      </c>
      <c r="D1456" s="1">
        <v>2480.0</v>
      </c>
      <c r="E1456" s="1">
        <v>2482.65</v>
      </c>
      <c r="F1456" s="1">
        <v>798049.0</v>
      </c>
      <c r="G1456" s="15">
        <f t="shared" si="1"/>
        <v>0</v>
      </c>
      <c r="H1456" s="17">
        <f t="shared" si="2"/>
        <v>51.15</v>
      </c>
      <c r="I1456" s="15">
        <f t="shared" ref="I1456:J1456" si="1452">AVERAGE(G1444:G1456)</f>
        <v>8.588461538</v>
      </c>
      <c r="J1456" s="15">
        <f t="shared" si="1452"/>
        <v>7.903846154</v>
      </c>
      <c r="K1456" s="1">
        <f t="shared" si="5"/>
        <v>1.086618005</v>
      </c>
      <c r="L1456" s="1">
        <f t="shared" si="6"/>
        <v>52.0755597</v>
      </c>
      <c r="M1456" s="1">
        <f t="shared" si="7"/>
        <v>0</v>
      </c>
      <c r="N1456" s="3">
        <f t="shared" si="15"/>
        <v>-1</v>
      </c>
      <c r="O1456" s="1" t="str">
        <f t="shared" si="16"/>
        <v>HOLD</v>
      </c>
      <c r="P1456" s="1">
        <f t="shared" si="17"/>
        <v>2543.45</v>
      </c>
      <c r="Q1456" s="1">
        <f t="shared" si="34"/>
        <v>0</v>
      </c>
    </row>
    <row r="1457" ht="14.25" customHeight="1">
      <c r="A1457" s="4">
        <v>43315.0</v>
      </c>
      <c r="B1457" s="1">
        <v>2492.0</v>
      </c>
      <c r="C1457" s="1">
        <v>2518.25</v>
      </c>
      <c r="D1457" s="1">
        <v>2483.45</v>
      </c>
      <c r="E1457" s="1">
        <v>2505.75</v>
      </c>
      <c r="F1457" s="1">
        <v>454012.0</v>
      </c>
      <c r="G1457" s="15">
        <f t="shared" si="1"/>
        <v>23.1</v>
      </c>
      <c r="H1457" s="17">
        <f t="shared" si="2"/>
        <v>0</v>
      </c>
      <c r="I1457" s="15">
        <f t="shared" ref="I1457:J1457" si="1453">AVERAGE(G1445:G1457)</f>
        <v>9.211538462</v>
      </c>
      <c r="J1457" s="15">
        <f t="shared" si="1453"/>
        <v>7.903846154</v>
      </c>
      <c r="K1457" s="1">
        <f t="shared" si="5"/>
        <v>1.165450122</v>
      </c>
      <c r="L1457" s="1">
        <f t="shared" si="6"/>
        <v>53.82022472</v>
      </c>
      <c r="M1457" s="1">
        <f t="shared" si="7"/>
        <v>0</v>
      </c>
      <c r="N1457" s="3">
        <f t="shared" si="15"/>
        <v>-1</v>
      </c>
      <c r="O1457" s="1" t="str">
        <f t="shared" si="16"/>
        <v>HOLD</v>
      </c>
      <c r="P1457" s="1">
        <f t="shared" si="17"/>
        <v>2543.45</v>
      </c>
      <c r="Q1457" s="1">
        <f t="shared" si="34"/>
        <v>0</v>
      </c>
    </row>
    <row r="1458" ht="14.25" customHeight="1">
      <c r="A1458" s="4">
        <v>43318.0</v>
      </c>
      <c r="B1458" s="1">
        <v>2495.0</v>
      </c>
      <c r="C1458" s="1">
        <v>2502.75</v>
      </c>
      <c r="D1458" s="1">
        <v>2468.6</v>
      </c>
      <c r="E1458" s="1">
        <v>2471.35</v>
      </c>
      <c r="F1458" s="1">
        <v>1010778.0</v>
      </c>
      <c r="G1458" s="15">
        <f t="shared" si="1"/>
        <v>0</v>
      </c>
      <c r="H1458" s="17">
        <f t="shared" si="2"/>
        <v>34.4</v>
      </c>
      <c r="I1458" s="15">
        <f t="shared" ref="I1458:J1458" si="1454">AVERAGE(G1446:G1458)</f>
        <v>6.288461538</v>
      </c>
      <c r="J1458" s="15">
        <f t="shared" si="1454"/>
        <v>10.55</v>
      </c>
      <c r="K1458" s="1">
        <f t="shared" si="5"/>
        <v>0.5960627051</v>
      </c>
      <c r="L1458" s="1">
        <f t="shared" si="6"/>
        <v>37.34582001</v>
      </c>
      <c r="M1458" s="1">
        <f t="shared" si="7"/>
        <v>0</v>
      </c>
      <c r="N1458" s="3">
        <f t="shared" si="15"/>
        <v>-1</v>
      </c>
      <c r="O1458" s="1" t="str">
        <f t="shared" si="16"/>
        <v>HOLD</v>
      </c>
      <c r="P1458" s="1">
        <f t="shared" si="17"/>
        <v>2543.45</v>
      </c>
      <c r="Q1458" s="1">
        <f t="shared" si="34"/>
        <v>0</v>
      </c>
    </row>
    <row r="1459" ht="14.25" customHeight="1">
      <c r="A1459" s="4">
        <v>43319.0</v>
      </c>
      <c r="B1459" s="1">
        <v>2472.95</v>
      </c>
      <c r="C1459" s="1">
        <v>2477.0</v>
      </c>
      <c r="D1459" s="1">
        <v>2450.0</v>
      </c>
      <c r="E1459" s="1">
        <v>2458.15</v>
      </c>
      <c r="F1459" s="1">
        <v>680960.0</v>
      </c>
      <c r="G1459" s="15">
        <f t="shared" si="1"/>
        <v>0</v>
      </c>
      <c r="H1459" s="17">
        <f t="shared" si="2"/>
        <v>13.2</v>
      </c>
      <c r="I1459" s="15">
        <f t="shared" ref="I1459:J1459" si="1455">AVERAGE(G1447:G1459)</f>
        <v>6.038461538</v>
      </c>
      <c r="J1459" s="15">
        <f t="shared" si="1455"/>
        <v>11.56538462</v>
      </c>
      <c r="K1459" s="1">
        <f t="shared" si="5"/>
        <v>0.5221150648</v>
      </c>
      <c r="L1459" s="1">
        <f t="shared" si="6"/>
        <v>34.30194451</v>
      </c>
      <c r="M1459" s="1" t="str">
        <f t="shared" si="7"/>
        <v>BUY</v>
      </c>
      <c r="N1459" s="3">
        <f t="shared" si="15"/>
        <v>1</v>
      </c>
      <c r="O1459" s="1" t="str">
        <f t="shared" si="16"/>
        <v>BUY</v>
      </c>
      <c r="P1459" s="1">
        <f t="shared" si="17"/>
        <v>2458.15</v>
      </c>
      <c r="Q1459" s="1">
        <f t="shared" si="34"/>
        <v>0.03353712477</v>
      </c>
    </row>
    <row r="1460" ht="14.25" customHeight="1">
      <c r="A1460" s="4">
        <v>43320.0</v>
      </c>
      <c r="B1460" s="1">
        <v>2475.0</v>
      </c>
      <c r="C1460" s="1">
        <v>2475.0</v>
      </c>
      <c r="D1460" s="1">
        <v>2450.0</v>
      </c>
      <c r="E1460" s="1">
        <v>2468.8</v>
      </c>
      <c r="F1460" s="1">
        <v>67582.0</v>
      </c>
      <c r="G1460" s="15">
        <f t="shared" si="1"/>
        <v>10.65</v>
      </c>
      <c r="H1460" s="17">
        <f t="shared" si="2"/>
        <v>0</v>
      </c>
      <c r="I1460" s="15">
        <f t="shared" ref="I1460:J1460" si="1456">AVERAGE(G1448:G1460)</f>
        <v>6.307692308</v>
      </c>
      <c r="J1460" s="15">
        <f t="shared" si="1456"/>
        <v>11.56538462</v>
      </c>
      <c r="K1460" s="1">
        <f t="shared" si="5"/>
        <v>0.5453940805</v>
      </c>
      <c r="L1460" s="1">
        <f t="shared" si="6"/>
        <v>35.29158597</v>
      </c>
      <c r="M1460" s="1">
        <f t="shared" si="7"/>
        <v>0</v>
      </c>
      <c r="N1460" s="3">
        <f t="shared" si="15"/>
        <v>1</v>
      </c>
      <c r="O1460" s="1" t="str">
        <f t="shared" si="16"/>
        <v>HOLD</v>
      </c>
      <c r="P1460" s="1">
        <f t="shared" si="17"/>
        <v>2458.15</v>
      </c>
      <c r="Q1460" s="1">
        <f t="shared" si="34"/>
        <v>0</v>
      </c>
    </row>
    <row r="1461" ht="14.25" customHeight="1">
      <c r="A1461" s="4">
        <v>43321.0</v>
      </c>
      <c r="B1461" s="1">
        <v>2438.05</v>
      </c>
      <c r="C1461" s="1">
        <v>2438.05</v>
      </c>
      <c r="D1461" s="1">
        <v>2386.55</v>
      </c>
      <c r="E1461" s="1">
        <v>2397.4</v>
      </c>
      <c r="F1461" s="1">
        <v>1371616.0</v>
      </c>
      <c r="G1461" s="15">
        <f t="shared" si="1"/>
        <v>0</v>
      </c>
      <c r="H1461" s="17">
        <f t="shared" si="2"/>
        <v>71.4</v>
      </c>
      <c r="I1461" s="15">
        <f t="shared" ref="I1461:J1461" si="1457">AVERAGE(G1449:G1461)</f>
        <v>6.307692308</v>
      </c>
      <c r="J1461" s="15">
        <f t="shared" si="1457"/>
        <v>17.01153846</v>
      </c>
      <c r="K1461" s="1">
        <f t="shared" si="5"/>
        <v>0.3707890572</v>
      </c>
      <c r="L1461" s="1">
        <f t="shared" si="6"/>
        <v>27.04931552</v>
      </c>
      <c r="M1461" s="1" t="str">
        <f t="shared" si="7"/>
        <v>BUY</v>
      </c>
      <c r="N1461" s="3">
        <f t="shared" si="15"/>
        <v>1</v>
      </c>
      <c r="O1461" s="1" t="str">
        <f t="shared" si="16"/>
        <v>HOLD</v>
      </c>
      <c r="P1461" s="1">
        <f t="shared" si="17"/>
        <v>2458.15</v>
      </c>
      <c r="Q1461" s="1">
        <f t="shared" si="34"/>
        <v>0</v>
      </c>
    </row>
    <row r="1462" ht="14.25" customHeight="1">
      <c r="A1462" s="4">
        <v>43322.0</v>
      </c>
      <c r="B1462" s="1">
        <v>2390.0</v>
      </c>
      <c r="C1462" s="1">
        <v>2390.0</v>
      </c>
      <c r="D1462" s="1">
        <v>2356.0</v>
      </c>
      <c r="E1462" s="1">
        <v>2374.6</v>
      </c>
      <c r="F1462" s="1">
        <v>1021764.0</v>
      </c>
      <c r="G1462" s="15">
        <f t="shared" si="1"/>
        <v>0</v>
      </c>
      <c r="H1462" s="17">
        <f t="shared" si="2"/>
        <v>22.8</v>
      </c>
      <c r="I1462" s="15">
        <f t="shared" ref="I1462:J1462" si="1458">AVERAGE(G1450:G1462)</f>
        <v>6.307692308</v>
      </c>
      <c r="J1462" s="15">
        <f t="shared" si="1458"/>
        <v>18.34615385</v>
      </c>
      <c r="K1462" s="1">
        <f t="shared" si="5"/>
        <v>0.3438155136</v>
      </c>
      <c r="L1462" s="1">
        <f t="shared" si="6"/>
        <v>25.5850234</v>
      </c>
      <c r="M1462" s="1" t="str">
        <f t="shared" si="7"/>
        <v>BUY</v>
      </c>
      <c r="N1462" s="3">
        <f t="shared" si="15"/>
        <v>1</v>
      </c>
      <c r="O1462" s="1" t="str">
        <f t="shared" si="16"/>
        <v>HOLD</v>
      </c>
      <c r="P1462" s="1">
        <f t="shared" si="17"/>
        <v>2458.15</v>
      </c>
      <c r="Q1462" s="1">
        <f t="shared" si="34"/>
        <v>0</v>
      </c>
    </row>
    <row r="1463" ht="14.25" customHeight="1">
      <c r="A1463" s="4">
        <v>43325.0</v>
      </c>
      <c r="B1463" s="1">
        <v>2380.5</v>
      </c>
      <c r="C1463" s="1">
        <v>2398.45</v>
      </c>
      <c r="D1463" s="1">
        <v>2375.0</v>
      </c>
      <c r="E1463" s="1">
        <v>2390.55</v>
      </c>
      <c r="F1463" s="1">
        <v>992514.0</v>
      </c>
      <c r="G1463" s="15">
        <f t="shared" si="1"/>
        <v>15.95</v>
      </c>
      <c r="H1463" s="17">
        <f t="shared" si="2"/>
        <v>0</v>
      </c>
      <c r="I1463" s="15">
        <f t="shared" ref="I1463:J1463" si="1459">AVERAGE(G1451:G1463)</f>
        <v>7.534615385</v>
      </c>
      <c r="J1463" s="15">
        <f t="shared" si="1459"/>
        <v>18.19230769</v>
      </c>
      <c r="K1463" s="1">
        <f t="shared" si="5"/>
        <v>0.4141649049</v>
      </c>
      <c r="L1463" s="1">
        <f t="shared" si="6"/>
        <v>29.28688892</v>
      </c>
      <c r="M1463" s="1" t="str">
        <f t="shared" si="7"/>
        <v>BUY</v>
      </c>
      <c r="N1463" s="3">
        <f t="shared" si="15"/>
        <v>1</v>
      </c>
      <c r="O1463" s="1" t="str">
        <f t="shared" si="16"/>
        <v>HOLD</v>
      </c>
      <c r="P1463" s="1">
        <f t="shared" si="17"/>
        <v>2458.15</v>
      </c>
      <c r="Q1463" s="1">
        <f t="shared" si="34"/>
        <v>0</v>
      </c>
    </row>
    <row r="1464" ht="14.25" customHeight="1">
      <c r="A1464" s="4">
        <v>43326.0</v>
      </c>
      <c r="B1464" s="1">
        <v>2388.9</v>
      </c>
      <c r="C1464" s="1">
        <v>2388.9</v>
      </c>
      <c r="D1464" s="1">
        <v>2346.0</v>
      </c>
      <c r="E1464" s="1">
        <v>2351.45</v>
      </c>
      <c r="F1464" s="1">
        <v>760176.0</v>
      </c>
      <c r="G1464" s="15">
        <f t="shared" si="1"/>
        <v>0</v>
      </c>
      <c r="H1464" s="17">
        <f t="shared" si="2"/>
        <v>39.1</v>
      </c>
      <c r="I1464" s="15">
        <f t="shared" ref="I1464:J1464" si="1460">AVERAGE(G1452:G1464)</f>
        <v>7.534615385</v>
      </c>
      <c r="J1464" s="15">
        <f t="shared" si="1460"/>
        <v>18.60384615</v>
      </c>
      <c r="K1464" s="1">
        <f t="shared" si="5"/>
        <v>0.4050031011</v>
      </c>
      <c r="L1464" s="1">
        <f t="shared" si="6"/>
        <v>28.82577987</v>
      </c>
      <c r="M1464" s="1" t="str">
        <f t="shared" si="7"/>
        <v>BUY</v>
      </c>
      <c r="N1464" s="3">
        <f t="shared" si="15"/>
        <v>1</v>
      </c>
      <c r="O1464" s="1" t="str">
        <f t="shared" si="16"/>
        <v>HOLD</v>
      </c>
      <c r="P1464" s="1">
        <f t="shared" si="17"/>
        <v>2458.15</v>
      </c>
      <c r="Q1464" s="1">
        <f t="shared" si="34"/>
        <v>0</v>
      </c>
    </row>
    <row r="1465" ht="14.25" customHeight="1">
      <c r="A1465" s="4">
        <v>43327.0</v>
      </c>
      <c r="B1465" s="1">
        <v>2365.35</v>
      </c>
      <c r="C1465" s="1">
        <v>2381.6</v>
      </c>
      <c r="D1465" s="1">
        <v>2352.0</v>
      </c>
      <c r="E1465" s="1">
        <v>2362.55</v>
      </c>
      <c r="F1465" s="1">
        <v>933453.0</v>
      </c>
      <c r="G1465" s="15">
        <f t="shared" si="1"/>
        <v>11.1</v>
      </c>
      <c r="H1465" s="17">
        <f t="shared" si="2"/>
        <v>0</v>
      </c>
      <c r="I1465" s="15">
        <f t="shared" ref="I1465:J1465" si="1461">AVERAGE(G1453:G1465)</f>
        <v>8.388461538</v>
      </c>
      <c r="J1465" s="15">
        <f t="shared" si="1461"/>
        <v>18.59230769</v>
      </c>
      <c r="K1465" s="1">
        <f t="shared" si="5"/>
        <v>0.4511791477</v>
      </c>
      <c r="L1465" s="1">
        <f t="shared" si="6"/>
        <v>31.09052031</v>
      </c>
      <c r="M1465" s="1" t="str">
        <f t="shared" si="7"/>
        <v>BUY</v>
      </c>
      <c r="N1465" s="3">
        <f t="shared" si="15"/>
        <v>1</v>
      </c>
      <c r="O1465" s="1" t="str">
        <f t="shared" si="16"/>
        <v>HOLD</v>
      </c>
      <c r="P1465" s="1">
        <f t="shared" si="17"/>
        <v>2458.15</v>
      </c>
      <c r="Q1465" s="1">
        <f t="shared" si="34"/>
        <v>0</v>
      </c>
    </row>
    <row r="1466" ht="14.25" customHeight="1">
      <c r="A1466" s="4">
        <v>43328.0</v>
      </c>
      <c r="B1466" s="1">
        <v>2366.5</v>
      </c>
      <c r="C1466" s="1">
        <v>2423.55</v>
      </c>
      <c r="D1466" s="1">
        <v>2361.95</v>
      </c>
      <c r="E1466" s="1">
        <v>2398.35</v>
      </c>
      <c r="F1466" s="1">
        <v>1006063.0</v>
      </c>
      <c r="G1466" s="15">
        <f t="shared" si="1"/>
        <v>35.8</v>
      </c>
      <c r="H1466" s="17">
        <f t="shared" si="2"/>
        <v>0</v>
      </c>
      <c r="I1466" s="15">
        <f t="shared" ref="I1466:J1466" si="1462">AVERAGE(G1454:G1466)</f>
        <v>9.438461538</v>
      </c>
      <c r="J1466" s="15">
        <f t="shared" si="1462"/>
        <v>18.59230769</v>
      </c>
      <c r="K1466" s="1">
        <f t="shared" si="5"/>
        <v>0.5076541167</v>
      </c>
      <c r="L1466" s="1">
        <f t="shared" si="6"/>
        <v>33.67178924</v>
      </c>
      <c r="M1466" s="1" t="str">
        <f t="shared" si="7"/>
        <v>BUY</v>
      </c>
      <c r="N1466" s="3">
        <f t="shared" si="15"/>
        <v>1</v>
      </c>
      <c r="O1466" s="1" t="str">
        <f t="shared" si="16"/>
        <v>HOLD</v>
      </c>
      <c r="P1466" s="1">
        <f t="shared" si="17"/>
        <v>2458.15</v>
      </c>
      <c r="Q1466" s="1">
        <f t="shared" si="34"/>
        <v>0</v>
      </c>
    </row>
    <row r="1467" ht="14.25" customHeight="1">
      <c r="A1467" s="4">
        <v>43329.0</v>
      </c>
      <c r="B1467" s="1">
        <v>2405.3</v>
      </c>
      <c r="C1467" s="1">
        <v>2413.4</v>
      </c>
      <c r="D1467" s="1">
        <v>2382.25</v>
      </c>
      <c r="E1467" s="1">
        <v>2391.05</v>
      </c>
      <c r="F1467" s="1">
        <v>544041.0</v>
      </c>
      <c r="G1467" s="15">
        <f t="shared" si="1"/>
        <v>0</v>
      </c>
      <c r="H1467" s="17">
        <f t="shared" si="2"/>
        <v>7.3</v>
      </c>
      <c r="I1467" s="15">
        <f t="shared" ref="I1467:J1467" si="1463">AVERAGE(G1455:G1467)</f>
        <v>7.430769231</v>
      </c>
      <c r="J1467" s="15">
        <f t="shared" si="1463"/>
        <v>19.15384615</v>
      </c>
      <c r="K1467" s="1">
        <f t="shared" si="5"/>
        <v>0.3879518072</v>
      </c>
      <c r="L1467" s="1">
        <f t="shared" si="6"/>
        <v>27.95138889</v>
      </c>
      <c r="M1467" s="1" t="str">
        <f t="shared" si="7"/>
        <v>BUY</v>
      </c>
      <c r="N1467" s="3">
        <f t="shared" si="15"/>
        <v>1</v>
      </c>
      <c r="O1467" s="1" t="str">
        <f t="shared" si="16"/>
        <v>HOLD</v>
      </c>
      <c r="P1467" s="1">
        <f t="shared" si="17"/>
        <v>2458.15</v>
      </c>
      <c r="Q1467" s="1">
        <f t="shared" si="34"/>
        <v>0</v>
      </c>
    </row>
    <row r="1468" ht="14.25" customHeight="1">
      <c r="A1468" s="4">
        <v>43332.0</v>
      </c>
      <c r="B1468" s="1">
        <v>2380.05</v>
      </c>
      <c r="C1468" s="1">
        <v>2392.45</v>
      </c>
      <c r="D1468" s="1">
        <v>2365.5</v>
      </c>
      <c r="E1468" s="1">
        <v>2367.95</v>
      </c>
      <c r="F1468" s="1">
        <v>499320.0</v>
      </c>
      <c r="G1468" s="15">
        <f t="shared" si="1"/>
        <v>0</v>
      </c>
      <c r="H1468" s="17">
        <f t="shared" si="2"/>
        <v>23.1</v>
      </c>
      <c r="I1468" s="15">
        <f t="shared" ref="I1468:J1468" si="1464">AVERAGE(G1456:G1468)</f>
        <v>7.430769231</v>
      </c>
      <c r="J1468" s="15">
        <f t="shared" si="1464"/>
        <v>20.18846154</v>
      </c>
      <c r="K1468" s="1">
        <f t="shared" si="5"/>
        <v>0.3680701086</v>
      </c>
      <c r="L1468" s="1">
        <f t="shared" si="6"/>
        <v>26.90433087</v>
      </c>
      <c r="M1468" s="1" t="str">
        <f t="shared" si="7"/>
        <v>BUY</v>
      </c>
      <c r="N1468" s="3">
        <f t="shared" si="15"/>
        <v>1</v>
      </c>
      <c r="O1468" s="1" t="str">
        <f t="shared" si="16"/>
        <v>HOLD</v>
      </c>
      <c r="P1468" s="1">
        <f t="shared" si="17"/>
        <v>2458.15</v>
      </c>
      <c r="Q1468" s="1">
        <f t="shared" si="34"/>
        <v>0</v>
      </c>
    </row>
    <row r="1469" ht="14.25" customHeight="1">
      <c r="A1469" s="4">
        <v>43333.0</v>
      </c>
      <c r="B1469" s="1">
        <v>2377.9</v>
      </c>
      <c r="C1469" s="1">
        <v>2382.4</v>
      </c>
      <c r="D1469" s="1">
        <v>2337.85</v>
      </c>
      <c r="E1469" s="1">
        <v>2345.55</v>
      </c>
      <c r="F1469" s="1">
        <v>1457646.0</v>
      </c>
      <c r="G1469" s="15">
        <f t="shared" si="1"/>
        <v>0</v>
      </c>
      <c r="H1469" s="17">
        <f t="shared" si="2"/>
        <v>22.4</v>
      </c>
      <c r="I1469" s="15">
        <f t="shared" ref="I1469:J1469" si="1465">AVERAGE(G1457:G1469)</f>
        <v>7.430769231</v>
      </c>
      <c r="J1469" s="15">
        <f t="shared" si="1465"/>
        <v>17.97692308</v>
      </c>
      <c r="K1469" s="1">
        <f t="shared" si="5"/>
        <v>0.4133504493</v>
      </c>
      <c r="L1469" s="1">
        <f t="shared" si="6"/>
        <v>29.24613987</v>
      </c>
      <c r="M1469" s="1" t="str">
        <f t="shared" si="7"/>
        <v>BUY</v>
      </c>
      <c r="N1469" s="3">
        <f t="shared" si="15"/>
        <v>1</v>
      </c>
      <c r="O1469" s="1" t="str">
        <f t="shared" si="16"/>
        <v>HOLD</v>
      </c>
      <c r="P1469" s="1">
        <f t="shared" si="17"/>
        <v>2458.15</v>
      </c>
      <c r="Q1469" s="1">
        <f t="shared" si="34"/>
        <v>0</v>
      </c>
    </row>
    <row r="1470" ht="14.25" customHeight="1">
      <c r="A1470" s="4">
        <v>43334.0</v>
      </c>
      <c r="B1470" s="1">
        <v>2348.0</v>
      </c>
      <c r="C1470" s="1">
        <v>2359.45</v>
      </c>
      <c r="D1470" s="1">
        <v>2332.5</v>
      </c>
      <c r="E1470" s="1">
        <v>2353.35</v>
      </c>
      <c r="F1470" s="1">
        <v>868603.0</v>
      </c>
      <c r="G1470" s="15">
        <f t="shared" si="1"/>
        <v>7.8</v>
      </c>
      <c r="H1470" s="17">
        <f t="shared" si="2"/>
        <v>0</v>
      </c>
      <c r="I1470" s="15">
        <f t="shared" ref="I1470:J1470" si="1466">AVERAGE(G1458:G1470)</f>
        <v>6.253846154</v>
      </c>
      <c r="J1470" s="15">
        <f t="shared" si="1466"/>
        <v>17.97692308</v>
      </c>
      <c r="K1470" s="1">
        <f t="shared" si="5"/>
        <v>0.3478818999</v>
      </c>
      <c r="L1470" s="1">
        <f t="shared" si="6"/>
        <v>25.80952381</v>
      </c>
      <c r="M1470" s="1" t="str">
        <f t="shared" si="7"/>
        <v>BUY</v>
      </c>
      <c r="N1470" s="3">
        <f t="shared" si="15"/>
        <v>1</v>
      </c>
      <c r="O1470" s="1" t="str">
        <f t="shared" si="16"/>
        <v>HOLD</v>
      </c>
      <c r="P1470" s="1">
        <f t="shared" si="17"/>
        <v>2458.15</v>
      </c>
      <c r="Q1470" s="1">
        <f t="shared" si="34"/>
        <v>0</v>
      </c>
    </row>
    <row r="1471" ht="14.25" customHeight="1">
      <c r="A1471" s="4">
        <v>43335.0</v>
      </c>
      <c r="B1471" s="1">
        <v>2365.0</v>
      </c>
      <c r="C1471" s="1">
        <v>2391.25</v>
      </c>
      <c r="D1471" s="1">
        <v>2350.15</v>
      </c>
      <c r="E1471" s="1">
        <v>2364.7</v>
      </c>
      <c r="F1471" s="1">
        <v>2050024.0</v>
      </c>
      <c r="G1471" s="15">
        <f t="shared" si="1"/>
        <v>11.35</v>
      </c>
      <c r="H1471" s="17">
        <f t="shared" si="2"/>
        <v>0</v>
      </c>
      <c r="I1471" s="15">
        <f t="shared" ref="I1471:J1471" si="1467">AVERAGE(G1459:G1471)</f>
        <v>7.126923077</v>
      </c>
      <c r="J1471" s="15">
        <f t="shared" si="1467"/>
        <v>15.33076923</v>
      </c>
      <c r="K1471" s="1">
        <f t="shared" si="5"/>
        <v>0.4648770697</v>
      </c>
      <c r="L1471" s="1">
        <f t="shared" si="6"/>
        <v>31.73488611</v>
      </c>
      <c r="M1471" s="1" t="str">
        <f t="shared" si="7"/>
        <v>BUY</v>
      </c>
      <c r="N1471" s="3">
        <f t="shared" si="15"/>
        <v>1</v>
      </c>
      <c r="O1471" s="1" t="str">
        <f t="shared" si="16"/>
        <v>HOLD</v>
      </c>
      <c r="P1471" s="1">
        <f t="shared" si="17"/>
        <v>2458.15</v>
      </c>
      <c r="Q1471" s="1">
        <f t="shared" si="34"/>
        <v>0</v>
      </c>
    </row>
    <row r="1472" ht="14.25" customHeight="1">
      <c r="A1472" s="4">
        <v>43336.0</v>
      </c>
      <c r="B1472" s="1">
        <v>2362.9</v>
      </c>
      <c r="C1472" s="1">
        <v>2378.05</v>
      </c>
      <c r="D1472" s="1">
        <v>2357.05</v>
      </c>
      <c r="E1472" s="1">
        <v>2361.9</v>
      </c>
      <c r="F1472" s="1">
        <v>860997.0</v>
      </c>
      <c r="G1472" s="15">
        <f t="shared" si="1"/>
        <v>0</v>
      </c>
      <c r="H1472" s="17">
        <f t="shared" si="2"/>
        <v>2.8</v>
      </c>
      <c r="I1472" s="15">
        <f t="shared" ref="I1472:J1472" si="1468">AVERAGE(G1460:G1472)</f>
        <v>7.126923077</v>
      </c>
      <c r="J1472" s="15">
        <f t="shared" si="1468"/>
        <v>14.53076923</v>
      </c>
      <c r="K1472" s="1">
        <f t="shared" si="5"/>
        <v>0.4904711488</v>
      </c>
      <c r="L1472" s="1">
        <f t="shared" si="6"/>
        <v>32.90712129</v>
      </c>
      <c r="M1472" s="1" t="str">
        <f t="shared" si="7"/>
        <v>BUY</v>
      </c>
      <c r="N1472" s="3">
        <f t="shared" si="15"/>
        <v>1</v>
      </c>
      <c r="O1472" s="1" t="str">
        <f t="shared" si="16"/>
        <v>HOLD</v>
      </c>
      <c r="P1472" s="1">
        <f t="shared" si="17"/>
        <v>2458.15</v>
      </c>
      <c r="Q1472" s="1">
        <f t="shared" si="34"/>
        <v>0</v>
      </c>
    </row>
    <row r="1473" ht="14.25" customHeight="1">
      <c r="A1473" s="4">
        <v>43339.0</v>
      </c>
      <c r="B1473" s="1">
        <v>2378.0</v>
      </c>
      <c r="C1473" s="1">
        <v>2378.1</v>
      </c>
      <c r="D1473" s="1">
        <v>2346.5</v>
      </c>
      <c r="E1473" s="1">
        <v>2365.2</v>
      </c>
      <c r="F1473" s="1">
        <v>820148.0</v>
      </c>
      <c r="G1473" s="15">
        <f t="shared" si="1"/>
        <v>3.3</v>
      </c>
      <c r="H1473" s="17">
        <f t="shared" si="2"/>
        <v>0</v>
      </c>
      <c r="I1473" s="15">
        <f t="shared" ref="I1473:J1473" si="1469">AVERAGE(G1461:G1473)</f>
        <v>6.561538462</v>
      </c>
      <c r="J1473" s="15">
        <f t="shared" si="1469"/>
        <v>14.53076923</v>
      </c>
      <c r="K1473" s="1">
        <f t="shared" si="5"/>
        <v>0.4515616728</v>
      </c>
      <c r="L1473" s="1">
        <f t="shared" si="6"/>
        <v>31.1086798</v>
      </c>
      <c r="M1473" s="1" t="str">
        <f t="shared" si="7"/>
        <v>BUY</v>
      </c>
      <c r="N1473" s="3">
        <f t="shared" si="15"/>
        <v>1</v>
      </c>
      <c r="O1473" s="1" t="str">
        <f t="shared" si="16"/>
        <v>HOLD</v>
      </c>
      <c r="P1473" s="1">
        <f t="shared" si="17"/>
        <v>2458.15</v>
      </c>
      <c r="Q1473" s="1">
        <f t="shared" si="34"/>
        <v>0</v>
      </c>
    </row>
    <row r="1474" ht="14.25" customHeight="1">
      <c r="A1474" s="4">
        <v>43340.0</v>
      </c>
      <c r="B1474" s="1">
        <v>2360.0</v>
      </c>
      <c r="C1474" s="1">
        <v>2373.0</v>
      </c>
      <c r="D1474" s="1">
        <v>2347.0</v>
      </c>
      <c r="E1474" s="1">
        <v>2350.75</v>
      </c>
      <c r="F1474" s="1">
        <v>1141679.0</v>
      </c>
      <c r="G1474" s="15">
        <f t="shared" si="1"/>
        <v>0</v>
      </c>
      <c r="H1474" s="17">
        <f t="shared" si="2"/>
        <v>14.45</v>
      </c>
      <c r="I1474" s="15">
        <f t="shared" ref="I1474:J1474" si="1470">AVERAGE(G1462:G1474)</f>
        <v>6.561538462</v>
      </c>
      <c r="J1474" s="15">
        <f t="shared" si="1470"/>
        <v>10.15</v>
      </c>
      <c r="K1474" s="1">
        <f t="shared" si="5"/>
        <v>0.6464569913</v>
      </c>
      <c r="L1474" s="1">
        <f t="shared" si="6"/>
        <v>39.26352129</v>
      </c>
      <c r="M1474" s="1">
        <f t="shared" si="7"/>
        <v>0</v>
      </c>
      <c r="N1474" s="3">
        <f t="shared" si="15"/>
        <v>1</v>
      </c>
      <c r="O1474" s="1" t="str">
        <f t="shared" si="16"/>
        <v>HOLD</v>
      </c>
      <c r="P1474" s="1">
        <f t="shared" si="17"/>
        <v>2458.15</v>
      </c>
      <c r="Q1474" s="1">
        <f t="shared" si="34"/>
        <v>0</v>
      </c>
    </row>
    <row r="1475" ht="14.25" customHeight="1">
      <c r="A1475" s="4">
        <v>43341.0</v>
      </c>
      <c r="B1475" s="1">
        <v>2340.0</v>
      </c>
      <c r="C1475" s="1">
        <v>2347.3</v>
      </c>
      <c r="D1475" s="1">
        <v>2321.1</v>
      </c>
      <c r="E1475" s="1">
        <v>2328.4</v>
      </c>
      <c r="F1475" s="1">
        <v>623046.0</v>
      </c>
      <c r="G1475" s="15">
        <f t="shared" si="1"/>
        <v>0</v>
      </c>
      <c r="H1475" s="17">
        <f t="shared" si="2"/>
        <v>22.35</v>
      </c>
      <c r="I1475" s="15">
        <f t="shared" ref="I1475:J1475" si="1471">AVERAGE(G1463:G1475)</f>
        <v>6.561538462</v>
      </c>
      <c r="J1475" s="15">
        <f t="shared" si="1471"/>
        <v>10.11538462</v>
      </c>
      <c r="K1475" s="1">
        <f t="shared" si="5"/>
        <v>0.6486692015</v>
      </c>
      <c r="L1475" s="1">
        <f t="shared" si="6"/>
        <v>39.34501845</v>
      </c>
      <c r="M1475" s="1">
        <f t="shared" si="7"/>
        <v>0</v>
      </c>
      <c r="N1475" s="3">
        <f t="shared" si="15"/>
        <v>1</v>
      </c>
      <c r="O1475" s="1" t="str">
        <f t="shared" si="16"/>
        <v>HOLD</v>
      </c>
      <c r="P1475" s="1">
        <f t="shared" si="17"/>
        <v>2458.15</v>
      </c>
      <c r="Q1475" s="1">
        <f t="shared" si="34"/>
        <v>0</v>
      </c>
    </row>
    <row r="1476" ht="14.25" customHeight="1">
      <c r="A1476" s="4">
        <v>43342.0</v>
      </c>
      <c r="B1476" s="1">
        <v>2332.2</v>
      </c>
      <c r="C1476" s="1">
        <v>2343.9</v>
      </c>
      <c r="D1476" s="1">
        <v>2315.25</v>
      </c>
      <c r="E1476" s="1">
        <v>2319.8</v>
      </c>
      <c r="F1476" s="1">
        <v>691302.0</v>
      </c>
      <c r="G1476" s="15">
        <f t="shared" si="1"/>
        <v>0</v>
      </c>
      <c r="H1476" s="17">
        <f t="shared" si="2"/>
        <v>8.6</v>
      </c>
      <c r="I1476" s="15">
        <f t="shared" ref="I1476:J1476" si="1472">AVERAGE(G1464:G1476)</f>
        <v>5.334615385</v>
      </c>
      <c r="J1476" s="15">
        <f t="shared" si="1472"/>
        <v>10.77692308</v>
      </c>
      <c r="K1476" s="1">
        <f t="shared" si="5"/>
        <v>0.4950035689</v>
      </c>
      <c r="L1476" s="1">
        <f t="shared" si="6"/>
        <v>33.11052757</v>
      </c>
      <c r="M1476" s="1" t="str">
        <f t="shared" si="7"/>
        <v>BUY</v>
      </c>
      <c r="N1476" s="3">
        <f t="shared" si="15"/>
        <v>1</v>
      </c>
      <c r="O1476" s="1" t="str">
        <f t="shared" si="16"/>
        <v>HOLD</v>
      </c>
      <c r="P1476" s="1">
        <f t="shared" si="17"/>
        <v>2458.15</v>
      </c>
      <c r="Q1476" s="1">
        <f t="shared" si="34"/>
        <v>0</v>
      </c>
    </row>
    <row r="1477" ht="14.25" customHeight="1">
      <c r="A1477" s="4">
        <v>43343.0</v>
      </c>
      <c r="B1477" s="1">
        <v>2319.4</v>
      </c>
      <c r="C1477" s="1">
        <v>2349.0</v>
      </c>
      <c r="D1477" s="1">
        <v>2317.3</v>
      </c>
      <c r="E1477" s="1">
        <v>2329.0</v>
      </c>
      <c r="F1477" s="1">
        <v>569982.0</v>
      </c>
      <c r="G1477" s="15">
        <f t="shared" si="1"/>
        <v>9.2</v>
      </c>
      <c r="H1477" s="17">
        <f t="shared" si="2"/>
        <v>0</v>
      </c>
      <c r="I1477" s="15">
        <f t="shared" ref="I1477:J1477" si="1473">AVERAGE(G1465:G1477)</f>
        <v>6.042307692</v>
      </c>
      <c r="J1477" s="15">
        <f t="shared" si="1473"/>
        <v>7.769230769</v>
      </c>
      <c r="K1477" s="1">
        <f t="shared" si="5"/>
        <v>0.7777227723</v>
      </c>
      <c r="L1477" s="1">
        <f t="shared" si="6"/>
        <v>43.74825954</v>
      </c>
      <c r="M1477" s="1">
        <f t="shared" si="7"/>
        <v>0</v>
      </c>
      <c r="N1477" s="3">
        <f t="shared" si="15"/>
        <v>1</v>
      </c>
      <c r="O1477" s="1" t="str">
        <f t="shared" si="16"/>
        <v>HOLD</v>
      </c>
      <c r="P1477" s="1">
        <f t="shared" si="17"/>
        <v>2458.15</v>
      </c>
      <c r="Q1477" s="1">
        <f t="shared" si="34"/>
        <v>0</v>
      </c>
    </row>
    <row r="1478" ht="14.25" customHeight="1">
      <c r="A1478" s="4">
        <v>43346.0</v>
      </c>
      <c r="B1478" s="1">
        <v>2337.9</v>
      </c>
      <c r="C1478" s="1">
        <v>2372.8</v>
      </c>
      <c r="D1478" s="1">
        <v>2320.0</v>
      </c>
      <c r="E1478" s="1">
        <v>2367.65</v>
      </c>
      <c r="F1478" s="1">
        <v>2641403.0</v>
      </c>
      <c r="G1478" s="15">
        <f t="shared" si="1"/>
        <v>38.65</v>
      </c>
      <c r="H1478" s="17">
        <f t="shared" si="2"/>
        <v>0</v>
      </c>
      <c r="I1478" s="15">
        <f t="shared" ref="I1478:J1478" si="1474">AVERAGE(G1466:G1478)</f>
        <v>8.161538462</v>
      </c>
      <c r="J1478" s="15">
        <f t="shared" si="1474"/>
        <v>7.769230769</v>
      </c>
      <c r="K1478" s="1">
        <f t="shared" si="5"/>
        <v>1.05049505</v>
      </c>
      <c r="L1478" s="1">
        <f t="shared" si="6"/>
        <v>51.23128923</v>
      </c>
      <c r="M1478" s="1">
        <f t="shared" si="7"/>
        <v>0</v>
      </c>
      <c r="N1478" s="3">
        <f t="shared" si="15"/>
        <v>1</v>
      </c>
      <c r="O1478" s="1" t="str">
        <f t="shared" si="16"/>
        <v>HOLD</v>
      </c>
      <c r="P1478" s="1">
        <f t="shared" si="17"/>
        <v>2458.15</v>
      </c>
      <c r="Q1478" s="1">
        <f t="shared" si="34"/>
        <v>0</v>
      </c>
    </row>
    <row r="1479" ht="14.25" customHeight="1">
      <c r="A1479" s="4">
        <v>43347.0</v>
      </c>
      <c r="B1479" s="1">
        <v>2369.0</v>
      </c>
      <c r="C1479" s="1">
        <v>2391.2</v>
      </c>
      <c r="D1479" s="1">
        <v>2352.0</v>
      </c>
      <c r="E1479" s="1">
        <v>2384.55</v>
      </c>
      <c r="F1479" s="1">
        <v>861994.0</v>
      </c>
      <c r="G1479" s="15">
        <f t="shared" si="1"/>
        <v>16.9</v>
      </c>
      <c r="H1479" s="17">
        <f t="shared" si="2"/>
        <v>0</v>
      </c>
      <c r="I1479" s="15">
        <f t="shared" ref="I1479:J1479" si="1475">AVERAGE(G1467:G1479)</f>
        <v>6.707692308</v>
      </c>
      <c r="J1479" s="15">
        <f t="shared" si="1475"/>
        <v>7.769230769</v>
      </c>
      <c r="K1479" s="1">
        <f t="shared" si="5"/>
        <v>0.8633663366</v>
      </c>
      <c r="L1479" s="1">
        <f t="shared" si="6"/>
        <v>46.33368757</v>
      </c>
      <c r="M1479" s="1">
        <f t="shared" si="7"/>
        <v>0</v>
      </c>
      <c r="N1479" s="3">
        <f t="shared" si="15"/>
        <v>1</v>
      </c>
      <c r="O1479" s="1" t="str">
        <f t="shared" si="16"/>
        <v>HOLD</v>
      </c>
      <c r="P1479" s="1">
        <f t="shared" si="17"/>
        <v>2458.15</v>
      </c>
      <c r="Q1479" s="1">
        <f t="shared" si="34"/>
        <v>0</v>
      </c>
    </row>
    <row r="1480" ht="14.25" customHeight="1">
      <c r="A1480" s="4">
        <v>43348.0</v>
      </c>
      <c r="B1480" s="1">
        <v>2383.0</v>
      </c>
      <c r="C1480" s="1">
        <v>2391.95</v>
      </c>
      <c r="D1480" s="1">
        <v>2363.25</v>
      </c>
      <c r="E1480" s="1">
        <v>2386.0</v>
      </c>
      <c r="F1480" s="1">
        <v>826189.0</v>
      </c>
      <c r="G1480" s="15">
        <f t="shared" si="1"/>
        <v>1.45</v>
      </c>
      <c r="H1480" s="17">
        <f t="shared" si="2"/>
        <v>0</v>
      </c>
      <c r="I1480" s="15">
        <f t="shared" ref="I1480:J1480" si="1476">AVERAGE(G1468:G1480)</f>
        <v>6.819230769</v>
      </c>
      <c r="J1480" s="15">
        <f t="shared" si="1476"/>
        <v>7.207692308</v>
      </c>
      <c r="K1480" s="1">
        <f t="shared" si="5"/>
        <v>0.9461045891</v>
      </c>
      <c r="L1480" s="1">
        <f t="shared" si="6"/>
        <v>48.61530025</v>
      </c>
      <c r="M1480" s="1">
        <f t="shared" si="7"/>
        <v>0</v>
      </c>
      <c r="N1480" s="3">
        <f t="shared" si="15"/>
        <v>1</v>
      </c>
      <c r="O1480" s="1" t="str">
        <f t="shared" si="16"/>
        <v>HOLD</v>
      </c>
      <c r="P1480" s="1">
        <f t="shared" si="17"/>
        <v>2458.15</v>
      </c>
      <c r="Q1480" s="1">
        <f t="shared" si="34"/>
        <v>0</v>
      </c>
    </row>
    <row r="1481" ht="14.25" customHeight="1">
      <c r="A1481" s="4">
        <v>43349.0</v>
      </c>
      <c r="B1481" s="1">
        <v>2335.2</v>
      </c>
      <c r="C1481" s="1">
        <v>2387.0</v>
      </c>
      <c r="D1481" s="1">
        <v>2330.6</v>
      </c>
      <c r="E1481" s="1">
        <v>2378.45</v>
      </c>
      <c r="F1481" s="1">
        <v>1359266.0</v>
      </c>
      <c r="G1481" s="15">
        <f t="shared" si="1"/>
        <v>0</v>
      </c>
      <c r="H1481" s="17">
        <f t="shared" si="2"/>
        <v>7.55</v>
      </c>
      <c r="I1481" s="15">
        <f t="shared" ref="I1481:J1481" si="1477">AVERAGE(G1469:G1481)</f>
        <v>6.819230769</v>
      </c>
      <c r="J1481" s="15">
        <f t="shared" si="1477"/>
        <v>6.011538462</v>
      </c>
      <c r="K1481" s="1">
        <f t="shared" si="5"/>
        <v>1.134357006</v>
      </c>
      <c r="L1481" s="1">
        <f t="shared" si="6"/>
        <v>53.14748201</v>
      </c>
      <c r="M1481" s="1">
        <f t="shared" si="7"/>
        <v>0</v>
      </c>
      <c r="N1481" s="3">
        <f t="shared" si="15"/>
        <v>1</v>
      </c>
      <c r="O1481" s="1" t="str">
        <f t="shared" si="16"/>
        <v>HOLD</v>
      </c>
      <c r="P1481" s="1">
        <f t="shared" si="17"/>
        <v>2458.15</v>
      </c>
      <c r="Q1481" s="1">
        <f t="shared" si="34"/>
        <v>0</v>
      </c>
    </row>
    <row r="1482" ht="14.25" customHeight="1">
      <c r="A1482" s="4">
        <v>43350.0</v>
      </c>
      <c r="B1482" s="1">
        <v>2378.45</v>
      </c>
      <c r="C1482" s="1">
        <v>2385.0</v>
      </c>
      <c r="D1482" s="1">
        <v>2363.05</v>
      </c>
      <c r="E1482" s="1">
        <v>2375.85</v>
      </c>
      <c r="F1482" s="1">
        <v>567934.0</v>
      </c>
      <c r="G1482" s="15">
        <f t="shared" si="1"/>
        <v>0</v>
      </c>
      <c r="H1482" s="17">
        <f t="shared" si="2"/>
        <v>2.6</v>
      </c>
      <c r="I1482" s="15">
        <f t="shared" ref="I1482:J1482" si="1478">AVERAGE(G1470:G1482)</f>
        <v>6.819230769</v>
      </c>
      <c r="J1482" s="15">
        <f t="shared" si="1478"/>
        <v>4.488461538</v>
      </c>
      <c r="K1482" s="1">
        <f t="shared" si="5"/>
        <v>1.519280206</v>
      </c>
      <c r="L1482" s="1">
        <f t="shared" si="6"/>
        <v>60.30612245</v>
      </c>
      <c r="M1482" s="1">
        <f t="shared" si="7"/>
        <v>0</v>
      </c>
      <c r="N1482" s="3">
        <f t="shared" si="15"/>
        <v>1</v>
      </c>
      <c r="O1482" s="1" t="str">
        <f t="shared" si="16"/>
        <v>HOLD</v>
      </c>
      <c r="P1482" s="1">
        <f t="shared" si="17"/>
        <v>2458.15</v>
      </c>
      <c r="Q1482" s="1">
        <f t="shared" si="34"/>
        <v>0</v>
      </c>
    </row>
    <row r="1483" ht="14.25" customHeight="1">
      <c r="A1483" s="4">
        <v>43353.0</v>
      </c>
      <c r="B1483" s="1">
        <v>2384.0</v>
      </c>
      <c r="C1483" s="1">
        <v>2414.5</v>
      </c>
      <c r="D1483" s="1">
        <v>2384.0</v>
      </c>
      <c r="E1483" s="1">
        <v>2408.4</v>
      </c>
      <c r="F1483" s="1">
        <v>717967.0</v>
      </c>
      <c r="G1483" s="15">
        <f t="shared" si="1"/>
        <v>32.55</v>
      </c>
      <c r="H1483" s="17">
        <f t="shared" si="2"/>
        <v>0</v>
      </c>
      <c r="I1483" s="15">
        <f t="shared" ref="I1483:J1483" si="1479">AVERAGE(G1471:G1483)</f>
        <v>8.723076923</v>
      </c>
      <c r="J1483" s="15">
        <f t="shared" si="1479"/>
        <v>4.488461538</v>
      </c>
      <c r="K1483" s="1">
        <f t="shared" si="5"/>
        <v>1.94344473</v>
      </c>
      <c r="L1483" s="1">
        <f t="shared" si="6"/>
        <v>66.02620087</v>
      </c>
      <c r="M1483" s="1" t="str">
        <f t="shared" si="7"/>
        <v>SELL</v>
      </c>
      <c r="N1483" s="3">
        <f t="shared" si="15"/>
        <v>-1</v>
      </c>
      <c r="O1483" s="1" t="str">
        <f t="shared" si="16"/>
        <v>SELL</v>
      </c>
      <c r="P1483" s="1">
        <f t="shared" si="17"/>
        <v>2408.4</v>
      </c>
      <c r="Q1483" s="1">
        <f t="shared" si="34"/>
        <v>-0.02023879747</v>
      </c>
    </row>
    <row r="1484" ht="14.25" customHeight="1">
      <c r="A1484" s="4">
        <v>43354.0</v>
      </c>
      <c r="B1484" s="1">
        <v>2415.0</v>
      </c>
      <c r="C1484" s="1">
        <v>2445.0</v>
      </c>
      <c r="D1484" s="1">
        <v>2393.35</v>
      </c>
      <c r="E1484" s="1">
        <v>2439.75</v>
      </c>
      <c r="F1484" s="1">
        <v>809422.0</v>
      </c>
      <c r="G1484" s="15">
        <f t="shared" si="1"/>
        <v>31.35</v>
      </c>
      <c r="H1484" s="17">
        <f t="shared" si="2"/>
        <v>0</v>
      </c>
      <c r="I1484" s="15">
        <f t="shared" ref="I1484:J1484" si="1480">AVERAGE(G1472:G1484)</f>
        <v>10.26153846</v>
      </c>
      <c r="J1484" s="15">
        <f t="shared" si="1480"/>
        <v>4.488461538</v>
      </c>
      <c r="K1484" s="1">
        <f t="shared" si="5"/>
        <v>2.286203942</v>
      </c>
      <c r="L1484" s="1">
        <f t="shared" si="6"/>
        <v>69.56975228</v>
      </c>
      <c r="M1484" s="1" t="str">
        <f t="shared" si="7"/>
        <v>SELL</v>
      </c>
      <c r="N1484" s="3">
        <f t="shared" si="15"/>
        <v>-1</v>
      </c>
      <c r="O1484" s="1" t="str">
        <f t="shared" si="16"/>
        <v>HOLD</v>
      </c>
      <c r="P1484" s="1">
        <f t="shared" si="17"/>
        <v>2408.4</v>
      </c>
      <c r="Q1484" s="1">
        <f t="shared" si="34"/>
        <v>0</v>
      </c>
    </row>
    <row r="1485" ht="14.25" customHeight="1">
      <c r="A1485" s="4">
        <v>43355.0</v>
      </c>
      <c r="B1485" s="1">
        <v>2420.0</v>
      </c>
      <c r="C1485" s="1">
        <v>2434.2</v>
      </c>
      <c r="D1485" s="1">
        <v>2400.65</v>
      </c>
      <c r="E1485" s="1">
        <v>2416.8</v>
      </c>
      <c r="F1485" s="1">
        <v>1512485.0</v>
      </c>
      <c r="G1485" s="15">
        <f t="shared" si="1"/>
        <v>0</v>
      </c>
      <c r="H1485" s="17">
        <f t="shared" si="2"/>
        <v>22.95</v>
      </c>
      <c r="I1485" s="15">
        <f t="shared" ref="I1485:J1485" si="1481">AVERAGE(G1473:G1485)</f>
        <v>10.26153846</v>
      </c>
      <c r="J1485" s="15">
        <f t="shared" si="1481"/>
        <v>6.038461538</v>
      </c>
      <c r="K1485" s="1">
        <f t="shared" si="5"/>
        <v>1.699363057</v>
      </c>
      <c r="L1485" s="1">
        <f t="shared" si="6"/>
        <v>62.95422369</v>
      </c>
      <c r="M1485" s="1">
        <f t="shared" si="7"/>
        <v>0</v>
      </c>
      <c r="N1485" s="3">
        <f t="shared" si="15"/>
        <v>-1</v>
      </c>
      <c r="O1485" s="1" t="str">
        <f t="shared" si="16"/>
        <v>HOLD</v>
      </c>
      <c r="P1485" s="1">
        <f t="shared" si="17"/>
        <v>2408.4</v>
      </c>
      <c r="Q1485" s="1">
        <f t="shared" si="34"/>
        <v>0</v>
      </c>
    </row>
    <row r="1486" ht="14.25" customHeight="1">
      <c r="A1486" s="4">
        <v>43356.0</v>
      </c>
      <c r="B1486" s="1">
        <v>2419.95</v>
      </c>
      <c r="C1486" s="1">
        <v>2450.0</v>
      </c>
      <c r="D1486" s="1">
        <v>2406.85</v>
      </c>
      <c r="E1486" s="1">
        <v>2446.4</v>
      </c>
      <c r="F1486" s="1">
        <v>805052.0</v>
      </c>
      <c r="G1486" s="15">
        <f t="shared" si="1"/>
        <v>29.6</v>
      </c>
      <c r="H1486" s="17">
        <f t="shared" si="2"/>
        <v>0</v>
      </c>
      <c r="I1486" s="15">
        <f t="shared" ref="I1486:J1486" si="1482">AVERAGE(G1474:G1486)</f>
        <v>12.28461538</v>
      </c>
      <c r="J1486" s="15">
        <f t="shared" si="1482"/>
        <v>6.038461538</v>
      </c>
      <c r="K1486" s="1">
        <f t="shared" si="5"/>
        <v>2.034394904</v>
      </c>
      <c r="L1486" s="1">
        <f t="shared" si="6"/>
        <v>67.04450042</v>
      </c>
      <c r="M1486" s="1" t="str">
        <f t="shared" si="7"/>
        <v>SELL</v>
      </c>
      <c r="N1486" s="3">
        <f t="shared" si="15"/>
        <v>-1</v>
      </c>
      <c r="O1486" s="1" t="str">
        <f t="shared" si="16"/>
        <v>HOLD</v>
      </c>
      <c r="P1486" s="1">
        <f t="shared" si="17"/>
        <v>2408.4</v>
      </c>
      <c r="Q1486" s="1">
        <f t="shared" si="34"/>
        <v>0</v>
      </c>
    </row>
    <row r="1487" ht="14.25" customHeight="1">
      <c r="A1487" s="4">
        <v>43357.0</v>
      </c>
      <c r="B1487" s="1">
        <v>2440.0</v>
      </c>
      <c r="C1487" s="1">
        <v>2440.0</v>
      </c>
      <c r="D1487" s="1">
        <v>2400.0</v>
      </c>
      <c r="E1487" s="1">
        <v>2405.05</v>
      </c>
      <c r="F1487" s="1">
        <v>780429.0</v>
      </c>
      <c r="G1487" s="15">
        <f t="shared" si="1"/>
        <v>0</v>
      </c>
      <c r="H1487" s="17">
        <f t="shared" si="2"/>
        <v>41.35</v>
      </c>
      <c r="I1487" s="15">
        <f t="shared" ref="I1487:J1487" si="1483">AVERAGE(G1475:G1487)</f>
        <v>12.28461538</v>
      </c>
      <c r="J1487" s="15">
        <f t="shared" si="1483"/>
        <v>8.107692308</v>
      </c>
      <c r="K1487" s="1">
        <f t="shared" si="5"/>
        <v>1.515180266</v>
      </c>
      <c r="L1487" s="1">
        <f t="shared" si="6"/>
        <v>60.24141833</v>
      </c>
      <c r="M1487" s="1">
        <f t="shared" si="7"/>
        <v>0</v>
      </c>
      <c r="N1487" s="3">
        <f t="shared" si="15"/>
        <v>-1</v>
      </c>
      <c r="O1487" s="1" t="str">
        <f t="shared" si="16"/>
        <v>HOLD</v>
      </c>
      <c r="P1487" s="1">
        <f t="shared" si="17"/>
        <v>2408.4</v>
      </c>
      <c r="Q1487" s="1">
        <f t="shared" si="34"/>
        <v>0</v>
      </c>
    </row>
    <row r="1488" ht="14.25" customHeight="1">
      <c r="A1488" s="4">
        <v>43360.0</v>
      </c>
      <c r="B1488" s="1">
        <v>2415.0</v>
      </c>
      <c r="C1488" s="1">
        <v>2435.0</v>
      </c>
      <c r="D1488" s="1">
        <v>2410.55</v>
      </c>
      <c r="E1488" s="1">
        <v>2425.8</v>
      </c>
      <c r="F1488" s="1">
        <v>424917.0</v>
      </c>
      <c r="G1488" s="15">
        <f t="shared" si="1"/>
        <v>20.75</v>
      </c>
      <c r="H1488" s="17">
        <f t="shared" si="2"/>
        <v>0</v>
      </c>
      <c r="I1488" s="15">
        <f t="shared" ref="I1488:J1488" si="1484">AVERAGE(G1476:G1488)</f>
        <v>13.88076923</v>
      </c>
      <c r="J1488" s="15">
        <f t="shared" si="1484"/>
        <v>6.388461538</v>
      </c>
      <c r="K1488" s="1">
        <f t="shared" si="5"/>
        <v>2.172787477</v>
      </c>
      <c r="L1488" s="1">
        <f t="shared" si="6"/>
        <v>68.48197343</v>
      </c>
      <c r="M1488" s="1" t="str">
        <f t="shared" si="7"/>
        <v>SELL</v>
      </c>
      <c r="N1488" s="3">
        <f t="shared" si="15"/>
        <v>-1</v>
      </c>
      <c r="O1488" s="1" t="str">
        <f t="shared" si="16"/>
        <v>HOLD</v>
      </c>
      <c r="P1488" s="1">
        <f t="shared" si="17"/>
        <v>2408.4</v>
      </c>
      <c r="Q1488" s="1">
        <f t="shared" si="34"/>
        <v>0</v>
      </c>
    </row>
    <row r="1489" ht="14.25" customHeight="1">
      <c r="A1489" s="4">
        <v>43361.0</v>
      </c>
      <c r="B1489" s="1">
        <v>2421.0</v>
      </c>
      <c r="C1489" s="1">
        <v>2438.2</v>
      </c>
      <c r="D1489" s="1">
        <v>2404.0</v>
      </c>
      <c r="E1489" s="1">
        <v>2434.25</v>
      </c>
      <c r="F1489" s="1">
        <v>421580.0</v>
      </c>
      <c r="G1489" s="15">
        <f t="shared" si="1"/>
        <v>8.45</v>
      </c>
      <c r="H1489" s="17">
        <f t="shared" si="2"/>
        <v>0</v>
      </c>
      <c r="I1489" s="15">
        <f t="shared" ref="I1489:J1489" si="1485">AVERAGE(G1477:G1489)</f>
        <v>14.53076923</v>
      </c>
      <c r="J1489" s="15">
        <f t="shared" si="1485"/>
        <v>5.726923077</v>
      </c>
      <c r="K1489" s="1">
        <f t="shared" si="5"/>
        <v>2.537273338</v>
      </c>
      <c r="L1489" s="1">
        <f t="shared" si="6"/>
        <v>71.72963736</v>
      </c>
      <c r="M1489" s="1" t="str">
        <f t="shared" si="7"/>
        <v>SELL</v>
      </c>
      <c r="N1489" s="3">
        <f t="shared" si="15"/>
        <v>-1</v>
      </c>
      <c r="O1489" s="1" t="str">
        <f t="shared" si="16"/>
        <v>HOLD</v>
      </c>
      <c r="P1489" s="1">
        <f t="shared" si="17"/>
        <v>2408.4</v>
      </c>
      <c r="Q1489" s="1">
        <f t="shared" si="34"/>
        <v>0</v>
      </c>
    </row>
    <row r="1490" ht="14.25" customHeight="1">
      <c r="A1490" s="4">
        <v>43362.0</v>
      </c>
      <c r="B1490" s="1">
        <v>2428.0</v>
      </c>
      <c r="C1490" s="1">
        <v>2466.4</v>
      </c>
      <c r="D1490" s="1">
        <v>2420.2</v>
      </c>
      <c r="E1490" s="1">
        <v>2462.7</v>
      </c>
      <c r="F1490" s="1">
        <v>1852099.0</v>
      </c>
      <c r="G1490" s="15">
        <f t="shared" si="1"/>
        <v>28.45</v>
      </c>
      <c r="H1490" s="17">
        <f t="shared" si="2"/>
        <v>0</v>
      </c>
      <c r="I1490" s="15">
        <f t="shared" ref="I1490:J1490" si="1486">AVERAGE(G1478:G1490)</f>
        <v>16.01153846</v>
      </c>
      <c r="J1490" s="15">
        <f t="shared" si="1486"/>
        <v>5.726923077</v>
      </c>
      <c r="K1490" s="1">
        <f t="shared" si="5"/>
        <v>2.795836132</v>
      </c>
      <c r="L1490" s="1">
        <f t="shared" si="6"/>
        <v>73.65534324</v>
      </c>
      <c r="M1490" s="1" t="str">
        <f t="shared" si="7"/>
        <v>SELL</v>
      </c>
      <c r="N1490" s="3">
        <f t="shared" si="15"/>
        <v>-1</v>
      </c>
      <c r="O1490" s="1" t="str">
        <f t="shared" si="16"/>
        <v>HOLD</v>
      </c>
      <c r="P1490" s="1">
        <f t="shared" si="17"/>
        <v>2408.4</v>
      </c>
      <c r="Q1490" s="1">
        <f t="shared" si="34"/>
        <v>0</v>
      </c>
    </row>
    <row r="1491" ht="14.25" customHeight="1">
      <c r="A1491" s="4">
        <v>43363.0</v>
      </c>
      <c r="B1491" s="1">
        <v>2458.35</v>
      </c>
      <c r="C1491" s="1">
        <v>2465.3</v>
      </c>
      <c r="D1491" s="1">
        <v>2445.75</v>
      </c>
      <c r="E1491" s="1">
        <v>2455.8</v>
      </c>
      <c r="F1491" s="1">
        <v>854262.0</v>
      </c>
      <c r="G1491" s="15">
        <f t="shared" si="1"/>
        <v>0</v>
      </c>
      <c r="H1491" s="17">
        <f t="shared" si="2"/>
        <v>6.9</v>
      </c>
      <c r="I1491" s="15">
        <f t="shared" ref="I1491:J1491" si="1487">AVERAGE(G1479:G1491)</f>
        <v>13.03846154</v>
      </c>
      <c r="J1491" s="15">
        <f t="shared" si="1487"/>
        <v>6.257692308</v>
      </c>
      <c r="K1491" s="1">
        <f t="shared" si="5"/>
        <v>2.083589428</v>
      </c>
      <c r="L1491" s="1">
        <f t="shared" si="6"/>
        <v>67.57026111</v>
      </c>
      <c r="M1491" s="1" t="str">
        <f t="shared" si="7"/>
        <v>SELL</v>
      </c>
      <c r="N1491" s="3">
        <f t="shared" si="15"/>
        <v>-1</v>
      </c>
      <c r="O1491" s="1" t="str">
        <f t="shared" si="16"/>
        <v>HOLD</v>
      </c>
      <c r="P1491" s="1">
        <f t="shared" si="17"/>
        <v>2408.4</v>
      </c>
      <c r="Q1491" s="1">
        <f t="shared" si="34"/>
        <v>0</v>
      </c>
    </row>
    <row r="1492" ht="14.25" customHeight="1">
      <c r="A1492" s="4">
        <v>43364.0</v>
      </c>
      <c r="B1492" s="1">
        <v>2453.05</v>
      </c>
      <c r="C1492" s="1">
        <v>2459.0</v>
      </c>
      <c r="D1492" s="1">
        <v>2412.3</v>
      </c>
      <c r="E1492" s="1">
        <v>2418.3</v>
      </c>
      <c r="F1492" s="1">
        <v>802881.0</v>
      </c>
      <c r="G1492" s="15">
        <f t="shared" si="1"/>
        <v>0</v>
      </c>
      <c r="H1492" s="17">
        <f t="shared" si="2"/>
        <v>37.5</v>
      </c>
      <c r="I1492" s="15">
        <f t="shared" ref="I1492:J1492" si="1488">AVERAGE(G1480:G1492)</f>
        <v>11.73846154</v>
      </c>
      <c r="J1492" s="15">
        <f t="shared" si="1488"/>
        <v>9.142307692</v>
      </c>
      <c r="K1492" s="1">
        <f t="shared" si="5"/>
        <v>1.283971393</v>
      </c>
      <c r="L1492" s="1">
        <f t="shared" si="6"/>
        <v>56.21661448</v>
      </c>
      <c r="M1492" s="1">
        <f t="shared" si="7"/>
        <v>0</v>
      </c>
      <c r="N1492" s="3">
        <f t="shared" si="15"/>
        <v>-1</v>
      </c>
      <c r="O1492" s="1" t="str">
        <f t="shared" si="16"/>
        <v>HOLD</v>
      </c>
      <c r="P1492" s="1">
        <f t="shared" si="17"/>
        <v>2408.4</v>
      </c>
      <c r="Q1492" s="1">
        <f t="shared" si="34"/>
        <v>0</v>
      </c>
    </row>
    <row r="1493" ht="14.25" customHeight="1">
      <c r="A1493" s="4">
        <v>43367.0</v>
      </c>
      <c r="B1493" s="1">
        <v>2415.75</v>
      </c>
      <c r="C1493" s="1">
        <v>2448.5</v>
      </c>
      <c r="D1493" s="1">
        <v>2407.5</v>
      </c>
      <c r="E1493" s="1">
        <v>2436.85</v>
      </c>
      <c r="F1493" s="1">
        <v>620159.0</v>
      </c>
      <c r="G1493" s="15">
        <f t="shared" si="1"/>
        <v>18.55</v>
      </c>
      <c r="H1493" s="17">
        <f t="shared" si="2"/>
        <v>0</v>
      </c>
      <c r="I1493" s="15">
        <f t="shared" ref="I1493:J1493" si="1489">AVERAGE(G1481:G1493)</f>
        <v>13.05384615</v>
      </c>
      <c r="J1493" s="15">
        <f t="shared" si="1489"/>
        <v>9.142307692</v>
      </c>
      <c r="K1493" s="1">
        <f t="shared" si="5"/>
        <v>1.427850231</v>
      </c>
      <c r="L1493" s="1">
        <f t="shared" si="6"/>
        <v>58.81129787</v>
      </c>
      <c r="M1493" s="1">
        <f t="shared" si="7"/>
        <v>0</v>
      </c>
      <c r="N1493" s="3">
        <f t="shared" si="15"/>
        <v>-1</v>
      </c>
      <c r="O1493" s="1" t="str">
        <f t="shared" si="16"/>
        <v>HOLD</v>
      </c>
      <c r="P1493" s="1">
        <f t="shared" si="17"/>
        <v>2408.4</v>
      </c>
      <c r="Q1493" s="1">
        <f t="shared" si="34"/>
        <v>0</v>
      </c>
    </row>
    <row r="1494" ht="14.25" customHeight="1">
      <c r="A1494" s="4">
        <v>43368.0</v>
      </c>
      <c r="B1494" s="1">
        <v>2439.0</v>
      </c>
      <c r="C1494" s="1">
        <v>2439.0</v>
      </c>
      <c r="D1494" s="1">
        <v>2412.25</v>
      </c>
      <c r="E1494" s="1">
        <v>2416.4</v>
      </c>
      <c r="F1494" s="1">
        <v>356131.0</v>
      </c>
      <c r="G1494" s="15">
        <f t="shared" si="1"/>
        <v>0</v>
      </c>
      <c r="H1494" s="17">
        <f t="shared" si="2"/>
        <v>20.45</v>
      </c>
      <c r="I1494" s="15">
        <f t="shared" ref="I1494:J1494" si="1490">AVERAGE(G1482:G1494)</f>
        <v>13.05384615</v>
      </c>
      <c r="J1494" s="15">
        <f t="shared" si="1490"/>
        <v>10.13461538</v>
      </c>
      <c r="K1494" s="1">
        <f t="shared" si="5"/>
        <v>1.288045541</v>
      </c>
      <c r="L1494" s="1">
        <f t="shared" si="6"/>
        <v>56.29457621</v>
      </c>
      <c r="M1494" s="1">
        <f t="shared" si="7"/>
        <v>0</v>
      </c>
      <c r="N1494" s="3">
        <f t="shared" si="15"/>
        <v>-1</v>
      </c>
      <c r="O1494" s="1" t="str">
        <f t="shared" si="16"/>
        <v>HOLD</v>
      </c>
      <c r="P1494" s="1">
        <f t="shared" si="17"/>
        <v>2408.4</v>
      </c>
      <c r="Q1494" s="1">
        <f t="shared" si="34"/>
        <v>0</v>
      </c>
    </row>
    <row r="1495" ht="14.25" customHeight="1">
      <c r="A1495" s="4">
        <v>43369.0</v>
      </c>
      <c r="B1495" s="1">
        <v>2410.15</v>
      </c>
      <c r="C1495" s="1">
        <v>2414.0</v>
      </c>
      <c r="D1495" s="1">
        <v>2366.05</v>
      </c>
      <c r="E1495" s="1">
        <v>2369.6</v>
      </c>
      <c r="F1495" s="1">
        <v>935092.0</v>
      </c>
      <c r="G1495" s="15">
        <f t="shared" si="1"/>
        <v>0</v>
      </c>
      <c r="H1495" s="17">
        <f t="shared" si="2"/>
        <v>46.8</v>
      </c>
      <c r="I1495" s="15">
        <f t="shared" ref="I1495:J1495" si="1491">AVERAGE(G1483:G1495)</f>
        <v>13.05384615</v>
      </c>
      <c r="J1495" s="15">
        <f t="shared" si="1491"/>
        <v>13.53461538</v>
      </c>
      <c r="K1495" s="1">
        <f t="shared" si="5"/>
        <v>0.964478545</v>
      </c>
      <c r="L1495" s="1">
        <f t="shared" si="6"/>
        <v>49.09590626</v>
      </c>
      <c r="M1495" s="1">
        <f t="shared" si="7"/>
        <v>0</v>
      </c>
      <c r="N1495" s="3">
        <f t="shared" si="15"/>
        <v>-1</v>
      </c>
      <c r="O1495" s="1" t="str">
        <f t="shared" si="16"/>
        <v>HOLD</v>
      </c>
      <c r="P1495" s="1">
        <f t="shared" si="17"/>
        <v>2408.4</v>
      </c>
      <c r="Q1495" s="1">
        <f t="shared" si="34"/>
        <v>0</v>
      </c>
    </row>
    <row r="1496" ht="14.25" customHeight="1">
      <c r="A1496" s="4">
        <v>43370.0</v>
      </c>
      <c r="B1496" s="1">
        <v>2385.0</v>
      </c>
      <c r="C1496" s="1">
        <v>2386.6</v>
      </c>
      <c r="D1496" s="1">
        <v>2341.0</v>
      </c>
      <c r="E1496" s="1">
        <v>2348.95</v>
      </c>
      <c r="F1496" s="1">
        <v>1339010.0</v>
      </c>
      <c r="G1496" s="15">
        <f t="shared" si="1"/>
        <v>0</v>
      </c>
      <c r="H1496" s="17">
        <f t="shared" si="2"/>
        <v>20.65</v>
      </c>
      <c r="I1496" s="15">
        <f t="shared" ref="I1496:J1496" si="1492">AVERAGE(G1484:G1496)</f>
        <v>10.55</v>
      </c>
      <c r="J1496" s="15">
        <f t="shared" si="1492"/>
        <v>15.12307692</v>
      </c>
      <c r="K1496" s="1">
        <f t="shared" si="5"/>
        <v>0.6976093591</v>
      </c>
      <c r="L1496" s="1">
        <f t="shared" si="6"/>
        <v>41.09363296</v>
      </c>
      <c r="M1496" s="1">
        <f t="shared" si="7"/>
        <v>0</v>
      </c>
      <c r="N1496" s="3">
        <f t="shared" si="15"/>
        <v>-1</v>
      </c>
      <c r="O1496" s="1" t="str">
        <f t="shared" si="16"/>
        <v>HOLD</v>
      </c>
      <c r="P1496" s="1">
        <f t="shared" si="17"/>
        <v>2408.4</v>
      </c>
      <c r="Q1496" s="1">
        <f t="shared" si="34"/>
        <v>0</v>
      </c>
    </row>
    <row r="1497" ht="14.25" customHeight="1">
      <c r="A1497" s="4">
        <v>43371.0</v>
      </c>
      <c r="B1497" s="1">
        <v>2350.2</v>
      </c>
      <c r="C1497" s="1">
        <v>2386.15</v>
      </c>
      <c r="D1497" s="1">
        <v>2350.2</v>
      </c>
      <c r="E1497" s="1">
        <v>2381.6</v>
      </c>
      <c r="F1497" s="1">
        <v>1326614.0</v>
      </c>
      <c r="G1497" s="15">
        <f t="shared" si="1"/>
        <v>32.65</v>
      </c>
      <c r="H1497" s="17">
        <f t="shared" si="2"/>
        <v>0</v>
      </c>
      <c r="I1497" s="15">
        <f t="shared" ref="I1497:J1497" si="1493">AVERAGE(G1485:G1497)</f>
        <v>10.65</v>
      </c>
      <c r="J1497" s="15">
        <f t="shared" si="1493"/>
        <v>15.12307692</v>
      </c>
      <c r="K1497" s="1">
        <f t="shared" si="5"/>
        <v>0.7042217701</v>
      </c>
      <c r="L1497" s="1">
        <f t="shared" si="6"/>
        <v>41.32219072</v>
      </c>
      <c r="M1497" s="1">
        <f t="shared" si="7"/>
        <v>0</v>
      </c>
      <c r="N1497" s="3">
        <f t="shared" si="15"/>
        <v>-1</v>
      </c>
      <c r="O1497" s="1" t="str">
        <f t="shared" si="16"/>
        <v>HOLD</v>
      </c>
      <c r="P1497" s="1">
        <f t="shared" si="17"/>
        <v>2408.4</v>
      </c>
      <c r="Q1497" s="1">
        <f t="shared" si="34"/>
        <v>0</v>
      </c>
    </row>
    <row r="1498" ht="14.25" customHeight="1">
      <c r="A1498" s="4">
        <v>43374.0</v>
      </c>
      <c r="B1498" s="1">
        <v>2370.0</v>
      </c>
      <c r="C1498" s="1">
        <v>2382.9</v>
      </c>
      <c r="D1498" s="1">
        <v>2360.0</v>
      </c>
      <c r="E1498" s="1">
        <v>2371.25</v>
      </c>
      <c r="F1498" s="1">
        <v>1599790.0</v>
      </c>
      <c r="G1498" s="15">
        <f t="shared" si="1"/>
        <v>0</v>
      </c>
      <c r="H1498" s="17">
        <f t="shared" si="2"/>
        <v>10.35</v>
      </c>
      <c r="I1498" s="15">
        <f t="shared" ref="I1498:J1498" si="1494">AVERAGE(G1486:G1498)</f>
        <v>10.65</v>
      </c>
      <c r="J1498" s="15">
        <f t="shared" si="1494"/>
        <v>14.15384615</v>
      </c>
      <c r="K1498" s="1">
        <f t="shared" si="5"/>
        <v>0.7524456522</v>
      </c>
      <c r="L1498" s="1">
        <f t="shared" si="6"/>
        <v>42.93688944</v>
      </c>
      <c r="M1498" s="1">
        <f t="shared" si="7"/>
        <v>0</v>
      </c>
      <c r="N1498" s="3">
        <f t="shared" si="15"/>
        <v>-1</v>
      </c>
      <c r="O1498" s="1" t="str">
        <f t="shared" si="16"/>
        <v>HOLD</v>
      </c>
      <c r="P1498" s="1">
        <f t="shared" si="17"/>
        <v>2408.4</v>
      </c>
      <c r="Q1498" s="1">
        <f t="shared" si="34"/>
        <v>0</v>
      </c>
    </row>
    <row r="1499" ht="14.25" customHeight="1">
      <c r="A1499" s="4">
        <v>43375.0</v>
      </c>
      <c r="B1499" s="1">
        <v>2385.0</v>
      </c>
      <c r="C1499" s="1">
        <v>2407.35</v>
      </c>
      <c r="D1499" s="1">
        <v>2372.5</v>
      </c>
      <c r="E1499" s="1">
        <v>2397.6</v>
      </c>
      <c r="F1499" s="1">
        <v>953772.0</v>
      </c>
      <c r="G1499" s="15">
        <f t="shared" si="1"/>
        <v>26.35</v>
      </c>
      <c r="H1499" s="17">
        <f t="shared" si="2"/>
        <v>0</v>
      </c>
      <c r="I1499" s="15">
        <f t="shared" ref="I1499:J1499" si="1495">AVERAGE(G1487:G1499)</f>
        <v>10.4</v>
      </c>
      <c r="J1499" s="15">
        <f t="shared" si="1495"/>
        <v>14.15384615</v>
      </c>
      <c r="K1499" s="1">
        <f t="shared" si="5"/>
        <v>0.7347826087</v>
      </c>
      <c r="L1499" s="1">
        <f t="shared" si="6"/>
        <v>42.35588972</v>
      </c>
      <c r="M1499" s="1">
        <f t="shared" si="7"/>
        <v>0</v>
      </c>
      <c r="N1499" s="3">
        <f t="shared" si="15"/>
        <v>-1</v>
      </c>
      <c r="O1499" s="1" t="str">
        <f t="shared" si="16"/>
        <v>HOLD</v>
      </c>
      <c r="P1499" s="1">
        <f t="shared" si="17"/>
        <v>2408.4</v>
      </c>
      <c r="Q1499" s="1">
        <f t="shared" si="34"/>
        <v>0</v>
      </c>
    </row>
    <row r="1500" ht="14.25" customHeight="1">
      <c r="A1500" s="4">
        <v>43376.0</v>
      </c>
      <c r="B1500" s="1">
        <v>2382.5</v>
      </c>
      <c r="C1500" s="1">
        <v>2384.0</v>
      </c>
      <c r="D1500" s="1">
        <v>2348.85</v>
      </c>
      <c r="E1500" s="1">
        <v>2362.35</v>
      </c>
      <c r="F1500" s="1">
        <v>1465114.0</v>
      </c>
      <c r="G1500" s="15">
        <f t="shared" si="1"/>
        <v>0</v>
      </c>
      <c r="H1500" s="17">
        <f t="shared" si="2"/>
        <v>35.25</v>
      </c>
      <c r="I1500" s="15">
        <f t="shared" ref="I1500:J1500" si="1496">AVERAGE(G1488:G1500)</f>
        <v>10.4</v>
      </c>
      <c r="J1500" s="15">
        <f t="shared" si="1496"/>
        <v>13.68461538</v>
      </c>
      <c r="K1500" s="1">
        <f t="shared" si="5"/>
        <v>0.7599775155</v>
      </c>
      <c r="L1500" s="1">
        <f t="shared" si="6"/>
        <v>43.1810923</v>
      </c>
      <c r="M1500" s="1">
        <f t="shared" si="7"/>
        <v>0</v>
      </c>
      <c r="N1500" s="3">
        <f t="shared" si="15"/>
        <v>-1</v>
      </c>
      <c r="O1500" s="1" t="str">
        <f t="shared" si="16"/>
        <v>HOLD</v>
      </c>
      <c r="P1500" s="1">
        <f t="shared" si="17"/>
        <v>2408.4</v>
      </c>
      <c r="Q1500" s="1">
        <f t="shared" si="34"/>
        <v>0</v>
      </c>
    </row>
    <row r="1501" ht="14.25" customHeight="1">
      <c r="A1501" s="4">
        <v>43377.0</v>
      </c>
      <c r="B1501" s="1">
        <v>2362.7</v>
      </c>
      <c r="C1501" s="1">
        <v>2365.0</v>
      </c>
      <c r="D1501" s="1">
        <v>2301.6</v>
      </c>
      <c r="E1501" s="1">
        <v>2327.05</v>
      </c>
      <c r="F1501" s="1">
        <v>1741297.0</v>
      </c>
      <c r="G1501" s="15">
        <f t="shared" si="1"/>
        <v>0</v>
      </c>
      <c r="H1501" s="17">
        <f t="shared" si="2"/>
        <v>35.3</v>
      </c>
      <c r="I1501" s="15">
        <f t="shared" ref="I1501:J1501" si="1497">AVERAGE(G1489:G1501)</f>
        <v>8.803846154</v>
      </c>
      <c r="J1501" s="15">
        <f t="shared" si="1497"/>
        <v>16.4</v>
      </c>
      <c r="K1501" s="1">
        <f t="shared" si="5"/>
        <v>0.5368198874</v>
      </c>
      <c r="L1501" s="1">
        <f t="shared" si="6"/>
        <v>34.93056615</v>
      </c>
      <c r="M1501" s="1" t="str">
        <f t="shared" si="7"/>
        <v>BUY</v>
      </c>
      <c r="N1501" s="3">
        <f t="shared" si="15"/>
        <v>1</v>
      </c>
      <c r="O1501" s="1" t="str">
        <f t="shared" si="16"/>
        <v>BUY</v>
      </c>
      <c r="P1501" s="1">
        <f t="shared" si="17"/>
        <v>2327.05</v>
      </c>
      <c r="Q1501" s="1">
        <f t="shared" si="34"/>
        <v>0.03377761169</v>
      </c>
    </row>
    <row r="1502" ht="14.25" customHeight="1">
      <c r="A1502" s="4">
        <v>43378.0</v>
      </c>
      <c r="B1502" s="1">
        <v>2317.0</v>
      </c>
      <c r="C1502" s="1">
        <v>2327.0</v>
      </c>
      <c r="D1502" s="1">
        <v>2255.1</v>
      </c>
      <c r="E1502" s="1">
        <v>2279.2</v>
      </c>
      <c r="F1502" s="1">
        <v>2373046.0</v>
      </c>
      <c r="G1502" s="15">
        <f t="shared" si="1"/>
        <v>0</v>
      </c>
      <c r="H1502" s="17">
        <f t="shared" si="2"/>
        <v>47.85</v>
      </c>
      <c r="I1502" s="15">
        <f t="shared" ref="I1502:J1502" si="1498">AVERAGE(G1490:G1502)</f>
        <v>8.153846154</v>
      </c>
      <c r="J1502" s="15">
        <f t="shared" si="1498"/>
        <v>20.08076923</v>
      </c>
      <c r="K1502" s="1">
        <f t="shared" si="5"/>
        <v>0.4060524804</v>
      </c>
      <c r="L1502" s="1">
        <f t="shared" si="6"/>
        <v>28.87889933</v>
      </c>
      <c r="M1502" s="1" t="str">
        <f t="shared" si="7"/>
        <v>BUY</v>
      </c>
      <c r="N1502" s="3">
        <f t="shared" si="15"/>
        <v>1</v>
      </c>
      <c r="O1502" s="1" t="str">
        <f t="shared" si="16"/>
        <v>HOLD</v>
      </c>
      <c r="P1502" s="1">
        <f t="shared" si="17"/>
        <v>2327.05</v>
      </c>
      <c r="Q1502" s="1">
        <f t="shared" si="34"/>
        <v>0</v>
      </c>
    </row>
    <row r="1503" ht="14.25" customHeight="1">
      <c r="A1503" s="4">
        <v>43381.0</v>
      </c>
      <c r="B1503" s="1">
        <v>2273.0</v>
      </c>
      <c r="C1503" s="1">
        <v>2298.9</v>
      </c>
      <c r="D1503" s="1">
        <v>2250.0</v>
      </c>
      <c r="E1503" s="1">
        <v>2278.8</v>
      </c>
      <c r="F1503" s="1">
        <v>1371026.0</v>
      </c>
      <c r="G1503" s="15">
        <f t="shared" si="1"/>
        <v>0</v>
      </c>
      <c r="H1503" s="17">
        <f t="shared" si="2"/>
        <v>0.4</v>
      </c>
      <c r="I1503" s="15">
        <f t="shared" ref="I1503:J1503" si="1499">AVERAGE(G1491:G1503)</f>
        <v>5.965384615</v>
      </c>
      <c r="J1503" s="15">
        <f t="shared" si="1499"/>
        <v>20.11153846</v>
      </c>
      <c r="K1503" s="1">
        <f t="shared" si="5"/>
        <v>0.2966150316</v>
      </c>
      <c r="L1503" s="1">
        <f t="shared" si="6"/>
        <v>22.87610619</v>
      </c>
      <c r="M1503" s="1" t="str">
        <f t="shared" si="7"/>
        <v>BUY</v>
      </c>
      <c r="N1503" s="3">
        <f t="shared" si="15"/>
        <v>1</v>
      </c>
      <c r="O1503" s="1" t="str">
        <f t="shared" si="16"/>
        <v>HOLD</v>
      </c>
      <c r="P1503" s="1">
        <f t="shared" si="17"/>
        <v>2327.05</v>
      </c>
      <c r="Q1503" s="1">
        <f t="shared" si="34"/>
        <v>0</v>
      </c>
    </row>
    <row r="1504" ht="14.25" customHeight="1">
      <c r="A1504" s="4">
        <v>43382.0</v>
      </c>
      <c r="B1504" s="1">
        <v>2288.85</v>
      </c>
      <c r="C1504" s="1">
        <v>2291.7</v>
      </c>
      <c r="D1504" s="1">
        <v>2255.0</v>
      </c>
      <c r="E1504" s="1">
        <v>2261.1</v>
      </c>
      <c r="F1504" s="1">
        <v>1634704.0</v>
      </c>
      <c r="G1504" s="15">
        <f t="shared" si="1"/>
        <v>0</v>
      </c>
      <c r="H1504" s="17">
        <f t="shared" si="2"/>
        <v>17.7</v>
      </c>
      <c r="I1504" s="15">
        <f t="shared" ref="I1504:J1504" si="1500">AVERAGE(G1492:G1504)</f>
        <v>5.965384615</v>
      </c>
      <c r="J1504" s="15">
        <f t="shared" si="1500"/>
        <v>20.94230769</v>
      </c>
      <c r="K1504" s="1">
        <f t="shared" si="5"/>
        <v>0.2848484848</v>
      </c>
      <c r="L1504" s="1">
        <f t="shared" si="6"/>
        <v>22.16981132</v>
      </c>
      <c r="M1504" s="1" t="str">
        <f t="shared" si="7"/>
        <v>BUY</v>
      </c>
      <c r="N1504" s="3">
        <f t="shared" si="15"/>
        <v>1</v>
      </c>
      <c r="O1504" s="1" t="str">
        <f t="shared" si="16"/>
        <v>HOLD</v>
      </c>
      <c r="P1504" s="1">
        <f t="shared" si="17"/>
        <v>2327.05</v>
      </c>
      <c r="Q1504" s="1">
        <f t="shared" si="34"/>
        <v>0</v>
      </c>
    </row>
    <row r="1505" ht="14.25" customHeight="1">
      <c r="A1505" s="4">
        <v>43383.0</v>
      </c>
      <c r="B1505" s="1">
        <v>2262.0</v>
      </c>
      <c r="C1505" s="1">
        <v>2291.9</v>
      </c>
      <c r="D1505" s="1">
        <v>2260.0</v>
      </c>
      <c r="E1505" s="1">
        <v>2277.65</v>
      </c>
      <c r="F1505" s="1">
        <v>1106961.0</v>
      </c>
      <c r="G1505" s="15">
        <f t="shared" si="1"/>
        <v>16.55</v>
      </c>
      <c r="H1505" s="17">
        <f t="shared" si="2"/>
        <v>0</v>
      </c>
      <c r="I1505" s="15">
        <f t="shared" ref="I1505:J1505" si="1501">AVERAGE(G1493:G1505)</f>
        <v>7.238461538</v>
      </c>
      <c r="J1505" s="15">
        <f t="shared" si="1501"/>
        <v>18.05769231</v>
      </c>
      <c r="K1505" s="1">
        <f t="shared" si="5"/>
        <v>0.4008519702</v>
      </c>
      <c r="L1505" s="1">
        <f t="shared" si="6"/>
        <v>28.61487</v>
      </c>
      <c r="M1505" s="1" t="str">
        <f t="shared" si="7"/>
        <v>BUY</v>
      </c>
      <c r="N1505" s="3">
        <f t="shared" si="15"/>
        <v>1</v>
      </c>
      <c r="O1505" s="1" t="str">
        <f t="shared" si="16"/>
        <v>HOLD</v>
      </c>
      <c r="P1505" s="1">
        <f t="shared" si="17"/>
        <v>2327.05</v>
      </c>
      <c r="Q1505" s="1">
        <f t="shared" si="34"/>
        <v>0</v>
      </c>
    </row>
    <row r="1506" ht="14.25" customHeight="1">
      <c r="A1506" s="4">
        <v>43384.0</v>
      </c>
      <c r="B1506" s="1">
        <v>2277.0</v>
      </c>
      <c r="C1506" s="1">
        <v>2300.0</v>
      </c>
      <c r="D1506" s="1">
        <v>2268.3</v>
      </c>
      <c r="E1506" s="1">
        <v>2279.3</v>
      </c>
      <c r="F1506" s="1">
        <v>483955.0</v>
      </c>
      <c r="G1506" s="15">
        <f t="shared" si="1"/>
        <v>1.65</v>
      </c>
      <c r="H1506" s="17">
        <f t="shared" si="2"/>
        <v>0</v>
      </c>
      <c r="I1506" s="15">
        <f t="shared" ref="I1506:J1506" si="1502">AVERAGE(G1494:G1506)</f>
        <v>5.938461538</v>
      </c>
      <c r="J1506" s="15">
        <f t="shared" si="1502"/>
        <v>18.05769231</v>
      </c>
      <c r="K1506" s="1">
        <f t="shared" si="5"/>
        <v>0.3288604899</v>
      </c>
      <c r="L1506" s="1">
        <f t="shared" si="6"/>
        <v>24.7475557</v>
      </c>
      <c r="M1506" s="1" t="str">
        <f t="shared" si="7"/>
        <v>BUY</v>
      </c>
      <c r="N1506" s="3">
        <f t="shared" si="15"/>
        <v>1</v>
      </c>
      <c r="O1506" s="1" t="str">
        <f t="shared" si="16"/>
        <v>HOLD</v>
      </c>
      <c r="P1506" s="1">
        <f t="shared" si="17"/>
        <v>2327.05</v>
      </c>
      <c r="Q1506" s="1">
        <f t="shared" si="34"/>
        <v>0</v>
      </c>
    </row>
    <row r="1507" ht="14.25" customHeight="1">
      <c r="A1507" s="4">
        <v>43385.0</v>
      </c>
      <c r="B1507" s="1">
        <v>2273.8</v>
      </c>
      <c r="C1507" s="1">
        <v>2285.0</v>
      </c>
      <c r="D1507" s="1">
        <v>2243.0</v>
      </c>
      <c r="E1507" s="1">
        <v>2280.1</v>
      </c>
      <c r="F1507" s="1">
        <v>807977.0</v>
      </c>
      <c r="G1507" s="15">
        <f t="shared" si="1"/>
        <v>0.8</v>
      </c>
      <c r="H1507" s="17">
        <f t="shared" si="2"/>
        <v>0</v>
      </c>
      <c r="I1507" s="15">
        <f t="shared" ref="I1507:J1507" si="1503">AVERAGE(G1495:G1507)</f>
        <v>6</v>
      </c>
      <c r="J1507" s="15">
        <f t="shared" si="1503"/>
        <v>16.48461538</v>
      </c>
      <c r="K1507" s="1">
        <f t="shared" si="5"/>
        <v>0.363975735</v>
      </c>
      <c r="L1507" s="1">
        <f t="shared" si="6"/>
        <v>26.68491276</v>
      </c>
      <c r="M1507" s="1" t="str">
        <f t="shared" si="7"/>
        <v>BUY</v>
      </c>
      <c r="N1507" s="3">
        <f t="shared" si="15"/>
        <v>1</v>
      </c>
      <c r="O1507" s="1" t="str">
        <f t="shared" si="16"/>
        <v>HOLD</v>
      </c>
      <c r="P1507" s="1">
        <f t="shared" si="17"/>
        <v>2327.05</v>
      </c>
      <c r="Q1507" s="1">
        <f t="shared" si="34"/>
        <v>0</v>
      </c>
    </row>
    <row r="1508" ht="14.25" customHeight="1">
      <c r="A1508" s="4">
        <v>43388.0</v>
      </c>
      <c r="B1508" s="1">
        <v>2285.0</v>
      </c>
      <c r="C1508" s="1">
        <v>2289.9</v>
      </c>
      <c r="D1508" s="1">
        <v>2245.75</v>
      </c>
      <c r="E1508" s="1">
        <v>2254.5</v>
      </c>
      <c r="F1508" s="1">
        <v>1337768.0</v>
      </c>
      <c r="G1508" s="15">
        <f t="shared" si="1"/>
        <v>0</v>
      </c>
      <c r="H1508" s="17">
        <f t="shared" si="2"/>
        <v>25.6</v>
      </c>
      <c r="I1508" s="15">
        <f t="shared" ref="I1508:J1508" si="1504">AVERAGE(G1496:G1508)</f>
        <v>6</v>
      </c>
      <c r="J1508" s="15">
        <f t="shared" si="1504"/>
        <v>14.85384615</v>
      </c>
      <c r="K1508" s="1">
        <f t="shared" si="5"/>
        <v>0.4039357846</v>
      </c>
      <c r="L1508" s="1">
        <f t="shared" si="6"/>
        <v>28.77167097</v>
      </c>
      <c r="M1508" s="1" t="str">
        <f t="shared" si="7"/>
        <v>BUY</v>
      </c>
      <c r="N1508" s="3">
        <f t="shared" si="15"/>
        <v>1</v>
      </c>
      <c r="O1508" s="1" t="str">
        <f t="shared" si="16"/>
        <v>HOLD</v>
      </c>
      <c r="P1508" s="1">
        <f t="shared" si="17"/>
        <v>2327.05</v>
      </c>
      <c r="Q1508" s="1">
        <f t="shared" si="34"/>
        <v>0</v>
      </c>
    </row>
    <row r="1509" ht="14.25" customHeight="1">
      <c r="A1509" s="4">
        <v>43389.0</v>
      </c>
      <c r="B1509" s="1">
        <v>2273.0</v>
      </c>
      <c r="C1509" s="1">
        <v>2302.05</v>
      </c>
      <c r="D1509" s="1">
        <v>2260.0</v>
      </c>
      <c r="E1509" s="1">
        <v>2295.75</v>
      </c>
      <c r="F1509" s="1">
        <v>671589.0</v>
      </c>
      <c r="G1509" s="15">
        <f t="shared" si="1"/>
        <v>41.25</v>
      </c>
      <c r="H1509" s="17">
        <f t="shared" si="2"/>
        <v>0</v>
      </c>
      <c r="I1509" s="15">
        <f t="shared" ref="I1509:J1509" si="1505">AVERAGE(G1497:G1509)</f>
        <v>9.173076923</v>
      </c>
      <c r="J1509" s="15">
        <f t="shared" si="1505"/>
        <v>13.26538462</v>
      </c>
      <c r="K1509" s="1">
        <f t="shared" si="5"/>
        <v>0.691504784</v>
      </c>
      <c r="L1509" s="1">
        <f t="shared" si="6"/>
        <v>40.88104217</v>
      </c>
      <c r="M1509" s="1">
        <f t="shared" si="7"/>
        <v>0</v>
      </c>
      <c r="N1509" s="3">
        <f t="shared" si="15"/>
        <v>1</v>
      </c>
      <c r="O1509" s="1" t="str">
        <f t="shared" si="16"/>
        <v>HOLD</v>
      </c>
      <c r="P1509" s="1">
        <f t="shared" si="17"/>
        <v>2327.05</v>
      </c>
      <c r="Q1509" s="1">
        <f t="shared" si="34"/>
        <v>0</v>
      </c>
    </row>
    <row r="1510" ht="14.25" customHeight="1">
      <c r="A1510" s="4">
        <v>43390.0</v>
      </c>
      <c r="B1510" s="1">
        <v>2301.9</v>
      </c>
      <c r="C1510" s="1">
        <v>2339.0</v>
      </c>
      <c r="D1510" s="1">
        <v>2291.5</v>
      </c>
      <c r="E1510" s="1">
        <v>2304.65</v>
      </c>
      <c r="F1510" s="1">
        <v>698780.0</v>
      </c>
      <c r="G1510" s="15">
        <f t="shared" si="1"/>
        <v>8.9</v>
      </c>
      <c r="H1510" s="17">
        <f t="shared" si="2"/>
        <v>0</v>
      </c>
      <c r="I1510" s="15">
        <f t="shared" ref="I1510:J1510" si="1506">AVERAGE(G1498:G1510)</f>
        <v>7.346153846</v>
      </c>
      <c r="J1510" s="15">
        <f t="shared" si="1506"/>
        <v>13.26538462</v>
      </c>
      <c r="K1510" s="1">
        <f t="shared" si="5"/>
        <v>0.5537837054</v>
      </c>
      <c r="L1510" s="1">
        <f t="shared" si="6"/>
        <v>35.64097779</v>
      </c>
      <c r="M1510" s="1">
        <f t="shared" si="7"/>
        <v>0</v>
      </c>
      <c r="N1510" s="3">
        <f t="shared" si="15"/>
        <v>1</v>
      </c>
      <c r="O1510" s="1" t="str">
        <f t="shared" si="16"/>
        <v>HOLD</v>
      </c>
      <c r="P1510" s="1">
        <f t="shared" si="17"/>
        <v>2327.05</v>
      </c>
      <c r="Q1510" s="1">
        <f t="shared" si="34"/>
        <v>0</v>
      </c>
    </row>
    <row r="1511" ht="14.25" customHeight="1">
      <c r="A1511" s="4">
        <v>43391.0</v>
      </c>
      <c r="B1511" s="1">
        <v>2302.0</v>
      </c>
      <c r="C1511" s="1">
        <v>2329.95</v>
      </c>
      <c r="D1511" s="1">
        <v>2281.9</v>
      </c>
      <c r="E1511" s="1">
        <v>2319.75</v>
      </c>
      <c r="F1511" s="1">
        <v>813493.0</v>
      </c>
      <c r="G1511" s="15">
        <f t="shared" si="1"/>
        <v>15.1</v>
      </c>
      <c r="H1511" s="17">
        <f t="shared" si="2"/>
        <v>0</v>
      </c>
      <c r="I1511" s="15">
        <f t="shared" ref="I1511:J1511" si="1507">AVERAGE(G1499:G1511)</f>
        <v>8.507692308</v>
      </c>
      <c r="J1511" s="15">
        <f t="shared" si="1507"/>
        <v>12.46923077</v>
      </c>
      <c r="K1511" s="1">
        <f t="shared" si="5"/>
        <v>0.6822948797</v>
      </c>
      <c r="L1511" s="1">
        <f t="shared" si="6"/>
        <v>40.55738907</v>
      </c>
      <c r="M1511" s="1">
        <f t="shared" si="7"/>
        <v>0</v>
      </c>
      <c r="N1511" s="3">
        <f t="shared" si="15"/>
        <v>1</v>
      </c>
      <c r="O1511" s="1" t="str">
        <f t="shared" si="16"/>
        <v>HOLD</v>
      </c>
      <c r="P1511" s="1">
        <f t="shared" si="17"/>
        <v>2327.05</v>
      </c>
      <c r="Q1511" s="1">
        <f t="shared" si="34"/>
        <v>0</v>
      </c>
    </row>
    <row r="1512" ht="14.25" customHeight="1">
      <c r="A1512" s="4">
        <v>43392.0</v>
      </c>
      <c r="B1512" s="1">
        <v>2315.5</v>
      </c>
      <c r="C1512" s="1">
        <v>2348.9</v>
      </c>
      <c r="D1512" s="1">
        <v>2308.05</v>
      </c>
      <c r="E1512" s="1">
        <v>2331.2</v>
      </c>
      <c r="F1512" s="1">
        <v>1553330.0</v>
      </c>
      <c r="G1512" s="15">
        <f t="shared" si="1"/>
        <v>11.45</v>
      </c>
      <c r="H1512" s="17">
        <f t="shared" si="2"/>
        <v>0</v>
      </c>
      <c r="I1512" s="15">
        <f t="shared" ref="I1512:J1512" si="1508">AVERAGE(G1500:G1512)</f>
        <v>7.361538462</v>
      </c>
      <c r="J1512" s="15">
        <f t="shared" si="1508"/>
        <v>12.46923077</v>
      </c>
      <c r="K1512" s="1">
        <f t="shared" si="5"/>
        <v>0.5903763109</v>
      </c>
      <c r="L1512" s="1">
        <f t="shared" si="6"/>
        <v>37.12179984</v>
      </c>
      <c r="M1512" s="1">
        <f t="shared" si="7"/>
        <v>0</v>
      </c>
      <c r="N1512" s="3">
        <f t="shared" si="15"/>
        <v>1</v>
      </c>
      <c r="O1512" s="1" t="str">
        <f t="shared" si="16"/>
        <v>HOLD</v>
      </c>
      <c r="P1512" s="1">
        <f t="shared" si="17"/>
        <v>2327.05</v>
      </c>
      <c r="Q1512" s="1">
        <f t="shared" si="34"/>
        <v>0</v>
      </c>
    </row>
    <row r="1513" ht="14.25" customHeight="1">
      <c r="A1513" s="4">
        <v>43395.0</v>
      </c>
      <c r="B1513" s="1">
        <v>2358.7</v>
      </c>
      <c r="C1513" s="1">
        <v>2400.0</v>
      </c>
      <c r="D1513" s="1">
        <v>2335.05</v>
      </c>
      <c r="E1513" s="1">
        <v>2391.3</v>
      </c>
      <c r="F1513" s="1">
        <v>1117872.0</v>
      </c>
      <c r="G1513" s="15">
        <f t="shared" si="1"/>
        <v>60.1</v>
      </c>
      <c r="H1513" s="17">
        <f t="shared" si="2"/>
        <v>0</v>
      </c>
      <c r="I1513" s="15">
        <f t="shared" ref="I1513:J1513" si="1509">AVERAGE(G1501:G1513)</f>
        <v>11.98461538</v>
      </c>
      <c r="J1513" s="15">
        <f t="shared" si="1509"/>
        <v>9.757692308</v>
      </c>
      <c r="K1513" s="1">
        <f t="shared" si="5"/>
        <v>1.22822231</v>
      </c>
      <c r="L1513" s="1">
        <f t="shared" si="6"/>
        <v>55.1211746</v>
      </c>
      <c r="M1513" s="1">
        <f t="shared" si="7"/>
        <v>0</v>
      </c>
      <c r="N1513" s="3">
        <f t="shared" si="15"/>
        <v>1</v>
      </c>
      <c r="O1513" s="1" t="str">
        <f t="shared" si="16"/>
        <v>HOLD</v>
      </c>
      <c r="P1513" s="1">
        <f t="shared" si="17"/>
        <v>2327.05</v>
      </c>
      <c r="Q1513" s="1">
        <f t="shared" si="34"/>
        <v>0</v>
      </c>
    </row>
    <row r="1514" ht="14.25" customHeight="1">
      <c r="A1514" s="4">
        <v>43396.0</v>
      </c>
      <c r="B1514" s="1">
        <v>2391.1</v>
      </c>
      <c r="C1514" s="1">
        <v>2412.95</v>
      </c>
      <c r="D1514" s="1">
        <v>2359.0</v>
      </c>
      <c r="E1514" s="1">
        <v>2402.7</v>
      </c>
      <c r="F1514" s="1">
        <v>747637.0</v>
      </c>
      <c r="G1514" s="15">
        <f t="shared" si="1"/>
        <v>11.4</v>
      </c>
      <c r="H1514" s="17">
        <f t="shared" si="2"/>
        <v>0</v>
      </c>
      <c r="I1514" s="15">
        <f t="shared" ref="I1514:J1514" si="1510">AVERAGE(G1502:G1514)</f>
        <v>12.86153846</v>
      </c>
      <c r="J1514" s="15">
        <f t="shared" si="1510"/>
        <v>7.042307692</v>
      </c>
      <c r="K1514" s="1">
        <f t="shared" si="5"/>
        <v>1.826324413</v>
      </c>
      <c r="L1514" s="1">
        <f t="shared" si="6"/>
        <v>64.61835749</v>
      </c>
      <c r="M1514" s="1">
        <f t="shared" si="7"/>
        <v>0</v>
      </c>
      <c r="N1514" s="3">
        <f t="shared" si="15"/>
        <v>1</v>
      </c>
      <c r="O1514" s="1" t="str">
        <f t="shared" si="16"/>
        <v>HOLD</v>
      </c>
      <c r="P1514" s="1">
        <f t="shared" si="17"/>
        <v>2327.05</v>
      </c>
      <c r="Q1514" s="1">
        <f t="shared" si="34"/>
        <v>0</v>
      </c>
    </row>
    <row r="1515" ht="14.25" customHeight="1">
      <c r="A1515" s="4">
        <v>43397.0</v>
      </c>
      <c r="B1515" s="1">
        <v>2409.0</v>
      </c>
      <c r="C1515" s="1">
        <v>2433.0</v>
      </c>
      <c r="D1515" s="1">
        <v>2379.7</v>
      </c>
      <c r="E1515" s="1">
        <v>2398.1</v>
      </c>
      <c r="F1515" s="1">
        <v>737794.0</v>
      </c>
      <c r="G1515" s="15">
        <f t="shared" si="1"/>
        <v>0</v>
      </c>
      <c r="H1515" s="17">
        <f t="shared" si="2"/>
        <v>4.6</v>
      </c>
      <c r="I1515" s="15">
        <f t="shared" ref="I1515:J1515" si="1511">AVERAGE(G1503:G1515)</f>
        <v>12.86153846</v>
      </c>
      <c r="J1515" s="15">
        <f t="shared" si="1511"/>
        <v>3.715384615</v>
      </c>
      <c r="K1515" s="1">
        <f t="shared" si="5"/>
        <v>3.461697723</v>
      </c>
      <c r="L1515" s="1">
        <f t="shared" si="6"/>
        <v>77.58700696</v>
      </c>
      <c r="M1515" s="1" t="str">
        <f t="shared" si="7"/>
        <v>SELL</v>
      </c>
      <c r="N1515" s="3">
        <f t="shared" si="15"/>
        <v>-1</v>
      </c>
      <c r="O1515" s="1" t="str">
        <f t="shared" si="16"/>
        <v>SELL</v>
      </c>
      <c r="P1515" s="1">
        <f t="shared" si="17"/>
        <v>2398.1</v>
      </c>
      <c r="Q1515" s="1">
        <f t="shared" si="34"/>
        <v>0.0305322189</v>
      </c>
    </row>
    <row r="1516" ht="14.25" customHeight="1">
      <c r="A1516" s="4">
        <v>43398.0</v>
      </c>
      <c r="B1516" s="1">
        <v>2387.5</v>
      </c>
      <c r="C1516" s="1">
        <v>2429.9</v>
      </c>
      <c r="D1516" s="1">
        <v>2360.3</v>
      </c>
      <c r="E1516" s="1">
        <v>2416.3</v>
      </c>
      <c r="F1516" s="1">
        <v>654346.0</v>
      </c>
      <c r="G1516" s="15">
        <f t="shared" si="1"/>
        <v>18.2</v>
      </c>
      <c r="H1516" s="17">
        <f t="shared" si="2"/>
        <v>0</v>
      </c>
      <c r="I1516" s="15">
        <f t="shared" ref="I1516:J1516" si="1512">AVERAGE(G1504:G1516)</f>
        <v>14.26153846</v>
      </c>
      <c r="J1516" s="15">
        <f t="shared" si="1512"/>
        <v>3.684615385</v>
      </c>
      <c r="K1516" s="1">
        <f t="shared" si="5"/>
        <v>3.870563674</v>
      </c>
      <c r="L1516" s="1">
        <f t="shared" si="6"/>
        <v>79.4684955</v>
      </c>
      <c r="M1516" s="1" t="str">
        <f t="shared" si="7"/>
        <v>SELL</v>
      </c>
      <c r="N1516" s="3">
        <f t="shared" si="15"/>
        <v>-1</v>
      </c>
      <c r="O1516" s="1" t="str">
        <f t="shared" si="16"/>
        <v>HOLD</v>
      </c>
      <c r="P1516" s="1">
        <f t="shared" si="17"/>
        <v>2398.1</v>
      </c>
      <c r="Q1516" s="1">
        <f t="shared" si="34"/>
        <v>0</v>
      </c>
    </row>
    <row r="1517" ht="14.25" customHeight="1">
      <c r="A1517" s="4">
        <v>43399.0</v>
      </c>
      <c r="B1517" s="1">
        <v>2421.9</v>
      </c>
      <c r="C1517" s="1">
        <v>2440.0</v>
      </c>
      <c r="D1517" s="1">
        <v>2402.0</v>
      </c>
      <c r="E1517" s="1">
        <v>2420.05</v>
      </c>
      <c r="F1517" s="1">
        <v>625023.0</v>
      </c>
      <c r="G1517" s="15">
        <f t="shared" si="1"/>
        <v>3.75</v>
      </c>
      <c r="H1517" s="17">
        <f t="shared" si="2"/>
        <v>0</v>
      </c>
      <c r="I1517" s="15">
        <f t="shared" ref="I1517:J1517" si="1513">AVERAGE(G1505:G1517)</f>
        <v>14.55</v>
      </c>
      <c r="J1517" s="15">
        <f t="shared" si="1513"/>
        <v>2.323076923</v>
      </c>
      <c r="K1517" s="1">
        <f t="shared" si="5"/>
        <v>6.263245033</v>
      </c>
      <c r="L1517" s="1">
        <f t="shared" si="6"/>
        <v>86.23204924</v>
      </c>
      <c r="M1517" s="1" t="str">
        <f t="shared" si="7"/>
        <v>SELL</v>
      </c>
      <c r="N1517" s="3">
        <f t="shared" si="15"/>
        <v>-1</v>
      </c>
      <c r="O1517" s="1" t="str">
        <f t="shared" si="16"/>
        <v>HOLD</v>
      </c>
      <c r="P1517" s="1">
        <f t="shared" si="17"/>
        <v>2398.1</v>
      </c>
      <c r="Q1517" s="1">
        <f t="shared" si="34"/>
        <v>0</v>
      </c>
    </row>
    <row r="1518" ht="14.25" customHeight="1">
      <c r="A1518" s="4">
        <v>43402.0</v>
      </c>
      <c r="B1518" s="1">
        <v>2408.1</v>
      </c>
      <c r="C1518" s="1">
        <v>2439.95</v>
      </c>
      <c r="D1518" s="1">
        <v>2408.1</v>
      </c>
      <c r="E1518" s="1">
        <v>2421.95</v>
      </c>
      <c r="F1518" s="1">
        <v>701498.0</v>
      </c>
      <c r="G1518" s="15">
        <f t="shared" si="1"/>
        <v>1.9</v>
      </c>
      <c r="H1518" s="17">
        <f t="shared" si="2"/>
        <v>0</v>
      </c>
      <c r="I1518" s="15">
        <f t="shared" ref="I1518:J1518" si="1514">AVERAGE(G1506:G1518)</f>
        <v>13.42307692</v>
      </c>
      <c r="J1518" s="15">
        <f t="shared" si="1514"/>
        <v>2.323076923</v>
      </c>
      <c r="K1518" s="1">
        <f t="shared" si="5"/>
        <v>5.778145695</v>
      </c>
      <c r="L1518" s="1">
        <f t="shared" si="6"/>
        <v>85.24670249</v>
      </c>
      <c r="M1518" s="1" t="str">
        <f t="shared" si="7"/>
        <v>SELL</v>
      </c>
      <c r="N1518" s="3">
        <f t="shared" si="15"/>
        <v>-1</v>
      </c>
      <c r="O1518" s="1" t="str">
        <f t="shared" si="16"/>
        <v>HOLD</v>
      </c>
      <c r="P1518" s="1">
        <f t="shared" si="17"/>
        <v>2398.1</v>
      </c>
      <c r="Q1518" s="1">
        <f t="shared" si="34"/>
        <v>0</v>
      </c>
    </row>
    <row r="1519" ht="14.25" customHeight="1">
      <c r="A1519" s="4">
        <v>43403.0</v>
      </c>
      <c r="B1519" s="1">
        <v>2400.0</v>
      </c>
      <c r="C1519" s="1">
        <v>2412.05</v>
      </c>
      <c r="D1519" s="1">
        <v>2347.0</v>
      </c>
      <c r="E1519" s="1">
        <v>2362.95</v>
      </c>
      <c r="F1519" s="1">
        <v>531829.0</v>
      </c>
      <c r="G1519" s="15">
        <f t="shared" si="1"/>
        <v>0</v>
      </c>
      <c r="H1519" s="17">
        <f t="shared" si="2"/>
        <v>59</v>
      </c>
      <c r="I1519" s="15">
        <f t="shared" ref="I1519:J1519" si="1515">AVERAGE(G1507:G1519)</f>
        <v>13.29615385</v>
      </c>
      <c r="J1519" s="15">
        <f t="shared" si="1515"/>
        <v>6.861538462</v>
      </c>
      <c r="K1519" s="1">
        <f t="shared" si="5"/>
        <v>1.937780269</v>
      </c>
      <c r="L1519" s="1">
        <f t="shared" si="6"/>
        <v>65.96069452</v>
      </c>
      <c r="M1519" s="1" t="str">
        <f t="shared" si="7"/>
        <v>SELL</v>
      </c>
      <c r="N1519" s="3">
        <f t="shared" si="15"/>
        <v>-1</v>
      </c>
      <c r="O1519" s="1" t="str">
        <f t="shared" si="16"/>
        <v>HOLD</v>
      </c>
      <c r="P1519" s="1">
        <f t="shared" si="17"/>
        <v>2398.1</v>
      </c>
      <c r="Q1519" s="1">
        <f t="shared" si="34"/>
        <v>0</v>
      </c>
    </row>
    <row r="1520" ht="14.25" customHeight="1">
      <c r="A1520" s="4">
        <v>43404.0</v>
      </c>
      <c r="B1520" s="1">
        <v>2333.6</v>
      </c>
      <c r="C1520" s="1">
        <v>2333.6</v>
      </c>
      <c r="D1520" s="1">
        <v>2255.6</v>
      </c>
      <c r="E1520" s="1">
        <v>2281.4</v>
      </c>
      <c r="F1520" s="1">
        <v>1244805.0</v>
      </c>
      <c r="G1520" s="15">
        <f t="shared" si="1"/>
        <v>0</v>
      </c>
      <c r="H1520" s="17">
        <f t="shared" si="2"/>
        <v>81.55</v>
      </c>
      <c r="I1520" s="15">
        <f t="shared" ref="I1520:J1520" si="1516">AVERAGE(G1508:G1520)</f>
        <v>13.23461538</v>
      </c>
      <c r="J1520" s="15">
        <f t="shared" si="1516"/>
        <v>13.13461538</v>
      </c>
      <c r="K1520" s="1">
        <f t="shared" si="5"/>
        <v>1.00761347</v>
      </c>
      <c r="L1520" s="1">
        <f t="shared" si="6"/>
        <v>50.18961494</v>
      </c>
      <c r="M1520" s="1">
        <f t="shared" si="7"/>
        <v>0</v>
      </c>
      <c r="N1520" s="3">
        <f t="shared" si="15"/>
        <v>-1</v>
      </c>
      <c r="O1520" s="1" t="str">
        <f t="shared" si="16"/>
        <v>HOLD</v>
      </c>
      <c r="P1520" s="1">
        <f t="shared" si="17"/>
        <v>2398.1</v>
      </c>
      <c r="Q1520" s="1">
        <f t="shared" si="34"/>
        <v>0</v>
      </c>
    </row>
    <row r="1521" ht="14.25" customHeight="1">
      <c r="A1521" s="4">
        <v>43405.0</v>
      </c>
      <c r="B1521" s="1">
        <v>2275.0</v>
      </c>
      <c r="C1521" s="1">
        <v>2289.9</v>
      </c>
      <c r="D1521" s="1">
        <v>2258.1</v>
      </c>
      <c r="E1521" s="1">
        <v>2268.8</v>
      </c>
      <c r="F1521" s="1">
        <v>945366.0</v>
      </c>
      <c r="G1521" s="15">
        <f t="shared" si="1"/>
        <v>0</v>
      </c>
      <c r="H1521" s="17">
        <f t="shared" si="2"/>
        <v>12.6</v>
      </c>
      <c r="I1521" s="15">
        <f t="shared" ref="I1521:J1521" si="1517">AVERAGE(G1509:G1521)</f>
        <v>13.23461538</v>
      </c>
      <c r="J1521" s="15">
        <f t="shared" si="1517"/>
        <v>12.13461538</v>
      </c>
      <c r="K1521" s="1">
        <f t="shared" si="5"/>
        <v>1.090649762</v>
      </c>
      <c r="L1521" s="1">
        <f t="shared" si="6"/>
        <v>52.16798059</v>
      </c>
      <c r="M1521" s="1">
        <f t="shared" si="7"/>
        <v>0</v>
      </c>
      <c r="N1521" s="3">
        <f t="shared" si="15"/>
        <v>-1</v>
      </c>
      <c r="O1521" s="1" t="str">
        <f t="shared" si="16"/>
        <v>HOLD</v>
      </c>
      <c r="P1521" s="1">
        <f t="shared" si="17"/>
        <v>2398.1</v>
      </c>
      <c r="Q1521" s="1">
        <f t="shared" si="34"/>
        <v>0</v>
      </c>
    </row>
    <row r="1522" ht="14.25" customHeight="1">
      <c r="A1522" s="4">
        <v>43406.0</v>
      </c>
      <c r="B1522" s="1">
        <v>2280.0</v>
      </c>
      <c r="C1522" s="1">
        <v>2289.0</v>
      </c>
      <c r="D1522" s="1">
        <v>2171.65</v>
      </c>
      <c r="E1522" s="1">
        <v>2197.95</v>
      </c>
      <c r="F1522" s="1">
        <v>981204.0</v>
      </c>
      <c r="G1522" s="15">
        <f t="shared" si="1"/>
        <v>0</v>
      </c>
      <c r="H1522" s="17">
        <f t="shared" si="2"/>
        <v>70.85</v>
      </c>
      <c r="I1522" s="15">
        <f t="shared" ref="I1522:J1522" si="1518">AVERAGE(G1510:G1522)</f>
        <v>10.06153846</v>
      </c>
      <c r="J1522" s="15">
        <f t="shared" si="1518"/>
        <v>17.58461538</v>
      </c>
      <c r="K1522" s="1">
        <f t="shared" si="5"/>
        <v>0.5721784777</v>
      </c>
      <c r="L1522" s="1">
        <f t="shared" si="6"/>
        <v>36.39398998</v>
      </c>
      <c r="M1522" s="1">
        <f t="shared" si="7"/>
        <v>0</v>
      </c>
      <c r="N1522" s="3">
        <f t="shared" si="15"/>
        <v>-1</v>
      </c>
      <c r="O1522" s="1" t="str">
        <f t="shared" si="16"/>
        <v>HOLD</v>
      </c>
      <c r="P1522" s="1">
        <f t="shared" si="17"/>
        <v>2398.1</v>
      </c>
      <c r="Q1522" s="1">
        <f t="shared" si="34"/>
        <v>0</v>
      </c>
    </row>
    <row r="1523" ht="14.25" customHeight="1">
      <c r="A1523" s="4">
        <v>43409.0</v>
      </c>
      <c r="B1523" s="1">
        <v>2200.0</v>
      </c>
      <c r="C1523" s="1">
        <v>2243.4</v>
      </c>
      <c r="D1523" s="1">
        <v>2164.0</v>
      </c>
      <c r="E1523" s="1">
        <v>2226.6</v>
      </c>
      <c r="F1523" s="1">
        <v>1086284.0</v>
      </c>
      <c r="G1523" s="15">
        <f t="shared" si="1"/>
        <v>28.65</v>
      </c>
      <c r="H1523" s="17">
        <f t="shared" si="2"/>
        <v>0</v>
      </c>
      <c r="I1523" s="15">
        <f t="shared" ref="I1523:J1523" si="1519">AVERAGE(G1511:G1523)</f>
        <v>11.58076923</v>
      </c>
      <c r="J1523" s="15">
        <f t="shared" si="1519"/>
        <v>17.58461538</v>
      </c>
      <c r="K1523" s="1">
        <f t="shared" si="5"/>
        <v>0.6585739283</v>
      </c>
      <c r="L1523" s="1">
        <f t="shared" si="6"/>
        <v>39.70723988</v>
      </c>
      <c r="M1523" s="1">
        <f t="shared" si="7"/>
        <v>0</v>
      </c>
      <c r="N1523" s="3">
        <f t="shared" si="15"/>
        <v>-1</v>
      </c>
      <c r="O1523" s="1" t="str">
        <f t="shared" si="16"/>
        <v>HOLD</v>
      </c>
      <c r="P1523" s="1">
        <f t="shared" si="17"/>
        <v>2398.1</v>
      </c>
      <c r="Q1523" s="1">
        <f t="shared" si="34"/>
        <v>0</v>
      </c>
    </row>
    <row r="1524" ht="14.25" customHeight="1">
      <c r="A1524" s="4">
        <v>43410.0</v>
      </c>
      <c r="B1524" s="1">
        <v>2250.0</v>
      </c>
      <c r="C1524" s="1">
        <v>2306.85</v>
      </c>
      <c r="D1524" s="1">
        <v>2240.0</v>
      </c>
      <c r="E1524" s="1">
        <v>2269.15</v>
      </c>
      <c r="F1524" s="1">
        <v>1239856.0</v>
      </c>
      <c r="G1524" s="15">
        <f t="shared" si="1"/>
        <v>42.55</v>
      </c>
      <c r="H1524" s="17">
        <f t="shared" si="2"/>
        <v>0</v>
      </c>
      <c r="I1524" s="15">
        <f t="shared" ref="I1524:J1524" si="1520">AVERAGE(G1512:G1524)</f>
        <v>13.69230769</v>
      </c>
      <c r="J1524" s="15">
        <f t="shared" si="1520"/>
        <v>17.58461538</v>
      </c>
      <c r="K1524" s="1">
        <f t="shared" si="5"/>
        <v>0.7786526684</v>
      </c>
      <c r="L1524" s="1">
        <f t="shared" si="6"/>
        <v>43.77766847</v>
      </c>
      <c r="M1524" s="1">
        <f t="shared" si="7"/>
        <v>0</v>
      </c>
      <c r="N1524" s="3">
        <f t="shared" si="15"/>
        <v>-1</v>
      </c>
      <c r="O1524" s="1" t="str">
        <f t="shared" si="16"/>
        <v>HOLD</v>
      </c>
      <c r="P1524" s="1">
        <f t="shared" si="17"/>
        <v>2398.1</v>
      </c>
      <c r="Q1524" s="1">
        <f t="shared" si="34"/>
        <v>0</v>
      </c>
    </row>
    <row r="1525" ht="14.25" customHeight="1">
      <c r="A1525" s="4">
        <v>43411.0</v>
      </c>
      <c r="B1525" s="1">
        <v>2266.0</v>
      </c>
      <c r="C1525" s="1">
        <v>2282.0</v>
      </c>
      <c r="D1525" s="1">
        <v>2243.0</v>
      </c>
      <c r="E1525" s="1">
        <v>2265.55</v>
      </c>
      <c r="F1525" s="1">
        <v>794351.0</v>
      </c>
      <c r="G1525" s="15">
        <f t="shared" si="1"/>
        <v>0</v>
      </c>
      <c r="H1525" s="17">
        <f t="shared" si="2"/>
        <v>3.6</v>
      </c>
      <c r="I1525" s="15">
        <f t="shared" ref="I1525:J1525" si="1521">AVERAGE(G1513:G1525)</f>
        <v>12.81153846</v>
      </c>
      <c r="J1525" s="15">
        <f t="shared" si="1521"/>
        <v>17.86153846</v>
      </c>
      <c r="K1525" s="1">
        <f t="shared" si="5"/>
        <v>0.7172695952</v>
      </c>
      <c r="L1525" s="1">
        <f t="shared" si="6"/>
        <v>41.76802508</v>
      </c>
      <c r="M1525" s="1">
        <f t="shared" si="7"/>
        <v>0</v>
      </c>
      <c r="N1525" s="3">
        <f t="shared" si="15"/>
        <v>-1</v>
      </c>
      <c r="O1525" s="1" t="str">
        <f t="shared" si="16"/>
        <v>HOLD</v>
      </c>
      <c r="P1525" s="1">
        <f t="shared" si="17"/>
        <v>2398.1</v>
      </c>
      <c r="Q1525" s="1">
        <f t="shared" si="34"/>
        <v>0</v>
      </c>
    </row>
    <row r="1526" ht="14.25" customHeight="1">
      <c r="A1526" s="4">
        <v>43412.0</v>
      </c>
      <c r="B1526" s="1">
        <v>2265.0</v>
      </c>
      <c r="C1526" s="1">
        <v>2279.65</v>
      </c>
      <c r="D1526" s="1">
        <v>2246.4</v>
      </c>
      <c r="E1526" s="1">
        <v>2275.55</v>
      </c>
      <c r="F1526" s="1">
        <v>792589.0</v>
      </c>
      <c r="G1526" s="15">
        <f t="shared" si="1"/>
        <v>10</v>
      </c>
      <c r="H1526" s="17">
        <f t="shared" si="2"/>
        <v>0</v>
      </c>
      <c r="I1526" s="15">
        <f t="shared" ref="I1526:J1526" si="1522">AVERAGE(G1514:G1526)</f>
        <v>8.957692308</v>
      </c>
      <c r="J1526" s="15">
        <f t="shared" si="1522"/>
        <v>17.86153846</v>
      </c>
      <c r="K1526" s="1">
        <f t="shared" si="5"/>
        <v>0.5015073213</v>
      </c>
      <c r="L1526" s="1">
        <f t="shared" si="6"/>
        <v>33.40025814</v>
      </c>
      <c r="M1526" s="1" t="str">
        <f t="shared" si="7"/>
        <v>BUY</v>
      </c>
      <c r="N1526" s="3">
        <f t="shared" si="15"/>
        <v>1</v>
      </c>
      <c r="O1526" s="1" t="str">
        <f t="shared" si="16"/>
        <v>BUY</v>
      </c>
      <c r="P1526" s="1">
        <f t="shared" si="17"/>
        <v>2275.55</v>
      </c>
      <c r="Q1526" s="1">
        <f t="shared" si="34"/>
        <v>0.05110295651</v>
      </c>
    </row>
    <row r="1527" ht="14.25" customHeight="1">
      <c r="A1527" s="4">
        <v>43413.0</v>
      </c>
      <c r="B1527" s="1">
        <v>2285.0</v>
      </c>
      <c r="C1527" s="1">
        <v>2319.75</v>
      </c>
      <c r="D1527" s="1">
        <v>2278.0</v>
      </c>
      <c r="E1527" s="1">
        <v>2315.85</v>
      </c>
      <c r="F1527" s="1">
        <v>764570.0</v>
      </c>
      <c r="G1527" s="15">
        <f t="shared" si="1"/>
        <v>40.3</v>
      </c>
      <c r="H1527" s="17">
        <f t="shared" si="2"/>
        <v>0</v>
      </c>
      <c r="I1527" s="15">
        <f t="shared" ref="I1527:J1527" si="1523">AVERAGE(G1515:G1527)</f>
        <v>11.18076923</v>
      </c>
      <c r="J1527" s="15">
        <f t="shared" si="1523"/>
        <v>17.86153846</v>
      </c>
      <c r="K1527" s="1">
        <f t="shared" si="5"/>
        <v>0.6259689922</v>
      </c>
      <c r="L1527" s="1">
        <f t="shared" si="6"/>
        <v>38.49821216</v>
      </c>
      <c r="M1527" s="1">
        <f t="shared" si="7"/>
        <v>0</v>
      </c>
      <c r="N1527" s="3">
        <f t="shared" si="15"/>
        <v>1</v>
      </c>
      <c r="O1527" s="1" t="str">
        <f t="shared" si="16"/>
        <v>HOLD</v>
      </c>
      <c r="P1527" s="1">
        <f t="shared" si="17"/>
        <v>2275.55</v>
      </c>
      <c r="Q1527" s="1">
        <f t="shared" si="34"/>
        <v>0</v>
      </c>
    </row>
    <row r="1528" ht="14.25" customHeight="1">
      <c r="A1528" s="4">
        <v>43416.0</v>
      </c>
      <c r="B1528" s="1">
        <v>2307.35</v>
      </c>
      <c r="C1528" s="1">
        <v>2327.0</v>
      </c>
      <c r="D1528" s="1">
        <v>2305.45</v>
      </c>
      <c r="E1528" s="1">
        <v>2319.65</v>
      </c>
      <c r="F1528" s="1">
        <v>439506.0</v>
      </c>
      <c r="G1528" s="15">
        <f t="shared" si="1"/>
        <v>3.8</v>
      </c>
      <c r="H1528" s="17">
        <f t="shared" si="2"/>
        <v>0</v>
      </c>
      <c r="I1528" s="15">
        <f t="shared" ref="I1528:J1528" si="1524">AVERAGE(G1516:G1528)</f>
        <v>11.47307692</v>
      </c>
      <c r="J1528" s="15">
        <f t="shared" si="1524"/>
        <v>17.50769231</v>
      </c>
      <c r="K1528" s="1">
        <f t="shared" si="5"/>
        <v>0.6553163445</v>
      </c>
      <c r="L1528" s="1">
        <f t="shared" si="6"/>
        <v>39.5885866</v>
      </c>
      <c r="M1528" s="1">
        <f t="shared" si="7"/>
        <v>0</v>
      </c>
      <c r="N1528" s="3">
        <f t="shared" si="15"/>
        <v>1</v>
      </c>
      <c r="O1528" s="1" t="str">
        <f t="shared" si="16"/>
        <v>HOLD</v>
      </c>
      <c r="P1528" s="1">
        <f t="shared" si="17"/>
        <v>2275.55</v>
      </c>
      <c r="Q1528" s="1">
        <f t="shared" si="34"/>
        <v>0</v>
      </c>
    </row>
    <row r="1529" ht="14.25" customHeight="1">
      <c r="A1529" s="4">
        <v>43417.0</v>
      </c>
      <c r="B1529" s="1">
        <v>2320.25</v>
      </c>
      <c r="C1529" s="1">
        <v>2343.0</v>
      </c>
      <c r="D1529" s="1">
        <v>2305.0</v>
      </c>
      <c r="E1529" s="1">
        <v>2315.9</v>
      </c>
      <c r="F1529" s="1">
        <v>662442.0</v>
      </c>
      <c r="G1529" s="15">
        <f t="shared" si="1"/>
        <v>0</v>
      </c>
      <c r="H1529" s="17">
        <f t="shared" si="2"/>
        <v>3.75</v>
      </c>
      <c r="I1529" s="15">
        <f t="shared" ref="I1529:J1529" si="1525">AVERAGE(G1517:G1529)</f>
        <v>10.07307692</v>
      </c>
      <c r="J1529" s="15">
        <f t="shared" si="1525"/>
        <v>17.79615385</v>
      </c>
      <c r="K1529" s="1">
        <f t="shared" si="5"/>
        <v>0.5660255025</v>
      </c>
      <c r="L1529" s="1">
        <f t="shared" si="6"/>
        <v>36.14407949</v>
      </c>
      <c r="M1529" s="1">
        <f t="shared" si="7"/>
        <v>0</v>
      </c>
      <c r="N1529" s="3">
        <f t="shared" si="15"/>
        <v>1</v>
      </c>
      <c r="O1529" s="1" t="str">
        <f t="shared" si="16"/>
        <v>HOLD</v>
      </c>
      <c r="P1529" s="1">
        <f t="shared" si="17"/>
        <v>2275.55</v>
      </c>
      <c r="Q1529" s="1">
        <f t="shared" si="34"/>
        <v>0</v>
      </c>
    </row>
    <row r="1530" ht="14.25" customHeight="1">
      <c r="A1530" s="4">
        <v>43418.0</v>
      </c>
      <c r="B1530" s="1">
        <v>2310.25</v>
      </c>
      <c r="C1530" s="1">
        <v>2319.9</v>
      </c>
      <c r="D1530" s="1">
        <v>2256.75</v>
      </c>
      <c r="E1530" s="1">
        <v>2264.0</v>
      </c>
      <c r="F1530" s="1">
        <v>653426.0</v>
      </c>
      <c r="G1530" s="15">
        <f t="shared" si="1"/>
        <v>0</v>
      </c>
      <c r="H1530" s="17">
        <f t="shared" si="2"/>
        <v>51.9</v>
      </c>
      <c r="I1530" s="15">
        <f t="shared" ref="I1530:J1530" si="1526">AVERAGE(G1518:G1530)</f>
        <v>9.784615385</v>
      </c>
      <c r="J1530" s="15">
        <f t="shared" si="1526"/>
        <v>21.78846154</v>
      </c>
      <c r="K1530" s="1">
        <f t="shared" si="5"/>
        <v>0.4490732568</v>
      </c>
      <c r="L1530" s="1">
        <f t="shared" si="6"/>
        <v>30.99037642</v>
      </c>
      <c r="M1530" s="1" t="str">
        <f t="shared" si="7"/>
        <v>BUY</v>
      </c>
      <c r="N1530" s="3">
        <f t="shared" si="15"/>
        <v>1</v>
      </c>
      <c r="O1530" s="1" t="str">
        <f t="shared" si="16"/>
        <v>HOLD</v>
      </c>
      <c r="P1530" s="1">
        <f t="shared" si="17"/>
        <v>2275.55</v>
      </c>
      <c r="Q1530" s="1">
        <f t="shared" si="34"/>
        <v>0</v>
      </c>
    </row>
    <row r="1531" ht="14.25" customHeight="1">
      <c r="A1531" s="4">
        <v>43419.0</v>
      </c>
      <c r="B1531" s="1">
        <v>2262.45</v>
      </c>
      <c r="C1531" s="1">
        <v>2262.45</v>
      </c>
      <c r="D1531" s="1">
        <v>2201.2</v>
      </c>
      <c r="E1531" s="1">
        <v>2210.95</v>
      </c>
      <c r="F1531" s="1">
        <v>829664.0</v>
      </c>
      <c r="G1531" s="15">
        <f t="shared" si="1"/>
        <v>0</v>
      </c>
      <c r="H1531" s="17">
        <f t="shared" si="2"/>
        <v>53.05</v>
      </c>
      <c r="I1531" s="15">
        <f t="shared" ref="I1531:J1531" si="1527">AVERAGE(G1519:G1531)</f>
        <v>9.638461538</v>
      </c>
      <c r="J1531" s="15">
        <f t="shared" si="1527"/>
        <v>25.86923077</v>
      </c>
      <c r="K1531" s="1">
        <f t="shared" si="5"/>
        <v>0.3725840024</v>
      </c>
      <c r="L1531" s="1">
        <f t="shared" si="6"/>
        <v>27.14471404</v>
      </c>
      <c r="M1531" s="1" t="str">
        <f t="shared" si="7"/>
        <v>BUY</v>
      </c>
      <c r="N1531" s="3">
        <f t="shared" si="15"/>
        <v>1</v>
      </c>
      <c r="O1531" s="1" t="str">
        <f t="shared" si="16"/>
        <v>HOLD</v>
      </c>
      <c r="P1531" s="1">
        <f t="shared" si="17"/>
        <v>2275.55</v>
      </c>
      <c r="Q1531" s="1">
        <f t="shared" si="34"/>
        <v>0</v>
      </c>
    </row>
    <row r="1532" ht="14.25" customHeight="1">
      <c r="A1532" s="4">
        <v>43420.0</v>
      </c>
      <c r="B1532" s="1">
        <v>2219.8</v>
      </c>
      <c r="C1532" s="1">
        <v>2228.0</v>
      </c>
      <c r="D1532" s="1">
        <v>2185.65</v>
      </c>
      <c r="E1532" s="1">
        <v>2212.85</v>
      </c>
      <c r="F1532" s="1">
        <v>915278.0</v>
      </c>
      <c r="G1532" s="15">
        <f t="shared" si="1"/>
        <v>1.9</v>
      </c>
      <c r="H1532" s="17">
        <f t="shared" si="2"/>
        <v>0</v>
      </c>
      <c r="I1532" s="15">
        <f t="shared" ref="I1532:J1532" si="1528">AVERAGE(G1520:G1532)</f>
        <v>9.784615385</v>
      </c>
      <c r="J1532" s="15">
        <f t="shared" si="1528"/>
        <v>21.33076923</v>
      </c>
      <c r="K1532" s="1">
        <f t="shared" si="5"/>
        <v>0.4587089794</v>
      </c>
      <c r="L1532" s="1">
        <f t="shared" si="6"/>
        <v>31.44622991</v>
      </c>
      <c r="M1532" s="1" t="str">
        <f t="shared" si="7"/>
        <v>BUY</v>
      </c>
      <c r="N1532" s="3">
        <f t="shared" si="15"/>
        <v>1</v>
      </c>
      <c r="O1532" s="1" t="str">
        <f t="shared" si="16"/>
        <v>HOLD</v>
      </c>
      <c r="P1532" s="1">
        <f t="shared" si="17"/>
        <v>2275.55</v>
      </c>
      <c r="Q1532" s="1">
        <f t="shared" si="34"/>
        <v>0</v>
      </c>
    </row>
    <row r="1533" ht="14.25" customHeight="1">
      <c r="A1533" s="4">
        <v>43423.0</v>
      </c>
      <c r="B1533" s="1">
        <v>2229.7</v>
      </c>
      <c r="C1533" s="1">
        <v>2256.9</v>
      </c>
      <c r="D1533" s="1">
        <v>2199.6</v>
      </c>
      <c r="E1533" s="1">
        <v>2210.5</v>
      </c>
      <c r="F1533" s="1">
        <v>768768.0</v>
      </c>
      <c r="G1533" s="15">
        <f t="shared" si="1"/>
        <v>0</v>
      </c>
      <c r="H1533" s="17">
        <f t="shared" si="2"/>
        <v>2.35</v>
      </c>
      <c r="I1533" s="15">
        <f t="shared" ref="I1533:J1533" si="1529">AVERAGE(G1521:G1533)</f>
        <v>9.784615385</v>
      </c>
      <c r="J1533" s="15">
        <f t="shared" si="1529"/>
        <v>15.23846154</v>
      </c>
      <c r="K1533" s="1">
        <f t="shared" si="5"/>
        <v>0.6420999495</v>
      </c>
      <c r="L1533" s="1">
        <f t="shared" si="6"/>
        <v>39.10236705</v>
      </c>
      <c r="M1533" s="1">
        <f t="shared" si="7"/>
        <v>0</v>
      </c>
      <c r="N1533" s="3">
        <f t="shared" si="15"/>
        <v>1</v>
      </c>
      <c r="O1533" s="1" t="str">
        <f t="shared" si="16"/>
        <v>HOLD</v>
      </c>
      <c r="P1533" s="1">
        <f t="shared" si="17"/>
        <v>2275.55</v>
      </c>
      <c r="Q1533" s="1">
        <f t="shared" si="34"/>
        <v>0</v>
      </c>
    </row>
    <row r="1534" ht="14.25" customHeight="1">
      <c r="A1534" s="4">
        <v>43424.0</v>
      </c>
      <c r="B1534" s="1">
        <v>2237.0</v>
      </c>
      <c r="C1534" s="1">
        <v>2237.0</v>
      </c>
      <c r="D1534" s="1">
        <v>2115.0</v>
      </c>
      <c r="E1534" s="1">
        <v>2176.8</v>
      </c>
      <c r="F1534" s="1">
        <v>1095859.0</v>
      </c>
      <c r="G1534" s="15">
        <f t="shared" si="1"/>
        <v>0</v>
      </c>
      <c r="H1534" s="17">
        <f t="shared" si="2"/>
        <v>33.7</v>
      </c>
      <c r="I1534" s="15">
        <f t="shared" ref="I1534:J1534" si="1530">AVERAGE(G1522:G1534)</f>
        <v>9.784615385</v>
      </c>
      <c r="J1534" s="15">
        <f t="shared" si="1530"/>
        <v>16.86153846</v>
      </c>
      <c r="K1534" s="1">
        <f t="shared" si="5"/>
        <v>0.5802919708</v>
      </c>
      <c r="L1534" s="1">
        <f t="shared" si="6"/>
        <v>36.72055427</v>
      </c>
      <c r="M1534" s="1">
        <f t="shared" si="7"/>
        <v>0</v>
      </c>
      <c r="N1534" s="3">
        <f t="shared" si="15"/>
        <v>1</v>
      </c>
      <c r="O1534" s="1" t="str">
        <f t="shared" si="16"/>
        <v>HOLD</v>
      </c>
      <c r="P1534" s="1">
        <f t="shared" si="17"/>
        <v>2275.55</v>
      </c>
      <c r="Q1534" s="1">
        <f t="shared" si="34"/>
        <v>0</v>
      </c>
    </row>
    <row r="1535" ht="14.25" customHeight="1">
      <c r="A1535" s="4">
        <v>43425.0</v>
      </c>
      <c r="B1535" s="1">
        <v>2193.0</v>
      </c>
      <c r="C1535" s="1">
        <v>2285.1</v>
      </c>
      <c r="D1535" s="1">
        <v>2162.0</v>
      </c>
      <c r="E1535" s="1">
        <v>2276.65</v>
      </c>
      <c r="F1535" s="1">
        <v>999880.0</v>
      </c>
      <c r="G1535" s="15">
        <f t="shared" si="1"/>
        <v>99.85</v>
      </c>
      <c r="H1535" s="17">
        <f t="shared" si="2"/>
        <v>0</v>
      </c>
      <c r="I1535" s="15">
        <f t="shared" ref="I1535:J1535" si="1531">AVERAGE(G1523:G1535)</f>
        <v>17.46538462</v>
      </c>
      <c r="J1535" s="15">
        <f t="shared" si="1531"/>
        <v>11.41153846</v>
      </c>
      <c r="K1535" s="1">
        <f t="shared" si="5"/>
        <v>1.530502191</v>
      </c>
      <c r="L1535" s="1">
        <f t="shared" si="6"/>
        <v>60.48215237</v>
      </c>
      <c r="M1535" s="1">
        <f t="shared" si="7"/>
        <v>0</v>
      </c>
      <c r="N1535" s="3">
        <f t="shared" si="15"/>
        <v>1</v>
      </c>
      <c r="O1535" s="1" t="str">
        <f t="shared" si="16"/>
        <v>HOLD</v>
      </c>
      <c r="P1535" s="1">
        <f t="shared" si="17"/>
        <v>2275.55</v>
      </c>
      <c r="Q1535" s="1">
        <f t="shared" si="34"/>
        <v>0</v>
      </c>
    </row>
    <row r="1536" ht="14.25" customHeight="1">
      <c r="A1536" s="4">
        <v>43426.0</v>
      </c>
      <c r="B1536" s="1">
        <v>2305.0</v>
      </c>
      <c r="C1536" s="1">
        <v>2330.0</v>
      </c>
      <c r="D1536" s="1">
        <v>2256.25</v>
      </c>
      <c r="E1536" s="1">
        <v>2318.85</v>
      </c>
      <c r="F1536" s="1">
        <v>763743.0</v>
      </c>
      <c r="G1536" s="15">
        <f t="shared" si="1"/>
        <v>42.2</v>
      </c>
      <c r="H1536" s="17">
        <f t="shared" si="2"/>
        <v>0</v>
      </c>
      <c r="I1536" s="15">
        <f t="shared" ref="I1536:J1536" si="1532">AVERAGE(G1524:G1536)</f>
        <v>18.50769231</v>
      </c>
      <c r="J1536" s="15">
        <f t="shared" si="1532"/>
        <v>11.41153846</v>
      </c>
      <c r="K1536" s="1">
        <f t="shared" si="5"/>
        <v>1.621840243</v>
      </c>
      <c r="L1536" s="1">
        <f t="shared" si="6"/>
        <v>61.85885075</v>
      </c>
      <c r="M1536" s="1">
        <f t="shared" si="7"/>
        <v>0</v>
      </c>
      <c r="N1536" s="3">
        <f t="shared" si="15"/>
        <v>1</v>
      </c>
      <c r="O1536" s="1" t="str">
        <f t="shared" si="16"/>
        <v>HOLD</v>
      </c>
      <c r="P1536" s="1">
        <f t="shared" si="17"/>
        <v>2275.55</v>
      </c>
      <c r="Q1536" s="1">
        <f t="shared" si="34"/>
        <v>0</v>
      </c>
    </row>
    <row r="1537" ht="14.25" customHeight="1">
      <c r="A1537" s="4">
        <v>43427.0</v>
      </c>
      <c r="B1537" s="1">
        <v>2336.0</v>
      </c>
      <c r="C1537" s="1">
        <v>2391.0</v>
      </c>
      <c r="D1537" s="1">
        <v>2301.0</v>
      </c>
      <c r="E1537" s="1">
        <v>2373.15</v>
      </c>
      <c r="F1537" s="1">
        <v>1324142.0</v>
      </c>
      <c r="G1537" s="15">
        <f t="shared" si="1"/>
        <v>54.3</v>
      </c>
      <c r="H1537" s="17">
        <f t="shared" si="2"/>
        <v>0</v>
      </c>
      <c r="I1537" s="15">
        <f t="shared" ref="I1537:J1537" si="1533">AVERAGE(G1525:G1537)</f>
        <v>19.41153846</v>
      </c>
      <c r="J1537" s="15">
        <f t="shared" si="1533"/>
        <v>11.41153846</v>
      </c>
      <c r="K1537" s="1">
        <f t="shared" si="5"/>
        <v>1.701044826</v>
      </c>
      <c r="L1537" s="1">
        <f t="shared" si="6"/>
        <v>62.97728974</v>
      </c>
      <c r="M1537" s="1">
        <f t="shared" si="7"/>
        <v>0</v>
      </c>
      <c r="N1537" s="3">
        <f t="shared" si="15"/>
        <v>1</v>
      </c>
      <c r="O1537" s="1" t="str">
        <f t="shared" si="16"/>
        <v>HOLD</v>
      </c>
      <c r="P1537" s="1">
        <f t="shared" si="17"/>
        <v>2275.55</v>
      </c>
      <c r="Q1537" s="1">
        <f t="shared" si="34"/>
        <v>0</v>
      </c>
    </row>
    <row r="1538" ht="14.25" customHeight="1">
      <c r="A1538" s="4">
        <v>43430.0</v>
      </c>
      <c r="B1538" s="1">
        <v>2380.0</v>
      </c>
      <c r="C1538" s="1">
        <v>2380.0</v>
      </c>
      <c r="D1538" s="1">
        <v>2349.55</v>
      </c>
      <c r="E1538" s="1">
        <v>2357.55</v>
      </c>
      <c r="F1538" s="1">
        <v>756483.0</v>
      </c>
      <c r="G1538" s="15">
        <f t="shared" si="1"/>
        <v>0</v>
      </c>
      <c r="H1538" s="17">
        <f t="shared" si="2"/>
        <v>15.6</v>
      </c>
      <c r="I1538" s="15">
        <f t="shared" ref="I1538:J1538" si="1534">AVERAGE(G1526:G1538)</f>
        <v>19.41153846</v>
      </c>
      <c r="J1538" s="15">
        <f t="shared" si="1534"/>
        <v>12.33461538</v>
      </c>
      <c r="K1538" s="1">
        <f t="shared" si="5"/>
        <v>1.573744933</v>
      </c>
      <c r="L1538" s="1">
        <f t="shared" si="6"/>
        <v>61.14611098</v>
      </c>
      <c r="M1538" s="1">
        <f t="shared" si="7"/>
        <v>0</v>
      </c>
      <c r="N1538" s="3">
        <f t="shared" si="15"/>
        <v>1</v>
      </c>
      <c r="O1538" s="1" t="str">
        <f t="shared" si="16"/>
        <v>HOLD</v>
      </c>
      <c r="P1538" s="1">
        <f t="shared" si="17"/>
        <v>2275.55</v>
      </c>
      <c r="Q1538" s="1">
        <f t="shared" si="34"/>
        <v>0</v>
      </c>
    </row>
    <row r="1539" ht="14.25" customHeight="1">
      <c r="A1539" s="4">
        <v>43431.0</v>
      </c>
      <c r="B1539" s="1">
        <v>2342.1</v>
      </c>
      <c r="C1539" s="1">
        <v>2367.0</v>
      </c>
      <c r="D1539" s="1">
        <v>2304.2</v>
      </c>
      <c r="E1539" s="1">
        <v>2354.3</v>
      </c>
      <c r="F1539" s="1">
        <v>634076.0</v>
      </c>
      <c r="G1539" s="15">
        <f t="shared" si="1"/>
        <v>0</v>
      </c>
      <c r="H1539" s="17">
        <f t="shared" si="2"/>
        <v>3.25</v>
      </c>
      <c r="I1539" s="15">
        <f t="shared" ref="I1539:J1539" si="1535">AVERAGE(G1527:G1539)</f>
        <v>18.64230769</v>
      </c>
      <c r="J1539" s="15">
        <f t="shared" si="1535"/>
        <v>12.58461538</v>
      </c>
      <c r="K1539" s="1">
        <f t="shared" si="5"/>
        <v>1.481356968</v>
      </c>
      <c r="L1539" s="1">
        <f t="shared" si="6"/>
        <v>59.69947038</v>
      </c>
      <c r="M1539" s="1">
        <f t="shared" si="7"/>
        <v>0</v>
      </c>
      <c r="N1539" s="3">
        <f t="shared" si="15"/>
        <v>1</v>
      </c>
      <c r="O1539" s="1" t="str">
        <f t="shared" si="16"/>
        <v>HOLD</v>
      </c>
      <c r="P1539" s="1">
        <f t="shared" si="17"/>
        <v>2275.55</v>
      </c>
      <c r="Q1539" s="1">
        <f t="shared" si="34"/>
        <v>0</v>
      </c>
    </row>
    <row r="1540" ht="14.25" customHeight="1">
      <c r="A1540" s="4">
        <v>43432.0</v>
      </c>
      <c r="B1540" s="1">
        <v>2341.0</v>
      </c>
      <c r="C1540" s="1">
        <v>2369.4</v>
      </c>
      <c r="D1540" s="1">
        <v>2295.15</v>
      </c>
      <c r="E1540" s="1">
        <v>2357.25</v>
      </c>
      <c r="F1540" s="1">
        <v>1008892.0</v>
      </c>
      <c r="G1540" s="15">
        <f t="shared" si="1"/>
        <v>2.95</v>
      </c>
      <c r="H1540" s="17">
        <f t="shared" si="2"/>
        <v>0</v>
      </c>
      <c r="I1540" s="15">
        <f t="shared" ref="I1540:J1540" si="1536">AVERAGE(G1528:G1540)</f>
        <v>15.76923077</v>
      </c>
      <c r="J1540" s="15">
        <f t="shared" si="1536"/>
        <v>12.58461538</v>
      </c>
      <c r="K1540" s="1">
        <f t="shared" si="5"/>
        <v>1.253056235</v>
      </c>
      <c r="L1540" s="1">
        <f t="shared" si="6"/>
        <v>55.61584373</v>
      </c>
      <c r="M1540" s="1">
        <f t="shared" si="7"/>
        <v>0</v>
      </c>
      <c r="N1540" s="3">
        <f t="shared" si="15"/>
        <v>1</v>
      </c>
      <c r="O1540" s="1" t="str">
        <f t="shared" si="16"/>
        <v>HOLD</v>
      </c>
      <c r="P1540" s="1">
        <f t="shared" si="17"/>
        <v>2275.55</v>
      </c>
      <c r="Q1540" s="1">
        <f t="shared" si="34"/>
        <v>0</v>
      </c>
    </row>
    <row r="1541" ht="14.25" customHeight="1">
      <c r="A1541" s="4">
        <v>43433.0</v>
      </c>
      <c r="B1541" s="1">
        <v>2356.05</v>
      </c>
      <c r="C1541" s="1">
        <v>2359.85</v>
      </c>
      <c r="D1541" s="1">
        <v>2314.95</v>
      </c>
      <c r="E1541" s="1">
        <v>2348.3</v>
      </c>
      <c r="F1541" s="1">
        <v>830833.0</v>
      </c>
      <c r="G1541" s="15">
        <f t="shared" si="1"/>
        <v>0</v>
      </c>
      <c r="H1541" s="17">
        <f t="shared" si="2"/>
        <v>8.95</v>
      </c>
      <c r="I1541" s="15">
        <f t="shared" ref="I1541:J1541" si="1537">AVERAGE(G1529:G1541)</f>
        <v>15.47692308</v>
      </c>
      <c r="J1541" s="15">
        <f t="shared" si="1537"/>
        <v>13.27307692</v>
      </c>
      <c r="K1541" s="1">
        <f t="shared" si="5"/>
        <v>1.166038829</v>
      </c>
      <c r="L1541" s="1">
        <f t="shared" si="6"/>
        <v>53.83277592</v>
      </c>
      <c r="M1541" s="1">
        <f t="shared" si="7"/>
        <v>0</v>
      </c>
      <c r="N1541" s="3">
        <f t="shared" si="15"/>
        <v>1</v>
      </c>
      <c r="O1541" s="1" t="str">
        <f t="shared" si="16"/>
        <v>HOLD</v>
      </c>
      <c r="P1541" s="1">
        <f t="shared" si="17"/>
        <v>2275.55</v>
      </c>
      <c r="Q1541" s="1">
        <f t="shared" si="34"/>
        <v>0</v>
      </c>
    </row>
    <row r="1542" ht="14.25" customHeight="1">
      <c r="A1542" s="4">
        <v>43434.0</v>
      </c>
      <c r="B1542" s="1">
        <v>2340.0</v>
      </c>
      <c r="C1542" s="1">
        <v>2390.85</v>
      </c>
      <c r="D1542" s="1">
        <v>2335.0</v>
      </c>
      <c r="E1542" s="1">
        <v>2365.25</v>
      </c>
      <c r="F1542" s="1">
        <v>765264.0</v>
      </c>
      <c r="G1542" s="15">
        <f t="shared" si="1"/>
        <v>16.95</v>
      </c>
      <c r="H1542" s="17">
        <f t="shared" si="2"/>
        <v>0</v>
      </c>
      <c r="I1542" s="15">
        <f t="shared" ref="I1542:J1542" si="1538">AVERAGE(G1530:G1542)</f>
        <v>16.78076923</v>
      </c>
      <c r="J1542" s="15">
        <f t="shared" si="1538"/>
        <v>12.98461538</v>
      </c>
      <c r="K1542" s="1">
        <f t="shared" si="5"/>
        <v>1.29235782</v>
      </c>
      <c r="L1542" s="1">
        <f t="shared" si="6"/>
        <v>56.37679287</v>
      </c>
      <c r="M1542" s="1">
        <f t="shared" si="7"/>
        <v>0</v>
      </c>
      <c r="N1542" s="3">
        <f t="shared" si="15"/>
        <v>1</v>
      </c>
      <c r="O1542" s="1" t="str">
        <f t="shared" si="16"/>
        <v>HOLD</v>
      </c>
      <c r="P1542" s="1">
        <f t="shared" si="17"/>
        <v>2275.55</v>
      </c>
      <c r="Q1542" s="1">
        <f t="shared" si="34"/>
        <v>0</v>
      </c>
    </row>
    <row r="1543" ht="14.25" customHeight="1">
      <c r="A1543" s="4">
        <v>43437.0</v>
      </c>
      <c r="B1543" s="1">
        <v>2362.0</v>
      </c>
      <c r="C1543" s="1">
        <v>2398.0</v>
      </c>
      <c r="D1543" s="1">
        <v>2340.0</v>
      </c>
      <c r="E1543" s="1">
        <v>2355.0</v>
      </c>
      <c r="F1543" s="1">
        <v>818371.0</v>
      </c>
      <c r="G1543" s="15">
        <f t="shared" si="1"/>
        <v>0</v>
      </c>
      <c r="H1543" s="17">
        <f t="shared" si="2"/>
        <v>10.25</v>
      </c>
      <c r="I1543" s="15">
        <f t="shared" ref="I1543:J1543" si="1539">AVERAGE(G1531:G1543)</f>
        <v>16.78076923</v>
      </c>
      <c r="J1543" s="15">
        <f t="shared" si="1539"/>
        <v>9.780769231</v>
      </c>
      <c r="K1543" s="1">
        <f t="shared" si="5"/>
        <v>1.71569013</v>
      </c>
      <c r="L1543" s="1">
        <f t="shared" si="6"/>
        <v>63.17694758</v>
      </c>
      <c r="M1543" s="1">
        <f t="shared" si="7"/>
        <v>0</v>
      </c>
      <c r="N1543" s="3">
        <f t="shared" si="15"/>
        <v>1</v>
      </c>
      <c r="O1543" s="1" t="str">
        <f t="shared" si="16"/>
        <v>HOLD</v>
      </c>
      <c r="P1543" s="1">
        <f t="shared" si="17"/>
        <v>2275.55</v>
      </c>
      <c r="Q1543" s="1">
        <f t="shared" si="34"/>
        <v>0</v>
      </c>
    </row>
    <row r="1544" ht="14.25" customHeight="1">
      <c r="A1544" s="4">
        <v>43438.0</v>
      </c>
      <c r="B1544" s="1">
        <v>2349.05</v>
      </c>
      <c r="C1544" s="1">
        <v>2363.5</v>
      </c>
      <c r="D1544" s="1">
        <v>2320.1</v>
      </c>
      <c r="E1544" s="1">
        <v>2329.9</v>
      </c>
      <c r="F1544" s="1">
        <v>811678.0</v>
      </c>
      <c r="G1544" s="15">
        <f t="shared" si="1"/>
        <v>0</v>
      </c>
      <c r="H1544" s="17">
        <f t="shared" si="2"/>
        <v>25.1</v>
      </c>
      <c r="I1544" s="15">
        <f t="shared" ref="I1544:J1544" si="1540">AVERAGE(G1532:G1544)</f>
        <v>16.78076923</v>
      </c>
      <c r="J1544" s="15">
        <f t="shared" si="1540"/>
        <v>7.630769231</v>
      </c>
      <c r="K1544" s="1">
        <f t="shared" si="5"/>
        <v>2.199092742</v>
      </c>
      <c r="L1544" s="1">
        <f t="shared" si="6"/>
        <v>68.74113755</v>
      </c>
      <c r="M1544" s="1" t="str">
        <f t="shared" si="7"/>
        <v>SELL</v>
      </c>
      <c r="N1544" s="3">
        <f t="shared" si="15"/>
        <v>-1</v>
      </c>
      <c r="O1544" s="1" t="str">
        <f t="shared" si="16"/>
        <v>SELL</v>
      </c>
      <c r="P1544" s="1">
        <f t="shared" si="17"/>
        <v>2329.9</v>
      </c>
      <c r="Q1544" s="1">
        <f t="shared" si="34"/>
        <v>0.02388433566</v>
      </c>
    </row>
    <row r="1545" ht="14.25" customHeight="1">
      <c r="A1545" s="4">
        <v>43439.0</v>
      </c>
      <c r="B1545" s="1">
        <v>2315.0</v>
      </c>
      <c r="C1545" s="1">
        <v>2332.0</v>
      </c>
      <c r="D1545" s="1">
        <v>2306.9</v>
      </c>
      <c r="E1545" s="1">
        <v>2327.05</v>
      </c>
      <c r="F1545" s="1">
        <v>959123.0</v>
      </c>
      <c r="G1545" s="15">
        <f t="shared" si="1"/>
        <v>0</v>
      </c>
      <c r="H1545" s="17">
        <f t="shared" si="2"/>
        <v>2.85</v>
      </c>
      <c r="I1545" s="15">
        <f t="shared" ref="I1545:J1545" si="1541">AVERAGE(G1533:G1545)</f>
        <v>16.63461538</v>
      </c>
      <c r="J1545" s="15">
        <f t="shared" si="1541"/>
        <v>7.85</v>
      </c>
      <c r="K1545" s="1">
        <f t="shared" si="5"/>
        <v>2.119059285</v>
      </c>
      <c r="L1545" s="1">
        <f t="shared" si="6"/>
        <v>67.93905121</v>
      </c>
      <c r="M1545" s="1" t="str">
        <f t="shared" si="7"/>
        <v>SELL</v>
      </c>
      <c r="N1545" s="3">
        <f t="shared" si="15"/>
        <v>-1</v>
      </c>
      <c r="O1545" s="1" t="str">
        <f t="shared" si="16"/>
        <v>HOLD</v>
      </c>
      <c r="P1545" s="1">
        <f t="shared" si="17"/>
        <v>2329.9</v>
      </c>
      <c r="Q1545" s="1">
        <f t="shared" si="34"/>
        <v>0</v>
      </c>
    </row>
    <row r="1546" ht="14.25" customHeight="1">
      <c r="A1546" s="4">
        <v>43440.0</v>
      </c>
      <c r="B1546" s="1">
        <v>2334.0</v>
      </c>
      <c r="C1546" s="1">
        <v>2361.8</v>
      </c>
      <c r="D1546" s="1">
        <v>2332.0</v>
      </c>
      <c r="E1546" s="1">
        <v>2352.05</v>
      </c>
      <c r="F1546" s="1">
        <v>1110544.0</v>
      </c>
      <c r="G1546" s="15">
        <f t="shared" si="1"/>
        <v>25</v>
      </c>
      <c r="H1546" s="17">
        <f t="shared" si="2"/>
        <v>0</v>
      </c>
      <c r="I1546" s="15">
        <f t="shared" ref="I1546:J1546" si="1542">AVERAGE(G1534:G1546)</f>
        <v>18.55769231</v>
      </c>
      <c r="J1546" s="15">
        <f t="shared" si="1542"/>
        <v>7.669230769</v>
      </c>
      <c r="K1546" s="1">
        <f t="shared" si="5"/>
        <v>2.419759278</v>
      </c>
      <c r="L1546" s="1">
        <f t="shared" si="6"/>
        <v>70.75817569</v>
      </c>
      <c r="M1546" s="1" t="str">
        <f t="shared" si="7"/>
        <v>SELL</v>
      </c>
      <c r="N1546" s="3">
        <f t="shared" si="15"/>
        <v>-1</v>
      </c>
      <c r="O1546" s="1" t="str">
        <f t="shared" si="16"/>
        <v>HOLD</v>
      </c>
      <c r="P1546" s="1">
        <f t="shared" si="17"/>
        <v>2329.9</v>
      </c>
      <c r="Q1546" s="1">
        <f t="shared" si="34"/>
        <v>0</v>
      </c>
    </row>
    <row r="1547" ht="14.25" customHeight="1">
      <c r="A1547" s="4">
        <v>43441.0</v>
      </c>
      <c r="B1547" s="1">
        <v>2360.0</v>
      </c>
      <c r="C1547" s="1">
        <v>2430.0</v>
      </c>
      <c r="D1547" s="1">
        <v>2360.0</v>
      </c>
      <c r="E1547" s="1">
        <v>2425.85</v>
      </c>
      <c r="F1547" s="1">
        <v>1602035.0</v>
      </c>
      <c r="G1547" s="15">
        <f t="shared" si="1"/>
        <v>73.8</v>
      </c>
      <c r="H1547" s="17">
        <f t="shared" si="2"/>
        <v>0</v>
      </c>
      <c r="I1547" s="15">
        <f t="shared" ref="I1547:J1547" si="1543">AVERAGE(G1535:G1547)</f>
        <v>24.23461538</v>
      </c>
      <c r="J1547" s="15">
        <f t="shared" si="1543"/>
        <v>5.076923077</v>
      </c>
      <c r="K1547" s="1">
        <f t="shared" si="5"/>
        <v>4.773484848</v>
      </c>
      <c r="L1547" s="1">
        <f t="shared" si="6"/>
        <v>82.67943839</v>
      </c>
      <c r="M1547" s="1" t="str">
        <f t="shared" si="7"/>
        <v>SELL</v>
      </c>
      <c r="N1547" s="3">
        <f t="shared" si="15"/>
        <v>-1</v>
      </c>
      <c r="O1547" s="1" t="str">
        <f t="shared" si="16"/>
        <v>HOLD</v>
      </c>
      <c r="P1547" s="1">
        <f t="shared" si="17"/>
        <v>2329.9</v>
      </c>
      <c r="Q1547" s="1">
        <f t="shared" si="34"/>
        <v>0</v>
      </c>
    </row>
    <row r="1548" ht="14.25" customHeight="1">
      <c r="A1548" s="4">
        <v>43444.0</v>
      </c>
      <c r="B1548" s="1">
        <v>2426.0</v>
      </c>
      <c r="C1548" s="1">
        <v>2454.95</v>
      </c>
      <c r="D1548" s="1">
        <v>2420.0</v>
      </c>
      <c r="E1548" s="1">
        <v>2446.25</v>
      </c>
      <c r="F1548" s="1">
        <v>1168491.0</v>
      </c>
      <c r="G1548" s="15">
        <f t="shared" si="1"/>
        <v>20.4</v>
      </c>
      <c r="H1548" s="17">
        <f t="shared" si="2"/>
        <v>0</v>
      </c>
      <c r="I1548" s="15">
        <f t="shared" ref="I1548:J1548" si="1544">AVERAGE(G1536:G1548)</f>
        <v>18.12307692</v>
      </c>
      <c r="J1548" s="15">
        <f t="shared" si="1544"/>
        <v>5.076923077</v>
      </c>
      <c r="K1548" s="1">
        <f t="shared" si="5"/>
        <v>3.56969697</v>
      </c>
      <c r="L1548" s="1">
        <f t="shared" si="6"/>
        <v>78.11671088</v>
      </c>
      <c r="M1548" s="1" t="str">
        <f t="shared" si="7"/>
        <v>SELL</v>
      </c>
      <c r="N1548" s="3">
        <f t="shared" si="15"/>
        <v>-1</v>
      </c>
      <c r="O1548" s="1" t="str">
        <f t="shared" si="16"/>
        <v>HOLD</v>
      </c>
      <c r="P1548" s="1">
        <f t="shared" si="17"/>
        <v>2329.9</v>
      </c>
      <c r="Q1548" s="1">
        <f t="shared" si="34"/>
        <v>0</v>
      </c>
    </row>
    <row r="1549" ht="14.25" customHeight="1">
      <c r="A1549" s="4">
        <v>43445.0</v>
      </c>
      <c r="B1549" s="1">
        <v>2442.0</v>
      </c>
      <c r="C1549" s="1">
        <v>2485.0</v>
      </c>
      <c r="D1549" s="1">
        <v>2436.5</v>
      </c>
      <c r="E1549" s="1">
        <v>2473.1</v>
      </c>
      <c r="F1549" s="1">
        <v>975992.0</v>
      </c>
      <c r="G1549" s="15">
        <f t="shared" si="1"/>
        <v>26.85</v>
      </c>
      <c r="H1549" s="17">
        <f t="shared" si="2"/>
        <v>0</v>
      </c>
      <c r="I1549" s="15">
        <f t="shared" ref="I1549:J1549" si="1545">AVERAGE(G1537:G1549)</f>
        <v>16.94230769</v>
      </c>
      <c r="J1549" s="15">
        <f t="shared" si="1545"/>
        <v>5.076923077</v>
      </c>
      <c r="K1549" s="1">
        <f t="shared" si="5"/>
        <v>3.337121212</v>
      </c>
      <c r="L1549" s="1">
        <f t="shared" si="6"/>
        <v>76.94323144</v>
      </c>
      <c r="M1549" s="1" t="str">
        <f t="shared" si="7"/>
        <v>SELL</v>
      </c>
      <c r="N1549" s="3">
        <f t="shared" si="15"/>
        <v>-1</v>
      </c>
      <c r="O1549" s="1" t="str">
        <f t="shared" si="16"/>
        <v>HOLD</v>
      </c>
      <c r="P1549" s="1">
        <f t="shared" si="17"/>
        <v>2329.9</v>
      </c>
      <c r="Q1549" s="1">
        <f t="shared" si="34"/>
        <v>0</v>
      </c>
    </row>
    <row r="1550" ht="14.25" customHeight="1">
      <c r="A1550" s="4">
        <v>43446.0</v>
      </c>
      <c r="B1550" s="1">
        <v>2487.9</v>
      </c>
      <c r="C1550" s="1">
        <v>2487.9</v>
      </c>
      <c r="D1550" s="1">
        <v>2457.3</v>
      </c>
      <c r="E1550" s="1">
        <v>2473.8</v>
      </c>
      <c r="F1550" s="1">
        <v>1139217.0</v>
      </c>
      <c r="G1550" s="15">
        <f t="shared" si="1"/>
        <v>0.7</v>
      </c>
      <c r="H1550" s="17">
        <f t="shared" si="2"/>
        <v>0</v>
      </c>
      <c r="I1550" s="15">
        <f t="shared" ref="I1550:J1550" si="1546">AVERAGE(G1538:G1550)</f>
        <v>12.81923077</v>
      </c>
      <c r="J1550" s="15">
        <f t="shared" si="1546"/>
        <v>5.076923077</v>
      </c>
      <c r="K1550" s="1">
        <f t="shared" si="5"/>
        <v>2.525</v>
      </c>
      <c r="L1550" s="1">
        <f t="shared" si="6"/>
        <v>71.63120567</v>
      </c>
      <c r="M1550" s="1" t="str">
        <f t="shared" si="7"/>
        <v>SELL</v>
      </c>
      <c r="N1550" s="3">
        <f t="shared" si="15"/>
        <v>-1</v>
      </c>
      <c r="O1550" s="1" t="str">
        <f t="shared" si="16"/>
        <v>HOLD</v>
      </c>
      <c r="P1550" s="1">
        <f t="shared" si="17"/>
        <v>2329.9</v>
      </c>
      <c r="Q1550" s="1">
        <f t="shared" si="34"/>
        <v>0</v>
      </c>
    </row>
    <row r="1551" ht="14.25" customHeight="1">
      <c r="A1551" s="4">
        <v>43447.0</v>
      </c>
      <c r="B1551" s="1">
        <v>2491.0</v>
      </c>
      <c r="C1551" s="1">
        <v>2517.15</v>
      </c>
      <c r="D1551" s="1">
        <v>2461.55</v>
      </c>
      <c r="E1551" s="1">
        <v>2473.4</v>
      </c>
      <c r="F1551" s="1">
        <v>1660441.0</v>
      </c>
      <c r="G1551" s="15">
        <f t="shared" si="1"/>
        <v>0</v>
      </c>
      <c r="H1551" s="17">
        <f t="shared" si="2"/>
        <v>0.4</v>
      </c>
      <c r="I1551" s="15">
        <f t="shared" ref="I1551:J1551" si="1547">AVERAGE(G1539:G1551)</f>
        <v>12.81923077</v>
      </c>
      <c r="J1551" s="15">
        <f t="shared" si="1547"/>
        <v>3.907692308</v>
      </c>
      <c r="K1551" s="1">
        <f t="shared" si="5"/>
        <v>3.280511811</v>
      </c>
      <c r="L1551" s="1">
        <f t="shared" si="6"/>
        <v>76.63830766</v>
      </c>
      <c r="M1551" s="1" t="str">
        <f t="shared" si="7"/>
        <v>SELL</v>
      </c>
      <c r="N1551" s="3">
        <f t="shared" si="15"/>
        <v>-1</v>
      </c>
      <c r="O1551" s="1" t="str">
        <f t="shared" si="16"/>
        <v>HOLD</v>
      </c>
      <c r="P1551" s="1">
        <f t="shared" si="17"/>
        <v>2329.9</v>
      </c>
      <c r="Q1551" s="1">
        <f t="shared" si="34"/>
        <v>0</v>
      </c>
    </row>
    <row r="1552" ht="14.25" customHeight="1">
      <c r="A1552" s="4">
        <v>43448.0</v>
      </c>
      <c r="B1552" s="1">
        <v>2478.0</v>
      </c>
      <c r="C1552" s="1">
        <v>2486.95</v>
      </c>
      <c r="D1552" s="1">
        <v>2455.0</v>
      </c>
      <c r="E1552" s="1">
        <v>2469.4</v>
      </c>
      <c r="F1552" s="1">
        <v>919398.0</v>
      </c>
      <c r="G1552" s="15">
        <f t="shared" si="1"/>
        <v>0</v>
      </c>
      <c r="H1552" s="17">
        <f t="shared" si="2"/>
        <v>4</v>
      </c>
      <c r="I1552" s="15">
        <f t="shared" ref="I1552:J1552" si="1548">AVERAGE(G1540:G1552)</f>
        <v>12.81923077</v>
      </c>
      <c r="J1552" s="15">
        <f t="shared" si="1548"/>
        <v>3.965384615</v>
      </c>
      <c r="K1552" s="1">
        <f t="shared" si="5"/>
        <v>3.232783705</v>
      </c>
      <c r="L1552" s="1">
        <f t="shared" si="6"/>
        <v>76.37488543</v>
      </c>
      <c r="M1552" s="1" t="str">
        <f t="shared" si="7"/>
        <v>SELL</v>
      </c>
      <c r="N1552" s="3">
        <f t="shared" si="15"/>
        <v>-1</v>
      </c>
      <c r="O1552" s="1" t="str">
        <f t="shared" si="16"/>
        <v>HOLD</v>
      </c>
      <c r="P1552" s="1">
        <f t="shared" si="17"/>
        <v>2329.9</v>
      </c>
      <c r="Q1552" s="1">
        <f t="shared" si="34"/>
        <v>0</v>
      </c>
    </row>
    <row r="1553" ht="14.25" customHeight="1">
      <c r="A1553" s="4">
        <v>43451.0</v>
      </c>
      <c r="B1553" s="1">
        <v>2470.9</v>
      </c>
      <c r="C1553" s="1">
        <v>2505.0</v>
      </c>
      <c r="D1553" s="1">
        <v>2460.0</v>
      </c>
      <c r="E1553" s="1">
        <v>2489.5</v>
      </c>
      <c r="F1553" s="1">
        <v>1068252.0</v>
      </c>
      <c r="G1553" s="15">
        <f t="shared" si="1"/>
        <v>20.1</v>
      </c>
      <c r="H1553" s="17">
        <f t="shared" si="2"/>
        <v>0</v>
      </c>
      <c r="I1553" s="15">
        <f t="shared" ref="I1553:J1553" si="1549">AVERAGE(G1541:G1553)</f>
        <v>14.13846154</v>
      </c>
      <c r="J1553" s="15">
        <f t="shared" si="1549"/>
        <v>3.965384615</v>
      </c>
      <c r="K1553" s="1">
        <f t="shared" si="5"/>
        <v>3.565470417</v>
      </c>
      <c r="L1553" s="1">
        <f t="shared" si="6"/>
        <v>78.09645209</v>
      </c>
      <c r="M1553" s="1" t="str">
        <f t="shared" si="7"/>
        <v>SELL</v>
      </c>
      <c r="N1553" s="3">
        <f t="shared" si="15"/>
        <v>-1</v>
      </c>
      <c r="O1553" s="1" t="str">
        <f t="shared" si="16"/>
        <v>HOLD</v>
      </c>
      <c r="P1553" s="1">
        <f t="shared" si="17"/>
        <v>2329.9</v>
      </c>
      <c r="Q1553" s="1">
        <f t="shared" si="34"/>
        <v>0</v>
      </c>
    </row>
    <row r="1554" ht="14.25" customHeight="1">
      <c r="A1554" s="4">
        <v>43452.0</v>
      </c>
      <c r="B1554" s="1">
        <v>2478.3</v>
      </c>
      <c r="C1554" s="1">
        <v>2550.0</v>
      </c>
      <c r="D1554" s="1">
        <v>2472.15</v>
      </c>
      <c r="E1554" s="1">
        <v>2520.3</v>
      </c>
      <c r="F1554" s="1">
        <v>2181982.0</v>
      </c>
      <c r="G1554" s="15">
        <f t="shared" si="1"/>
        <v>30.8</v>
      </c>
      <c r="H1554" s="17">
        <f t="shared" si="2"/>
        <v>0</v>
      </c>
      <c r="I1554" s="15">
        <f t="shared" ref="I1554:J1554" si="1550">AVERAGE(G1542:G1554)</f>
        <v>16.50769231</v>
      </c>
      <c r="J1554" s="15">
        <f t="shared" si="1550"/>
        <v>3.276923077</v>
      </c>
      <c r="K1554" s="1">
        <f t="shared" si="5"/>
        <v>5.037558685</v>
      </c>
      <c r="L1554" s="1">
        <f t="shared" si="6"/>
        <v>83.437014</v>
      </c>
      <c r="M1554" s="1" t="str">
        <f t="shared" si="7"/>
        <v>SELL</v>
      </c>
      <c r="N1554" s="3">
        <f t="shared" si="15"/>
        <v>-1</v>
      </c>
      <c r="O1554" s="1" t="str">
        <f t="shared" si="16"/>
        <v>HOLD</v>
      </c>
      <c r="P1554" s="1">
        <f t="shared" si="17"/>
        <v>2329.9</v>
      </c>
      <c r="Q1554" s="1">
        <f t="shared" si="34"/>
        <v>0</v>
      </c>
    </row>
    <row r="1555" ht="14.25" customHeight="1">
      <c r="A1555" s="4">
        <v>43453.0</v>
      </c>
      <c r="B1555" s="1">
        <v>2505.0</v>
      </c>
      <c r="C1555" s="1">
        <v>2520.85</v>
      </c>
      <c r="D1555" s="1">
        <v>2434.1</v>
      </c>
      <c r="E1555" s="1">
        <v>2453.9</v>
      </c>
      <c r="F1555" s="1">
        <v>1520700.0</v>
      </c>
      <c r="G1555" s="15">
        <f t="shared" si="1"/>
        <v>0</v>
      </c>
      <c r="H1555" s="17">
        <f t="shared" si="2"/>
        <v>66.4</v>
      </c>
      <c r="I1555" s="15">
        <f t="shared" ref="I1555:J1555" si="1551">AVERAGE(G1543:G1555)</f>
        <v>15.20384615</v>
      </c>
      <c r="J1555" s="15">
        <f t="shared" si="1551"/>
        <v>8.384615385</v>
      </c>
      <c r="K1555" s="1">
        <f t="shared" si="5"/>
        <v>1.813302752</v>
      </c>
      <c r="L1555" s="1">
        <f t="shared" si="6"/>
        <v>64.45458992</v>
      </c>
      <c r="M1555" s="1">
        <f t="shared" si="7"/>
        <v>0</v>
      </c>
      <c r="N1555" s="3">
        <f t="shared" si="15"/>
        <v>-1</v>
      </c>
      <c r="O1555" s="1" t="str">
        <f t="shared" si="16"/>
        <v>HOLD</v>
      </c>
      <c r="P1555" s="1">
        <f t="shared" si="17"/>
        <v>2329.9</v>
      </c>
      <c r="Q1555" s="1">
        <f t="shared" si="34"/>
        <v>0</v>
      </c>
    </row>
    <row r="1556" ht="14.25" customHeight="1">
      <c r="A1556" s="4">
        <v>43454.0</v>
      </c>
      <c r="B1556" s="1">
        <v>2456.0</v>
      </c>
      <c r="C1556" s="1">
        <v>2488.0</v>
      </c>
      <c r="D1556" s="1">
        <v>2447.0</v>
      </c>
      <c r="E1556" s="1">
        <v>2471.25</v>
      </c>
      <c r="F1556" s="1">
        <v>876176.0</v>
      </c>
      <c r="G1556" s="15">
        <f t="shared" si="1"/>
        <v>17.35</v>
      </c>
      <c r="H1556" s="17">
        <f t="shared" si="2"/>
        <v>0</v>
      </c>
      <c r="I1556" s="15">
        <f t="shared" ref="I1556:J1556" si="1552">AVERAGE(G1544:G1556)</f>
        <v>16.53846154</v>
      </c>
      <c r="J1556" s="15">
        <f t="shared" si="1552"/>
        <v>7.596153846</v>
      </c>
      <c r="K1556" s="1">
        <f t="shared" si="5"/>
        <v>2.17721519</v>
      </c>
      <c r="L1556" s="1">
        <f t="shared" si="6"/>
        <v>68.52589641</v>
      </c>
      <c r="M1556" s="1" t="str">
        <f t="shared" si="7"/>
        <v>SELL</v>
      </c>
      <c r="N1556" s="3">
        <f t="shared" si="15"/>
        <v>-1</v>
      </c>
      <c r="O1556" s="1" t="str">
        <f t="shared" si="16"/>
        <v>HOLD</v>
      </c>
      <c r="P1556" s="1">
        <f t="shared" si="17"/>
        <v>2329.9</v>
      </c>
      <c r="Q1556" s="1">
        <f t="shared" si="34"/>
        <v>0</v>
      </c>
    </row>
    <row r="1557" ht="14.25" customHeight="1">
      <c r="A1557" s="4">
        <v>43455.0</v>
      </c>
      <c r="B1557" s="1">
        <v>2470.8</v>
      </c>
      <c r="C1557" s="1">
        <v>2484.9</v>
      </c>
      <c r="D1557" s="1">
        <v>2442.05</v>
      </c>
      <c r="E1557" s="1">
        <v>2462.75</v>
      </c>
      <c r="F1557" s="1">
        <v>745897.0</v>
      </c>
      <c r="G1557" s="15">
        <f t="shared" si="1"/>
        <v>0</v>
      </c>
      <c r="H1557" s="17">
        <f t="shared" si="2"/>
        <v>8.5</v>
      </c>
      <c r="I1557" s="15">
        <f t="shared" ref="I1557:J1557" si="1553">AVERAGE(G1545:G1557)</f>
        <v>16.53846154</v>
      </c>
      <c r="J1557" s="15">
        <f t="shared" si="1553"/>
        <v>6.319230769</v>
      </c>
      <c r="K1557" s="1">
        <f t="shared" si="5"/>
        <v>2.617163725</v>
      </c>
      <c r="L1557" s="1">
        <f t="shared" si="6"/>
        <v>72.35402995</v>
      </c>
      <c r="M1557" s="1" t="str">
        <f t="shared" si="7"/>
        <v>SELL</v>
      </c>
      <c r="N1557" s="3">
        <f t="shared" si="15"/>
        <v>-1</v>
      </c>
      <c r="O1557" s="1" t="str">
        <f t="shared" si="16"/>
        <v>HOLD</v>
      </c>
      <c r="P1557" s="1">
        <f t="shared" si="17"/>
        <v>2329.9</v>
      </c>
      <c r="Q1557" s="1">
        <f t="shared" si="34"/>
        <v>0</v>
      </c>
    </row>
    <row r="1558" ht="14.25" customHeight="1">
      <c r="A1558" s="4">
        <v>43458.0</v>
      </c>
      <c r="B1558" s="1">
        <v>2470.0</v>
      </c>
      <c r="C1558" s="1">
        <v>2489.0</v>
      </c>
      <c r="D1558" s="1">
        <v>2459.35</v>
      </c>
      <c r="E1558" s="1">
        <v>2481.9</v>
      </c>
      <c r="F1558" s="1">
        <v>881575.0</v>
      </c>
      <c r="G1558" s="15">
        <f t="shared" si="1"/>
        <v>19.15</v>
      </c>
      <c r="H1558" s="17">
        <f t="shared" si="2"/>
        <v>0</v>
      </c>
      <c r="I1558" s="15">
        <f t="shared" ref="I1558:J1558" si="1554">AVERAGE(G1546:G1558)</f>
        <v>18.01153846</v>
      </c>
      <c r="J1558" s="15">
        <f t="shared" si="1554"/>
        <v>6.1</v>
      </c>
      <c r="K1558" s="1">
        <f t="shared" si="5"/>
        <v>2.952711223</v>
      </c>
      <c r="L1558" s="1">
        <f t="shared" si="6"/>
        <v>74.70090924</v>
      </c>
      <c r="M1558" s="1" t="str">
        <f t="shared" si="7"/>
        <v>SELL</v>
      </c>
      <c r="N1558" s="3">
        <f t="shared" si="15"/>
        <v>-1</v>
      </c>
      <c r="O1558" s="1" t="str">
        <f t="shared" si="16"/>
        <v>HOLD</v>
      </c>
      <c r="P1558" s="1">
        <f t="shared" si="17"/>
        <v>2329.9</v>
      </c>
      <c r="Q1558" s="1">
        <f t="shared" si="34"/>
        <v>0</v>
      </c>
    </row>
    <row r="1559" ht="14.25" customHeight="1">
      <c r="A1559" s="4">
        <v>43459.0</v>
      </c>
      <c r="B1559" s="1">
        <v>2480.0</v>
      </c>
      <c r="C1559" s="1">
        <v>2484.7</v>
      </c>
      <c r="D1559" s="1">
        <v>2457.0</v>
      </c>
      <c r="E1559" s="1">
        <v>2470.8</v>
      </c>
      <c r="F1559" s="1">
        <v>1195471.0</v>
      </c>
      <c r="G1559" s="15">
        <f t="shared" si="1"/>
        <v>0</v>
      </c>
      <c r="H1559" s="17">
        <f t="shared" si="2"/>
        <v>11.1</v>
      </c>
      <c r="I1559" s="15">
        <f t="shared" ref="I1559:J1559" si="1555">AVERAGE(G1547:G1559)</f>
        <v>16.08846154</v>
      </c>
      <c r="J1559" s="15">
        <f t="shared" si="1555"/>
        <v>6.953846154</v>
      </c>
      <c r="K1559" s="1">
        <f t="shared" si="5"/>
        <v>2.313606195</v>
      </c>
      <c r="L1559" s="1">
        <f t="shared" si="6"/>
        <v>69.82139876</v>
      </c>
      <c r="M1559" s="1" t="str">
        <f t="shared" si="7"/>
        <v>SELL</v>
      </c>
      <c r="N1559" s="3">
        <f t="shared" si="15"/>
        <v>-1</v>
      </c>
      <c r="O1559" s="1" t="str">
        <f t="shared" si="16"/>
        <v>HOLD</v>
      </c>
      <c r="P1559" s="1">
        <f t="shared" si="17"/>
        <v>2329.9</v>
      </c>
      <c r="Q1559" s="1">
        <f t="shared" si="34"/>
        <v>0</v>
      </c>
    </row>
    <row r="1560" ht="14.25" customHeight="1">
      <c r="A1560" s="4">
        <v>43460.0</v>
      </c>
      <c r="B1560" s="1">
        <v>2466.0</v>
      </c>
      <c r="C1560" s="1">
        <v>2473.7</v>
      </c>
      <c r="D1560" s="1">
        <v>2427.0</v>
      </c>
      <c r="E1560" s="1">
        <v>2432.05</v>
      </c>
      <c r="F1560" s="1">
        <v>699750.0</v>
      </c>
      <c r="G1560" s="15">
        <f t="shared" si="1"/>
        <v>0</v>
      </c>
      <c r="H1560" s="17">
        <f t="shared" si="2"/>
        <v>38.75</v>
      </c>
      <c r="I1560" s="15">
        <f t="shared" ref="I1560:J1560" si="1556">AVERAGE(G1548:G1560)</f>
        <v>10.41153846</v>
      </c>
      <c r="J1560" s="15">
        <f t="shared" si="1556"/>
        <v>9.934615385</v>
      </c>
      <c r="K1560" s="1">
        <f t="shared" si="5"/>
        <v>1.048006194</v>
      </c>
      <c r="L1560" s="1">
        <f t="shared" si="6"/>
        <v>51.17202268</v>
      </c>
      <c r="M1560" s="1">
        <f t="shared" si="7"/>
        <v>0</v>
      </c>
      <c r="N1560" s="3">
        <f t="shared" si="15"/>
        <v>-1</v>
      </c>
      <c r="O1560" s="1" t="str">
        <f t="shared" si="16"/>
        <v>HOLD</v>
      </c>
      <c r="P1560" s="1">
        <f t="shared" si="17"/>
        <v>2329.9</v>
      </c>
      <c r="Q1560" s="1">
        <f t="shared" si="34"/>
        <v>0</v>
      </c>
    </row>
    <row r="1561" ht="14.25" customHeight="1">
      <c r="A1561" s="4">
        <v>43461.0</v>
      </c>
      <c r="B1561" s="1">
        <v>2433.0</v>
      </c>
      <c r="C1561" s="1">
        <v>2517.0</v>
      </c>
      <c r="D1561" s="1">
        <v>2413.0</v>
      </c>
      <c r="E1561" s="1">
        <v>2506.65</v>
      </c>
      <c r="F1561" s="1">
        <v>1200324.0</v>
      </c>
      <c r="G1561" s="15">
        <f t="shared" si="1"/>
        <v>74.6</v>
      </c>
      <c r="H1561" s="17">
        <f t="shared" si="2"/>
        <v>0</v>
      </c>
      <c r="I1561" s="15">
        <f t="shared" ref="I1561:J1561" si="1557">AVERAGE(G1549:G1561)</f>
        <v>14.58076923</v>
      </c>
      <c r="J1561" s="15">
        <f t="shared" si="1557"/>
        <v>9.934615385</v>
      </c>
      <c r="K1561" s="1">
        <f t="shared" si="5"/>
        <v>1.467673248</v>
      </c>
      <c r="L1561" s="1">
        <f t="shared" si="6"/>
        <v>59.47599623</v>
      </c>
      <c r="M1561" s="1">
        <f t="shared" si="7"/>
        <v>0</v>
      </c>
      <c r="N1561" s="3">
        <f t="shared" si="15"/>
        <v>-1</v>
      </c>
      <c r="O1561" s="1" t="str">
        <f t="shared" si="16"/>
        <v>HOLD</v>
      </c>
      <c r="P1561" s="1">
        <f t="shared" si="17"/>
        <v>2329.9</v>
      </c>
      <c r="Q1561" s="1">
        <f t="shared" si="34"/>
        <v>0</v>
      </c>
    </row>
    <row r="1562" ht="14.25" customHeight="1">
      <c r="A1562" s="4">
        <v>43462.0</v>
      </c>
      <c r="B1562" s="1">
        <v>2498.0</v>
      </c>
      <c r="C1562" s="1">
        <v>2525.0</v>
      </c>
      <c r="D1562" s="1">
        <v>2488.1</v>
      </c>
      <c r="E1562" s="1">
        <v>2518.15</v>
      </c>
      <c r="F1562" s="1">
        <v>651814.0</v>
      </c>
      <c r="G1562" s="15">
        <f t="shared" si="1"/>
        <v>11.5</v>
      </c>
      <c r="H1562" s="17">
        <f t="shared" si="2"/>
        <v>0</v>
      </c>
      <c r="I1562" s="15">
        <f t="shared" ref="I1562:J1562" si="1558">AVERAGE(G1550:G1562)</f>
        <v>13.4</v>
      </c>
      <c r="J1562" s="15">
        <f t="shared" si="1558"/>
        <v>9.934615385</v>
      </c>
      <c r="K1562" s="1">
        <f t="shared" si="5"/>
        <v>1.348819202</v>
      </c>
      <c r="L1562" s="1">
        <f t="shared" si="6"/>
        <v>57.42541619</v>
      </c>
      <c r="M1562" s="1">
        <f t="shared" si="7"/>
        <v>0</v>
      </c>
      <c r="N1562" s="3">
        <f t="shared" si="15"/>
        <v>-1</v>
      </c>
      <c r="O1562" s="1" t="str">
        <f t="shared" si="16"/>
        <v>HOLD</v>
      </c>
      <c r="P1562" s="1">
        <f t="shared" si="17"/>
        <v>2329.9</v>
      </c>
      <c r="Q1562" s="1">
        <f t="shared" si="34"/>
        <v>0</v>
      </c>
    </row>
    <row r="1563" ht="14.25" customHeight="1">
      <c r="A1563" s="4">
        <v>43465.0</v>
      </c>
      <c r="B1563" s="1">
        <v>2530.0</v>
      </c>
      <c r="C1563" s="1">
        <v>2545.0</v>
      </c>
      <c r="D1563" s="1">
        <v>2512.5</v>
      </c>
      <c r="E1563" s="1">
        <v>2526.2</v>
      </c>
      <c r="F1563" s="1">
        <v>800734.0</v>
      </c>
      <c r="G1563" s="15">
        <f t="shared" si="1"/>
        <v>8.05</v>
      </c>
      <c r="H1563" s="17">
        <f t="shared" si="2"/>
        <v>0</v>
      </c>
      <c r="I1563" s="15">
        <f t="shared" ref="I1563:J1563" si="1559">AVERAGE(G1551:G1563)</f>
        <v>13.96538462</v>
      </c>
      <c r="J1563" s="15">
        <f t="shared" si="1559"/>
        <v>9.934615385</v>
      </c>
      <c r="K1563" s="1">
        <f t="shared" si="5"/>
        <v>1.405729772</v>
      </c>
      <c r="L1563" s="1">
        <f t="shared" si="6"/>
        <v>58.43257161</v>
      </c>
      <c r="M1563" s="1">
        <f t="shared" si="7"/>
        <v>0</v>
      </c>
      <c r="N1563" s="3">
        <f t="shared" si="15"/>
        <v>-1</v>
      </c>
      <c r="O1563" s="1" t="str">
        <f t="shared" si="16"/>
        <v>HOLD</v>
      </c>
      <c r="P1563" s="1">
        <f t="shared" si="17"/>
        <v>2329.9</v>
      </c>
      <c r="Q1563" s="1">
        <f t="shared" si="34"/>
        <v>0</v>
      </c>
    </row>
    <row r="1564" ht="14.25" customHeight="1">
      <c r="A1564" s="4">
        <v>43466.0</v>
      </c>
      <c r="B1564" s="1">
        <v>2453.0</v>
      </c>
      <c r="C1564" s="1">
        <v>2553.5</v>
      </c>
      <c r="D1564" s="1">
        <v>2440.0</v>
      </c>
      <c r="E1564" s="1">
        <v>2519.75</v>
      </c>
      <c r="F1564" s="1">
        <v>3560752.0</v>
      </c>
      <c r="G1564" s="15">
        <f t="shared" si="1"/>
        <v>0</v>
      </c>
      <c r="H1564" s="17">
        <f t="shared" si="2"/>
        <v>6.45</v>
      </c>
      <c r="I1564" s="15">
        <f t="shared" ref="I1564:J1564" si="1560">AVERAGE(G1552:G1564)</f>
        <v>13.96538462</v>
      </c>
      <c r="J1564" s="15">
        <f t="shared" si="1560"/>
        <v>10.4</v>
      </c>
      <c r="K1564" s="1">
        <f t="shared" si="5"/>
        <v>1.342825444</v>
      </c>
      <c r="L1564" s="1">
        <f t="shared" si="6"/>
        <v>57.31649566</v>
      </c>
      <c r="M1564" s="1">
        <f t="shared" si="7"/>
        <v>0</v>
      </c>
      <c r="N1564" s="3">
        <f t="shared" si="15"/>
        <v>-1</v>
      </c>
      <c r="O1564" s="1" t="str">
        <f t="shared" si="16"/>
        <v>HOLD</v>
      </c>
      <c r="P1564" s="1">
        <f t="shared" si="17"/>
        <v>2329.9</v>
      </c>
      <c r="Q1564" s="1">
        <f t="shared" si="34"/>
        <v>0</v>
      </c>
    </row>
    <row r="1565" ht="14.25" customHeight="1">
      <c r="A1565" s="4">
        <v>43467.0</v>
      </c>
      <c r="B1565" s="1">
        <v>2534.9</v>
      </c>
      <c r="C1565" s="1">
        <v>2534.9</v>
      </c>
      <c r="D1565" s="1">
        <v>2440.0</v>
      </c>
      <c r="E1565" s="1">
        <v>2450.35</v>
      </c>
      <c r="F1565" s="1">
        <v>3202512.0</v>
      </c>
      <c r="G1565" s="15">
        <f t="shared" si="1"/>
        <v>0</v>
      </c>
      <c r="H1565" s="17">
        <f t="shared" si="2"/>
        <v>69.4</v>
      </c>
      <c r="I1565" s="15">
        <f t="shared" ref="I1565:J1565" si="1561">AVERAGE(G1553:G1565)</f>
        <v>13.96538462</v>
      </c>
      <c r="J1565" s="15">
        <f t="shared" si="1561"/>
        <v>15.43076923</v>
      </c>
      <c r="K1565" s="1">
        <f t="shared" si="5"/>
        <v>0.9050348953</v>
      </c>
      <c r="L1565" s="1">
        <f t="shared" si="6"/>
        <v>47.50752322</v>
      </c>
      <c r="M1565" s="1">
        <f t="shared" si="7"/>
        <v>0</v>
      </c>
      <c r="N1565" s="3">
        <f t="shared" si="15"/>
        <v>-1</v>
      </c>
      <c r="O1565" s="1" t="str">
        <f t="shared" si="16"/>
        <v>HOLD</v>
      </c>
      <c r="P1565" s="1">
        <f t="shared" si="17"/>
        <v>2329.9</v>
      </c>
      <c r="Q1565" s="1">
        <f t="shared" si="34"/>
        <v>0</v>
      </c>
    </row>
    <row r="1566" ht="14.25" customHeight="1">
      <c r="A1566" s="4">
        <v>43468.0</v>
      </c>
      <c r="B1566" s="1">
        <v>2451.0</v>
      </c>
      <c r="C1566" s="1">
        <v>2467.4</v>
      </c>
      <c r="D1566" s="1">
        <v>2412.2</v>
      </c>
      <c r="E1566" s="1">
        <v>2424.4</v>
      </c>
      <c r="F1566" s="1">
        <v>1262862.0</v>
      </c>
      <c r="G1566" s="15">
        <f t="shared" si="1"/>
        <v>0</v>
      </c>
      <c r="H1566" s="17">
        <f t="shared" si="2"/>
        <v>25.95</v>
      </c>
      <c r="I1566" s="15">
        <f t="shared" ref="I1566:J1566" si="1562">AVERAGE(G1554:G1566)</f>
        <v>12.41923077</v>
      </c>
      <c r="J1566" s="15">
        <f t="shared" si="1562"/>
        <v>17.42692308</v>
      </c>
      <c r="K1566" s="1">
        <f t="shared" si="5"/>
        <v>0.712646215</v>
      </c>
      <c r="L1566" s="1">
        <f t="shared" si="6"/>
        <v>41.61082474</v>
      </c>
      <c r="M1566" s="1">
        <f t="shared" si="7"/>
        <v>0</v>
      </c>
      <c r="N1566" s="3">
        <f t="shared" si="15"/>
        <v>-1</v>
      </c>
      <c r="O1566" s="1" t="str">
        <f t="shared" si="16"/>
        <v>HOLD</v>
      </c>
      <c r="P1566" s="1">
        <f t="shared" si="17"/>
        <v>2329.9</v>
      </c>
      <c r="Q1566" s="1">
        <f t="shared" si="34"/>
        <v>0</v>
      </c>
    </row>
    <row r="1567" ht="14.25" customHeight="1">
      <c r="A1567" s="4">
        <v>43469.0</v>
      </c>
      <c r="B1567" s="1">
        <v>2419.0</v>
      </c>
      <c r="C1567" s="1">
        <v>2435.4</v>
      </c>
      <c r="D1567" s="1">
        <v>2404.2</v>
      </c>
      <c r="E1567" s="1">
        <v>2417.05</v>
      </c>
      <c r="F1567" s="1">
        <v>982063.0</v>
      </c>
      <c r="G1567" s="15">
        <f t="shared" si="1"/>
        <v>0</v>
      </c>
      <c r="H1567" s="17">
        <f t="shared" si="2"/>
        <v>7.35</v>
      </c>
      <c r="I1567" s="15">
        <f t="shared" ref="I1567:J1567" si="1563">AVERAGE(G1555:G1567)</f>
        <v>10.05</v>
      </c>
      <c r="J1567" s="15">
        <f t="shared" si="1563"/>
        <v>17.99230769</v>
      </c>
      <c r="K1567" s="1">
        <f t="shared" si="5"/>
        <v>0.5585720393</v>
      </c>
      <c r="L1567" s="1">
        <f t="shared" si="6"/>
        <v>35.83870525</v>
      </c>
      <c r="M1567" s="1">
        <f t="shared" si="7"/>
        <v>0</v>
      </c>
      <c r="N1567" s="3">
        <f t="shared" si="15"/>
        <v>-1</v>
      </c>
      <c r="O1567" s="1" t="str">
        <f t="shared" si="16"/>
        <v>HOLD</v>
      </c>
      <c r="P1567" s="1">
        <f t="shared" si="17"/>
        <v>2329.9</v>
      </c>
      <c r="Q1567" s="1">
        <f t="shared" si="34"/>
        <v>0</v>
      </c>
    </row>
    <row r="1568" ht="14.25" customHeight="1">
      <c r="A1568" s="4">
        <v>43472.0</v>
      </c>
      <c r="B1568" s="1">
        <v>2402.3</v>
      </c>
      <c r="C1568" s="1">
        <v>2457.05</v>
      </c>
      <c r="D1568" s="1">
        <v>2402.3</v>
      </c>
      <c r="E1568" s="1">
        <v>2451.25</v>
      </c>
      <c r="F1568" s="1">
        <v>1133827.0</v>
      </c>
      <c r="G1568" s="15">
        <f t="shared" si="1"/>
        <v>34.2</v>
      </c>
      <c r="H1568" s="17">
        <f t="shared" si="2"/>
        <v>0</v>
      </c>
      <c r="I1568" s="15">
        <f t="shared" ref="I1568:J1568" si="1564">AVERAGE(G1556:G1568)</f>
        <v>12.68076923</v>
      </c>
      <c r="J1568" s="15">
        <f t="shared" si="1564"/>
        <v>12.88461538</v>
      </c>
      <c r="K1568" s="1">
        <f t="shared" si="5"/>
        <v>0.9841791045</v>
      </c>
      <c r="L1568" s="1">
        <f t="shared" si="6"/>
        <v>49.60132391</v>
      </c>
      <c r="M1568" s="1">
        <f t="shared" si="7"/>
        <v>0</v>
      </c>
      <c r="N1568" s="3">
        <f t="shared" si="15"/>
        <v>-1</v>
      </c>
      <c r="O1568" s="1" t="str">
        <f t="shared" si="16"/>
        <v>HOLD</v>
      </c>
      <c r="P1568" s="1">
        <f t="shared" si="17"/>
        <v>2329.9</v>
      </c>
      <c r="Q1568" s="1">
        <f t="shared" si="34"/>
        <v>0</v>
      </c>
    </row>
    <row r="1569" ht="14.25" customHeight="1">
      <c r="A1569" s="4">
        <v>43473.0</v>
      </c>
      <c r="B1569" s="1">
        <v>2449.0</v>
      </c>
      <c r="C1569" s="1">
        <v>2493.5</v>
      </c>
      <c r="D1569" s="1">
        <v>2442.0</v>
      </c>
      <c r="E1569" s="1">
        <v>2489.8</v>
      </c>
      <c r="F1569" s="1">
        <v>1277184.0</v>
      </c>
      <c r="G1569" s="15">
        <f t="shared" si="1"/>
        <v>38.55</v>
      </c>
      <c r="H1569" s="17">
        <f t="shared" si="2"/>
        <v>0</v>
      </c>
      <c r="I1569" s="15">
        <f t="shared" ref="I1569:J1569" si="1565">AVERAGE(G1557:G1569)</f>
        <v>14.31153846</v>
      </c>
      <c r="J1569" s="15">
        <f t="shared" si="1565"/>
        <v>12.88461538</v>
      </c>
      <c r="K1569" s="1">
        <f t="shared" si="5"/>
        <v>1.110746269</v>
      </c>
      <c r="L1569" s="1">
        <f t="shared" si="6"/>
        <v>52.62339132</v>
      </c>
      <c r="M1569" s="1">
        <f t="shared" si="7"/>
        <v>0</v>
      </c>
      <c r="N1569" s="3">
        <f t="shared" si="15"/>
        <v>-1</v>
      </c>
      <c r="O1569" s="1" t="str">
        <f t="shared" si="16"/>
        <v>HOLD</v>
      </c>
      <c r="P1569" s="1">
        <f t="shared" si="17"/>
        <v>2329.9</v>
      </c>
      <c r="Q1569" s="1">
        <f t="shared" si="34"/>
        <v>0</v>
      </c>
    </row>
    <row r="1570" ht="14.25" customHeight="1">
      <c r="A1570" s="4">
        <v>43474.0</v>
      </c>
      <c r="B1570" s="1">
        <v>2480.0</v>
      </c>
      <c r="C1570" s="1">
        <v>2514.6</v>
      </c>
      <c r="D1570" s="1">
        <v>2475.9</v>
      </c>
      <c r="E1570" s="1">
        <v>2511.1</v>
      </c>
      <c r="F1570" s="1">
        <v>924335.0</v>
      </c>
      <c r="G1570" s="15">
        <f t="shared" si="1"/>
        <v>21.3</v>
      </c>
      <c r="H1570" s="17">
        <f t="shared" si="2"/>
        <v>0</v>
      </c>
      <c r="I1570" s="15">
        <f t="shared" ref="I1570:J1570" si="1566">AVERAGE(G1558:G1570)</f>
        <v>15.95</v>
      </c>
      <c r="J1570" s="15">
        <f t="shared" si="1566"/>
        <v>12.23076923</v>
      </c>
      <c r="K1570" s="1">
        <f t="shared" si="5"/>
        <v>1.30408805</v>
      </c>
      <c r="L1570" s="1">
        <f t="shared" si="6"/>
        <v>56.59888085</v>
      </c>
      <c r="M1570" s="1">
        <f t="shared" si="7"/>
        <v>0</v>
      </c>
      <c r="N1570" s="3">
        <f t="shared" si="15"/>
        <v>-1</v>
      </c>
      <c r="O1570" s="1" t="str">
        <f t="shared" si="16"/>
        <v>HOLD</v>
      </c>
      <c r="P1570" s="1">
        <f t="shared" si="17"/>
        <v>2329.9</v>
      </c>
      <c r="Q1570" s="1">
        <f t="shared" si="34"/>
        <v>0</v>
      </c>
    </row>
    <row r="1571" ht="14.25" customHeight="1">
      <c r="A1571" s="4">
        <v>43475.0</v>
      </c>
      <c r="B1571" s="1">
        <v>2501.3</v>
      </c>
      <c r="C1571" s="1">
        <v>2540.0</v>
      </c>
      <c r="D1571" s="1">
        <v>2498.1</v>
      </c>
      <c r="E1571" s="1">
        <v>2527.75</v>
      </c>
      <c r="F1571" s="1">
        <v>2496372.0</v>
      </c>
      <c r="G1571" s="15">
        <f t="shared" si="1"/>
        <v>16.65</v>
      </c>
      <c r="H1571" s="17">
        <f t="shared" si="2"/>
        <v>0</v>
      </c>
      <c r="I1571" s="15">
        <f t="shared" ref="I1571:J1571" si="1567">AVERAGE(G1559:G1571)</f>
        <v>15.75769231</v>
      </c>
      <c r="J1571" s="15">
        <f t="shared" si="1567"/>
        <v>12.23076923</v>
      </c>
      <c r="K1571" s="1">
        <f t="shared" si="5"/>
        <v>1.28836478</v>
      </c>
      <c r="L1571" s="1">
        <f t="shared" si="6"/>
        <v>56.30067335</v>
      </c>
      <c r="M1571" s="1">
        <f t="shared" si="7"/>
        <v>0</v>
      </c>
      <c r="N1571" s="3">
        <f t="shared" si="15"/>
        <v>-1</v>
      </c>
      <c r="O1571" s="1" t="str">
        <f t="shared" si="16"/>
        <v>HOLD</v>
      </c>
      <c r="P1571" s="1">
        <f t="shared" si="17"/>
        <v>2329.9</v>
      </c>
      <c r="Q1571" s="1">
        <f t="shared" si="34"/>
        <v>0</v>
      </c>
    </row>
    <row r="1572" ht="14.25" customHeight="1">
      <c r="A1572" s="4">
        <v>43476.0</v>
      </c>
      <c r="B1572" s="1">
        <v>2517.0</v>
      </c>
      <c r="C1572" s="1">
        <v>2542.0</v>
      </c>
      <c r="D1572" s="1">
        <v>2510.0</v>
      </c>
      <c r="E1572" s="1">
        <v>2535.5</v>
      </c>
      <c r="F1572" s="1">
        <v>1186089.0</v>
      </c>
      <c r="G1572" s="15">
        <f t="shared" si="1"/>
        <v>7.75</v>
      </c>
      <c r="H1572" s="17">
        <f t="shared" si="2"/>
        <v>0</v>
      </c>
      <c r="I1572" s="15">
        <f t="shared" ref="I1572:J1572" si="1568">AVERAGE(G1560:G1572)</f>
        <v>16.35384615</v>
      </c>
      <c r="J1572" s="15">
        <f t="shared" si="1568"/>
        <v>11.37692308</v>
      </c>
      <c r="K1572" s="1">
        <f t="shared" si="5"/>
        <v>1.437457742</v>
      </c>
      <c r="L1572" s="1">
        <f t="shared" si="6"/>
        <v>58.97364771</v>
      </c>
      <c r="M1572" s="1">
        <f t="shared" si="7"/>
        <v>0</v>
      </c>
      <c r="N1572" s="3">
        <f t="shared" si="15"/>
        <v>-1</v>
      </c>
      <c r="O1572" s="1" t="str">
        <f t="shared" si="16"/>
        <v>HOLD</v>
      </c>
      <c r="P1572" s="1">
        <f t="shared" si="17"/>
        <v>2329.9</v>
      </c>
      <c r="Q1572" s="1">
        <f t="shared" si="34"/>
        <v>0</v>
      </c>
    </row>
    <row r="1573" ht="14.25" customHeight="1">
      <c r="A1573" s="4">
        <v>43479.0</v>
      </c>
      <c r="B1573" s="1">
        <v>2529.0</v>
      </c>
      <c r="C1573" s="1">
        <v>2530.0</v>
      </c>
      <c r="D1573" s="1">
        <v>2500.0</v>
      </c>
      <c r="E1573" s="1">
        <v>2526.7</v>
      </c>
      <c r="F1573" s="1">
        <v>558346.0</v>
      </c>
      <c r="G1573" s="15">
        <f t="shared" si="1"/>
        <v>0</v>
      </c>
      <c r="H1573" s="17">
        <f t="shared" si="2"/>
        <v>8.8</v>
      </c>
      <c r="I1573" s="15">
        <f t="shared" ref="I1573:J1573" si="1569">AVERAGE(G1561:G1573)</f>
        <v>16.35384615</v>
      </c>
      <c r="J1573" s="15">
        <f t="shared" si="1569"/>
        <v>9.073076923</v>
      </c>
      <c r="K1573" s="1">
        <f t="shared" si="5"/>
        <v>1.802458669</v>
      </c>
      <c r="L1573" s="1">
        <f t="shared" si="6"/>
        <v>64.31704735</v>
      </c>
      <c r="M1573" s="1">
        <f t="shared" si="7"/>
        <v>0</v>
      </c>
      <c r="N1573" s="3">
        <f t="shared" si="15"/>
        <v>-1</v>
      </c>
      <c r="O1573" s="1" t="str">
        <f t="shared" si="16"/>
        <v>HOLD</v>
      </c>
      <c r="P1573" s="1">
        <f t="shared" si="17"/>
        <v>2329.9</v>
      </c>
      <c r="Q1573" s="1">
        <f t="shared" si="34"/>
        <v>0</v>
      </c>
    </row>
    <row r="1574" ht="14.25" customHeight="1">
      <c r="A1574" s="4">
        <v>43480.0</v>
      </c>
      <c r="B1574" s="1">
        <v>2525.0</v>
      </c>
      <c r="C1574" s="1">
        <v>2530.0</v>
      </c>
      <c r="D1574" s="1">
        <v>2472.0</v>
      </c>
      <c r="E1574" s="1">
        <v>2478.1</v>
      </c>
      <c r="F1574" s="1">
        <v>1076559.0</v>
      </c>
      <c r="G1574" s="15">
        <f t="shared" si="1"/>
        <v>0</v>
      </c>
      <c r="H1574" s="17">
        <f t="shared" si="2"/>
        <v>48.6</v>
      </c>
      <c r="I1574" s="15">
        <f t="shared" ref="I1574:J1574" si="1570">AVERAGE(G1562:G1574)</f>
        <v>10.61538462</v>
      </c>
      <c r="J1574" s="15">
        <f t="shared" si="1570"/>
        <v>12.81153846</v>
      </c>
      <c r="K1574" s="1">
        <f t="shared" si="5"/>
        <v>0.828580006</v>
      </c>
      <c r="L1574" s="1">
        <f t="shared" si="6"/>
        <v>45.31275653</v>
      </c>
      <c r="M1574" s="1">
        <f t="shared" si="7"/>
        <v>0</v>
      </c>
      <c r="N1574" s="3">
        <f t="shared" si="15"/>
        <v>-1</v>
      </c>
      <c r="O1574" s="1" t="str">
        <f t="shared" si="16"/>
        <v>HOLD</v>
      </c>
      <c r="P1574" s="1">
        <f t="shared" si="17"/>
        <v>2329.9</v>
      </c>
      <c r="Q1574" s="1">
        <f t="shared" si="34"/>
        <v>0</v>
      </c>
    </row>
    <row r="1575" ht="14.25" customHeight="1">
      <c r="A1575" s="4">
        <v>43481.0</v>
      </c>
      <c r="B1575" s="1">
        <v>2473.9</v>
      </c>
      <c r="C1575" s="1">
        <v>2494.05</v>
      </c>
      <c r="D1575" s="1">
        <v>2457.0</v>
      </c>
      <c r="E1575" s="1">
        <v>2478.0</v>
      </c>
      <c r="F1575" s="1">
        <v>682446.0</v>
      </c>
      <c r="G1575" s="15">
        <f t="shared" si="1"/>
        <v>0</v>
      </c>
      <c r="H1575" s="17">
        <f t="shared" si="2"/>
        <v>0.1</v>
      </c>
      <c r="I1575" s="15">
        <f t="shared" ref="I1575:J1575" si="1571">AVERAGE(G1563:G1575)</f>
        <v>9.730769231</v>
      </c>
      <c r="J1575" s="15">
        <f t="shared" si="1571"/>
        <v>12.81923077</v>
      </c>
      <c r="K1575" s="1">
        <f t="shared" si="5"/>
        <v>0.7590759076</v>
      </c>
      <c r="L1575" s="1">
        <f t="shared" si="6"/>
        <v>43.15196998</v>
      </c>
      <c r="M1575" s="1">
        <f t="shared" si="7"/>
        <v>0</v>
      </c>
      <c r="N1575" s="3">
        <f t="shared" si="15"/>
        <v>-1</v>
      </c>
      <c r="O1575" s="1" t="str">
        <f t="shared" si="16"/>
        <v>HOLD</v>
      </c>
      <c r="P1575" s="1">
        <f t="shared" si="17"/>
        <v>2329.9</v>
      </c>
      <c r="Q1575" s="1">
        <f t="shared" si="34"/>
        <v>0</v>
      </c>
    </row>
    <row r="1576" ht="14.25" customHeight="1">
      <c r="A1576" s="4">
        <v>43482.0</v>
      </c>
      <c r="B1576" s="1">
        <v>2478.0</v>
      </c>
      <c r="C1576" s="1">
        <v>2489.95</v>
      </c>
      <c r="D1576" s="1">
        <v>2463.55</v>
      </c>
      <c r="E1576" s="1">
        <v>2470.3</v>
      </c>
      <c r="F1576" s="1">
        <v>623283.0</v>
      </c>
      <c r="G1576" s="15">
        <f t="shared" si="1"/>
        <v>0</v>
      </c>
      <c r="H1576" s="17">
        <f t="shared" si="2"/>
        <v>7.7</v>
      </c>
      <c r="I1576" s="15">
        <f t="shared" ref="I1576:J1576" si="1572">AVERAGE(G1564:G1576)</f>
        <v>9.111538462</v>
      </c>
      <c r="J1576" s="15">
        <f t="shared" si="1572"/>
        <v>13.41153846</v>
      </c>
      <c r="K1576" s="1">
        <f t="shared" si="5"/>
        <v>0.6793805564</v>
      </c>
      <c r="L1576" s="1">
        <f t="shared" si="6"/>
        <v>40.45423497</v>
      </c>
      <c r="M1576" s="1">
        <f t="shared" si="7"/>
        <v>0</v>
      </c>
      <c r="N1576" s="3">
        <f t="shared" si="15"/>
        <v>-1</v>
      </c>
      <c r="O1576" s="1" t="str">
        <f t="shared" si="16"/>
        <v>HOLD</v>
      </c>
      <c r="P1576" s="1">
        <f t="shared" si="17"/>
        <v>2329.9</v>
      </c>
      <c r="Q1576" s="1">
        <f t="shared" si="34"/>
        <v>0</v>
      </c>
    </row>
    <row r="1577" ht="14.25" customHeight="1">
      <c r="A1577" s="4">
        <v>43483.0</v>
      </c>
      <c r="B1577" s="1">
        <v>2465.0</v>
      </c>
      <c r="C1577" s="1">
        <v>2484.3</v>
      </c>
      <c r="D1577" s="1">
        <v>2431.0</v>
      </c>
      <c r="E1577" s="1">
        <v>2473.4</v>
      </c>
      <c r="F1577" s="1">
        <v>442799.0</v>
      </c>
      <c r="G1577" s="15">
        <f t="shared" si="1"/>
        <v>3.1</v>
      </c>
      <c r="H1577" s="17">
        <f t="shared" si="2"/>
        <v>0</v>
      </c>
      <c r="I1577" s="15">
        <f t="shared" ref="I1577:J1577" si="1573">AVERAGE(G1565:G1577)</f>
        <v>9.35</v>
      </c>
      <c r="J1577" s="15">
        <f t="shared" si="1573"/>
        <v>12.91538462</v>
      </c>
      <c r="K1577" s="1">
        <f t="shared" si="5"/>
        <v>0.7239428231</v>
      </c>
      <c r="L1577" s="1">
        <f t="shared" si="6"/>
        <v>41.99343583</v>
      </c>
      <c r="M1577" s="1">
        <f t="shared" si="7"/>
        <v>0</v>
      </c>
      <c r="N1577" s="3">
        <f t="shared" si="15"/>
        <v>-1</v>
      </c>
      <c r="O1577" s="1" t="str">
        <f t="shared" si="16"/>
        <v>HOLD</v>
      </c>
      <c r="P1577" s="1">
        <f t="shared" si="17"/>
        <v>2329.9</v>
      </c>
      <c r="Q1577" s="1">
        <f t="shared" si="34"/>
        <v>0</v>
      </c>
    </row>
    <row r="1578" ht="14.25" customHeight="1">
      <c r="A1578" s="4">
        <v>43486.0</v>
      </c>
      <c r="B1578" s="1">
        <v>2473.4</v>
      </c>
      <c r="C1578" s="1">
        <v>2518.0</v>
      </c>
      <c r="D1578" s="1">
        <v>2456.4</v>
      </c>
      <c r="E1578" s="1">
        <v>2512.55</v>
      </c>
      <c r="F1578" s="1">
        <v>910638.0</v>
      </c>
      <c r="G1578" s="15">
        <f t="shared" si="1"/>
        <v>39.15</v>
      </c>
      <c r="H1578" s="17">
        <f t="shared" si="2"/>
        <v>0</v>
      </c>
      <c r="I1578" s="15">
        <f t="shared" ref="I1578:J1578" si="1574">AVERAGE(G1566:G1578)</f>
        <v>12.36153846</v>
      </c>
      <c r="J1578" s="15">
        <f t="shared" si="1574"/>
        <v>7.576923077</v>
      </c>
      <c r="K1578" s="1">
        <f t="shared" si="5"/>
        <v>1.631472081</v>
      </c>
      <c r="L1578" s="1">
        <f t="shared" si="6"/>
        <v>61.99845679</v>
      </c>
      <c r="M1578" s="1">
        <f t="shared" si="7"/>
        <v>0</v>
      </c>
      <c r="N1578" s="3">
        <f t="shared" si="15"/>
        <v>-1</v>
      </c>
      <c r="O1578" s="1" t="str">
        <f t="shared" si="16"/>
        <v>HOLD</v>
      </c>
      <c r="P1578" s="1">
        <f t="shared" si="17"/>
        <v>2329.9</v>
      </c>
      <c r="Q1578" s="1">
        <f t="shared" si="34"/>
        <v>0</v>
      </c>
    </row>
    <row r="1579" ht="14.25" customHeight="1">
      <c r="A1579" s="4">
        <v>43487.0</v>
      </c>
      <c r="B1579" s="1">
        <v>2515.0</v>
      </c>
      <c r="C1579" s="1">
        <v>2533.95</v>
      </c>
      <c r="D1579" s="1">
        <v>2496.0</v>
      </c>
      <c r="E1579" s="1">
        <v>2522.9</v>
      </c>
      <c r="F1579" s="1">
        <v>579267.0</v>
      </c>
      <c r="G1579" s="15">
        <f t="shared" si="1"/>
        <v>10.35</v>
      </c>
      <c r="H1579" s="17">
        <f t="shared" si="2"/>
        <v>0</v>
      </c>
      <c r="I1579" s="15">
        <f t="shared" ref="I1579:J1579" si="1575">AVERAGE(G1567:G1579)</f>
        <v>13.15769231</v>
      </c>
      <c r="J1579" s="15">
        <f t="shared" si="1575"/>
        <v>5.580769231</v>
      </c>
      <c r="K1579" s="1">
        <f t="shared" si="5"/>
        <v>2.357684356</v>
      </c>
      <c r="L1579" s="1">
        <f t="shared" si="6"/>
        <v>70.21756979</v>
      </c>
      <c r="M1579" s="1" t="str">
        <f t="shared" si="7"/>
        <v>SELL</v>
      </c>
      <c r="N1579" s="3">
        <f t="shared" si="15"/>
        <v>-1</v>
      </c>
      <c r="O1579" s="1" t="str">
        <f t="shared" si="16"/>
        <v>HOLD</v>
      </c>
      <c r="P1579" s="1">
        <f t="shared" si="17"/>
        <v>2329.9</v>
      </c>
      <c r="Q1579" s="1">
        <f t="shared" si="34"/>
        <v>0</v>
      </c>
    </row>
    <row r="1580" ht="14.25" customHeight="1">
      <c r="A1580" s="4">
        <v>43488.0</v>
      </c>
      <c r="B1580" s="1">
        <v>2500.0</v>
      </c>
      <c r="C1580" s="1">
        <v>2525.6</v>
      </c>
      <c r="D1580" s="1">
        <v>2490.0</v>
      </c>
      <c r="E1580" s="1">
        <v>2518.3</v>
      </c>
      <c r="F1580" s="1">
        <v>799358.0</v>
      </c>
      <c r="G1580" s="15">
        <f t="shared" si="1"/>
        <v>0</v>
      </c>
      <c r="H1580" s="17">
        <f t="shared" si="2"/>
        <v>4.6</v>
      </c>
      <c r="I1580" s="15">
        <f t="shared" ref="I1580:J1580" si="1576">AVERAGE(G1568:G1580)</f>
        <v>13.15769231</v>
      </c>
      <c r="J1580" s="15">
        <f t="shared" si="1576"/>
        <v>5.369230769</v>
      </c>
      <c r="K1580" s="1">
        <f t="shared" si="5"/>
        <v>2.450573066</v>
      </c>
      <c r="L1580" s="1">
        <f t="shared" si="6"/>
        <v>71.01930662</v>
      </c>
      <c r="M1580" s="1" t="str">
        <f t="shared" si="7"/>
        <v>SELL</v>
      </c>
      <c r="N1580" s="3">
        <f t="shared" si="15"/>
        <v>-1</v>
      </c>
      <c r="O1580" s="1" t="str">
        <f t="shared" si="16"/>
        <v>HOLD</v>
      </c>
      <c r="P1580" s="1">
        <f t="shared" si="17"/>
        <v>2329.9</v>
      </c>
      <c r="Q1580" s="1">
        <f t="shared" si="34"/>
        <v>0</v>
      </c>
    </row>
    <row r="1581" ht="14.25" customHeight="1">
      <c r="A1581" s="4">
        <v>43489.0</v>
      </c>
      <c r="B1581" s="1">
        <v>2520.55</v>
      </c>
      <c r="C1581" s="1">
        <v>2569.9</v>
      </c>
      <c r="D1581" s="1">
        <v>2520.55</v>
      </c>
      <c r="E1581" s="1">
        <v>2566.2</v>
      </c>
      <c r="F1581" s="1">
        <v>756541.0</v>
      </c>
      <c r="G1581" s="15">
        <f t="shared" si="1"/>
        <v>47.9</v>
      </c>
      <c r="H1581" s="17">
        <f t="shared" si="2"/>
        <v>0</v>
      </c>
      <c r="I1581" s="15">
        <f t="shared" ref="I1581:J1581" si="1577">AVERAGE(G1569:G1581)</f>
        <v>14.21153846</v>
      </c>
      <c r="J1581" s="15">
        <f t="shared" si="1577"/>
        <v>5.369230769</v>
      </c>
      <c r="K1581" s="1">
        <f t="shared" si="5"/>
        <v>2.646848138</v>
      </c>
      <c r="L1581" s="1">
        <f t="shared" si="6"/>
        <v>72.57906109</v>
      </c>
      <c r="M1581" s="1" t="str">
        <f t="shared" si="7"/>
        <v>SELL</v>
      </c>
      <c r="N1581" s="3">
        <f t="shared" si="15"/>
        <v>-1</v>
      </c>
      <c r="O1581" s="1" t="str">
        <f t="shared" si="16"/>
        <v>HOLD</v>
      </c>
      <c r="P1581" s="1">
        <f t="shared" si="17"/>
        <v>2329.9</v>
      </c>
      <c r="Q1581" s="1">
        <f t="shared" si="34"/>
        <v>0</v>
      </c>
    </row>
    <row r="1582" ht="14.25" customHeight="1">
      <c r="A1582" s="4">
        <v>43490.0</v>
      </c>
      <c r="B1582" s="1">
        <v>2565.0</v>
      </c>
      <c r="C1582" s="1">
        <v>2566.0</v>
      </c>
      <c r="D1582" s="1">
        <v>2510.15</v>
      </c>
      <c r="E1582" s="1">
        <v>2523.4</v>
      </c>
      <c r="F1582" s="1">
        <v>810865.0</v>
      </c>
      <c r="G1582" s="15">
        <f t="shared" si="1"/>
        <v>0</v>
      </c>
      <c r="H1582" s="17">
        <f t="shared" si="2"/>
        <v>42.8</v>
      </c>
      <c r="I1582" s="15">
        <f t="shared" ref="I1582:J1582" si="1578">AVERAGE(G1570:G1582)</f>
        <v>11.24615385</v>
      </c>
      <c r="J1582" s="15">
        <f t="shared" si="1578"/>
        <v>8.661538462</v>
      </c>
      <c r="K1582" s="1">
        <f t="shared" si="5"/>
        <v>1.298401421</v>
      </c>
      <c r="L1582" s="1">
        <f t="shared" si="6"/>
        <v>56.49149923</v>
      </c>
      <c r="M1582" s="1">
        <f t="shared" si="7"/>
        <v>0</v>
      </c>
      <c r="N1582" s="3">
        <f t="shared" si="15"/>
        <v>-1</v>
      </c>
      <c r="O1582" s="1" t="str">
        <f t="shared" si="16"/>
        <v>HOLD</v>
      </c>
      <c r="P1582" s="1">
        <f t="shared" si="17"/>
        <v>2329.9</v>
      </c>
      <c r="Q1582" s="1">
        <f t="shared" si="34"/>
        <v>0</v>
      </c>
    </row>
    <row r="1583" ht="14.25" customHeight="1">
      <c r="A1583" s="4">
        <v>43493.0</v>
      </c>
      <c r="B1583" s="1">
        <v>2538.0</v>
      </c>
      <c r="C1583" s="1">
        <v>2564.8</v>
      </c>
      <c r="D1583" s="1">
        <v>2522.5</v>
      </c>
      <c r="E1583" s="1">
        <v>2551.15</v>
      </c>
      <c r="F1583" s="1">
        <v>555763.0</v>
      </c>
      <c r="G1583" s="15">
        <f t="shared" si="1"/>
        <v>27.75</v>
      </c>
      <c r="H1583" s="17">
        <f t="shared" si="2"/>
        <v>0</v>
      </c>
      <c r="I1583" s="15">
        <f t="shared" ref="I1583:J1583" si="1579">AVERAGE(G1571:G1583)</f>
        <v>11.74230769</v>
      </c>
      <c r="J1583" s="15">
        <f t="shared" si="1579"/>
        <v>8.661538462</v>
      </c>
      <c r="K1583" s="1">
        <f t="shared" si="5"/>
        <v>1.355683837</v>
      </c>
      <c r="L1583" s="1">
        <f t="shared" si="6"/>
        <v>57.54948162</v>
      </c>
      <c r="M1583" s="1">
        <f t="shared" si="7"/>
        <v>0</v>
      </c>
      <c r="N1583" s="3">
        <f t="shared" si="15"/>
        <v>-1</v>
      </c>
      <c r="O1583" s="1" t="str">
        <f t="shared" si="16"/>
        <v>HOLD</v>
      </c>
      <c r="P1583" s="1">
        <f t="shared" si="17"/>
        <v>2329.9</v>
      </c>
      <c r="Q1583" s="1">
        <f t="shared" si="34"/>
        <v>0</v>
      </c>
    </row>
    <row r="1584" ht="14.25" customHeight="1">
      <c r="A1584" s="4">
        <v>43494.0</v>
      </c>
      <c r="B1584" s="1">
        <v>2564.2</v>
      </c>
      <c r="C1584" s="1">
        <v>2591.25</v>
      </c>
      <c r="D1584" s="1">
        <v>2552.0</v>
      </c>
      <c r="E1584" s="1">
        <v>2570.2</v>
      </c>
      <c r="F1584" s="1">
        <v>878349.0</v>
      </c>
      <c r="G1584" s="15">
        <f t="shared" si="1"/>
        <v>19.05</v>
      </c>
      <c r="H1584" s="17">
        <f t="shared" si="2"/>
        <v>0</v>
      </c>
      <c r="I1584" s="15">
        <f t="shared" ref="I1584:J1584" si="1580">AVERAGE(G1572:G1584)</f>
        <v>11.92692308</v>
      </c>
      <c r="J1584" s="15">
        <f t="shared" si="1580"/>
        <v>8.661538462</v>
      </c>
      <c r="K1584" s="1">
        <f t="shared" si="5"/>
        <v>1.376998224</v>
      </c>
      <c r="L1584" s="1">
        <f t="shared" si="6"/>
        <v>57.93013264</v>
      </c>
      <c r="M1584" s="1">
        <f t="shared" si="7"/>
        <v>0</v>
      </c>
      <c r="N1584" s="3">
        <f t="shared" si="15"/>
        <v>-1</v>
      </c>
      <c r="O1584" s="1" t="str">
        <f t="shared" si="16"/>
        <v>HOLD</v>
      </c>
      <c r="P1584" s="1">
        <f t="shared" si="17"/>
        <v>2329.9</v>
      </c>
      <c r="Q1584" s="1">
        <f t="shared" si="34"/>
        <v>0</v>
      </c>
    </row>
    <row r="1585" ht="14.25" customHeight="1">
      <c r="A1585" s="4">
        <v>43495.0</v>
      </c>
      <c r="B1585" s="1">
        <v>2565.85</v>
      </c>
      <c r="C1585" s="1">
        <v>2565.85</v>
      </c>
      <c r="D1585" s="1">
        <v>2526.05</v>
      </c>
      <c r="E1585" s="1">
        <v>2551.1</v>
      </c>
      <c r="F1585" s="1">
        <v>750370.0</v>
      </c>
      <c r="G1585" s="15">
        <f t="shared" si="1"/>
        <v>0</v>
      </c>
      <c r="H1585" s="17">
        <f t="shared" si="2"/>
        <v>19.1</v>
      </c>
      <c r="I1585" s="15">
        <f t="shared" ref="I1585:J1585" si="1581">AVERAGE(G1573:G1585)</f>
        <v>11.33076923</v>
      </c>
      <c r="J1585" s="15">
        <f t="shared" si="1581"/>
        <v>10.13076923</v>
      </c>
      <c r="K1585" s="1">
        <f t="shared" si="5"/>
        <v>1.118451025</v>
      </c>
      <c r="L1585" s="1">
        <f t="shared" si="6"/>
        <v>52.79569892</v>
      </c>
      <c r="M1585" s="1">
        <f t="shared" si="7"/>
        <v>0</v>
      </c>
      <c r="N1585" s="3">
        <f t="shared" si="15"/>
        <v>-1</v>
      </c>
      <c r="O1585" s="1" t="str">
        <f t="shared" si="16"/>
        <v>HOLD</v>
      </c>
      <c r="P1585" s="1">
        <f t="shared" si="17"/>
        <v>2329.9</v>
      </c>
      <c r="Q1585" s="1">
        <f t="shared" si="34"/>
        <v>0</v>
      </c>
    </row>
    <row r="1586" ht="14.25" customHeight="1">
      <c r="A1586" s="4">
        <v>43496.0</v>
      </c>
      <c r="B1586" s="1">
        <v>2555.0</v>
      </c>
      <c r="C1586" s="1">
        <v>2560.0</v>
      </c>
      <c r="D1586" s="1">
        <v>2526.1</v>
      </c>
      <c r="E1586" s="1">
        <v>2556.95</v>
      </c>
      <c r="F1586" s="1">
        <v>519396.0</v>
      </c>
      <c r="G1586" s="15">
        <f t="shared" si="1"/>
        <v>5.85</v>
      </c>
      <c r="H1586" s="17">
        <f t="shared" si="2"/>
        <v>0</v>
      </c>
      <c r="I1586" s="15">
        <f t="shared" ref="I1586:J1586" si="1582">AVERAGE(G1574:G1586)</f>
        <v>11.78076923</v>
      </c>
      <c r="J1586" s="15">
        <f t="shared" si="1582"/>
        <v>9.453846154</v>
      </c>
      <c r="K1586" s="1">
        <f t="shared" si="5"/>
        <v>1.246135069</v>
      </c>
      <c r="L1586" s="1">
        <f t="shared" si="6"/>
        <v>55.47907988</v>
      </c>
      <c r="M1586" s="1">
        <f t="shared" si="7"/>
        <v>0</v>
      </c>
      <c r="N1586" s="3">
        <f t="shared" si="15"/>
        <v>-1</v>
      </c>
      <c r="O1586" s="1" t="str">
        <f t="shared" si="16"/>
        <v>HOLD</v>
      </c>
      <c r="P1586" s="1">
        <f t="shared" si="17"/>
        <v>2329.9</v>
      </c>
      <c r="Q1586" s="1">
        <f t="shared" si="34"/>
        <v>0</v>
      </c>
    </row>
    <row r="1587" ht="14.25" customHeight="1">
      <c r="A1587" s="4">
        <v>43497.0</v>
      </c>
      <c r="B1587" s="1">
        <v>2542.3</v>
      </c>
      <c r="C1587" s="1">
        <v>2565.8</v>
      </c>
      <c r="D1587" s="1">
        <v>2522.8</v>
      </c>
      <c r="E1587" s="1">
        <v>2529.3</v>
      </c>
      <c r="F1587" s="1">
        <v>615459.0</v>
      </c>
      <c r="G1587" s="15">
        <f t="shared" si="1"/>
        <v>0</v>
      </c>
      <c r="H1587" s="17">
        <f t="shared" si="2"/>
        <v>27.65</v>
      </c>
      <c r="I1587" s="15">
        <f t="shared" ref="I1587:J1587" si="1583">AVERAGE(G1575:G1587)</f>
        <v>11.78076923</v>
      </c>
      <c r="J1587" s="15">
        <f t="shared" si="1583"/>
        <v>7.842307692</v>
      </c>
      <c r="K1587" s="1">
        <f t="shared" si="5"/>
        <v>1.502206964</v>
      </c>
      <c r="L1587" s="1">
        <f t="shared" si="6"/>
        <v>60.03528028</v>
      </c>
      <c r="M1587" s="1">
        <f t="shared" si="7"/>
        <v>0</v>
      </c>
      <c r="N1587" s="3">
        <f t="shared" si="15"/>
        <v>-1</v>
      </c>
      <c r="O1587" s="1" t="str">
        <f t="shared" si="16"/>
        <v>HOLD</v>
      </c>
      <c r="P1587" s="1">
        <f t="shared" si="17"/>
        <v>2329.9</v>
      </c>
      <c r="Q1587" s="1">
        <f t="shared" si="34"/>
        <v>0</v>
      </c>
    </row>
    <row r="1588" ht="14.25" customHeight="1">
      <c r="A1588" s="4">
        <v>43500.0</v>
      </c>
      <c r="B1588" s="1">
        <v>2544.0</v>
      </c>
      <c r="C1588" s="1">
        <v>2545.9</v>
      </c>
      <c r="D1588" s="1">
        <v>2480.2</v>
      </c>
      <c r="E1588" s="1">
        <v>2491.45</v>
      </c>
      <c r="F1588" s="1">
        <v>766508.0</v>
      </c>
      <c r="G1588" s="15">
        <f t="shared" si="1"/>
        <v>0</v>
      </c>
      <c r="H1588" s="17">
        <f t="shared" si="2"/>
        <v>37.85</v>
      </c>
      <c r="I1588" s="15">
        <f t="shared" ref="I1588:J1588" si="1584">AVERAGE(G1576:G1588)</f>
        <v>11.78076923</v>
      </c>
      <c r="J1588" s="15">
        <f t="shared" si="1584"/>
        <v>10.74615385</v>
      </c>
      <c r="K1588" s="1">
        <f t="shared" si="5"/>
        <v>1.096277738</v>
      </c>
      <c r="L1588" s="1">
        <f t="shared" si="6"/>
        <v>52.29639747</v>
      </c>
      <c r="M1588" s="1">
        <f t="shared" si="7"/>
        <v>0</v>
      </c>
      <c r="N1588" s="3">
        <f t="shared" si="15"/>
        <v>-1</v>
      </c>
      <c r="O1588" s="1" t="str">
        <f t="shared" si="16"/>
        <v>HOLD</v>
      </c>
      <c r="P1588" s="1">
        <f t="shared" si="17"/>
        <v>2329.9</v>
      </c>
      <c r="Q1588" s="1">
        <f t="shared" si="34"/>
        <v>0</v>
      </c>
    </row>
    <row r="1589" ht="14.25" customHeight="1">
      <c r="A1589" s="4">
        <v>43501.0</v>
      </c>
      <c r="B1589" s="1">
        <v>2484.0</v>
      </c>
      <c r="C1589" s="1">
        <v>2488.25</v>
      </c>
      <c r="D1589" s="1">
        <v>2459.6</v>
      </c>
      <c r="E1589" s="1">
        <v>2467.7</v>
      </c>
      <c r="F1589" s="1">
        <v>669579.0</v>
      </c>
      <c r="G1589" s="15">
        <f t="shared" si="1"/>
        <v>0</v>
      </c>
      <c r="H1589" s="17">
        <f t="shared" si="2"/>
        <v>23.75</v>
      </c>
      <c r="I1589" s="15">
        <f t="shared" ref="I1589:J1589" si="1585">AVERAGE(G1577:G1589)</f>
        <v>11.78076923</v>
      </c>
      <c r="J1589" s="15">
        <f t="shared" si="1585"/>
        <v>11.98076923</v>
      </c>
      <c r="K1589" s="1">
        <f t="shared" si="5"/>
        <v>0.9833065811</v>
      </c>
      <c r="L1589" s="1">
        <f t="shared" si="6"/>
        <v>49.57915183</v>
      </c>
      <c r="M1589" s="1">
        <f t="shared" si="7"/>
        <v>0</v>
      </c>
      <c r="N1589" s="3">
        <f t="shared" si="15"/>
        <v>-1</v>
      </c>
      <c r="O1589" s="1" t="str">
        <f t="shared" si="16"/>
        <v>HOLD</v>
      </c>
      <c r="P1589" s="1">
        <f t="shared" si="17"/>
        <v>2329.9</v>
      </c>
      <c r="Q1589" s="1">
        <f t="shared" si="34"/>
        <v>0</v>
      </c>
    </row>
    <row r="1590" ht="14.25" customHeight="1">
      <c r="A1590" s="4">
        <v>43502.0</v>
      </c>
      <c r="B1590" s="1">
        <v>2481.0</v>
      </c>
      <c r="C1590" s="1">
        <v>2532.95</v>
      </c>
      <c r="D1590" s="1">
        <v>2481.0</v>
      </c>
      <c r="E1590" s="1">
        <v>2526.45</v>
      </c>
      <c r="F1590" s="1">
        <v>774339.0</v>
      </c>
      <c r="G1590" s="15">
        <f t="shared" si="1"/>
        <v>58.75</v>
      </c>
      <c r="H1590" s="17">
        <f t="shared" si="2"/>
        <v>0</v>
      </c>
      <c r="I1590" s="15">
        <f t="shared" ref="I1590:J1590" si="1586">AVERAGE(G1578:G1590)</f>
        <v>16.06153846</v>
      </c>
      <c r="J1590" s="15">
        <f t="shared" si="1586"/>
        <v>11.98076923</v>
      </c>
      <c r="K1590" s="1">
        <f t="shared" si="5"/>
        <v>1.340609952</v>
      </c>
      <c r="L1590" s="1">
        <f t="shared" si="6"/>
        <v>57.27609381</v>
      </c>
      <c r="M1590" s="1">
        <f t="shared" si="7"/>
        <v>0</v>
      </c>
      <c r="N1590" s="3">
        <f t="shared" si="15"/>
        <v>-1</v>
      </c>
      <c r="O1590" s="1" t="str">
        <f t="shared" si="16"/>
        <v>HOLD</v>
      </c>
      <c r="P1590" s="1">
        <f t="shared" si="17"/>
        <v>2329.9</v>
      </c>
      <c r="Q1590" s="1">
        <f t="shared" si="34"/>
        <v>0</v>
      </c>
    </row>
    <row r="1591" ht="14.25" customHeight="1">
      <c r="A1591" s="4">
        <v>43503.0</v>
      </c>
      <c r="B1591" s="1">
        <v>2530.0</v>
      </c>
      <c r="C1591" s="1">
        <v>2564.9</v>
      </c>
      <c r="D1591" s="1">
        <v>2505.1</v>
      </c>
      <c r="E1591" s="1">
        <v>2548.7</v>
      </c>
      <c r="F1591" s="1">
        <v>971624.0</v>
      </c>
      <c r="G1591" s="15">
        <f t="shared" si="1"/>
        <v>22.25</v>
      </c>
      <c r="H1591" s="17">
        <f t="shared" si="2"/>
        <v>0</v>
      </c>
      <c r="I1591" s="15">
        <f t="shared" ref="I1591:J1591" si="1587">AVERAGE(G1579:G1591)</f>
        <v>14.76153846</v>
      </c>
      <c r="J1591" s="15">
        <f t="shared" si="1587"/>
        <v>11.98076923</v>
      </c>
      <c r="K1591" s="1">
        <f t="shared" si="5"/>
        <v>1.232102729</v>
      </c>
      <c r="L1591" s="1">
        <f t="shared" si="6"/>
        <v>55.19919459</v>
      </c>
      <c r="M1591" s="1">
        <f t="shared" si="7"/>
        <v>0</v>
      </c>
      <c r="N1591" s="3">
        <f t="shared" si="15"/>
        <v>-1</v>
      </c>
      <c r="O1591" s="1" t="str">
        <f t="shared" si="16"/>
        <v>HOLD</v>
      </c>
      <c r="P1591" s="1">
        <f t="shared" si="17"/>
        <v>2329.9</v>
      </c>
      <c r="Q1591" s="1">
        <f t="shared" si="34"/>
        <v>0</v>
      </c>
    </row>
    <row r="1592" ht="14.25" customHeight="1">
      <c r="A1592" s="4">
        <v>43504.0</v>
      </c>
      <c r="B1592" s="1">
        <v>2553.15</v>
      </c>
      <c r="C1592" s="1">
        <v>2579.85</v>
      </c>
      <c r="D1592" s="1">
        <v>2550.6</v>
      </c>
      <c r="E1592" s="1">
        <v>2572.65</v>
      </c>
      <c r="F1592" s="1">
        <v>552338.0</v>
      </c>
      <c r="G1592" s="15">
        <f t="shared" si="1"/>
        <v>23.95</v>
      </c>
      <c r="H1592" s="17">
        <f t="shared" si="2"/>
        <v>0</v>
      </c>
      <c r="I1592" s="15">
        <f t="shared" ref="I1592:J1592" si="1588">AVERAGE(G1580:G1592)</f>
        <v>15.80769231</v>
      </c>
      <c r="J1592" s="15">
        <f t="shared" si="1588"/>
        <v>11.98076923</v>
      </c>
      <c r="K1592" s="1">
        <f t="shared" si="5"/>
        <v>1.319422151</v>
      </c>
      <c r="L1592" s="1">
        <f t="shared" si="6"/>
        <v>56.88581315</v>
      </c>
      <c r="M1592" s="1">
        <f t="shared" si="7"/>
        <v>0</v>
      </c>
      <c r="N1592" s="3">
        <f t="shared" si="15"/>
        <v>-1</v>
      </c>
      <c r="O1592" s="1" t="str">
        <f t="shared" si="16"/>
        <v>HOLD</v>
      </c>
      <c r="P1592" s="1">
        <f t="shared" si="17"/>
        <v>2329.9</v>
      </c>
      <c r="Q1592" s="1">
        <f t="shared" si="34"/>
        <v>0</v>
      </c>
    </row>
    <row r="1593" ht="14.25" customHeight="1">
      <c r="A1593" s="4">
        <v>43507.0</v>
      </c>
      <c r="B1593" s="1">
        <v>2583.0</v>
      </c>
      <c r="C1593" s="1">
        <v>2641.95</v>
      </c>
      <c r="D1593" s="1">
        <v>2582.0</v>
      </c>
      <c r="E1593" s="1">
        <v>2636.4</v>
      </c>
      <c r="F1593" s="1">
        <v>674732.0</v>
      </c>
      <c r="G1593" s="15">
        <f t="shared" si="1"/>
        <v>63.75</v>
      </c>
      <c r="H1593" s="17">
        <f t="shared" si="2"/>
        <v>0</v>
      </c>
      <c r="I1593" s="15">
        <f t="shared" ref="I1593:J1593" si="1589">AVERAGE(G1581:G1593)</f>
        <v>20.71153846</v>
      </c>
      <c r="J1593" s="15">
        <f t="shared" si="1589"/>
        <v>11.62692308</v>
      </c>
      <c r="K1593" s="1">
        <f t="shared" si="5"/>
        <v>1.781343037</v>
      </c>
      <c r="L1593" s="1">
        <f t="shared" si="6"/>
        <v>64.04614653</v>
      </c>
      <c r="M1593" s="1">
        <f t="shared" si="7"/>
        <v>0</v>
      </c>
      <c r="N1593" s="3">
        <f t="shared" si="15"/>
        <v>-1</v>
      </c>
      <c r="O1593" s="1" t="str">
        <f t="shared" si="16"/>
        <v>HOLD</v>
      </c>
      <c r="P1593" s="1">
        <f t="shared" si="17"/>
        <v>2329.9</v>
      </c>
      <c r="Q1593" s="1">
        <f t="shared" si="34"/>
        <v>0</v>
      </c>
    </row>
    <row r="1594" ht="14.25" customHeight="1">
      <c r="A1594" s="4">
        <v>43508.0</v>
      </c>
      <c r="B1594" s="1">
        <v>2640.0</v>
      </c>
      <c r="C1594" s="1">
        <v>2647.0</v>
      </c>
      <c r="D1594" s="1">
        <v>2562.0</v>
      </c>
      <c r="E1594" s="1">
        <v>2569.4</v>
      </c>
      <c r="F1594" s="1">
        <v>1861304.0</v>
      </c>
      <c r="G1594" s="15">
        <f t="shared" si="1"/>
        <v>0</v>
      </c>
      <c r="H1594" s="17">
        <f t="shared" si="2"/>
        <v>67</v>
      </c>
      <c r="I1594" s="15">
        <f t="shared" ref="I1594:J1594" si="1590">AVERAGE(G1582:G1594)</f>
        <v>17.02692308</v>
      </c>
      <c r="J1594" s="15">
        <f t="shared" si="1590"/>
        <v>16.78076923</v>
      </c>
      <c r="K1594" s="1">
        <f t="shared" si="5"/>
        <v>1.014668806</v>
      </c>
      <c r="L1594" s="1">
        <f t="shared" si="6"/>
        <v>50.36405006</v>
      </c>
      <c r="M1594" s="1">
        <f t="shared" si="7"/>
        <v>0</v>
      </c>
      <c r="N1594" s="3">
        <f t="shared" si="15"/>
        <v>-1</v>
      </c>
      <c r="O1594" s="1" t="str">
        <f t="shared" si="16"/>
        <v>HOLD</v>
      </c>
      <c r="P1594" s="1">
        <f t="shared" si="17"/>
        <v>2329.9</v>
      </c>
      <c r="Q1594" s="1">
        <f t="shared" si="34"/>
        <v>0</v>
      </c>
    </row>
    <row r="1595" ht="14.25" customHeight="1">
      <c r="A1595" s="4">
        <v>43509.0</v>
      </c>
      <c r="B1595" s="1">
        <v>2571.2</v>
      </c>
      <c r="C1595" s="1">
        <v>2645.0</v>
      </c>
      <c r="D1595" s="1">
        <v>2571.0</v>
      </c>
      <c r="E1595" s="1">
        <v>2633.55</v>
      </c>
      <c r="F1595" s="1">
        <v>955971.0</v>
      </c>
      <c r="G1595" s="15">
        <f t="shared" si="1"/>
        <v>64.15</v>
      </c>
      <c r="H1595" s="17">
        <f t="shared" si="2"/>
        <v>0</v>
      </c>
      <c r="I1595" s="15">
        <f t="shared" ref="I1595:J1595" si="1591">AVERAGE(G1583:G1595)</f>
        <v>21.96153846</v>
      </c>
      <c r="J1595" s="15">
        <f t="shared" si="1591"/>
        <v>13.48846154</v>
      </c>
      <c r="K1595" s="1">
        <f t="shared" si="5"/>
        <v>1.628172227</v>
      </c>
      <c r="L1595" s="1">
        <f t="shared" si="6"/>
        <v>61.95074319</v>
      </c>
      <c r="M1595" s="1">
        <f t="shared" si="7"/>
        <v>0</v>
      </c>
      <c r="N1595" s="3">
        <f t="shared" si="15"/>
        <v>-1</v>
      </c>
      <c r="O1595" s="1" t="str">
        <f t="shared" si="16"/>
        <v>HOLD</v>
      </c>
      <c r="P1595" s="1">
        <f t="shared" si="17"/>
        <v>2329.9</v>
      </c>
      <c r="Q1595" s="1">
        <f t="shared" si="34"/>
        <v>0</v>
      </c>
    </row>
    <row r="1596" ht="14.25" customHeight="1">
      <c r="A1596" s="4">
        <v>43510.0</v>
      </c>
      <c r="B1596" s="1">
        <v>2600.0</v>
      </c>
      <c r="C1596" s="1">
        <v>2654.3</v>
      </c>
      <c r="D1596" s="1">
        <v>2600.0</v>
      </c>
      <c r="E1596" s="1">
        <v>2650.15</v>
      </c>
      <c r="F1596" s="1">
        <v>704378.0</v>
      </c>
      <c r="G1596" s="15">
        <f t="shared" si="1"/>
        <v>16.6</v>
      </c>
      <c r="H1596" s="17">
        <f t="shared" si="2"/>
        <v>0</v>
      </c>
      <c r="I1596" s="15">
        <f t="shared" ref="I1596:J1596" si="1592">AVERAGE(G1584:G1596)</f>
        <v>21.10384615</v>
      </c>
      <c r="J1596" s="15">
        <f t="shared" si="1592"/>
        <v>13.48846154</v>
      </c>
      <c r="K1596" s="1">
        <f t="shared" si="5"/>
        <v>1.564585115</v>
      </c>
      <c r="L1596" s="1">
        <f t="shared" si="6"/>
        <v>61.00733823</v>
      </c>
      <c r="M1596" s="1">
        <f t="shared" si="7"/>
        <v>0</v>
      </c>
      <c r="N1596" s="3">
        <f t="shared" si="15"/>
        <v>-1</v>
      </c>
      <c r="O1596" s="1" t="str">
        <f t="shared" si="16"/>
        <v>HOLD</v>
      </c>
      <c r="P1596" s="1">
        <f t="shared" si="17"/>
        <v>2329.9</v>
      </c>
      <c r="Q1596" s="1">
        <f t="shared" si="34"/>
        <v>0</v>
      </c>
    </row>
    <row r="1597" ht="14.25" customHeight="1">
      <c r="A1597" s="4">
        <v>43511.0</v>
      </c>
      <c r="B1597" s="1">
        <v>2651.4</v>
      </c>
      <c r="C1597" s="1">
        <v>2658.0</v>
      </c>
      <c r="D1597" s="1">
        <v>2620.5</v>
      </c>
      <c r="E1597" s="1">
        <v>2629.55</v>
      </c>
      <c r="F1597" s="1">
        <v>777461.0</v>
      </c>
      <c r="G1597" s="15">
        <f t="shared" si="1"/>
        <v>0</v>
      </c>
      <c r="H1597" s="17">
        <f t="shared" si="2"/>
        <v>20.6</v>
      </c>
      <c r="I1597" s="15">
        <f t="shared" ref="I1597:J1597" si="1593">AVERAGE(G1585:G1597)</f>
        <v>19.63846154</v>
      </c>
      <c r="J1597" s="15">
        <f t="shared" si="1593"/>
        <v>15.07307692</v>
      </c>
      <c r="K1597" s="1">
        <f t="shared" si="5"/>
        <v>1.302883389</v>
      </c>
      <c r="L1597" s="1">
        <f t="shared" si="6"/>
        <v>56.57617729</v>
      </c>
      <c r="M1597" s="1">
        <f t="shared" si="7"/>
        <v>0</v>
      </c>
      <c r="N1597" s="3">
        <f t="shared" si="15"/>
        <v>-1</v>
      </c>
      <c r="O1597" s="1" t="str">
        <f t="shared" si="16"/>
        <v>HOLD</v>
      </c>
      <c r="P1597" s="1">
        <f t="shared" si="17"/>
        <v>2329.9</v>
      </c>
      <c r="Q1597" s="1">
        <f t="shared" si="34"/>
        <v>0</v>
      </c>
    </row>
    <row r="1598" ht="14.25" customHeight="1">
      <c r="A1598" s="4">
        <v>43514.0</v>
      </c>
      <c r="B1598" s="1">
        <v>2620.5</v>
      </c>
      <c r="C1598" s="1">
        <v>2639.0</v>
      </c>
      <c r="D1598" s="1">
        <v>2603.2</v>
      </c>
      <c r="E1598" s="1">
        <v>2612.5</v>
      </c>
      <c r="F1598" s="1">
        <v>661013.0</v>
      </c>
      <c r="G1598" s="15">
        <f t="shared" si="1"/>
        <v>0</v>
      </c>
      <c r="H1598" s="17">
        <f t="shared" si="2"/>
        <v>17.05</v>
      </c>
      <c r="I1598" s="15">
        <f t="shared" ref="I1598:J1598" si="1594">AVERAGE(G1586:G1598)</f>
        <v>19.63846154</v>
      </c>
      <c r="J1598" s="15">
        <f t="shared" si="1594"/>
        <v>14.91538462</v>
      </c>
      <c r="K1598" s="1">
        <f t="shared" si="5"/>
        <v>1.316658071</v>
      </c>
      <c r="L1598" s="1">
        <f t="shared" si="6"/>
        <v>56.83437222</v>
      </c>
      <c r="M1598" s="1">
        <f t="shared" si="7"/>
        <v>0</v>
      </c>
      <c r="N1598" s="3">
        <f t="shared" si="15"/>
        <v>-1</v>
      </c>
      <c r="O1598" s="1" t="str">
        <f t="shared" si="16"/>
        <v>HOLD</v>
      </c>
      <c r="P1598" s="1">
        <f t="shared" si="17"/>
        <v>2329.9</v>
      </c>
      <c r="Q1598" s="1">
        <f t="shared" si="34"/>
        <v>0</v>
      </c>
    </row>
    <row r="1599" ht="14.25" customHeight="1">
      <c r="A1599" s="4">
        <v>43515.0</v>
      </c>
      <c r="B1599" s="1">
        <v>2614.0</v>
      </c>
      <c r="C1599" s="1">
        <v>2639.0</v>
      </c>
      <c r="D1599" s="1">
        <v>2613.0</v>
      </c>
      <c r="E1599" s="1">
        <v>2631.15</v>
      </c>
      <c r="F1599" s="1">
        <v>601097.0</v>
      </c>
      <c r="G1599" s="15">
        <f t="shared" si="1"/>
        <v>18.65</v>
      </c>
      <c r="H1599" s="17">
        <f t="shared" si="2"/>
        <v>0</v>
      </c>
      <c r="I1599" s="15">
        <f t="shared" ref="I1599:J1599" si="1595">AVERAGE(G1587:G1599)</f>
        <v>20.62307692</v>
      </c>
      <c r="J1599" s="15">
        <f t="shared" si="1595"/>
        <v>14.91538462</v>
      </c>
      <c r="K1599" s="1">
        <f t="shared" si="5"/>
        <v>1.38267148</v>
      </c>
      <c r="L1599" s="1">
        <f t="shared" si="6"/>
        <v>58.03030303</v>
      </c>
      <c r="M1599" s="1">
        <f t="shared" si="7"/>
        <v>0</v>
      </c>
      <c r="N1599" s="3">
        <f t="shared" si="15"/>
        <v>-1</v>
      </c>
      <c r="O1599" s="1" t="str">
        <f t="shared" si="16"/>
        <v>HOLD</v>
      </c>
      <c r="P1599" s="1">
        <f t="shared" si="17"/>
        <v>2329.9</v>
      </c>
      <c r="Q1599" s="1">
        <f t="shared" si="34"/>
        <v>0</v>
      </c>
    </row>
    <row r="1600" ht="14.25" customHeight="1">
      <c r="A1600" s="4">
        <v>43516.0</v>
      </c>
      <c r="B1600" s="1">
        <v>2617.25</v>
      </c>
      <c r="C1600" s="1">
        <v>2628.55</v>
      </c>
      <c r="D1600" s="1">
        <v>2605.5</v>
      </c>
      <c r="E1600" s="1">
        <v>2613.1</v>
      </c>
      <c r="F1600" s="1">
        <v>469133.0</v>
      </c>
      <c r="G1600" s="15">
        <f t="shared" si="1"/>
        <v>0</v>
      </c>
      <c r="H1600" s="17">
        <f t="shared" si="2"/>
        <v>18.05</v>
      </c>
      <c r="I1600" s="15">
        <f t="shared" ref="I1600:J1600" si="1596">AVERAGE(G1588:G1600)</f>
        <v>20.62307692</v>
      </c>
      <c r="J1600" s="15">
        <f t="shared" si="1596"/>
        <v>14.17692308</v>
      </c>
      <c r="K1600" s="1">
        <f t="shared" si="5"/>
        <v>1.454693435</v>
      </c>
      <c r="L1600" s="1">
        <f t="shared" si="6"/>
        <v>59.2617153</v>
      </c>
      <c r="M1600" s="1">
        <f t="shared" si="7"/>
        <v>0</v>
      </c>
      <c r="N1600" s="3">
        <f t="shared" si="15"/>
        <v>-1</v>
      </c>
      <c r="O1600" s="1" t="str">
        <f t="shared" si="16"/>
        <v>HOLD</v>
      </c>
      <c r="P1600" s="1">
        <f t="shared" si="17"/>
        <v>2329.9</v>
      </c>
      <c r="Q1600" s="1">
        <f t="shared" si="34"/>
        <v>0</v>
      </c>
    </row>
    <row r="1601" ht="14.25" customHeight="1">
      <c r="A1601" s="4">
        <v>43517.0</v>
      </c>
      <c r="B1601" s="1">
        <v>2622.4</v>
      </c>
      <c r="C1601" s="1">
        <v>2622.4</v>
      </c>
      <c r="D1601" s="1">
        <v>2555.2</v>
      </c>
      <c r="E1601" s="1">
        <v>2577.25</v>
      </c>
      <c r="F1601" s="1">
        <v>781069.0</v>
      </c>
      <c r="G1601" s="15">
        <f t="shared" si="1"/>
        <v>0</v>
      </c>
      <c r="H1601" s="17">
        <f t="shared" si="2"/>
        <v>35.85</v>
      </c>
      <c r="I1601" s="15">
        <f t="shared" ref="I1601:J1601" si="1597">AVERAGE(G1589:G1601)</f>
        <v>20.62307692</v>
      </c>
      <c r="J1601" s="15">
        <f t="shared" si="1597"/>
        <v>14.02307692</v>
      </c>
      <c r="K1601" s="1">
        <f t="shared" si="5"/>
        <v>1.47065277</v>
      </c>
      <c r="L1601" s="1">
        <f t="shared" si="6"/>
        <v>59.52486679</v>
      </c>
      <c r="M1601" s="1">
        <f t="shared" si="7"/>
        <v>0</v>
      </c>
      <c r="N1601" s="3">
        <f t="shared" si="15"/>
        <v>-1</v>
      </c>
      <c r="O1601" s="1" t="str">
        <f t="shared" si="16"/>
        <v>HOLD</v>
      </c>
      <c r="P1601" s="1">
        <f t="shared" si="17"/>
        <v>2329.9</v>
      </c>
      <c r="Q1601" s="1">
        <f t="shared" si="34"/>
        <v>0</v>
      </c>
    </row>
    <row r="1602" ht="14.25" customHeight="1">
      <c r="A1602" s="4">
        <v>43518.0</v>
      </c>
      <c r="B1602" s="1">
        <v>2566.0</v>
      </c>
      <c r="C1602" s="1">
        <v>2603.25</v>
      </c>
      <c r="D1602" s="1">
        <v>2553.2</v>
      </c>
      <c r="E1602" s="1">
        <v>2555.75</v>
      </c>
      <c r="F1602" s="1">
        <v>698416.0</v>
      </c>
      <c r="G1602" s="15">
        <f t="shared" si="1"/>
        <v>0</v>
      </c>
      <c r="H1602" s="17">
        <f t="shared" si="2"/>
        <v>21.5</v>
      </c>
      <c r="I1602" s="15">
        <f t="shared" ref="I1602:J1602" si="1598">AVERAGE(G1590:G1602)</f>
        <v>20.62307692</v>
      </c>
      <c r="J1602" s="15">
        <f t="shared" si="1598"/>
        <v>13.85</v>
      </c>
      <c r="K1602" s="1">
        <f t="shared" si="5"/>
        <v>1.489030825</v>
      </c>
      <c r="L1602" s="1">
        <f t="shared" si="6"/>
        <v>59.82371974</v>
      </c>
      <c r="M1602" s="1">
        <f t="shared" si="7"/>
        <v>0</v>
      </c>
      <c r="N1602" s="3">
        <f t="shared" si="15"/>
        <v>-1</v>
      </c>
      <c r="O1602" s="1" t="str">
        <f t="shared" si="16"/>
        <v>HOLD</v>
      </c>
      <c r="P1602" s="1">
        <f t="shared" si="17"/>
        <v>2329.9</v>
      </c>
      <c r="Q1602" s="1">
        <f t="shared" si="34"/>
        <v>0</v>
      </c>
    </row>
    <row r="1603" ht="14.25" customHeight="1">
      <c r="A1603" s="4">
        <v>43521.0</v>
      </c>
      <c r="B1603" s="1">
        <v>2540.0</v>
      </c>
      <c r="C1603" s="1">
        <v>2553.35</v>
      </c>
      <c r="D1603" s="1">
        <v>2518.0</v>
      </c>
      <c r="E1603" s="1">
        <v>2547.0</v>
      </c>
      <c r="F1603" s="1">
        <v>514989.0</v>
      </c>
      <c r="G1603" s="15">
        <f t="shared" si="1"/>
        <v>0</v>
      </c>
      <c r="H1603" s="17">
        <f t="shared" si="2"/>
        <v>8.75</v>
      </c>
      <c r="I1603" s="15">
        <f t="shared" ref="I1603:J1603" si="1599">AVERAGE(G1591:G1603)</f>
        <v>16.10384615</v>
      </c>
      <c r="J1603" s="15">
        <f t="shared" si="1599"/>
        <v>14.52307692</v>
      </c>
      <c r="K1603" s="1">
        <f t="shared" si="5"/>
        <v>1.108845339</v>
      </c>
      <c r="L1603" s="1">
        <f t="shared" si="6"/>
        <v>52.58068567</v>
      </c>
      <c r="M1603" s="1">
        <f t="shared" si="7"/>
        <v>0</v>
      </c>
      <c r="N1603" s="3">
        <f t="shared" si="15"/>
        <v>-1</v>
      </c>
      <c r="O1603" s="1" t="str">
        <f t="shared" si="16"/>
        <v>HOLD</v>
      </c>
      <c r="P1603" s="1">
        <f t="shared" si="17"/>
        <v>2329.9</v>
      </c>
      <c r="Q1603" s="1">
        <f t="shared" si="34"/>
        <v>0</v>
      </c>
    </row>
    <row r="1604" ht="14.25" customHeight="1">
      <c r="A1604" s="4">
        <v>43522.0</v>
      </c>
      <c r="B1604" s="1">
        <v>2558.95</v>
      </c>
      <c r="C1604" s="1">
        <v>2558.95</v>
      </c>
      <c r="D1604" s="1">
        <v>2518.25</v>
      </c>
      <c r="E1604" s="1">
        <v>2534.85</v>
      </c>
      <c r="F1604" s="1">
        <v>488785.0</v>
      </c>
      <c r="G1604" s="15">
        <f t="shared" si="1"/>
        <v>0</v>
      </c>
      <c r="H1604" s="17">
        <f t="shared" si="2"/>
        <v>12.15</v>
      </c>
      <c r="I1604" s="15">
        <f t="shared" ref="I1604:J1604" si="1600">AVERAGE(G1592:G1604)</f>
        <v>14.39230769</v>
      </c>
      <c r="J1604" s="15">
        <f t="shared" si="1600"/>
        <v>15.45769231</v>
      </c>
      <c r="K1604" s="1">
        <f t="shared" si="5"/>
        <v>0.9310773824</v>
      </c>
      <c r="L1604" s="1">
        <f t="shared" si="6"/>
        <v>48.21543616</v>
      </c>
      <c r="M1604" s="1">
        <f t="shared" si="7"/>
        <v>0</v>
      </c>
      <c r="N1604" s="3">
        <f t="shared" si="15"/>
        <v>-1</v>
      </c>
      <c r="O1604" s="1" t="str">
        <f t="shared" si="16"/>
        <v>HOLD</v>
      </c>
      <c r="P1604" s="1">
        <f t="shared" si="17"/>
        <v>2329.9</v>
      </c>
      <c r="Q1604" s="1">
        <f t="shared" si="34"/>
        <v>0</v>
      </c>
    </row>
    <row r="1605" ht="14.25" customHeight="1">
      <c r="A1605" s="4">
        <v>43523.0</v>
      </c>
      <c r="B1605" s="1">
        <v>2530.0</v>
      </c>
      <c r="C1605" s="1">
        <v>2564.9</v>
      </c>
      <c r="D1605" s="1">
        <v>2522.0</v>
      </c>
      <c r="E1605" s="1">
        <v>2556.85</v>
      </c>
      <c r="F1605" s="1">
        <v>635422.0</v>
      </c>
      <c r="G1605" s="15">
        <f t="shared" si="1"/>
        <v>22</v>
      </c>
      <c r="H1605" s="17">
        <f t="shared" si="2"/>
        <v>0</v>
      </c>
      <c r="I1605" s="15">
        <f t="shared" ref="I1605:J1605" si="1601">AVERAGE(G1593:G1605)</f>
        <v>14.24230769</v>
      </c>
      <c r="J1605" s="15">
        <f t="shared" si="1601"/>
        <v>15.45769231</v>
      </c>
      <c r="K1605" s="1">
        <f t="shared" si="5"/>
        <v>0.921373476</v>
      </c>
      <c r="L1605" s="1">
        <f t="shared" si="6"/>
        <v>47.95389795</v>
      </c>
      <c r="M1605" s="1">
        <f t="shared" si="7"/>
        <v>0</v>
      </c>
      <c r="N1605" s="3">
        <f t="shared" si="15"/>
        <v>-1</v>
      </c>
      <c r="O1605" s="1" t="str">
        <f t="shared" si="16"/>
        <v>HOLD</v>
      </c>
      <c r="P1605" s="1">
        <f t="shared" si="17"/>
        <v>2329.9</v>
      </c>
      <c r="Q1605" s="1">
        <f t="shared" si="34"/>
        <v>0</v>
      </c>
    </row>
    <row r="1606" ht="14.25" customHeight="1">
      <c r="A1606" s="4">
        <v>43524.0</v>
      </c>
      <c r="B1606" s="1">
        <v>2545.55</v>
      </c>
      <c r="C1606" s="1">
        <v>2564.7</v>
      </c>
      <c r="D1606" s="1">
        <v>2516.45</v>
      </c>
      <c r="E1606" s="1">
        <v>2558.3</v>
      </c>
      <c r="F1606" s="1">
        <v>572535.0</v>
      </c>
      <c r="G1606" s="15">
        <f t="shared" si="1"/>
        <v>1.45</v>
      </c>
      <c r="H1606" s="17">
        <f t="shared" si="2"/>
        <v>0</v>
      </c>
      <c r="I1606" s="15">
        <f t="shared" ref="I1606:J1606" si="1602">AVERAGE(G1594:G1606)</f>
        <v>9.45</v>
      </c>
      <c r="J1606" s="15">
        <f t="shared" si="1602"/>
        <v>15.45769231</v>
      </c>
      <c r="K1606" s="1">
        <f t="shared" si="5"/>
        <v>0.611346106</v>
      </c>
      <c r="L1606" s="1">
        <f t="shared" si="6"/>
        <v>37.94008647</v>
      </c>
      <c r="M1606" s="1">
        <f t="shared" si="7"/>
        <v>0</v>
      </c>
      <c r="N1606" s="3">
        <f t="shared" si="15"/>
        <v>-1</v>
      </c>
      <c r="O1606" s="1" t="str">
        <f t="shared" si="16"/>
        <v>HOLD</v>
      </c>
      <c r="P1606" s="1">
        <f t="shared" si="17"/>
        <v>2329.9</v>
      </c>
      <c r="Q1606" s="1">
        <f t="shared" si="34"/>
        <v>0</v>
      </c>
    </row>
    <row r="1607" ht="14.25" customHeight="1">
      <c r="A1607" s="4">
        <v>43525.0</v>
      </c>
      <c r="B1607" s="1">
        <v>2559.0</v>
      </c>
      <c r="C1607" s="1">
        <v>2610.0</v>
      </c>
      <c r="D1607" s="1">
        <v>2559.0</v>
      </c>
      <c r="E1607" s="1">
        <v>2602.6</v>
      </c>
      <c r="F1607" s="1">
        <v>939494.0</v>
      </c>
      <c r="G1607" s="15">
        <f t="shared" si="1"/>
        <v>44.3</v>
      </c>
      <c r="H1607" s="17">
        <f t="shared" si="2"/>
        <v>0</v>
      </c>
      <c r="I1607" s="15">
        <f t="shared" ref="I1607:J1607" si="1603">AVERAGE(G1595:G1607)</f>
        <v>12.85769231</v>
      </c>
      <c r="J1607" s="15">
        <f t="shared" si="1603"/>
        <v>10.30384615</v>
      </c>
      <c r="K1607" s="1">
        <f t="shared" si="5"/>
        <v>1.247853677</v>
      </c>
      <c r="L1607" s="1">
        <f t="shared" si="6"/>
        <v>55.51311857</v>
      </c>
      <c r="M1607" s="1">
        <f t="shared" si="7"/>
        <v>0</v>
      </c>
      <c r="N1607" s="3">
        <f t="shared" si="15"/>
        <v>-1</v>
      </c>
      <c r="O1607" s="1" t="str">
        <f t="shared" si="16"/>
        <v>HOLD</v>
      </c>
      <c r="P1607" s="1">
        <f t="shared" si="17"/>
        <v>2329.9</v>
      </c>
      <c r="Q1607" s="1">
        <f t="shared" si="34"/>
        <v>0</v>
      </c>
    </row>
    <row r="1608" ht="14.25" customHeight="1">
      <c r="A1608" s="4">
        <v>43528.0</v>
      </c>
      <c r="B1608" s="1">
        <v>2602.6</v>
      </c>
      <c r="C1608" s="1">
        <v>2668.0</v>
      </c>
      <c r="D1608" s="1">
        <v>2591.8</v>
      </c>
      <c r="E1608" s="1">
        <v>2659.3</v>
      </c>
      <c r="F1608" s="1">
        <v>936419.0</v>
      </c>
      <c r="G1608" s="15">
        <f t="shared" si="1"/>
        <v>56.7</v>
      </c>
      <c r="H1608" s="17">
        <f t="shared" si="2"/>
        <v>0</v>
      </c>
      <c r="I1608" s="15">
        <f t="shared" ref="I1608:J1608" si="1604">AVERAGE(G1596:G1608)</f>
        <v>12.28461538</v>
      </c>
      <c r="J1608" s="15">
        <f t="shared" si="1604"/>
        <v>10.30384615</v>
      </c>
      <c r="K1608" s="1">
        <f t="shared" si="5"/>
        <v>1.192235909</v>
      </c>
      <c r="L1608" s="1">
        <f t="shared" si="6"/>
        <v>54.38447131</v>
      </c>
      <c r="M1608" s="1">
        <f t="shared" si="7"/>
        <v>0</v>
      </c>
      <c r="N1608" s="3">
        <f t="shared" si="15"/>
        <v>-1</v>
      </c>
      <c r="O1608" s="1" t="str">
        <f t="shared" si="16"/>
        <v>HOLD</v>
      </c>
      <c r="P1608" s="1">
        <f t="shared" si="17"/>
        <v>2329.9</v>
      </c>
      <c r="Q1608" s="1">
        <f t="shared" si="34"/>
        <v>0</v>
      </c>
    </row>
    <row r="1609" ht="14.25" customHeight="1">
      <c r="A1609" s="4">
        <v>43529.0</v>
      </c>
      <c r="B1609" s="1">
        <v>2663.5</v>
      </c>
      <c r="C1609" s="1">
        <v>2665.0</v>
      </c>
      <c r="D1609" s="1">
        <v>2641.4</v>
      </c>
      <c r="E1609" s="1">
        <v>2651.2</v>
      </c>
      <c r="F1609" s="1">
        <v>513845.0</v>
      </c>
      <c r="G1609" s="15">
        <f t="shared" si="1"/>
        <v>0</v>
      </c>
      <c r="H1609" s="17">
        <f t="shared" si="2"/>
        <v>8.1</v>
      </c>
      <c r="I1609" s="15">
        <f t="shared" ref="I1609:J1609" si="1605">AVERAGE(G1597:G1609)</f>
        <v>11.00769231</v>
      </c>
      <c r="J1609" s="15">
        <f t="shared" si="1605"/>
        <v>10.92692308</v>
      </c>
      <c r="K1609" s="1">
        <f t="shared" si="5"/>
        <v>1.007391763</v>
      </c>
      <c r="L1609" s="1">
        <f t="shared" si="6"/>
        <v>50.18411362</v>
      </c>
      <c r="M1609" s="1">
        <f t="shared" si="7"/>
        <v>0</v>
      </c>
      <c r="N1609" s="3">
        <f t="shared" si="15"/>
        <v>-1</v>
      </c>
      <c r="O1609" s="1" t="str">
        <f t="shared" si="16"/>
        <v>HOLD</v>
      </c>
      <c r="P1609" s="1">
        <f t="shared" si="17"/>
        <v>2329.9</v>
      </c>
      <c r="Q1609" s="1">
        <f t="shared" si="34"/>
        <v>0</v>
      </c>
    </row>
    <row r="1610" ht="14.25" customHeight="1">
      <c r="A1610" s="4">
        <v>43530.0</v>
      </c>
      <c r="B1610" s="1">
        <v>2650.0</v>
      </c>
      <c r="C1610" s="1">
        <v>2677.7</v>
      </c>
      <c r="D1610" s="1">
        <v>2631.75</v>
      </c>
      <c r="E1610" s="1">
        <v>2667.65</v>
      </c>
      <c r="F1610" s="1">
        <v>880856.0</v>
      </c>
      <c r="G1610" s="15">
        <f t="shared" si="1"/>
        <v>16.45</v>
      </c>
      <c r="H1610" s="17">
        <f t="shared" si="2"/>
        <v>0</v>
      </c>
      <c r="I1610" s="15">
        <f t="shared" ref="I1610:J1610" si="1606">AVERAGE(G1598:G1610)</f>
        <v>12.27307692</v>
      </c>
      <c r="J1610" s="15">
        <f t="shared" si="1606"/>
        <v>9.342307692</v>
      </c>
      <c r="K1610" s="1">
        <f t="shared" si="5"/>
        <v>1.313709345</v>
      </c>
      <c r="L1610" s="1">
        <f t="shared" si="6"/>
        <v>56.77935943</v>
      </c>
      <c r="M1610" s="1">
        <f t="shared" si="7"/>
        <v>0</v>
      </c>
      <c r="N1610" s="3">
        <f t="shared" si="15"/>
        <v>-1</v>
      </c>
      <c r="O1610" s="1" t="str">
        <f t="shared" si="16"/>
        <v>HOLD</v>
      </c>
      <c r="P1610" s="1">
        <f t="shared" si="17"/>
        <v>2329.9</v>
      </c>
      <c r="Q1610" s="1">
        <f t="shared" si="34"/>
        <v>0</v>
      </c>
    </row>
    <row r="1611" ht="14.25" customHeight="1">
      <c r="A1611" s="4">
        <v>43531.0</v>
      </c>
      <c r="B1611" s="1">
        <v>2655.0</v>
      </c>
      <c r="C1611" s="1">
        <v>2659.5</v>
      </c>
      <c r="D1611" s="1">
        <v>2625.3</v>
      </c>
      <c r="E1611" s="1">
        <v>2645.35</v>
      </c>
      <c r="F1611" s="1">
        <v>698507.0</v>
      </c>
      <c r="G1611" s="15">
        <f t="shared" si="1"/>
        <v>0</v>
      </c>
      <c r="H1611" s="17">
        <f t="shared" si="2"/>
        <v>22.3</v>
      </c>
      <c r="I1611" s="15">
        <f t="shared" ref="I1611:J1611" si="1607">AVERAGE(G1599:G1611)</f>
        <v>12.27307692</v>
      </c>
      <c r="J1611" s="15">
        <f t="shared" si="1607"/>
        <v>9.746153846</v>
      </c>
      <c r="K1611" s="1">
        <f t="shared" si="5"/>
        <v>1.259273875</v>
      </c>
      <c r="L1611" s="1">
        <f t="shared" si="6"/>
        <v>55.73799127</v>
      </c>
      <c r="M1611" s="1">
        <f t="shared" si="7"/>
        <v>0</v>
      </c>
      <c r="N1611" s="3">
        <f t="shared" si="15"/>
        <v>-1</v>
      </c>
      <c r="O1611" s="1" t="str">
        <f t="shared" si="16"/>
        <v>HOLD</v>
      </c>
      <c r="P1611" s="1">
        <f t="shared" si="17"/>
        <v>2329.9</v>
      </c>
      <c r="Q1611" s="1">
        <f t="shared" si="34"/>
        <v>0</v>
      </c>
    </row>
    <row r="1612" ht="14.25" customHeight="1">
      <c r="A1612" s="4">
        <v>43532.0</v>
      </c>
      <c r="B1612" s="1">
        <v>2565.15</v>
      </c>
      <c r="C1612" s="1">
        <v>2593.2</v>
      </c>
      <c r="D1612" s="1">
        <v>2514.15</v>
      </c>
      <c r="E1612" s="1">
        <v>2573.95</v>
      </c>
      <c r="F1612" s="1">
        <v>1883293.0</v>
      </c>
      <c r="G1612" s="15">
        <f t="shared" si="1"/>
        <v>0</v>
      </c>
      <c r="H1612" s="17">
        <f t="shared" si="2"/>
        <v>71.4</v>
      </c>
      <c r="I1612" s="15">
        <f t="shared" ref="I1612:J1612" si="1608">AVERAGE(G1600:G1612)</f>
        <v>10.83846154</v>
      </c>
      <c r="J1612" s="15">
        <f t="shared" si="1608"/>
        <v>15.23846154</v>
      </c>
      <c r="K1612" s="1">
        <f t="shared" si="5"/>
        <v>0.7112569409</v>
      </c>
      <c r="L1612" s="1">
        <f t="shared" si="6"/>
        <v>41.56342183</v>
      </c>
      <c r="M1612" s="1">
        <f t="shared" si="7"/>
        <v>0</v>
      </c>
      <c r="N1612" s="3">
        <f t="shared" si="15"/>
        <v>-1</v>
      </c>
      <c r="O1612" s="1" t="str">
        <f t="shared" si="16"/>
        <v>HOLD</v>
      </c>
      <c r="P1612" s="1">
        <f t="shared" si="17"/>
        <v>2329.9</v>
      </c>
      <c r="Q1612" s="1">
        <f t="shared" si="34"/>
        <v>0</v>
      </c>
    </row>
    <row r="1613" ht="14.25" customHeight="1">
      <c r="A1613" s="4">
        <v>43535.0</v>
      </c>
      <c r="B1613" s="1">
        <v>2547.0</v>
      </c>
      <c r="C1613" s="1">
        <v>2547.0</v>
      </c>
      <c r="D1613" s="1">
        <v>2482.65</v>
      </c>
      <c r="E1613" s="1">
        <v>2495.85</v>
      </c>
      <c r="F1613" s="1">
        <v>2136283.0</v>
      </c>
      <c r="G1613" s="15">
        <f t="shared" si="1"/>
        <v>0</v>
      </c>
      <c r="H1613" s="17">
        <f t="shared" si="2"/>
        <v>78.1</v>
      </c>
      <c r="I1613" s="15">
        <f t="shared" ref="I1613:J1613" si="1609">AVERAGE(G1601:G1613)</f>
        <v>10.83846154</v>
      </c>
      <c r="J1613" s="15">
        <f t="shared" si="1609"/>
        <v>19.85769231</v>
      </c>
      <c r="K1613" s="1">
        <f t="shared" si="5"/>
        <v>0.5458067015</v>
      </c>
      <c r="L1613" s="1">
        <f t="shared" si="6"/>
        <v>35.30885854</v>
      </c>
      <c r="M1613" s="1">
        <f t="shared" si="7"/>
        <v>0</v>
      </c>
      <c r="N1613" s="3">
        <f t="shared" si="15"/>
        <v>-1</v>
      </c>
      <c r="O1613" s="1" t="str">
        <f t="shared" si="16"/>
        <v>HOLD</v>
      </c>
      <c r="P1613" s="1">
        <f t="shared" si="17"/>
        <v>2329.9</v>
      </c>
      <c r="Q1613" s="1">
        <f t="shared" si="34"/>
        <v>0</v>
      </c>
    </row>
    <row r="1614" ht="14.25" customHeight="1">
      <c r="A1614" s="4">
        <v>43536.0</v>
      </c>
      <c r="B1614" s="1">
        <v>2495.85</v>
      </c>
      <c r="C1614" s="1">
        <v>2502.9</v>
      </c>
      <c r="D1614" s="1">
        <v>2458.4</v>
      </c>
      <c r="E1614" s="1">
        <v>2463.95</v>
      </c>
      <c r="F1614" s="1">
        <v>2249762.0</v>
      </c>
      <c r="G1614" s="15">
        <f t="shared" si="1"/>
        <v>0</v>
      </c>
      <c r="H1614" s="17">
        <f t="shared" si="2"/>
        <v>31.9</v>
      </c>
      <c r="I1614" s="15">
        <f t="shared" ref="I1614:J1614" si="1610">AVERAGE(G1602:G1614)</f>
        <v>10.83846154</v>
      </c>
      <c r="J1614" s="15">
        <f t="shared" si="1610"/>
        <v>19.55384615</v>
      </c>
      <c r="K1614" s="1">
        <f t="shared" si="5"/>
        <v>0.5542879622</v>
      </c>
      <c r="L1614" s="1">
        <f t="shared" si="6"/>
        <v>35.66185776</v>
      </c>
      <c r="M1614" s="1">
        <f t="shared" si="7"/>
        <v>0</v>
      </c>
      <c r="N1614" s="3">
        <f t="shared" si="15"/>
        <v>-1</v>
      </c>
      <c r="O1614" s="1" t="str">
        <f t="shared" si="16"/>
        <v>HOLD</v>
      </c>
      <c r="P1614" s="1">
        <f t="shared" si="17"/>
        <v>2329.9</v>
      </c>
      <c r="Q1614" s="1">
        <f t="shared" si="34"/>
        <v>0</v>
      </c>
    </row>
    <row r="1615" ht="14.25" customHeight="1">
      <c r="A1615" s="4">
        <v>43537.0</v>
      </c>
      <c r="B1615" s="1">
        <v>2475.0</v>
      </c>
      <c r="C1615" s="1">
        <v>2512.5</v>
      </c>
      <c r="D1615" s="1">
        <v>2465.3</v>
      </c>
      <c r="E1615" s="1">
        <v>2502.9</v>
      </c>
      <c r="F1615" s="1">
        <v>1265632.0</v>
      </c>
      <c r="G1615" s="15">
        <f t="shared" si="1"/>
        <v>38.95</v>
      </c>
      <c r="H1615" s="17">
        <f t="shared" si="2"/>
        <v>0</v>
      </c>
      <c r="I1615" s="15">
        <f t="shared" ref="I1615:J1615" si="1611">AVERAGE(G1603:G1615)</f>
        <v>13.83461538</v>
      </c>
      <c r="J1615" s="15">
        <f t="shared" si="1611"/>
        <v>17.9</v>
      </c>
      <c r="K1615" s="1">
        <f t="shared" si="5"/>
        <v>0.772883541</v>
      </c>
      <c r="L1615" s="1">
        <f t="shared" si="6"/>
        <v>43.59471579</v>
      </c>
      <c r="M1615" s="1">
        <f t="shared" si="7"/>
        <v>0</v>
      </c>
      <c r="N1615" s="3">
        <f t="shared" si="15"/>
        <v>-1</v>
      </c>
      <c r="O1615" s="1" t="str">
        <f t="shared" si="16"/>
        <v>HOLD</v>
      </c>
      <c r="P1615" s="1">
        <f t="shared" si="17"/>
        <v>2329.9</v>
      </c>
      <c r="Q1615" s="1">
        <f t="shared" si="34"/>
        <v>0</v>
      </c>
    </row>
    <row r="1616" ht="14.25" customHeight="1">
      <c r="A1616" s="4">
        <v>43538.0</v>
      </c>
      <c r="B1616" s="1">
        <v>2522.0</v>
      </c>
      <c r="C1616" s="1">
        <v>2562.9</v>
      </c>
      <c r="D1616" s="1">
        <v>2500.35</v>
      </c>
      <c r="E1616" s="1">
        <v>2553.1</v>
      </c>
      <c r="F1616" s="1">
        <v>2560906.0</v>
      </c>
      <c r="G1616" s="15">
        <f t="shared" si="1"/>
        <v>50.2</v>
      </c>
      <c r="H1616" s="17">
        <f t="shared" si="2"/>
        <v>0</v>
      </c>
      <c r="I1616" s="15">
        <f t="shared" ref="I1616:J1616" si="1612">AVERAGE(G1604:G1616)</f>
        <v>17.69615385</v>
      </c>
      <c r="J1616" s="15">
        <f t="shared" si="1612"/>
        <v>17.22692308</v>
      </c>
      <c r="K1616" s="1">
        <f t="shared" si="5"/>
        <v>1.027238223</v>
      </c>
      <c r="L1616" s="1">
        <f t="shared" si="6"/>
        <v>50.67180617</v>
      </c>
      <c r="M1616" s="1">
        <f t="shared" si="7"/>
        <v>0</v>
      </c>
      <c r="N1616" s="3">
        <f t="shared" si="15"/>
        <v>-1</v>
      </c>
      <c r="O1616" s="1" t="str">
        <f t="shared" si="16"/>
        <v>HOLD</v>
      </c>
      <c r="P1616" s="1">
        <f t="shared" si="17"/>
        <v>2329.9</v>
      </c>
      <c r="Q1616" s="1">
        <f t="shared" si="34"/>
        <v>0</v>
      </c>
    </row>
    <row r="1617" ht="14.25" customHeight="1">
      <c r="A1617" s="4">
        <v>43539.0</v>
      </c>
      <c r="B1617" s="1">
        <v>2562.0</v>
      </c>
      <c r="C1617" s="1">
        <v>2564.6</v>
      </c>
      <c r="D1617" s="1">
        <v>2494.35</v>
      </c>
      <c r="E1617" s="1">
        <v>2500.85</v>
      </c>
      <c r="F1617" s="1">
        <v>1098648.0</v>
      </c>
      <c r="G1617" s="15">
        <f t="shared" si="1"/>
        <v>0</v>
      </c>
      <c r="H1617" s="17">
        <f t="shared" si="2"/>
        <v>52.25</v>
      </c>
      <c r="I1617" s="15">
        <f t="shared" ref="I1617:J1617" si="1613">AVERAGE(G1605:G1617)</f>
        <v>17.69615385</v>
      </c>
      <c r="J1617" s="15">
        <f t="shared" si="1613"/>
        <v>20.31153846</v>
      </c>
      <c r="K1617" s="1">
        <f t="shared" si="5"/>
        <v>0.8712365082</v>
      </c>
      <c r="L1617" s="1">
        <f t="shared" si="6"/>
        <v>46.55940093</v>
      </c>
      <c r="M1617" s="1">
        <f t="shared" si="7"/>
        <v>0</v>
      </c>
      <c r="N1617" s="3">
        <f t="shared" si="15"/>
        <v>-1</v>
      </c>
      <c r="O1617" s="1" t="str">
        <f t="shared" si="16"/>
        <v>HOLD</v>
      </c>
      <c r="P1617" s="1">
        <f t="shared" si="17"/>
        <v>2329.9</v>
      </c>
      <c r="Q1617" s="1">
        <f t="shared" si="34"/>
        <v>0</v>
      </c>
    </row>
    <row r="1618" ht="14.25" customHeight="1">
      <c r="A1618" s="4">
        <v>43542.0</v>
      </c>
      <c r="B1618" s="1">
        <v>2516.0</v>
      </c>
      <c r="C1618" s="1">
        <v>2525.85</v>
      </c>
      <c r="D1618" s="1">
        <v>2482.0</v>
      </c>
      <c r="E1618" s="1">
        <v>2494.2</v>
      </c>
      <c r="F1618" s="1">
        <v>941742.0</v>
      </c>
      <c r="G1618" s="15">
        <f t="shared" si="1"/>
        <v>0</v>
      </c>
      <c r="H1618" s="17">
        <f t="shared" si="2"/>
        <v>6.65</v>
      </c>
      <c r="I1618" s="15">
        <f t="shared" ref="I1618:J1618" si="1614">AVERAGE(G1606:G1618)</f>
        <v>16.00384615</v>
      </c>
      <c r="J1618" s="15">
        <f t="shared" si="1614"/>
        <v>20.82307692</v>
      </c>
      <c r="K1618" s="1">
        <f t="shared" si="5"/>
        <v>0.7685629849</v>
      </c>
      <c r="L1618" s="1">
        <f t="shared" si="6"/>
        <v>43.45691906</v>
      </c>
      <c r="M1618" s="1">
        <f t="shared" si="7"/>
        <v>0</v>
      </c>
      <c r="N1618" s="3">
        <f t="shared" si="15"/>
        <v>-1</v>
      </c>
      <c r="O1618" s="1" t="str">
        <f t="shared" si="16"/>
        <v>HOLD</v>
      </c>
      <c r="P1618" s="1">
        <f t="shared" si="17"/>
        <v>2329.9</v>
      </c>
      <c r="Q1618" s="1">
        <f t="shared" si="34"/>
        <v>0</v>
      </c>
    </row>
    <row r="1619" ht="14.25" customHeight="1">
      <c r="A1619" s="4">
        <v>43543.0</v>
      </c>
      <c r="B1619" s="1">
        <v>2494.2</v>
      </c>
      <c r="C1619" s="1">
        <v>2497.05</v>
      </c>
      <c r="D1619" s="1">
        <v>2477.15</v>
      </c>
      <c r="E1619" s="1">
        <v>2485.3</v>
      </c>
      <c r="F1619" s="1">
        <v>779874.0</v>
      </c>
      <c r="G1619" s="15">
        <f t="shared" si="1"/>
        <v>0</v>
      </c>
      <c r="H1619" s="17">
        <f t="shared" si="2"/>
        <v>8.9</v>
      </c>
      <c r="I1619" s="15">
        <f t="shared" ref="I1619:J1619" si="1615">AVERAGE(G1607:G1619)</f>
        <v>15.89230769</v>
      </c>
      <c r="J1619" s="15">
        <f t="shared" si="1615"/>
        <v>21.50769231</v>
      </c>
      <c r="K1619" s="1">
        <f t="shared" si="5"/>
        <v>0.7389127325</v>
      </c>
      <c r="L1619" s="1">
        <f t="shared" si="6"/>
        <v>42.49280132</v>
      </c>
      <c r="M1619" s="1">
        <f t="shared" si="7"/>
        <v>0</v>
      </c>
      <c r="N1619" s="3">
        <f t="shared" si="15"/>
        <v>-1</v>
      </c>
      <c r="O1619" s="1" t="str">
        <f t="shared" si="16"/>
        <v>HOLD</v>
      </c>
      <c r="P1619" s="1">
        <f t="shared" si="17"/>
        <v>2329.9</v>
      </c>
      <c r="Q1619" s="1">
        <f t="shared" si="34"/>
        <v>0</v>
      </c>
    </row>
    <row r="1620" ht="14.25" customHeight="1">
      <c r="A1620" s="4">
        <v>43544.0</v>
      </c>
      <c r="B1620" s="1">
        <v>2487.7</v>
      </c>
      <c r="C1620" s="1">
        <v>2491.85</v>
      </c>
      <c r="D1620" s="1">
        <v>2425.0</v>
      </c>
      <c r="E1620" s="1">
        <v>2429.8</v>
      </c>
      <c r="F1620" s="1">
        <v>1658400.0</v>
      </c>
      <c r="G1620" s="15">
        <f t="shared" si="1"/>
        <v>0</v>
      </c>
      <c r="H1620" s="17">
        <f t="shared" si="2"/>
        <v>55.5</v>
      </c>
      <c r="I1620" s="15">
        <f t="shared" ref="I1620:J1620" si="1616">AVERAGE(G1608:G1620)</f>
        <v>12.48461538</v>
      </c>
      <c r="J1620" s="15">
        <f t="shared" si="1616"/>
        <v>25.77692308</v>
      </c>
      <c r="K1620" s="1">
        <f t="shared" si="5"/>
        <v>0.4843330349</v>
      </c>
      <c r="L1620" s="1">
        <f t="shared" si="6"/>
        <v>32.62967431</v>
      </c>
      <c r="M1620" s="1" t="str">
        <f t="shared" si="7"/>
        <v>BUY</v>
      </c>
      <c r="N1620" s="3">
        <f t="shared" si="15"/>
        <v>1</v>
      </c>
      <c r="O1620" s="1" t="str">
        <f t="shared" si="16"/>
        <v>BUY</v>
      </c>
      <c r="P1620" s="1">
        <f t="shared" si="17"/>
        <v>2429.8</v>
      </c>
      <c r="Q1620" s="1">
        <f t="shared" si="34"/>
        <v>-0.04287737671</v>
      </c>
    </row>
    <row r="1621" ht="14.25" customHeight="1">
      <c r="A1621" s="4">
        <v>43545.0</v>
      </c>
      <c r="B1621" s="1">
        <v>2435.0</v>
      </c>
      <c r="C1621" s="1">
        <v>2442.05</v>
      </c>
      <c r="D1621" s="1">
        <v>2403.5</v>
      </c>
      <c r="E1621" s="1">
        <v>2426.6</v>
      </c>
      <c r="F1621" s="1">
        <v>1228178.0</v>
      </c>
      <c r="G1621" s="15">
        <f t="shared" si="1"/>
        <v>0</v>
      </c>
      <c r="H1621" s="17">
        <f t="shared" si="2"/>
        <v>3.2</v>
      </c>
      <c r="I1621" s="15">
        <f t="shared" ref="I1621:J1621" si="1617">AVERAGE(G1609:G1621)</f>
        <v>8.123076923</v>
      </c>
      <c r="J1621" s="15">
        <f t="shared" si="1617"/>
        <v>26.02307692</v>
      </c>
      <c r="K1621" s="1">
        <f t="shared" si="5"/>
        <v>0.3121489802</v>
      </c>
      <c r="L1621" s="1">
        <f t="shared" si="6"/>
        <v>23.7891417</v>
      </c>
      <c r="M1621" s="1" t="str">
        <f t="shared" si="7"/>
        <v>BUY</v>
      </c>
      <c r="N1621" s="3">
        <f t="shared" si="15"/>
        <v>1</v>
      </c>
      <c r="O1621" s="1" t="str">
        <f t="shared" si="16"/>
        <v>HOLD</v>
      </c>
      <c r="P1621" s="1">
        <f t="shared" si="17"/>
        <v>2429.8</v>
      </c>
      <c r="Q1621" s="1">
        <f t="shared" si="34"/>
        <v>0</v>
      </c>
    </row>
    <row r="1622" ht="14.25" customHeight="1">
      <c r="A1622" s="4">
        <v>43546.0</v>
      </c>
      <c r="B1622" s="1">
        <v>2430.0</v>
      </c>
      <c r="C1622" s="1">
        <v>2471.8</v>
      </c>
      <c r="D1622" s="1">
        <v>2427.0</v>
      </c>
      <c r="E1622" s="1">
        <v>2464.15</v>
      </c>
      <c r="F1622" s="1">
        <v>771816.0</v>
      </c>
      <c r="G1622" s="15">
        <f t="shared" si="1"/>
        <v>37.55</v>
      </c>
      <c r="H1622" s="17">
        <f t="shared" si="2"/>
        <v>0</v>
      </c>
      <c r="I1622" s="15">
        <f t="shared" ref="I1622:J1622" si="1618">AVERAGE(G1610:G1622)</f>
        <v>11.01153846</v>
      </c>
      <c r="J1622" s="15">
        <f t="shared" si="1618"/>
        <v>25.4</v>
      </c>
      <c r="K1622" s="1">
        <f t="shared" si="5"/>
        <v>0.4335251363</v>
      </c>
      <c r="L1622" s="1">
        <f t="shared" si="6"/>
        <v>30.24189289</v>
      </c>
      <c r="M1622" s="1" t="str">
        <f t="shared" si="7"/>
        <v>BUY</v>
      </c>
      <c r="N1622" s="3">
        <f t="shared" si="15"/>
        <v>1</v>
      </c>
      <c r="O1622" s="1" t="str">
        <f t="shared" si="16"/>
        <v>HOLD</v>
      </c>
      <c r="P1622" s="1">
        <f t="shared" si="17"/>
        <v>2429.8</v>
      </c>
      <c r="Q1622" s="1">
        <f t="shared" si="34"/>
        <v>0</v>
      </c>
    </row>
    <row r="1623" ht="14.25" customHeight="1">
      <c r="A1623" s="4">
        <v>43549.0</v>
      </c>
      <c r="B1623" s="1">
        <v>2471.7</v>
      </c>
      <c r="C1623" s="1">
        <v>2475.0</v>
      </c>
      <c r="D1623" s="1">
        <v>2435.85</v>
      </c>
      <c r="E1623" s="1">
        <v>2464.95</v>
      </c>
      <c r="F1623" s="1">
        <v>732768.0</v>
      </c>
      <c r="G1623" s="15">
        <f t="shared" si="1"/>
        <v>0.8</v>
      </c>
      <c r="H1623" s="17">
        <f t="shared" si="2"/>
        <v>0</v>
      </c>
      <c r="I1623" s="15">
        <f t="shared" ref="I1623:J1623" si="1619">AVERAGE(G1611:G1623)</f>
        <v>9.807692308</v>
      </c>
      <c r="J1623" s="15">
        <f t="shared" si="1619"/>
        <v>25.4</v>
      </c>
      <c r="K1623" s="1">
        <f t="shared" si="5"/>
        <v>0.3861296184</v>
      </c>
      <c r="L1623" s="1">
        <f t="shared" si="6"/>
        <v>27.85667468</v>
      </c>
      <c r="M1623" s="1" t="str">
        <f t="shared" si="7"/>
        <v>BUY</v>
      </c>
      <c r="N1623" s="3">
        <f t="shared" si="15"/>
        <v>1</v>
      </c>
      <c r="O1623" s="1" t="str">
        <f t="shared" si="16"/>
        <v>HOLD</v>
      </c>
      <c r="P1623" s="1">
        <f t="shared" si="17"/>
        <v>2429.8</v>
      </c>
      <c r="Q1623" s="1">
        <f t="shared" si="34"/>
        <v>0</v>
      </c>
    </row>
    <row r="1624" ht="14.25" customHeight="1">
      <c r="A1624" s="4">
        <v>43550.0</v>
      </c>
      <c r="B1624" s="1">
        <v>2478.0</v>
      </c>
      <c r="C1624" s="1">
        <v>2499.25</v>
      </c>
      <c r="D1624" s="1">
        <v>2451.25</v>
      </c>
      <c r="E1624" s="1">
        <v>2493.1</v>
      </c>
      <c r="F1624" s="1">
        <v>1051150.0</v>
      </c>
      <c r="G1624" s="15">
        <f t="shared" si="1"/>
        <v>28.15</v>
      </c>
      <c r="H1624" s="17">
        <f t="shared" si="2"/>
        <v>0</v>
      </c>
      <c r="I1624" s="15">
        <f t="shared" ref="I1624:J1624" si="1620">AVERAGE(G1612:G1624)</f>
        <v>11.97307692</v>
      </c>
      <c r="J1624" s="15">
        <f t="shared" si="1620"/>
        <v>23.68461538</v>
      </c>
      <c r="K1624" s="1">
        <f t="shared" si="5"/>
        <v>0.5055212731</v>
      </c>
      <c r="L1624" s="1">
        <f t="shared" si="6"/>
        <v>33.57782332</v>
      </c>
      <c r="M1624" s="1" t="str">
        <f t="shared" si="7"/>
        <v>BUY</v>
      </c>
      <c r="N1624" s="3">
        <f t="shared" si="15"/>
        <v>1</v>
      </c>
      <c r="O1624" s="1" t="str">
        <f t="shared" si="16"/>
        <v>HOLD</v>
      </c>
      <c r="P1624" s="1">
        <f t="shared" si="17"/>
        <v>2429.8</v>
      </c>
      <c r="Q1624" s="1">
        <f t="shared" si="34"/>
        <v>0</v>
      </c>
    </row>
    <row r="1625" ht="14.25" customHeight="1">
      <c r="A1625" s="4">
        <v>43551.0</v>
      </c>
      <c r="B1625" s="1">
        <v>2486.0</v>
      </c>
      <c r="C1625" s="1">
        <v>2529.0</v>
      </c>
      <c r="D1625" s="1">
        <v>2471.0</v>
      </c>
      <c r="E1625" s="1">
        <v>2521.9</v>
      </c>
      <c r="F1625" s="1">
        <v>1349994.0</v>
      </c>
      <c r="G1625" s="15">
        <f t="shared" si="1"/>
        <v>28.8</v>
      </c>
      <c r="H1625" s="17">
        <f t="shared" si="2"/>
        <v>0</v>
      </c>
      <c r="I1625" s="15">
        <f t="shared" ref="I1625:J1625" si="1621">AVERAGE(G1613:G1625)</f>
        <v>14.18846154</v>
      </c>
      <c r="J1625" s="15">
        <f t="shared" si="1621"/>
        <v>18.19230769</v>
      </c>
      <c r="K1625" s="1">
        <f t="shared" si="5"/>
        <v>0.7799154334</v>
      </c>
      <c r="L1625" s="1">
        <f t="shared" si="6"/>
        <v>43.81755553</v>
      </c>
      <c r="M1625" s="1">
        <f t="shared" si="7"/>
        <v>0</v>
      </c>
      <c r="N1625" s="3">
        <f t="shared" si="15"/>
        <v>1</v>
      </c>
      <c r="O1625" s="1" t="str">
        <f t="shared" si="16"/>
        <v>HOLD</v>
      </c>
      <c r="P1625" s="1">
        <f t="shared" si="17"/>
        <v>2429.8</v>
      </c>
      <c r="Q1625" s="1">
        <f t="shared" si="34"/>
        <v>0</v>
      </c>
    </row>
    <row r="1626" ht="14.25" customHeight="1">
      <c r="A1626" s="4">
        <v>43552.0</v>
      </c>
      <c r="B1626" s="1">
        <v>2517.0</v>
      </c>
      <c r="C1626" s="1">
        <v>2527.8</v>
      </c>
      <c r="D1626" s="1">
        <v>2426.55</v>
      </c>
      <c r="E1626" s="1">
        <v>2445.35</v>
      </c>
      <c r="F1626" s="1">
        <v>4168183.0</v>
      </c>
      <c r="G1626" s="15">
        <f t="shared" si="1"/>
        <v>0</v>
      </c>
      <c r="H1626" s="17">
        <f t="shared" si="2"/>
        <v>76.55</v>
      </c>
      <c r="I1626" s="15">
        <f t="shared" ref="I1626:J1626" si="1622">AVERAGE(G1614:G1626)</f>
        <v>14.18846154</v>
      </c>
      <c r="J1626" s="15">
        <f t="shared" si="1622"/>
        <v>18.07307692</v>
      </c>
      <c r="K1626" s="1">
        <f t="shared" si="5"/>
        <v>0.7850606512</v>
      </c>
      <c r="L1626" s="1">
        <f t="shared" si="6"/>
        <v>43.97949452</v>
      </c>
      <c r="M1626" s="1">
        <f t="shared" si="7"/>
        <v>0</v>
      </c>
      <c r="N1626" s="3">
        <f t="shared" si="15"/>
        <v>1</v>
      </c>
      <c r="O1626" s="1" t="str">
        <f t="shared" si="16"/>
        <v>HOLD</v>
      </c>
      <c r="P1626" s="1">
        <f t="shared" si="17"/>
        <v>2429.8</v>
      </c>
      <c r="Q1626" s="1">
        <f t="shared" si="34"/>
        <v>0</v>
      </c>
    </row>
    <row r="1627" ht="14.25" customHeight="1">
      <c r="A1627" s="4">
        <v>43553.0</v>
      </c>
      <c r="B1627" s="1">
        <v>2447.0</v>
      </c>
      <c r="C1627" s="1">
        <v>2469.0</v>
      </c>
      <c r="D1627" s="1">
        <v>2430.6</v>
      </c>
      <c r="E1627" s="1">
        <v>2433.45</v>
      </c>
      <c r="F1627" s="1">
        <v>1299425.0</v>
      </c>
      <c r="G1627" s="15">
        <f t="shared" si="1"/>
        <v>0</v>
      </c>
      <c r="H1627" s="17">
        <f t="shared" si="2"/>
        <v>11.9</v>
      </c>
      <c r="I1627" s="15">
        <f t="shared" ref="I1627:J1627" si="1623">AVERAGE(G1615:G1627)</f>
        <v>14.18846154</v>
      </c>
      <c r="J1627" s="15">
        <f t="shared" si="1623"/>
        <v>16.53461538</v>
      </c>
      <c r="K1627" s="1">
        <f t="shared" si="5"/>
        <v>0.8581065364</v>
      </c>
      <c r="L1627" s="1">
        <f t="shared" si="6"/>
        <v>46.18177266</v>
      </c>
      <c r="M1627" s="1">
        <f t="shared" si="7"/>
        <v>0</v>
      </c>
      <c r="N1627" s="3">
        <f t="shared" si="15"/>
        <v>1</v>
      </c>
      <c r="O1627" s="1" t="str">
        <f t="shared" si="16"/>
        <v>HOLD</v>
      </c>
      <c r="P1627" s="1">
        <f t="shared" si="17"/>
        <v>2429.8</v>
      </c>
      <c r="Q1627" s="1">
        <f t="shared" si="34"/>
        <v>0</v>
      </c>
    </row>
    <row r="1628" ht="14.25" customHeight="1">
      <c r="A1628" s="4">
        <v>43556.0</v>
      </c>
      <c r="B1628" s="1">
        <v>2427.5</v>
      </c>
      <c r="C1628" s="1">
        <v>2472.8</v>
      </c>
      <c r="D1628" s="1">
        <v>2427.5</v>
      </c>
      <c r="E1628" s="1">
        <v>2466.2</v>
      </c>
      <c r="F1628" s="1">
        <v>1181448.0</v>
      </c>
      <c r="G1628" s="15">
        <f t="shared" si="1"/>
        <v>32.75</v>
      </c>
      <c r="H1628" s="17">
        <f t="shared" si="2"/>
        <v>0</v>
      </c>
      <c r="I1628" s="15">
        <f t="shared" ref="I1628:J1628" si="1624">AVERAGE(G1616:G1628)</f>
        <v>13.71153846</v>
      </c>
      <c r="J1628" s="15">
        <f t="shared" si="1624"/>
        <v>16.53461538</v>
      </c>
      <c r="K1628" s="1">
        <f t="shared" si="5"/>
        <v>0.8292626192</v>
      </c>
      <c r="L1628" s="1">
        <f t="shared" si="6"/>
        <v>45.33316378</v>
      </c>
      <c r="M1628" s="1">
        <f t="shared" si="7"/>
        <v>0</v>
      </c>
      <c r="N1628" s="3">
        <f t="shared" si="15"/>
        <v>1</v>
      </c>
      <c r="O1628" s="1" t="str">
        <f t="shared" si="16"/>
        <v>HOLD</v>
      </c>
      <c r="P1628" s="1">
        <f t="shared" si="17"/>
        <v>2429.8</v>
      </c>
      <c r="Q1628" s="1">
        <f t="shared" si="34"/>
        <v>0</v>
      </c>
    </row>
    <row r="1629" ht="14.25" customHeight="1">
      <c r="A1629" s="4">
        <v>43557.0</v>
      </c>
      <c r="B1629" s="1">
        <v>2450.0</v>
      </c>
      <c r="C1629" s="1">
        <v>2502.5</v>
      </c>
      <c r="D1629" s="1">
        <v>2448.15</v>
      </c>
      <c r="E1629" s="1">
        <v>2494.95</v>
      </c>
      <c r="F1629" s="1">
        <v>1407626.0</v>
      </c>
      <c r="G1629" s="15">
        <f t="shared" si="1"/>
        <v>28.75</v>
      </c>
      <c r="H1629" s="17">
        <f t="shared" si="2"/>
        <v>0</v>
      </c>
      <c r="I1629" s="15">
        <f t="shared" ref="I1629:J1629" si="1625">AVERAGE(G1617:G1629)</f>
        <v>12.06153846</v>
      </c>
      <c r="J1629" s="15">
        <f t="shared" si="1625"/>
        <v>16.53461538</v>
      </c>
      <c r="K1629" s="1">
        <f t="shared" si="5"/>
        <v>0.7294719702</v>
      </c>
      <c r="L1629" s="1">
        <f t="shared" si="6"/>
        <v>42.17888366</v>
      </c>
      <c r="M1629" s="1">
        <f t="shared" si="7"/>
        <v>0</v>
      </c>
      <c r="N1629" s="3">
        <f t="shared" si="15"/>
        <v>1</v>
      </c>
      <c r="O1629" s="1" t="str">
        <f t="shared" si="16"/>
        <v>HOLD</v>
      </c>
      <c r="P1629" s="1">
        <f t="shared" si="17"/>
        <v>2429.8</v>
      </c>
      <c r="Q1629" s="1">
        <f t="shared" si="34"/>
        <v>0</v>
      </c>
    </row>
    <row r="1630" ht="14.25" customHeight="1">
      <c r="A1630" s="4">
        <v>43558.0</v>
      </c>
      <c r="B1630" s="1">
        <v>2489.5</v>
      </c>
      <c r="C1630" s="1">
        <v>2519.5</v>
      </c>
      <c r="D1630" s="1">
        <v>2464.45</v>
      </c>
      <c r="E1630" s="1">
        <v>2506.05</v>
      </c>
      <c r="F1630" s="1">
        <v>1263574.0</v>
      </c>
      <c r="G1630" s="15">
        <f t="shared" si="1"/>
        <v>11.1</v>
      </c>
      <c r="H1630" s="17">
        <f t="shared" si="2"/>
        <v>0</v>
      </c>
      <c r="I1630" s="15">
        <f t="shared" ref="I1630:J1630" si="1626">AVERAGE(G1618:G1630)</f>
        <v>12.91538462</v>
      </c>
      <c r="J1630" s="15">
        <f t="shared" si="1626"/>
        <v>12.51538462</v>
      </c>
      <c r="K1630" s="1">
        <f t="shared" si="5"/>
        <v>1.031960664</v>
      </c>
      <c r="L1630" s="1">
        <f t="shared" si="6"/>
        <v>50.78644888</v>
      </c>
      <c r="M1630" s="1">
        <f t="shared" si="7"/>
        <v>0</v>
      </c>
      <c r="N1630" s="3">
        <f t="shared" si="15"/>
        <v>1</v>
      </c>
      <c r="O1630" s="1" t="str">
        <f t="shared" si="16"/>
        <v>HOLD</v>
      </c>
      <c r="P1630" s="1">
        <f t="shared" si="17"/>
        <v>2429.8</v>
      </c>
      <c r="Q1630" s="1">
        <f t="shared" si="34"/>
        <v>0</v>
      </c>
    </row>
    <row r="1631" ht="14.25" customHeight="1">
      <c r="A1631" s="4">
        <v>43559.0</v>
      </c>
      <c r="B1631" s="1">
        <v>2498.9</v>
      </c>
      <c r="C1631" s="1">
        <v>2524.0</v>
      </c>
      <c r="D1631" s="1">
        <v>2492.0</v>
      </c>
      <c r="E1631" s="1">
        <v>2515.1</v>
      </c>
      <c r="F1631" s="1">
        <v>758608.0</v>
      </c>
      <c r="G1631" s="15">
        <f t="shared" si="1"/>
        <v>9.05</v>
      </c>
      <c r="H1631" s="17">
        <f t="shared" si="2"/>
        <v>0</v>
      </c>
      <c r="I1631" s="15">
        <f t="shared" ref="I1631:J1631" si="1627">AVERAGE(G1619:G1631)</f>
        <v>13.61153846</v>
      </c>
      <c r="J1631" s="15">
        <f t="shared" si="1627"/>
        <v>12.00384615</v>
      </c>
      <c r="K1631" s="1">
        <f t="shared" si="5"/>
        <v>1.133931432</v>
      </c>
      <c r="L1631" s="1">
        <f t="shared" si="6"/>
        <v>53.13813814</v>
      </c>
      <c r="M1631" s="1">
        <f t="shared" si="7"/>
        <v>0</v>
      </c>
      <c r="N1631" s="3">
        <f t="shared" si="15"/>
        <v>1</v>
      </c>
      <c r="O1631" s="1" t="str">
        <f t="shared" si="16"/>
        <v>HOLD</v>
      </c>
      <c r="P1631" s="1">
        <f t="shared" si="17"/>
        <v>2429.8</v>
      </c>
      <c r="Q1631" s="1">
        <f t="shared" si="34"/>
        <v>0</v>
      </c>
    </row>
    <row r="1632" ht="14.25" customHeight="1">
      <c r="A1632" s="4">
        <v>43560.0</v>
      </c>
      <c r="B1632" s="1">
        <v>2512.0</v>
      </c>
      <c r="C1632" s="1">
        <v>2563.2</v>
      </c>
      <c r="D1632" s="1">
        <v>2505.8</v>
      </c>
      <c r="E1632" s="1">
        <v>2558.95</v>
      </c>
      <c r="F1632" s="1">
        <v>844398.0</v>
      </c>
      <c r="G1632" s="15">
        <f t="shared" si="1"/>
        <v>43.85</v>
      </c>
      <c r="H1632" s="17">
        <f t="shared" si="2"/>
        <v>0</v>
      </c>
      <c r="I1632" s="15">
        <f t="shared" ref="I1632:J1632" si="1628">AVERAGE(G1620:G1632)</f>
        <v>16.98461538</v>
      </c>
      <c r="J1632" s="15">
        <f t="shared" si="1628"/>
        <v>11.31923077</v>
      </c>
      <c r="K1632" s="1">
        <f t="shared" si="5"/>
        <v>1.500509684</v>
      </c>
      <c r="L1632" s="1">
        <f t="shared" si="6"/>
        <v>60.00815328</v>
      </c>
      <c r="M1632" s="1">
        <f t="shared" si="7"/>
        <v>0</v>
      </c>
      <c r="N1632" s="3">
        <f t="shared" si="15"/>
        <v>1</v>
      </c>
      <c r="O1632" s="1" t="str">
        <f t="shared" si="16"/>
        <v>HOLD</v>
      </c>
      <c r="P1632" s="1">
        <f t="shared" si="17"/>
        <v>2429.8</v>
      </c>
      <c r="Q1632" s="1">
        <f t="shared" si="34"/>
        <v>0</v>
      </c>
    </row>
    <row r="1633" ht="14.25" customHeight="1">
      <c r="A1633" s="4">
        <v>43563.0</v>
      </c>
      <c r="B1633" s="1">
        <v>2558.95</v>
      </c>
      <c r="C1633" s="1">
        <v>2568.0</v>
      </c>
      <c r="D1633" s="1">
        <v>2533.0</v>
      </c>
      <c r="E1633" s="1">
        <v>2552.6</v>
      </c>
      <c r="F1633" s="1">
        <v>1155645.0</v>
      </c>
      <c r="G1633" s="15">
        <f t="shared" si="1"/>
        <v>0</v>
      </c>
      <c r="H1633" s="17">
        <f t="shared" si="2"/>
        <v>6.35</v>
      </c>
      <c r="I1633" s="15">
        <f t="shared" ref="I1633:J1633" si="1629">AVERAGE(G1621:G1633)</f>
        <v>16.98461538</v>
      </c>
      <c r="J1633" s="15">
        <f t="shared" si="1629"/>
        <v>7.538461538</v>
      </c>
      <c r="K1633" s="1">
        <f t="shared" si="5"/>
        <v>2.253061224</v>
      </c>
      <c r="L1633" s="1">
        <f t="shared" si="6"/>
        <v>69.25972396</v>
      </c>
      <c r="M1633" s="1" t="str">
        <f t="shared" si="7"/>
        <v>SELL</v>
      </c>
      <c r="N1633" s="3">
        <f t="shared" si="15"/>
        <v>-1</v>
      </c>
      <c r="O1633" s="1" t="str">
        <f t="shared" si="16"/>
        <v>SELL</v>
      </c>
      <c r="P1633" s="1">
        <f t="shared" si="17"/>
        <v>2552.6</v>
      </c>
      <c r="Q1633" s="1">
        <f t="shared" si="34"/>
        <v>0.05053913902</v>
      </c>
    </row>
    <row r="1634" ht="14.25" customHeight="1">
      <c r="A1634" s="4">
        <v>43564.0</v>
      </c>
      <c r="B1634" s="1">
        <v>2555.0</v>
      </c>
      <c r="C1634" s="1">
        <v>2580.4</v>
      </c>
      <c r="D1634" s="1">
        <v>2545.0</v>
      </c>
      <c r="E1634" s="1">
        <v>2577.55</v>
      </c>
      <c r="F1634" s="1">
        <v>875255.0</v>
      </c>
      <c r="G1634" s="15">
        <f t="shared" si="1"/>
        <v>24.95</v>
      </c>
      <c r="H1634" s="17">
        <f t="shared" si="2"/>
        <v>0</v>
      </c>
      <c r="I1634" s="15">
        <f t="shared" ref="I1634:J1634" si="1630">AVERAGE(G1622:G1634)</f>
        <v>18.90384615</v>
      </c>
      <c r="J1634" s="15">
        <f t="shared" si="1630"/>
        <v>7.292307692</v>
      </c>
      <c r="K1634" s="1">
        <f t="shared" si="5"/>
        <v>2.592299578</v>
      </c>
      <c r="L1634" s="1">
        <f t="shared" si="6"/>
        <v>72.16267802</v>
      </c>
      <c r="M1634" s="1" t="str">
        <f t="shared" si="7"/>
        <v>SELL</v>
      </c>
      <c r="N1634" s="3">
        <f t="shared" si="15"/>
        <v>-1</v>
      </c>
      <c r="O1634" s="1" t="str">
        <f t="shared" si="16"/>
        <v>HOLD</v>
      </c>
      <c r="P1634" s="1">
        <f t="shared" si="17"/>
        <v>2552.6</v>
      </c>
      <c r="Q1634" s="1">
        <f t="shared" si="34"/>
        <v>0</v>
      </c>
    </row>
    <row r="1635" ht="14.25" customHeight="1">
      <c r="A1635" s="4">
        <v>43565.0</v>
      </c>
      <c r="B1635" s="1">
        <v>2580.5</v>
      </c>
      <c r="C1635" s="1">
        <v>2629.55</v>
      </c>
      <c r="D1635" s="1">
        <v>2577.05</v>
      </c>
      <c r="E1635" s="1">
        <v>2619.25</v>
      </c>
      <c r="F1635" s="1">
        <v>2316040.0</v>
      </c>
      <c r="G1635" s="15">
        <f t="shared" si="1"/>
        <v>41.7</v>
      </c>
      <c r="H1635" s="17">
        <f t="shared" si="2"/>
        <v>0</v>
      </c>
      <c r="I1635" s="15">
        <f t="shared" ref="I1635:J1635" si="1631">AVERAGE(G1623:G1635)</f>
        <v>19.22307692</v>
      </c>
      <c r="J1635" s="15">
        <f t="shared" si="1631"/>
        <v>7.292307692</v>
      </c>
      <c r="K1635" s="1">
        <f t="shared" si="5"/>
        <v>2.636075949</v>
      </c>
      <c r="L1635" s="1">
        <f t="shared" si="6"/>
        <v>72.49782419</v>
      </c>
      <c r="M1635" s="1" t="str">
        <f t="shared" si="7"/>
        <v>SELL</v>
      </c>
      <c r="N1635" s="3">
        <f t="shared" si="15"/>
        <v>-1</v>
      </c>
      <c r="O1635" s="1" t="str">
        <f t="shared" si="16"/>
        <v>HOLD</v>
      </c>
      <c r="P1635" s="1">
        <f t="shared" si="17"/>
        <v>2552.6</v>
      </c>
      <c r="Q1635" s="1">
        <f t="shared" si="34"/>
        <v>0</v>
      </c>
    </row>
    <row r="1636" ht="14.25" customHeight="1">
      <c r="A1636" s="4">
        <v>43566.0</v>
      </c>
      <c r="B1636" s="1">
        <v>2614.0</v>
      </c>
      <c r="C1636" s="1">
        <v>2634.9</v>
      </c>
      <c r="D1636" s="1">
        <v>2599.0</v>
      </c>
      <c r="E1636" s="1">
        <v>2619.3</v>
      </c>
      <c r="F1636" s="1">
        <v>1244042.0</v>
      </c>
      <c r="G1636" s="15">
        <f t="shared" si="1"/>
        <v>0.05</v>
      </c>
      <c r="H1636" s="17">
        <f t="shared" si="2"/>
        <v>0</v>
      </c>
      <c r="I1636" s="15">
        <f t="shared" ref="I1636:J1636" si="1632">AVERAGE(G1624:G1636)</f>
        <v>19.16538462</v>
      </c>
      <c r="J1636" s="15">
        <f t="shared" si="1632"/>
        <v>7.292307692</v>
      </c>
      <c r="K1636" s="1">
        <f t="shared" si="5"/>
        <v>2.628164557</v>
      </c>
      <c r="L1636" s="1">
        <f t="shared" si="6"/>
        <v>72.43785434</v>
      </c>
      <c r="M1636" s="1" t="str">
        <f t="shared" si="7"/>
        <v>SELL</v>
      </c>
      <c r="N1636" s="3">
        <f t="shared" si="15"/>
        <v>-1</v>
      </c>
      <c r="O1636" s="1" t="str">
        <f t="shared" si="16"/>
        <v>HOLD</v>
      </c>
      <c r="P1636" s="1">
        <f t="shared" si="17"/>
        <v>2552.6</v>
      </c>
      <c r="Q1636" s="1">
        <f t="shared" si="34"/>
        <v>0</v>
      </c>
    </row>
    <row r="1637" ht="14.25" customHeight="1">
      <c r="A1637" s="4">
        <v>43567.0</v>
      </c>
      <c r="B1637" s="1">
        <v>2632.0</v>
      </c>
      <c r="C1637" s="1">
        <v>2725.0</v>
      </c>
      <c r="D1637" s="1">
        <v>2632.0</v>
      </c>
      <c r="E1637" s="1">
        <v>2708.25</v>
      </c>
      <c r="F1637" s="1">
        <v>1980852.0</v>
      </c>
      <c r="G1637" s="15">
        <f t="shared" si="1"/>
        <v>88.95</v>
      </c>
      <c r="H1637" s="17">
        <f t="shared" si="2"/>
        <v>0</v>
      </c>
      <c r="I1637" s="15">
        <f t="shared" ref="I1637:J1637" si="1633">AVERAGE(G1625:G1637)</f>
        <v>23.84230769</v>
      </c>
      <c r="J1637" s="15">
        <f t="shared" si="1633"/>
        <v>7.292307692</v>
      </c>
      <c r="K1637" s="1">
        <f t="shared" si="5"/>
        <v>3.269514768</v>
      </c>
      <c r="L1637" s="1">
        <f t="shared" si="6"/>
        <v>76.57813465</v>
      </c>
      <c r="M1637" s="1" t="str">
        <f t="shared" si="7"/>
        <v>SELL</v>
      </c>
      <c r="N1637" s="3">
        <f t="shared" si="15"/>
        <v>-1</v>
      </c>
      <c r="O1637" s="1" t="str">
        <f t="shared" si="16"/>
        <v>HOLD</v>
      </c>
      <c r="P1637" s="1">
        <f t="shared" si="17"/>
        <v>2552.6</v>
      </c>
      <c r="Q1637" s="1">
        <f t="shared" si="34"/>
        <v>0</v>
      </c>
    </row>
    <row r="1638" ht="14.25" customHeight="1">
      <c r="A1638" s="4">
        <v>43570.0</v>
      </c>
      <c r="B1638" s="1">
        <v>2702.9</v>
      </c>
      <c r="C1638" s="1">
        <v>2715.7</v>
      </c>
      <c r="D1638" s="1">
        <v>2689.8</v>
      </c>
      <c r="E1638" s="1">
        <v>2699.2</v>
      </c>
      <c r="F1638" s="1">
        <v>1289081.0</v>
      </c>
      <c r="G1638" s="15">
        <f t="shared" si="1"/>
        <v>0</v>
      </c>
      <c r="H1638" s="17">
        <f t="shared" si="2"/>
        <v>9.05</v>
      </c>
      <c r="I1638" s="15">
        <f t="shared" ref="I1638:J1638" si="1634">AVERAGE(G1626:G1638)</f>
        <v>21.62692308</v>
      </c>
      <c r="J1638" s="15">
        <f t="shared" si="1634"/>
        <v>7.988461538</v>
      </c>
      <c r="K1638" s="1">
        <f t="shared" si="5"/>
        <v>2.707270101</v>
      </c>
      <c r="L1638" s="1">
        <f t="shared" si="6"/>
        <v>73.02597403</v>
      </c>
      <c r="M1638" s="1" t="str">
        <f t="shared" si="7"/>
        <v>SELL</v>
      </c>
      <c r="N1638" s="3">
        <f t="shared" si="15"/>
        <v>-1</v>
      </c>
      <c r="O1638" s="1" t="str">
        <f t="shared" si="16"/>
        <v>HOLD</v>
      </c>
      <c r="P1638" s="1">
        <f t="shared" si="17"/>
        <v>2552.6</v>
      </c>
      <c r="Q1638" s="1">
        <f t="shared" si="34"/>
        <v>0</v>
      </c>
    </row>
    <row r="1639" ht="14.25" customHeight="1">
      <c r="A1639" s="4">
        <v>43571.0</v>
      </c>
      <c r="B1639" s="1">
        <v>2686.0</v>
      </c>
      <c r="C1639" s="1">
        <v>2699.0</v>
      </c>
      <c r="D1639" s="1">
        <v>2649.05</v>
      </c>
      <c r="E1639" s="1">
        <v>2656.3</v>
      </c>
      <c r="F1639" s="1">
        <v>1147351.0</v>
      </c>
      <c r="G1639" s="15">
        <f t="shared" si="1"/>
        <v>0</v>
      </c>
      <c r="H1639" s="17">
        <f t="shared" si="2"/>
        <v>42.9</v>
      </c>
      <c r="I1639" s="15">
        <f t="shared" ref="I1639:J1639" si="1635">AVERAGE(G1627:G1639)</f>
        <v>21.62692308</v>
      </c>
      <c r="J1639" s="15">
        <f t="shared" si="1635"/>
        <v>5.4</v>
      </c>
      <c r="K1639" s="1">
        <f t="shared" si="5"/>
        <v>4.004985755</v>
      </c>
      <c r="L1639" s="1">
        <f t="shared" si="6"/>
        <v>80.01992315</v>
      </c>
      <c r="M1639" s="1" t="str">
        <f t="shared" si="7"/>
        <v>SELL</v>
      </c>
      <c r="N1639" s="3">
        <f t="shared" si="15"/>
        <v>-1</v>
      </c>
      <c r="O1639" s="1" t="str">
        <f t="shared" si="16"/>
        <v>HOLD</v>
      </c>
      <c r="P1639" s="1">
        <f t="shared" si="17"/>
        <v>2552.6</v>
      </c>
      <c r="Q1639" s="1">
        <f t="shared" si="34"/>
        <v>0</v>
      </c>
    </row>
    <row r="1640" ht="14.25" customHeight="1">
      <c r="A1640" s="4">
        <v>43572.0</v>
      </c>
      <c r="B1640" s="1">
        <v>2670.0</v>
      </c>
      <c r="C1640" s="1">
        <v>2682.95</v>
      </c>
      <c r="D1640" s="1">
        <v>2636.25</v>
      </c>
      <c r="E1640" s="1">
        <v>2652.0</v>
      </c>
      <c r="F1640" s="1">
        <v>707708.0</v>
      </c>
      <c r="G1640" s="15">
        <f t="shared" si="1"/>
        <v>0</v>
      </c>
      <c r="H1640" s="17">
        <f t="shared" si="2"/>
        <v>4.3</v>
      </c>
      <c r="I1640" s="15">
        <f t="shared" ref="I1640:J1640" si="1636">AVERAGE(G1628:G1640)</f>
        <v>21.62692308</v>
      </c>
      <c r="J1640" s="15">
        <f t="shared" si="1636"/>
        <v>4.815384615</v>
      </c>
      <c r="K1640" s="1">
        <f t="shared" si="5"/>
        <v>4.491214058</v>
      </c>
      <c r="L1640" s="1">
        <f t="shared" si="6"/>
        <v>81.78909091</v>
      </c>
      <c r="M1640" s="1" t="str">
        <f t="shared" si="7"/>
        <v>SELL</v>
      </c>
      <c r="N1640" s="3">
        <f t="shared" si="15"/>
        <v>-1</v>
      </c>
      <c r="O1640" s="1" t="str">
        <f t="shared" si="16"/>
        <v>HOLD</v>
      </c>
      <c r="P1640" s="1">
        <f t="shared" si="17"/>
        <v>2552.6</v>
      </c>
      <c r="Q1640" s="1">
        <f t="shared" si="34"/>
        <v>0</v>
      </c>
    </row>
    <row r="1641" ht="14.25" customHeight="1">
      <c r="A1641" s="4">
        <v>43573.0</v>
      </c>
      <c r="B1641" s="1">
        <v>2673.9</v>
      </c>
      <c r="C1641" s="1">
        <v>2684.3</v>
      </c>
      <c r="D1641" s="1">
        <v>2632.0</v>
      </c>
      <c r="E1641" s="1">
        <v>2649.1</v>
      </c>
      <c r="F1641" s="1">
        <v>934242.0</v>
      </c>
      <c r="G1641" s="15">
        <f t="shared" si="1"/>
        <v>0</v>
      </c>
      <c r="H1641" s="17">
        <f t="shared" si="2"/>
        <v>2.9</v>
      </c>
      <c r="I1641" s="15">
        <f t="shared" ref="I1641:J1641" si="1637">AVERAGE(G1629:G1641)</f>
        <v>19.10769231</v>
      </c>
      <c r="J1641" s="15">
        <f t="shared" si="1637"/>
        <v>5.038461538</v>
      </c>
      <c r="K1641" s="1">
        <f t="shared" si="5"/>
        <v>3.792366412</v>
      </c>
      <c r="L1641" s="1">
        <f t="shared" si="6"/>
        <v>79.133482</v>
      </c>
      <c r="M1641" s="1" t="str">
        <f t="shared" si="7"/>
        <v>SELL</v>
      </c>
      <c r="N1641" s="3">
        <f t="shared" si="15"/>
        <v>-1</v>
      </c>
      <c r="O1641" s="1" t="str">
        <f t="shared" si="16"/>
        <v>HOLD</v>
      </c>
      <c r="P1641" s="1">
        <f t="shared" si="17"/>
        <v>2552.6</v>
      </c>
      <c r="Q1641" s="1">
        <f t="shared" si="34"/>
        <v>0</v>
      </c>
    </row>
    <row r="1642" ht="14.25" customHeight="1">
      <c r="A1642" s="4">
        <v>43574.0</v>
      </c>
      <c r="B1642" s="1">
        <v>2640.0</v>
      </c>
      <c r="C1642" s="1">
        <v>2668.0</v>
      </c>
      <c r="D1642" s="1">
        <v>2629.05</v>
      </c>
      <c r="E1642" s="1">
        <v>2649.5</v>
      </c>
      <c r="F1642" s="1">
        <v>1029122.0</v>
      </c>
      <c r="G1642" s="15">
        <f t="shared" si="1"/>
        <v>0.4</v>
      </c>
      <c r="H1642" s="17">
        <f t="shared" si="2"/>
        <v>0</v>
      </c>
      <c r="I1642" s="15">
        <f t="shared" ref="I1642:J1642" si="1638">AVERAGE(G1630:G1642)</f>
        <v>16.92692308</v>
      </c>
      <c r="J1642" s="15">
        <f t="shared" si="1638"/>
        <v>5.038461538</v>
      </c>
      <c r="K1642" s="1">
        <f t="shared" si="5"/>
        <v>3.359541985</v>
      </c>
      <c r="L1642" s="1">
        <f t="shared" si="6"/>
        <v>77.06181054</v>
      </c>
      <c r="M1642" s="1" t="str">
        <f t="shared" si="7"/>
        <v>SELL</v>
      </c>
      <c r="N1642" s="3">
        <f t="shared" si="15"/>
        <v>-1</v>
      </c>
      <c r="O1642" s="1" t="str">
        <f t="shared" si="16"/>
        <v>HOLD</v>
      </c>
      <c r="P1642" s="1">
        <f t="shared" si="17"/>
        <v>2552.6</v>
      </c>
      <c r="Q1642" s="1">
        <f t="shared" si="34"/>
        <v>0</v>
      </c>
    </row>
    <row r="1643" ht="14.25" customHeight="1">
      <c r="A1643" s="4">
        <v>43577.0</v>
      </c>
      <c r="B1643" s="1">
        <v>2658.0</v>
      </c>
      <c r="C1643" s="1">
        <v>2659.8</v>
      </c>
      <c r="D1643" s="1">
        <v>2578.85</v>
      </c>
      <c r="E1643" s="1">
        <v>2650.2</v>
      </c>
      <c r="F1643" s="1">
        <v>1130957.0</v>
      </c>
      <c r="G1643" s="15">
        <f t="shared" si="1"/>
        <v>0.7</v>
      </c>
      <c r="H1643" s="17">
        <f t="shared" si="2"/>
        <v>0</v>
      </c>
      <c r="I1643" s="15">
        <f t="shared" ref="I1643:J1643" si="1639">AVERAGE(G1631:G1643)</f>
        <v>16.12692308</v>
      </c>
      <c r="J1643" s="15">
        <f t="shared" si="1639"/>
        <v>5.038461538</v>
      </c>
      <c r="K1643" s="1">
        <f t="shared" si="5"/>
        <v>3.200763359</v>
      </c>
      <c r="L1643" s="1">
        <f t="shared" si="6"/>
        <v>76.19480283</v>
      </c>
      <c r="M1643" s="1" t="str">
        <f t="shared" si="7"/>
        <v>SELL</v>
      </c>
      <c r="N1643" s="3">
        <f t="shared" si="15"/>
        <v>-1</v>
      </c>
      <c r="O1643" s="1" t="str">
        <f t="shared" si="16"/>
        <v>HOLD</v>
      </c>
      <c r="P1643" s="1">
        <f t="shared" si="17"/>
        <v>2552.6</v>
      </c>
      <c r="Q1643" s="1">
        <f t="shared" si="34"/>
        <v>0</v>
      </c>
    </row>
    <row r="1644" ht="14.25" customHeight="1">
      <c r="A1644" s="4">
        <v>43578.0</v>
      </c>
      <c r="B1644" s="1">
        <v>2651.0</v>
      </c>
      <c r="C1644" s="1">
        <v>2682.0</v>
      </c>
      <c r="D1644" s="1">
        <v>2648.0</v>
      </c>
      <c r="E1644" s="1">
        <v>2675.4</v>
      </c>
      <c r="F1644" s="1">
        <v>1031039.0</v>
      </c>
      <c r="G1644" s="15">
        <f t="shared" si="1"/>
        <v>25.2</v>
      </c>
      <c r="H1644" s="17">
        <f t="shared" si="2"/>
        <v>0</v>
      </c>
      <c r="I1644" s="15">
        <f t="shared" ref="I1644:J1644" si="1640">AVERAGE(G1632:G1644)</f>
        <v>17.36923077</v>
      </c>
      <c r="J1644" s="15">
        <f t="shared" si="1640"/>
        <v>5.038461538</v>
      </c>
      <c r="K1644" s="1">
        <f t="shared" si="5"/>
        <v>3.447328244</v>
      </c>
      <c r="L1644" s="1">
        <f t="shared" si="6"/>
        <v>77.51458977</v>
      </c>
      <c r="M1644" s="1" t="str">
        <f t="shared" si="7"/>
        <v>SELL</v>
      </c>
      <c r="N1644" s="3">
        <f t="shared" si="15"/>
        <v>-1</v>
      </c>
      <c r="O1644" s="1" t="str">
        <f t="shared" si="16"/>
        <v>HOLD</v>
      </c>
      <c r="P1644" s="1">
        <f t="shared" si="17"/>
        <v>2552.6</v>
      </c>
      <c r="Q1644" s="1">
        <f t="shared" si="34"/>
        <v>0</v>
      </c>
    </row>
    <row r="1645" ht="14.25" customHeight="1">
      <c r="A1645" s="4">
        <v>43579.0</v>
      </c>
      <c r="B1645" s="1">
        <v>2665.55</v>
      </c>
      <c r="C1645" s="1">
        <v>2715.0</v>
      </c>
      <c r="D1645" s="1">
        <v>2665.55</v>
      </c>
      <c r="E1645" s="1">
        <v>2709.9</v>
      </c>
      <c r="F1645" s="1">
        <v>1116569.0</v>
      </c>
      <c r="G1645" s="15">
        <f t="shared" si="1"/>
        <v>34.5</v>
      </c>
      <c r="H1645" s="17">
        <f t="shared" si="2"/>
        <v>0</v>
      </c>
      <c r="I1645" s="15">
        <f t="shared" ref="I1645:J1645" si="1641">AVERAGE(G1633:G1645)</f>
        <v>16.65</v>
      </c>
      <c r="J1645" s="15">
        <f t="shared" si="1641"/>
        <v>5.038461538</v>
      </c>
      <c r="K1645" s="1">
        <f t="shared" si="5"/>
        <v>3.304580153</v>
      </c>
      <c r="L1645" s="1">
        <f t="shared" si="6"/>
        <v>76.76893066</v>
      </c>
      <c r="M1645" s="1" t="str">
        <f t="shared" si="7"/>
        <v>SELL</v>
      </c>
      <c r="N1645" s="3">
        <f t="shared" si="15"/>
        <v>-1</v>
      </c>
      <c r="O1645" s="1" t="str">
        <f t="shared" si="16"/>
        <v>HOLD</v>
      </c>
      <c r="P1645" s="1">
        <f t="shared" si="17"/>
        <v>2552.6</v>
      </c>
      <c r="Q1645" s="1">
        <f t="shared" si="34"/>
        <v>0</v>
      </c>
    </row>
    <row r="1646" ht="14.25" customHeight="1">
      <c r="A1646" s="4">
        <v>43580.0</v>
      </c>
      <c r="B1646" s="1">
        <v>2705.0</v>
      </c>
      <c r="C1646" s="1">
        <v>2744.8</v>
      </c>
      <c r="D1646" s="1">
        <v>2702.05</v>
      </c>
      <c r="E1646" s="1">
        <v>2738.45</v>
      </c>
      <c r="F1646" s="1">
        <v>1163679.0</v>
      </c>
      <c r="G1646" s="15">
        <f t="shared" si="1"/>
        <v>28.55</v>
      </c>
      <c r="H1646" s="17">
        <f t="shared" si="2"/>
        <v>0</v>
      </c>
      <c r="I1646" s="15">
        <f t="shared" ref="I1646:J1646" si="1642">AVERAGE(G1634:G1646)</f>
        <v>18.84615385</v>
      </c>
      <c r="J1646" s="15">
        <f t="shared" si="1642"/>
        <v>4.55</v>
      </c>
      <c r="K1646" s="1">
        <f t="shared" si="5"/>
        <v>4.142011834</v>
      </c>
      <c r="L1646" s="1">
        <f t="shared" si="6"/>
        <v>80.55235903</v>
      </c>
      <c r="M1646" s="1" t="str">
        <f t="shared" si="7"/>
        <v>SELL</v>
      </c>
      <c r="N1646" s="3">
        <f t="shared" si="15"/>
        <v>-1</v>
      </c>
      <c r="O1646" s="1" t="str">
        <f t="shared" si="16"/>
        <v>HOLD</v>
      </c>
      <c r="P1646" s="1">
        <f t="shared" si="17"/>
        <v>2552.6</v>
      </c>
      <c r="Q1646" s="1">
        <f t="shared" si="34"/>
        <v>0</v>
      </c>
    </row>
    <row r="1647" ht="14.25" customHeight="1">
      <c r="A1647" s="4">
        <v>43581.0</v>
      </c>
      <c r="B1647" s="1">
        <v>2738.0</v>
      </c>
      <c r="C1647" s="1">
        <v>2740.0</v>
      </c>
      <c r="D1647" s="1">
        <v>2673.85</v>
      </c>
      <c r="E1647" s="1">
        <v>2691.7</v>
      </c>
      <c r="F1647" s="1">
        <v>1591877.0</v>
      </c>
      <c r="G1647" s="15">
        <f t="shared" si="1"/>
        <v>0</v>
      </c>
      <c r="H1647" s="17">
        <f t="shared" si="2"/>
        <v>46.75</v>
      </c>
      <c r="I1647" s="15">
        <f t="shared" ref="I1647:J1647" si="1643">AVERAGE(G1635:G1647)</f>
        <v>16.92692308</v>
      </c>
      <c r="J1647" s="15">
        <f t="shared" si="1643"/>
        <v>8.146153846</v>
      </c>
      <c r="K1647" s="1">
        <f t="shared" si="5"/>
        <v>2.077903683</v>
      </c>
      <c r="L1647" s="1">
        <f t="shared" si="6"/>
        <v>67.51035435</v>
      </c>
      <c r="M1647" s="1" t="str">
        <f t="shared" si="7"/>
        <v>SELL</v>
      </c>
      <c r="N1647" s="3">
        <f t="shared" si="15"/>
        <v>-1</v>
      </c>
      <c r="O1647" s="1" t="str">
        <f t="shared" si="16"/>
        <v>HOLD</v>
      </c>
      <c r="P1647" s="1">
        <f t="shared" si="17"/>
        <v>2552.6</v>
      </c>
      <c r="Q1647" s="1">
        <f t="shared" si="34"/>
        <v>0</v>
      </c>
    </row>
    <row r="1648" ht="14.25" customHeight="1">
      <c r="A1648" s="4">
        <v>43584.0</v>
      </c>
      <c r="B1648" s="1">
        <v>2699.0</v>
      </c>
      <c r="C1648" s="1">
        <v>2699.0</v>
      </c>
      <c r="D1648" s="1">
        <v>2618.0</v>
      </c>
      <c r="E1648" s="1">
        <v>2624.55</v>
      </c>
      <c r="F1648" s="1">
        <v>924283.0</v>
      </c>
      <c r="G1648" s="15">
        <f t="shared" si="1"/>
        <v>0</v>
      </c>
      <c r="H1648" s="17">
        <f t="shared" si="2"/>
        <v>67.15</v>
      </c>
      <c r="I1648" s="15">
        <f t="shared" ref="I1648:J1648" si="1644">AVERAGE(G1636:G1648)</f>
        <v>13.71923077</v>
      </c>
      <c r="J1648" s="15">
        <f t="shared" si="1644"/>
        <v>13.31153846</v>
      </c>
      <c r="K1648" s="1">
        <f t="shared" si="5"/>
        <v>1.030626986</v>
      </c>
      <c r="L1648" s="1">
        <f t="shared" si="6"/>
        <v>50.75412635</v>
      </c>
      <c r="M1648" s="1">
        <f t="shared" si="7"/>
        <v>0</v>
      </c>
      <c r="N1648" s="3">
        <f t="shared" si="15"/>
        <v>-1</v>
      </c>
      <c r="O1648" s="1" t="str">
        <f t="shared" si="16"/>
        <v>HOLD</v>
      </c>
      <c r="P1648" s="1">
        <f t="shared" si="17"/>
        <v>2552.6</v>
      </c>
      <c r="Q1648" s="1">
        <f t="shared" si="34"/>
        <v>0</v>
      </c>
    </row>
    <row r="1649" ht="14.25" customHeight="1">
      <c r="A1649" s="4">
        <v>43585.0</v>
      </c>
      <c r="B1649" s="1">
        <v>2635.0</v>
      </c>
      <c r="C1649" s="1">
        <v>2657.55</v>
      </c>
      <c r="D1649" s="1">
        <v>2630.1</v>
      </c>
      <c r="E1649" s="1">
        <v>2638.55</v>
      </c>
      <c r="F1649" s="1">
        <v>646032.0</v>
      </c>
      <c r="G1649" s="15">
        <f t="shared" si="1"/>
        <v>14</v>
      </c>
      <c r="H1649" s="17">
        <f t="shared" si="2"/>
        <v>0</v>
      </c>
      <c r="I1649" s="15">
        <f t="shared" ref="I1649:J1649" si="1645">AVERAGE(G1637:G1649)</f>
        <v>14.79230769</v>
      </c>
      <c r="J1649" s="15">
        <f t="shared" si="1645"/>
        <v>13.31153846</v>
      </c>
      <c r="K1649" s="1">
        <f t="shared" si="5"/>
        <v>1.111239526</v>
      </c>
      <c r="L1649" s="1">
        <f t="shared" si="6"/>
        <v>52.63446011</v>
      </c>
      <c r="M1649" s="1">
        <f t="shared" si="7"/>
        <v>0</v>
      </c>
      <c r="N1649" s="3">
        <f t="shared" si="15"/>
        <v>-1</v>
      </c>
      <c r="O1649" s="1" t="str">
        <f t="shared" si="16"/>
        <v>HOLD</v>
      </c>
      <c r="P1649" s="1">
        <f t="shared" si="17"/>
        <v>2552.6</v>
      </c>
      <c r="Q1649" s="1">
        <f t="shared" si="34"/>
        <v>0</v>
      </c>
    </row>
    <row r="1650" ht="14.25" customHeight="1">
      <c r="A1650" s="4">
        <v>43586.0</v>
      </c>
      <c r="B1650" s="1">
        <v>2640.0</v>
      </c>
      <c r="C1650" s="1">
        <v>2646.45</v>
      </c>
      <c r="D1650" s="1">
        <v>2600.0</v>
      </c>
      <c r="E1650" s="1">
        <v>2603.5</v>
      </c>
      <c r="F1650" s="1">
        <v>1208122.0</v>
      </c>
      <c r="G1650" s="15">
        <f t="shared" si="1"/>
        <v>0</v>
      </c>
      <c r="H1650" s="17">
        <f t="shared" si="2"/>
        <v>35.05</v>
      </c>
      <c r="I1650" s="15">
        <f t="shared" ref="I1650:J1650" si="1646">AVERAGE(G1638:G1650)</f>
        <v>7.95</v>
      </c>
      <c r="J1650" s="15">
        <f t="shared" si="1646"/>
        <v>16.00769231</v>
      </c>
      <c r="K1650" s="1">
        <f t="shared" si="5"/>
        <v>0.4966362326</v>
      </c>
      <c r="L1650" s="1">
        <f t="shared" si="6"/>
        <v>33.18349655</v>
      </c>
      <c r="M1650" s="1" t="str">
        <f t="shared" si="7"/>
        <v>BUY</v>
      </c>
      <c r="N1650" s="3">
        <f t="shared" si="15"/>
        <v>1</v>
      </c>
      <c r="O1650" s="1" t="str">
        <f t="shared" si="16"/>
        <v>BUY</v>
      </c>
      <c r="P1650" s="1">
        <f t="shared" si="17"/>
        <v>2603.5</v>
      </c>
      <c r="Q1650" s="1">
        <f t="shared" si="34"/>
        <v>-0.01994045287</v>
      </c>
    </row>
    <row r="1651" ht="14.25" customHeight="1">
      <c r="A1651" s="4">
        <v>43587.0</v>
      </c>
      <c r="B1651" s="1">
        <v>2588.0</v>
      </c>
      <c r="C1651" s="1">
        <v>2594.45</v>
      </c>
      <c r="D1651" s="1">
        <v>2536.3</v>
      </c>
      <c r="E1651" s="1">
        <v>2548.7</v>
      </c>
      <c r="F1651" s="1">
        <v>1132637.0</v>
      </c>
      <c r="G1651" s="15">
        <f t="shared" si="1"/>
        <v>0</v>
      </c>
      <c r="H1651" s="17">
        <f t="shared" si="2"/>
        <v>54.8</v>
      </c>
      <c r="I1651" s="15">
        <f t="shared" ref="I1651:J1651" si="1647">AVERAGE(G1639:G1651)</f>
        <v>7.95</v>
      </c>
      <c r="J1651" s="15">
        <f t="shared" si="1647"/>
        <v>19.52692308</v>
      </c>
      <c r="K1651" s="1">
        <f t="shared" si="5"/>
        <v>0.407130195</v>
      </c>
      <c r="L1651" s="1">
        <f t="shared" si="6"/>
        <v>28.93337066</v>
      </c>
      <c r="M1651" s="1" t="str">
        <f t="shared" si="7"/>
        <v>BUY</v>
      </c>
      <c r="N1651" s="3">
        <f t="shared" si="15"/>
        <v>1</v>
      </c>
      <c r="O1651" s="1" t="str">
        <f t="shared" si="16"/>
        <v>HOLD</v>
      </c>
      <c r="P1651" s="1">
        <f t="shared" si="17"/>
        <v>2603.5</v>
      </c>
      <c r="Q1651" s="1">
        <f t="shared" si="34"/>
        <v>0</v>
      </c>
    </row>
    <row r="1652" ht="14.25" customHeight="1">
      <c r="A1652" s="4">
        <v>43588.0</v>
      </c>
      <c r="B1652" s="1">
        <v>2544.95</v>
      </c>
      <c r="C1652" s="1">
        <v>2604.95</v>
      </c>
      <c r="D1652" s="1">
        <v>2540.2</v>
      </c>
      <c r="E1652" s="1">
        <v>2601.05</v>
      </c>
      <c r="F1652" s="1">
        <v>751687.0</v>
      </c>
      <c r="G1652" s="15">
        <f t="shared" si="1"/>
        <v>52.35</v>
      </c>
      <c r="H1652" s="17">
        <f t="shared" si="2"/>
        <v>0</v>
      </c>
      <c r="I1652" s="15">
        <f t="shared" ref="I1652:J1652" si="1648">AVERAGE(G1640:G1652)</f>
        <v>11.97692308</v>
      </c>
      <c r="J1652" s="15">
        <f t="shared" si="1648"/>
        <v>16.22692308</v>
      </c>
      <c r="K1652" s="1">
        <f t="shared" si="5"/>
        <v>0.7380895947</v>
      </c>
      <c r="L1652" s="1">
        <f t="shared" si="6"/>
        <v>42.46556662</v>
      </c>
      <c r="M1652" s="1">
        <f t="shared" si="7"/>
        <v>0</v>
      </c>
      <c r="N1652" s="3">
        <f t="shared" si="15"/>
        <v>1</v>
      </c>
      <c r="O1652" s="1" t="str">
        <f t="shared" si="16"/>
        <v>HOLD</v>
      </c>
      <c r="P1652" s="1">
        <f t="shared" si="17"/>
        <v>2603.5</v>
      </c>
      <c r="Q1652" s="1">
        <f t="shared" si="34"/>
        <v>0</v>
      </c>
    </row>
    <row r="1653" ht="14.25" customHeight="1">
      <c r="A1653" s="4">
        <v>43591.0</v>
      </c>
      <c r="B1653" s="1">
        <v>2589.8</v>
      </c>
      <c r="C1653" s="1">
        <v>2602.0</v>
      </c>
      <c r="D1653" s="1">
        <v>2569.05</v>
      </c>
      <c r="E1653" s="1">
        <v>2572.05</v>
      </c>
      <c r="F1653" s="1">
        <v>558439.0</v>
      </c>
      <c r="G1653" s="15">
        <f t="shared" si="1"/>
        <v>0</v>
      </c>
      <c r="H1653" s="17">
        <f t="shared" si="2"/>
        <v>29</v>
      </c>
      <c r="I1653" s="15">
        <f t="shared" ref="I1653:J1653" si="1649">AVERAGE(G1641:G1653)</f>
        <v>11.97692308</v>
      </c>
      <c r="J1653" s="15">
        <f t="shared" si="1649"/>
        <v>18.12692308</v>
      </c>
      <c r="K1653" s="1">
        <f t="shared" si="5"/>
        <v>0.6607256525</v>
      </c>
      <c r="L1653" s="1">
        <f t="shared" si="6"/>
        <v>39.78535837</v>
      </c>
      <c r="M1653" s="1">
        <f t="shared" si="7"/>
        <v>0</v>
      </c>
      <c r="N1653" s="3">
        <f t="shared" si="15"/>
        <v>1</v>
      </c>
      <c r="O1653" s="1" t="str">
        <f t="shared" si="16"/>
        <v>HOLD</v>
      </c>
      <c r="P1653" s="1">
        <f t="shared" si="17"/>
        <v>2603.5</v>
      </c>
      <c r="Q1653" s="1">
        <f t="shared" si="34"/>
        <v>0</v>
      </c>
    </row>
    <row r="1654" ht="14.25" customHeight="1">
      <c r="A1654" s="4">
        <v>43592.0</v>
      </c>
      <c r="B1654" s="1">
        <v>2580.0</v>
      </c>
      <c r="C1654" s="1">
        <v>2589.7</v>
      </c>
      <c r="D1654" s="1">
        <v>2526.0</v>
      </c>
      <c r="E1654" s="1">
        <v>2551.05</v>
      </c>
      <c r="F1654" s="1">
        <v>969845.0</v>
      </c>
      <c r="G1654" s="15">
        <f t="shared" si="1"/>
        <v>0</v>
      </c>
      <c r="H1654" s="17">
        <f t="shared" si="2"/>
        <v>21</v>
      </c>
      <c r="I1654" s="15">
        <f t="shared" ref="I1654:J1654" si="1650">AVERAGE(G1642:G1654)</f>
        <v>11.97692308</v>
      </c>
      <c r="J1654" s="15">
        <f t="shared" si="1650"/>
        <v>19.51923077</v>
      </c>
      <c r="K1654" s="1">
        <f t="shared" si="5"/>
        <v>0.6135960591</v>
      </c>
      <c r="L1654" s="1">
        <f t="shared" si="6"/>
        <v>38.02662108</v>
      </c>
      <c r="M1654" s="1">
        <f t="shared" si="7"/>
        <v>0</v>
      </c>
      <c r="N1654" s="3">
        <f t="shared" si="15"/>
        <v>1</v>
      </c>
      <c r="O1654" s="1" t="str">
        <f t="shared" si="16"/>
        <v>HOLD</v>
      </c>
      <c r="P1654" s="1">
        <f t="shared" si="17"/>
        <v>2603.5</v>
      </c>
      <c r="Q1654" s="1">
        <f t="shared" si="34"/>
        <v>0</v>
      </c>
    </row>
    <row r="1655" ht="14.25" customHeight="1">
      <c r="A1655" s="4">
        <v>43593.0</v>
      </c>
      <c r="B1655" s="1">
        <v>2559.8</v>
      </c>
      <c r="C1655" s="1">
        <v>2572.55</v>
      </c>
      <c r="D1655" s="1">
        <v>2517.2</v>
      </c>
      <c r="E1655" s="1">
        <v>2524.95</v>
      </c>
      <c r="F1655" s="1">
        <v>625157.0</v>
      </c>
      <c r="G1655" s="15">
        <f t="shared" si="1"/>
        <v>0</v>
      </c>
      <c r="H1655" s="17">
        <f t="shared" si="2"/>
        <v>26.1</v>
      </c>
      <c r="I1655" s="15">
        <f t="shared" ref="I1655:J1655" si="1651">AVERAGE(G1643:G1655)</f>
        <v>11.94615385</v>
      </c>
      <c r="J1655" s="15">
        <f t="shared" si="1651"/>
        <v>21.52692308</v>
      </c>
      <c r="K1655" s="1">
        <f t="shared" si="5"/>
        <v>0.5549401465</v>
      </c>
      <c r="L1655" s="1">
        <f t="shared" si="6"/>
        <v>35.68884293</v>
      </c>
      <c r="M1655" s="1">
        <f t="shared" si="7"/>
        <v>0</v>
      </c>
      <c r="N1655" s="3">
        <f t="shared" si="15"/>
        <v>1</v>
      </c>
      <c r="O1655" s="1" t="str">
        <f t="shared" si="16"/>
        <v>HOLD</v>
      </c>
      <c r="P1655" s="1">
        <f t="shared" si="17"/>
        <v>2603.5</v>
      </c>
      <c r="Q1655" s="1">
        <f t="shared" si="34"/>
        <v>0</v>
      </c>
    </row>
    <row r="1656" ht="14.25" customHeight="1">
      <c r="A1656" s="4">
        <v>43594.0</v>
      </c>
      <c r="B1656" s="1">
        <v>2534.95</v>
      </c>
      <c r="C1656" s="1">
        <v>2534.95</v>
      </c>
      <c r="D1656" s="1">
        <v>2466.75</v>
      </c>
      <c r="E1656" s="1">
        <v>2500.55</v>
      </c>
      <c r="F1656" s="1">
        <v>744364.0</v>
      </c>
      <c r="G1656" s="15">
        <f t="shared" si="1"/>
        <v>0</v>
      </c>
      <c r="H1656" s="17">
        <f t="shared" si="2"/>
        <v>24.4</v>
      </c>
      <c r="I1656" s="15">
        <f t="shared" ref="I1656:J1656" si="1652">AVERAGE(G1644:G1656)</f>
        <v>11.89230769</v>
      </c>
      <c r="J1656" s="15">
        <f t="shared" si="1652"/>
        <v>23.40384615</v>
      </c>
      <c r="K1656" s="1">
        <f t="shared" si="5"/>
        <v>0.5081347576</v>
      </c>
      <c r="L1656" s="1">
        <f t="shared" si="6"/>
        <v>33.69292797</v>
      </c>
      <c r="M1656" s="1" t="str">
        <f t="shared" si="7"/>
        <v>BUY</v>
      </c>
      <c r="N1656" s="3">
        <f t="shared" si="15"/>
        <v>1</v>
      </c>
      <c r="O1656" s="1" t="str">
        <f t="shared" si="16"/>
        <v>HOLD</v>
      </c>
      <c r="P1656" s="1">
        <f t="shared" si="17"/>
        <v>2603.5</v>
      </c>
      <c r="Q1656" s="1">
        <f t="shared" si="34"/>
        <v>0</v>
      </c>
    </row>
    <row r="1657" ht="14.25" customHeight="1">
      <c r="A1657" s="4">
        <v>43595.0</v>
      </c>
      <c r="B1657" s="1">
        <v>2510.0</v>
      </c>
      <c r="C1657" s="1">
        <v>2549.8</v>
      </c>
      <c r="D1657" s="1">
        <v>2501.25</v>
      </c>
      <c r="E1657" s="1">
        <v>2544.15</v>
      </c>
      <c r="F1657" s="1">
        <v>722013.0</v>
      </c>
      <c r="G1657" s="15">
        <f t="shared" si="1"/>
        <v>43.6</v>
      </c>
      <c r="H1657" s="17">
        <f t="shared" si="2"/>
        <v>0</v>
      </c>
      <c r="I1657" s="15">
        <f t="shared" ref="I1657:J1657" si="1653">AVERAGE(G1645:G1657)</f>
        <v>13.30769231</v>
      </c>
      <c r="J1657" s="15">
        <f t="shared" si="1653"/>
        <v>23.40384615</v>
      </c>
      <c r="K1657" s="1">
        <f t="shared" si="5"/>
        <v>0.5686113394</v>
      </c>
      <c r="L1657" s="1">
        <f t="shared" si="6"/>
        <v>36.24934521</v>
      </c>
      <c r="M1657" s="1">
        <f t="shared" si="7"/>
        <v>0</v>
      </c>
      <c r="N1657" s="3">
        <f t="shared" si="15"/>
        <v>1</v>
      </c>
      <c r="O1657" s="1" t="str">
        <f t="shared" si="16"/>
        <v>HOLD</v>
      </c>
      <c r="P1657" s="1">
        <f t="shared" si="17"/>
        <v>2603.5</v>
      </c>
      <c r="Q1657" s="1">
        <f t="shared" si="34"/>
        <v>0</v>
      </c>
    </row>
    <row r="1658" ht="14.25" customHeight="1">
      <c r="A1658" s="4">
        <v>43598.0</v>
      </c>
      <c r="B1658" s="1">
        <v>2550.0</v>
      </c>
      <c r="C1658" s="1">
        <v>2550.0</v>
      </c>
      <c r="D1658" s="1">
        <v>2500.85</v>
      </c>
      <c r="E1658" s="1">
        <v>2511.3</v>
      </c>
      <c r="F1658" s="1">
        <v>1615834.0</v>
      </c>
      <c r="G1658" s="15">
        <f t="shared" si="1"/>
        <v>0</v>
      </c>
      <c r="H1658" s="17">
        <f t="shared" si="2"/>
        <v>32.85</v>
      </c>
      <c r="I1658" s="15">
        <f t="shared" ref="I1658:J1658" si="1654">AVERAGE(G1646:G1658)</f>
        <v>10.65384615</v>
      </c>
      <c r="J1658" s="15">
        <f t="shared" si="1654"/>
        <v>25.93076923</v>
      </c>
      <c r="K1658" s="1">
        <f t="shared" si="5"/>
        <v>0.4108573124</v>
      </c>
      <c r="L1658" s="1">
        <f t="shared" si="6"/>
        <v>29.12111018</v>
      </c>
      <c r="M1658" s="1" t="str">
        <f t="shared" si="7"/>
        <v>BUY</v>
      </c>
      <c r="N1658" s="3">
        <f t="shared" si="15"/>
        <v>1</v>
      </c>
      <c r="O1658" s="1" t="str">
        <f t="shared" si="16"/>
        <v>HOLD</v>
      </c>
      <c r="P1658" s="1">
        <f t="shared" si="17"/>
        <v>2603.5</v>
      </c>
      <c r="Q1658" s="1">
        <f t="shared" si="34"/>
        <v>0</v>
      </c>
    </row>
    <row r="1659" ht="14.25" customHeight="1">
      <c r="A1659" s="4">
        <v>43599.0</v>
      </c>
      <c r="B1659" s="1">
        <v>2524.9</v>
      </c>
      <c r="C1659" s="1">
        <v>2534.95</v>
      </c>
      <c r="D1659" s="1">
        <v>2487.05</v>
      </c>
      <c r="E1659" s="1">
        <v>2507.5</v>
      </c>
      <c r="F1659" s="1">
        <v>672868.0</v>
      </c>
      <c r="G1659" s="15">
        <f t="shared" si="1"/>
        <v>0</v>
      </c>
      <c r="H1659" s="17">
        <f t="shared" si="2"/>
        <v>3.8</v>
      </c>
      <c r="I1659" s="15">
        <f t="shared" ref="I1659:J1659" si="1655">AVERAGE(G1647:G1659)</f>
        <v>8.457692308</v>
      </c>
      <c r="J1659" s="15">
        <f t="shared" si="1655"/>
        <v>26.22307692</v>
      </c>
      <c r="K1659" s="1">
        <f t="shared" si="5"/>
        <v>0.3225286008</v>
      </c>
      <c r="L1659" s="1">
        <f t="shared" si="6"/>
        <v>24.38726849</v>
      </c>
      <c r="M1659" s="1" t="str">
        <f t="shared" si="7"/>
        <v>BUY</v>
      </c>
      <c r="N1659" s="3">
        <f t="shared" si="15"/>
        <v>1</v>
      </c>
      <c r="O1659" s="1" t="str">
        <f t="shared" si="16"/>
        <v>HOLD</v>
      </c>
      <c r="P1659" s="1">
        <f t="shared" si="17"/>
        <v>2603.5</v>
      </c>
      <c r="Q1659" s="1">
        <f t="shared" si="34"/>
        <v>0</v>
      </c>
    </row>
    <row r="1660" ht="14.25" customHeight="1">
      <c r="A1660" s="4">
        <v>43600.0</v>
      </c>
      <c r="B1660" s="1">
        <v>2512.0</v>
      </c>
      <c r="C1660" s="1">
        <v>2519.4</v>
      </c>
      <c r="D1660" s="1">
        <v>2496.05</v>
      </c>
      <c r="E1660" s="1">
        <v>2514.8</v>
      </c>
      <c r="F1660" s="1">
        <v>871165.0</v>
      </c>
      <c r="G1660" s="15">
        <f t="shared" si="1"/>
        <v>7.3</v>
      </c>
      <c r="H1660" s="17">
        <f t="shared" si="2"/>
        <v>0</v>
      </c>
      <c r="I1660" s="15">
        <f t="shared" ref="I1660:J1660" si="1656">AVERAGE(G1648:G1660)</f>
        <v>9.019230769</v>
      </c>
      <c r="J1660" s="15">
        <f t="shared" si="1656"/>
        <v>22.62692308</v>
      </c>
      <c r="K1660" s="1">
        <f t="shared" si="5"/>
        <v>0.3986061533</v>
      </c>
      <c r="L1660" s="1">
        <f t="shared" si="6"/>
        <v>28.50024307</v>
      </c>
      <c r="M1660" s="1" t="str">
        <f t="shared" si="7"/>
        <v>BUY</v>
      </c>
      <c r="N1660" s="3">
        <f t="shared" si="15"/>
        <v>1</v>
      </c>
      <c r="O1660" s="1" t="str">
        <f t="shared" si="16"/>
        <v>HOLD</v>
      </c>
      <c r="P1660" s="1">
        <f t="shared" si="17"/>
        <v>2603.5</v>
      </c>
      <c r="Q1660" s="1">
        <f t="shared" si="34"/>
        <v>0</v>
      </c>
    </row>
    <row r="1661" ht="14.25" customHeight="1">
      <c r="A1661" s="4">
        <v>43601.0</v>
      </c>
      <c r="B1661" s="1">
        <v>2519.9</v>
      </c>
      <c r="C1661" s="1">
        <v>2520.15</v>
      </c>
      <c r="D1661" s="1">
        <v>2480.0</v>
      </c>
      <c r="E1661" s="1">
        <v>2484.05</v>
      </c>
      <c r="F1661" s="1">
        <v>1119533.0</v>
      </c>
      <c r="G1661" s="15">
        <f t="shared" si="1"/>
        <v>0</v>
      </c>
      <c r="H1661" s="17">
        <f t="shared" si="2"/>
        <v>30.75</v>
      </c>
      <c r="I1661" s="15">
        <f t="shared" ref="I1661:J1661" si="1657">AVERAGE(G1649:G1661)</f>
        <v>9.019230769</v>
      </c>
      <c r="J1661" s="15">
        <f t="shared" si="1657"/>
        <v>19.82692308</v>
      </c>
      <c r="K1661" s="1">
        <f t="shared" si="5"/>
        <v>0.4548981571</v>
      </c>
      <c r="L1661" s="1">
        <f t="shared" si="6"/>
        <v>31.26666667</v>
      </c>
      <c r="M1661" s="1" t="str">
        <f t="shared" si="7"/>
        <v>BUY</v>
      </c>
      <c r="N1661" s="3">
        <f t="shared" si="15"/>
        <v>1</v>
      </c>
      <c r="O1661" s="1" t="str">
        <f t="shared" si="16"/>
        <v>HOLD</v>
      </c>
      <c r="P1661" s="1">
        <f t="shared" si="17"/>
        <v>2603.5</v>
      </c>
      <c r="Q1661" s="1">
        <f t="shared" si="34"/>
        <v>0</v>
      </c>
    </row>
    <row r="1662" ht="14.25" customHeight="1">
      <c r="A1662" s="4">
        <v>43602.0</v>
      </c>
      <c r="B1662" s="1">
        <v>2499.7</v>
      </c>
      <c r="C1662" s="1">
        <v>2499.7</v>
      </c>
      <c r="D1662" s="1">
        <v>2423.0</v>
      </c>
      <c r="E1662" s="1">
        <v>2440.55</v>
      </c>
      <c r="F1662" s="1">
        <v>1927020.0</v>
      </c>
      <c r="G1662" s="15">
        <f t="shared" si="1"/>
        <v>0</v>
      </c>
      <c r="H1662" s="17">
        <f t="shared" si="2"/>
        <v>43.5</v>
      </c>
      <c r="I1662" s="15">
        <f t="shared" ref="I1662:J1662" si="1658">AVERAGE(G1650:G1662)</f>
        <v>7.942307692</v>
      </c>
      <c r="J1662" s="15">
        <f t="shared" si="1658"/>
        <v>23.17307692</v>
      </c>
      <c r="K1662" s="1">
        <f t="shared" si="5"/>
        <v>0.3427385892</v>
      </c>
      <c r="L1662" s="1">
        <f t="shared" si="6"/>
        <v>25.52533993</v>
      </c>
      <c r="M1662" s="1" t="str">
        <f t="shared" si="7"/>
        <v>BUY</v>
      </c>
      <c r="N1662" s="3">
        <f t="shared" si="15"/>
        <v>1</v>
      </c>
      <c r="O1662" s="1" t="str">
        <f t="shared" si="16"/>
        <v>HOLD</v>
      </c>
      <c r="P1662" s="1">
        <f t="shared" si="17"/>
        <v>2603.5</v>
      </c>
      <c r="Q1662" s="1">
        <f t="shared" si="34"/>
        <v>0</v>
      </c>
    </row>
    <row r="1663" ht="14.25" customHeight="1">
      <c r="A1663" s="4">
        <v>43605.0</v>
      </c>
      <c r="B1663" s="1">
        <v>2360.0</v>
      </c>
      <c r="C1663" s="1">
        <v>2360.0</v>
      </c>
      <c r="D1663" s="1">
        <v>2284.75</v>
      </c>
      <c r="E1663" s="1">
        <v>2322.1</v>
      </c>
      <c r="F1663" s="1">
        <v>3510758.0</v>
      </c>
      <c r="G1663" s="15">
        <f t="shared" si="1"/>
        <v>0</v>
      </c>
      <c r="H1663" s="17">
        <f t="shared" si="2"/>
        <v>118.45</v>
      </c>
      <c r="I1663" s="15">
        <f t="shared" ref="I1663:J1663" si="1659">AVERAGE(G1651:G1663)</f>
        <v>7.942307692</v>
      </c>
      <c r="J1663" s="15">
        <f t="shared" si="1659"/>
        <v>29.58846154</v>
      </c>
      <c r="K1663" s="1">
        <f t="shared" si="5"/>
        <v>0.2684258417</v>
      </c>
      <c r="L1663" s="1">
        <f t="shared" si="6"/>
        <v>21.16212339</v>
      </c>
      <c r="M1663" s="1" t="str">
        <f t="shared" si="7"/>
        <v>BUY</v>
      </c>
      <c r="N1663" s="3">
        <f t="shared" si="15"/>
        <v>1</v>
      </c>
      <c r="O1663" s="1" t="str">
        <f t="shared" si="16"/>
        <v>HOLD</v>
      </c>
      <c r="P1663" s="1">
        <f t="shared" si="17"/>
        <v>2603.5</v>
      </c>
      <c r="Q1663" s="1">
        <f t="shared" si="34"/>
        <v>0</v>
      </c>
    </row>
    <row r="1664" ht="14.25" customHeight="1">
      <c r="A1664" s="4">
        <v>43606.0</v>
      </c>
      <c r="B1664" s="1">
        <v>2329.7</v>
      </c>
      <c r="C1664" s="1">
        <v>2366.65</v>
      </c>
      <c r="D1664" s="1">
        <v>2320.05</v>
      </c>
      <c r="E1664" s="1">
        <v>2352.45</v>
      </c>
      <c r="F1664" s="1">
        <v>1371219.0</v>
      </c>
      <c r="G1664" s="15">
        <f t="shared" si="1"/>
        <v>30.35</v>
      </c>
      <c r="H1664" s="17">
        <f t="shared" si="2"/>
        <v>0</v>
      </c>
      <c r="I1664" s="15">
        <f t="shared" ref="I1664:J1664" si="1660">AVERAGE(G1652:G1664)</f>
        <v>10.27692308</v>
      </c>
      <c r="J1664" s="15">
        <f t="shared" si="1660"/>
        <v>25.37307692</v>
      </c>
      <c r="K1664" s="1">
        <f t="shared" si="5"/>
        <v>0.4050325906</v>
      </c>
      <c r="L1664" s="1">
        <f t="shared" si="6"/>
        <v>28.82727371</v>
      </c>
      <c r="M1664" s="1" t="str">
        <f t="shared" si="7"/>
        <v>BUY</v>
      </c>
      <c r="N1664" s="3">
        <f t="shared" si="15"/>
        <v>1</v>
      </c>
      <c r="O1664" s="1" t="str">
        <f t="shared" si="16"/>
        <v>HOLD</v>
      </c>
      <c r="P1664" s="1">
        <f t="shared" si="17"/>
        <v>2603.5</v>
      </c>
      <c r="Q1664" s="1">
        <f t="shared" si="34"/>
        <v>0</v>
      </c>
    </row>
    <row r="1665" ht="14.25" customHeight="1">
      <c r="A1665" s="4">
        <v>43607.0</v>
      </c>
      <c r="B1665" s="1">
        <v>2337.0</v>
      </c>
      <c r="C1665" s="1">
        <v>2363.95</v>
      </c>
      <c r="D1665" s="1">
        <v>2324.0</v>
      </c>
      <c r="E1665" s="1">
        <v>2359.05</v>
      </c>
      <c r="F1665" s="1">
        <v>1012227.0</v>
      </c>
      <c r="G1665" s="15">
        <f t="shared" si="1"/>
        <v>6.6</v>
      </c>
      <c r="H1665" s="17">
        <f t="shared" si="2"/>
        <v>0</v>
      </c>
      <c r="I1665" s="15">
        <f t="shared" ref="I1665:J1665" si="1661">AVERAGE(G1653:G1665)</f>
        <v>6.757692308</v>
      </c>
      <c r="J1665" s="15">
        <f t="shared" si="1661"/>
        <v>25.37307692</v>
      </c>
      <c r="K1665" s="1">
        <f t="shared" si="5"/>
        <v>0.2663331817</v>
      </c>
      <c r="L1665" s="1">
        <f t="shared" si="6"/>
        <v>21.03184103</v>
      </c>
      <c r="M1665" s="1" t="str">
        <f t="shared" si="7"/>
        <v>BUY</v>
      </c>
      <c r="N1665" s="3">
        <f t="shared" si="15"/>
        <v>1</v>
      </c>
      <c r="O1665" s="1" t="str">
        <f t="shared" si="16"/>
        <v>HOLD</v>
      </c>
      <c r="P1665" s="1">
        <f t="shared" si="17"/>
        <v>2603.5</v>
      </c>
      <c r="Q1665" s="1">
        <f t="shared" si="34"/>
        <v>0</v>
      </c>
    </row>
    <row r="1666" ht="14.25" customHeight="1">
      <c r="A1666" s="4">
        <v>43608.0</v>
      </c>
      <c r="B1666" s="1">
        <v>2362.0</v>
      </c>
      <c r="C1666" s="1">
        <v>2377.6</v>
      </c>
      <c r="D1666" s="1">
        <v>2310.0</v>
      </c>
      <c r="E1666" s="1">
        <v>2328.45</v>
      </c>
      <c r="F1666" s="1">
        <v>1034929.0</v>
      </c>
      <c r="G1666" s="15">
        <f t="shared" si="1"/>
        <v>0</v>
      </c>
      <c r="H1666" s="17">
        <f t="shared" si="2"/>
        <v>30.6</v>
      </c>
      <c r="I1666" s="15">
        <f t="shared" ref="I1666:J1666" si="1662">AVERAGE(G1654:G1666)</f>
        <v>6.757692308</v>
      </c>
      <c r="J1666" s="15">
        <f t="shared" si="1662"/>
        <v>25.49615385</v>
      </c>
      <c r="K1666" s="1">
        <f t="shared" si="5"/>
        <v>0.2650475185</v>
      </c>
      <c r="L1666" s="1">
        <f t="shared" si="6"/>
        <v>20.95158598</v>
      </c>
      <c r="M1666" s="1" t="str">
        <f t="shared" si="7"/>
        <v>BUY</v>
      </c>
      <c r="N1666" s="3">
        <f t="shared" si="15"/>
        <v>1</v>
      </c>
      <c r="O1666" s="1" t="str">
        <f t="shared" si="16"/>
        <v>HOLD</v>
      </c>
      <c r="P1666" s="1">
        <f t="shared" si="17"/>
        <v>2603.5</v>
      </c>
      <c r="Q1666" s="1">
        <f t="shared" si="34"/>
        <v>0</v>
      </c>
    </row>
    <row r="1667" ht="14.25" customHeight="1">
      <c r="A1667" s="4">
        <v>43609.0</v>
      </c>
      <c r="B1667" s="1">
        <v>2339.95</v>
      </c>
      <c r="C1667" s="1">
        <v>2342.1</v>
      </c>
      <c r="D1667" s="1">
        <v>2316.75</v>
      </c>
      <c r="E1667" s="1">
        <v>2326.95</v>
      </c>
      <c r="F1667" s="1">
        <v>1409482.0</v>
      </c>
      <c r="G1667" s="15">
        <f t="shared" si="1"/>
        <v>0</v>
      </c>
      <c r="H1667" s="17">
        <f t="shared" si="2"/>
        <v>1.5</v>
      </c>
      <c r="I1667" s="15">
        <f t="shared" ref="I1667:J1667" si="1663">AVERAGE(G1655:G1667)</f>
        <v>6.757692308</v>
      </c>
      <c r="J1667" s="15">
        <f t="shared" si="1663"/>
        <v>23.99615385</v>
      </c>
      <c r="K1667" s="1">
        <f t="shared" si="5"/>
        <v>0.2816156435</v>
      </c>
      <c r="L1667" s="1">
        <f t="shared" si="6"/>
        <v>21.97348674</v>
      </c>
      <c r="M1667" s="1" t="str">
        <f t="shared" si="7"/>
        <v>BUY</v>
      </c>
      <c r="N1667" s="3">
        <f t="shared" si="15"/>
        <v>1</v>
      </c>
      <c r="O1667" s="1" t="str">
        <f t="shared" si="16"/>
        <v>HOLD</v>
      </c>
      <c r="P1667" s="1">
        <f t="shared" si="17"/>
        <v>2603.5</v>
      </c>
      <c r="Q1667" s="1">
        <f t="shared" si="34"/>
        <v>0</v>
      </c>
    </row>
    <row r="1668" ht="14.25" customHeight="1">
      <c r="A1668" s="4">
        <v>43612.0</v>
      </c>
      <c r="B1668" s="1">
        <v>2336.7</v>
      </c>
      <c r="C1668" s="1">
        <v>2376.0</v>
      </c>
      <c r="D1668" s="1">
        <v>2320.0</v>
      </c>
      <c r="E1668" s="1">
        <v>2361.7</v>
      </c>
      <c r="F1668" s="1">
        <v>2179002.0</v>
      </c>
      <c r="G1668" s="15">
        <f t="shared" si="1"/>
        <v>34.75</v>
      </c>
      <c r="H1668" s="17">
        <f t="shared" si="2"/>
        <v>0</v>
      </c>
      <c r="I1668" s="15">
        <f t="shared" ref="I1668:J1668" si="1664">AVERAGE(G1656:G1668)</f>
        <v>9.430769231</v>
      </c>
      <c r="J1668" s="15">
        <f t="shared" si="1664"/>
        <v>21.98846154</v>
      </c>
      <c r="K1668" s="1">
        <f t="shared" si="5"/>
        <v>0.4288962743</v>
      </c>
      <c r="L1668" s="1">
        <f t="shared" si="6"/>
        <v>30.01591382</v>
      </c>
      <c r="M1668" s="1" t="str">
        <f t="shared" si="7"/>
        <v>BUY</v>
      </c>
      <c r="N1668" s="3">
        <f t="shared" si="15"/>
        <v>1</v>
      </c>
      <c r="O1668" s="1" t="str">
        <f t="shared" si="16"/>
        <v>HOLD</v>
      </c>
      <c r="P1668" s="1">
        <f t="shared" si="17"/>
        <v>2603.5</v>
      </c>
      <c r="Q1668" s="1">
        <f t="shared" si="34"/>
        <v>0</v>
      </c>
    </row>
    <row r="1669" ht="14.25" customHeight="1">
      <c r="A1669" s="4">
        <v>43613.0</v>
      </c>
      <c r="B1669" s="1">
        <v>2365.0</v>
      </c>
      <c r="C1669" s="1">
        <v>2427.0</v>
      </c>
      <c r="D1669" s="1">
        <v>2350.0</v>
      </c>
      <c r="E1669" s="1">
        <v>2411.45</v>
      </c>
      <c r="F1669" s="1">
        <v>1401273.0</v>
      </c>
      <c r="G1669" s="15">
        <f t="shared" si="1"/>
        <v>49.75</v>
      </c>
      <c r="H1669" s="17">
        <f t="shared" si="2"/>
        <v>0</v>
      </c>
      <c r="I1669" s="15">
        <f t="shared" ref="I1669:J1669" si="1665">AVERAGE(G1657:G1669)</f>
        <v>13.25769231</v>
      </c>
      <c r="J1669" s="15">
        <f t="shared" si="1665"/>
        <v>20.11153846</v>
      </c>
      <c r="K1669" s="1">
        <f t="shared" si="5"/>
        <v>0.6592082616</v>
      </c>
      <c r="L1669" s="1">
        <f t="shared" si="6"/>
        <v>39.73029046</v>
      </c>
      <c r="M1669" s="1">
        <f t="shared" si="7"/>
        <v>0</v>
      </c>
      <c r="N1669" s="3">
        <f t="shared" si="15"/>
        <v>1</v>
      </c>
      <c r="O1669" s="1" t="str">
        <f t="shared" si="16"/>
        <v>HOLD</v>
      </c>
      <c r="P1669" s="1">
        <f t="shared" si="17"/>
        <v>2603.5</v>
      </c>
      <c r="Q1669" s="1">
        <f t="shared" si="34"/>
        <v>0</v>
      </c>
    </row>
    <row r="1670" ht="14.25" customHeight="1">
      <c r="A1670" s="4">
        <v>43614.0</v>
      </c>
      <c r="B1670" s="1">
        <v>2411.0</v>
      </c>
      <c r="C1670" s="1">
        <v>2416.9</v>
      </c>
      <c r="D1670" s="1">
        <v>2385.4</v>
      </c>
      <c r="E1670" s="1">
        <v>2406.5</v>
      </c>
      <c r="F1670" s="1">
        <v>592276.0</v>
      </c>
      <c r="G1670" s="15">
        <f t="shared" si="1"/>
        <v>0</v>
      </c>
      <c r="H1670" s="17">
        <f t="shared" si="2"/>
        <v>4.95</v>
      </c>
      <c r="I1670" s="15">
        <f t="shared" ref="I1670:J1670" si="1666">AVERAGE(G1658:G1670)</f>
        <v>9.903846154</v>
      </c>
      <c r="J1670" s="15">
        <f t="shared" si="1666"/>
        <v>20.49230769</v>
      </c>
      <c r="K1670" s="1">
        <f t="shared" si="5"/>
        <v>0.4832957958</v>
      </c>
      <c r="L1670" s="1">
        <f t="shared" si="6"/>
        <v>32.58256358</v>
      </c>
      <c r="M1670" s="1" t="str">
        <f t="shared" si="7"/>
        <v>BUY</v>
      </c>
      <c r="N1670" s="3">
        <f t="shared" si="15"/>
        <v>1</v>
      </c>
      <c r="O1670" s="1" t="str">
        <f t="shared" si="16"/>
        <v>HOLD</v>
      </c>
      <c r="P1670" s="1">
        <f t="shared" si="17"/>
        <v>2603.5</v>
      </c>
      <c r="Q1670" s="1">
        <f t="shared" si="34"/>
        <v>0</v>
      </c>
    </row>
    <row r="1671" ht="14.25" customHeight="1">
      <c r="A1671" s="4">
        <v>43615.0</v>
      </c>
      <c r="B1671" s="1">
        <v>2407.7</v>
      </c>
      <c r="C1671" s="1">
        <v>2424.0</v>
      </c>
      <c r="D1671" s="1">
        <v>2400.7</v>
      </c>
      <c r="E1671" s="1">
        <v>2413.4</v>
      </c>
      <c r="F1671" s="1">
        <v>839010.0</v>
      </c>
      <c r="G1671" s="15">
        <f t="shared" si="1"/>
        <v>6.9</v>
      </c>
      <c r="H1671" s="17">
        <f t="shared" si="2"/>
        <v>0</v>
      </c>
      <c r="I1671" s="15">
        <f t="shared" ref="I1671:J1671" si="1667">AVERAGE(G1659:G1671)</f>
        <v>10.43461538</v>
      </c>
      <c r="J1671" s="15">
        <f t="shared" si="1667"/>
        <v>17.96538462</v>
      </c>
      <c r="K1671" s="1">
        <f t="shared" si="5"/>
        <v>0.580817812</v>
      </c>
      <c r="L1671" s="1">
        <f t="shared" si="6"/>
        <v>36.74160347</v>
      </c>
      <c r="M1671" s="1">
        <f t="shared" si="7"/>
        <v>0</v>
      </c>
      <c r="N1671" s="3">
        <f t="shared" si="15"/>
        <v>1</v>
      </c>
      <c r="O1671" s="1" t="str">
        <f t="shared" si="16"/>
        <v>HOLD</v>
      </c>
      <c r="P1671" s="1">
        <f t="shared" si="17"/>
        <v>2603.5</v>
      </c>
      <c r="Q1671" s="1">
        <f t="shared" si="34"/>
        <v>0</v>
      </c>
    </row>
    <row r="1672" ht="14.25" customHeight="1">
      <c r="A1672" s="4">
        <v>43616.0</v>
      </c>
      <c r="B1672" s="1">
        <v>2425.25</v>
      </c>
      <c r="C1672" s="1">
        <v>2428.0</v>
      </c>
      <c r="D1672" s="1">
        <v>2371.1</v>
      </c>
      <c r="E1672" s="1">
        <v>2378.0</v>
      </c>
      <c r="F1672" s="1">
        <v>1428787.0</v>
      </c>
      <c r="G1672" s="15">
        <f t="shared" si="1"/>
        <v>0</v>
      </c>
      <c r="H1672" s="17">
        <f t="shared" si="2"/>
        <v>35.4</v>
      </c>
      <c r="I1672" s="15">
        <f t="shared" ref="I1672:J1672" si="1668">AVERAGE(G1660:G1672)</f>
        <v>10.43461538</v>
      </c>
      <c r="J1672" s="15">
        <f t="shared" si="1668"/>
        <v>20.39615385</v>
      </c>
      <c r="K1672" s="1">
        <f t="shared" si="5"/>
        <v>0.5115972091</v>
      </c>
      <c r="L1672" s="1">
        <f t="shared" si="6"/>
        <v>33.84481038</v>
      </c>
      <c r="M1672" s="1" t="str">
        <f t="shared" si="7"/>
        <v>BUY</v>
      </c>
      <c r="N1672" s="3">
        <f t="shared" si="15"/>
        <v>1</v>
      </c>
      <c r="O1672" s="1" t="str">
        <f t="shared" si="16"/>
        <v>HOLD</v>
      </c>
      <c r="P1672" s="1">
        <f t="shared" si="17"/>
        <v>2603.5</v>
      </c>
      <c r="Q1672" s="1">
        <f t="shared" si="34"/>
        <v>0</v>
      </c>
    </row>
    <row r="1673" ht="14.25" customHeight="1">
      <c r="A1673" s="4">
        <v>43619.0</v>
      </c>
      <c r="B1673" s="1">
        <v>2382.0</v>
      </c>
      <c r="C1673" s="1">
        <v>2403.85</v>
      </c>
      <c r="D1673" s="1">
        <v>2371.15</v>
      </c>
      <c r="E1673" s="1">
        <v>2398.1</v>
      </c>
      <c r="F1673" s="1">
        <v>900363.0</v>
      </c>
      <c r="G1673" s="15">
        <f t="shared" si="1"/>
        <v>20.1</v>
      </c>
      <c r="H1673" s="17">
        <f t="shared" si="2"/>
        <v>0</v>
      </c>
      <c r="I1673" s="15">
        <f t="shared" ref="I1673:J1673" si="1669">AVERAGE(G1661:G1673)</f>
        <v>11.41923077</v>
      </c>
      <c r="J1673" s="15">
        <f t="shared" si="1669"/>
        <v>20.39615385</v>
      </c>
      <c r="K1673" s="1">
        <f t="shared" si="5"/>
        <v>0.5598717707</v>
      </c>
      <c r="L1673" s="1">
        <f t="shared" si="6"/>
        <v>35.89216634</v>
      </c>
      <c r="M1673" s="1">
        <f t="shared" si="7"/>
        <v>0</v>
      </c>
      <c r="N1673" s="3">
        <f t="shared" si="15"/>
        <v>1</v>
      </c>
      <c r="O1673" s="1" t="str">
        <f t="shared" si="16"/>
        <v>HOLD</v>
      </c>
      <c r="P1673" s="1">
        <f t="shared" si="17"/>
        <v>2603.5</v>
      </c>
      <c r="Q1673" s="1">
        <f t="shared" si="34"/>
        <v>0</v>
      </c>
    </row>
    <row r="1674" ht="14.25" customHeight="1">
      <c r="A1674" s="4">
        <v>43620.0</v>
      </c>
      <c r="B1674" s="1">
        <v>2401.1</v>
      </c>
      <c r="C1674" s="1">
        <v>2419.1</v>
      </c>
      <c r="D1674" s="1">
        <v>2395.0</v>
      </c>
      <c r="E1674" s="1">
        <v>2401.1</v>
      </c>
      <c r="F1674" s="1">
        <v>876738.0</v>
      </c>
      <c r="G1674" s="15">
        <f t="shared" si="1"/>
        <v>3</v>
      </c>
      <c r="H1674" s="17">
        <f t="shared" si="2"/>
        <v>0</v>
      </c>
      <c r="I1674" s="15">
        <f t="shared" ref="I1674:J1674" si="1670">AVERAGE(G1662:G1674)</f>
        <v>11.65</v>
      </c>
      <c r="J1674" s="15">
        <f t="shared" si="1670"/>
        <v>18.03076923</v>
      </c>
      <c r="K1674" s="1">
        <f t="shared" si="5"/>
        <v>0.6461177474</v>
      </c>
      <c r="L1674" s="1">
        <f t="shared" si="6"/>
        <v>39.25100428</v>
      </c>
      <c r="M1674" s="1">
        <f t="shared" si="7"/>
        <v>0</v>
      </c>
      <c r="N1674" s="3">
        <f t="shared" si="15"/>
        <v>1</v>
      </c>
      <c r="O1674" s="1" t="str">
        <f t="shared" si="16"/>
        <v>HOLD</v>
      </c>
      <c r="P1674" s="1">
        <f t="shared" si="17"/>
        <v>2603.5</v>
      </c>
      <c r="Q1674" s="1">
        <f t="shared" si="34"/>
        <v>0</v>
      </c>
    </row>
    <row r="1675" ht="14.25" customHeight="1">
      <c r="A1675" s="4">
        <v>43621.0</v>
      </c>
      <c r="B1675" s="1">
        <v>2401.1</v>
      </c>
      <c r="C1675" s="1">
        <v>2448.0</v>
      </c>
      <c r="D1675" s="1">
        <v>2401.1</v>
      </c>
      <c r="E1675" s="1">
        <v>2436.1</v>
      </c>
      <c r="F1675" s="1">
        <v>1019396.0</v>
      </c>
      <c r="G1675" s="15">
        <f t="shared" si="1"/>
        <v>35</v>
      </c>
      <c r="H1675" s="17">
        <f t="shared" si="2"/>
        <v>0</v>
      </c>
      <c r="I1675" s="15">
        <f t="shared" ref="I1675:J1675" si="1671">AVERAGE(G1663:G1675)</f>
        <v>14.34230769</v>
      </c>
      <c r="J1675" s="15">
        <f t="shared" si="1671"/>
        <v>14.68461538</v>
      </c>
      <c r="K1675" s="1">
        <f t="shared" si="5"/>
        <v>0.9766893662</v>
      </c>
      <c r="L1675" s="1">
        <f t="shared" si="6"/>
        <v>49.41036173</v>
      </c>
      <c r="M1675" s="1">
        <f t="shared" si="7"/>
        <v>0</v>
      </c>
      <c r="N1675" s="3">
        <f t="shared" si="15"/>
        <v>1</v>
      </c>
      <c r="O1675" s="1" t="str">
        <f t="shared" si="16"/>
        <v>HOLD</v>
      </c>
      <c r="P1675" s="1">
        <f t="shared" si="17"/>
        <v>2603.5</v>
      </c>
      <c r="Q1675" s="1">
        <f t="shared" si="34"/>
        <v>0</v>
      </c>
    </row>
    <row r="1676" ht="14.25" customHeight="1">
      <c r="A1676" s="4">
        <v>43622.0</v>
      </c>
      <c r="B1676" s="1">
        <v>2431.0</v>
      </c>
      <c r="C1676" s="1">
        <v>2437.5</v>
      </c>
      <c r="D1676" s="1">
        <v>2415.2</v>
      </c>
      <c r="E1676" s="1">
        <v>2423.05</v>
      </c>
      <c r="F1676" s="1">
        <v>865664.0</v>
      </c>
      <c r="G1676" s="15">
        <f t="shared" si="1"/>
        <v>0</v>
      </c>
      <c r="H1676" s="17">
        <f t="shared" si="2"/>
        <v>13.05</v>
      </c>
      <c r="I1676" s="15">
        <f t="shared" ref="I1676:J1676" si="1672">AVERAGE(G1664:G1676)</f>
        <v>14.34230769</v>
      </c>
      <c r="J1676" s="15">
        <f t="shared" si="1672"/>
        <v>6.576923077</v>
      </c>
      <c r="K1676" s="1">
        <f t="shared" si="5"/>
        <v>2.180701754</v>
      </c>
      <c r="L1676" s="1">
        <f t="shared" si="6"/>
        <v>68.56039713</v>
      </c>
      <c r="M1676" s="1" t="str">
        <f t="shared" si="7"/>
        <v>SELL</v>
      </c>
      <c r="N1676" s="3">
        <f t="shared" si="15"/>
        <v>-1</v>
      </c>
      <c r="O1676" s="1" t="str">
        <f t="shared" si="16"/>
        <v>SELL</v>
      </c>
      <c r="P1676" s="1">
        <f t="shared" si="17"/>
        <v>2423.05</v>
      </c>
      <c r="Q1676" s="1">
        <f t="shared" si="34"/>
        <v>-0.0693105435</v>
      </c>
    </row>
    <row r="1677" ht="14.25" customHeight="1">
      <c r="A1677" s="4">
        <v>43623.0</v>
      </c>
      <c r="B1677" s="1">
        <v>2435.0</v>
      </c>
      <c r="C1677" s="1">
        <v>2456.5</v>
      </c>
      <c r="D1677" s="1">
        <v>2419.6</v>
      </c>
      <c r="E1677" s="1">
        <v>2437.8</v>
      </c>
      <c r="F1677" s="1">
        <v>1801979.0</v>
      </c>
      <c r="G1677" s="15">
        <f t="shared" si="1"/>
        <v>14.75</v>
      </c>
      <c r="H1677" s="17">
        <f t="shared" si="2"/>
        <v>0</v>
      </c>
      <c r="I1677" s="15">
        <f t="shared" ref="I1677:J1677" si="1673">AVERAGE(G1665:G1677)</f>
        <v>13.14230769</v>
      </c>
      <c r="J1677" s="15">
        <f t="shared" si="1673"/>
        <v>6.576923077</v>
      </c>
      <c r="K1677" s="1">
        <f t="shared" si="5"/>
        <v>1.998245614</v>
      </c>
      <c r="L1677" s="1">
        <f t="shared" si="6"/>
        <v>66.64716208</v>
      </c>
      <c r="M1677" s="1" t="str">
        <f t="shared" si="7"/>
        <v>SELL</v>
      </c>
      <c r="N1677" s="3">
        <f t="shared" si="15"/>
        <v>-1</v>
      </c>
      <c r="O1677" s="1" t="str">
        <f t="shared" si="16"/>
        <v>HOLD</v>
      </c>
      <c r="P1677" s="1">
        <f t="shared" si="17"/>
        <v>2423.05</v>
      </c>
      <c r="Q1677" s="1">
        <f t="shared" si="34"/>
        <v>0</v>
      </c>
    </row>
    <row r="1678" ht="14.25" customHeight="1">
      <c r="A1678" s="4">
        <v>43626.0</v>
      </c>
      <c r="B1678" s="1">
        <v>2437.05</v>
      </c>
      <c r="C1678" s="1">
        <v>2449.8</v>
      </c>
      <c r="D1678" s="1">
        <v>2423.1</v>
      </c>
      <c r="E1678" s="1">
        <v>2430.8</v>
      </c>
      <c r="F1678" s="1">
        <v>1087682.0</v>
      </c>
      <c r="G1678" s="15">
        <f t="shared" si="1"/>
        <v>0</v>
      </c>
      <c r="H1678" s="17">
        <f t="shared" si="2"/>
        <v>7</v>
      </c>
      <c r="I1678" s="15">
        <f t="shared" ref="I1678:J1678" si="1674">AVERAGE(G1666:G1678)</f>
        <v>12.63461538</v>
      </c>
      <c r="J1678" s="15">
        <f t="shared" si="1674"/>
        <v>7.115384615</v>
      </c>
      <c r="K1678" s="1">
        <f t="shared" si="5"/>
        <v>1.775675676</v>
      </c>
      <c r="L1678" s="1">
        <f t="shared" si="6"/>
        <v>63.97273612</v>
      </c>
      <c r="M1678" s="1">
        <f t="shared" si="7"/>
        <v>0</v>
      </c>
      <c r="N1678" s="3">
        <f t="shared" si="15"/>
        <v>-1</v>
      </c>
      <c r="O1678" s="1" t="str">
        <f t="shared" si="16"/>
        <v>HOLD</v>
      </c>
      <c r="P1678" s="1">
        <f t="shared" si="17"/>
        <v>2423.05</v>
      </c>
      <c r="Q1678" s="1">
        <f t="shared" si="34"/>
        <v>0</v>
      </c>
    </row>
    <row r="1679" ht="14.25" customHeight="1">
      <c r="A1679" s="4">
        <v>43627.0</v>
      </c>
      <c r="B1679" s="1">
        <v>2450.0</v>
      </c>
      <c r="C1679" s="1">
        <v>2457.65</v>
      </c>
      <c r="D1679" s="1">
        <v>2401.1</v>
      </c>
      <c r="E1679" s="1">
        <v>2411.7</v>
      </c>
      <c r="F1679" s="1">
        <v>909440.0</v>
      </c>
      <c r="G1679" s="15">
        <f t="shared" si="1"/>
        <v>0</v>
      </c>
      <c r="H1679" s="17">
        <f t="shared" si="2"/>
        <v>19.1</v>
      </c>
      <c r="I1679" s="15">
        <f t="shared" ref="I1679:J1679" si="1675">AVERAGE(G1667:G1679)</f>
        <v>12.63461538</v>
      </c>
      <c r="J1679" s="15">
        <f t="shared" si="1675"/>
        <v>6.230769231</v>
      </c>
      <c r="K1679" s="1">
        <f t="shared" si="5"/>
        <v>2.027777778</v>
      </c>
      <c r="L1679" s="1">
        <f t="shared" si="6"/>
        <v>66.97247706</v>
      </c>
      <c r="M1679" s="1" t="str">
        <f t="shared" si="7"/>
        <v>SELL</v>
      </c>
      <c r="N1679" s="3">
        <f t="shared" si="15"/>
        <v>-1</v>
      </c>
      <c r="O1679" s="1" t="str">
        <f t="shared" si="16"/>
        <v>HOLD</v>
      </c>
      <c r="P1679" s="1">
        <f t="shared" si="17"/>
        <v>2423.05</v>
      </c>
      <c r="Q1679" s="1">
        <f t="shared" si="34"/>
        <v>0</v>
      </c>
    </row>
    <row r="1680" ht="14.25" customHeight="1">
      <c r="A1680" s="4">
        <v>43628.0</v>
      </c>
      <c r="B1680" s="1">
        <v>2420.0</v>
      </c>
      <c r="C1680" s="1">
        <v>2425.05</v>
      </c>
      <c r="D1680" s="1">
        <v>2398.0</v>
      </c>
      <c r="E1680" s="1">
        <v>2405.15</v>
      </c>
      <c r="F1680" s="1">
        <v>890359.0</v>
      </c>
      <c r="G1680" s="15">
        <f t="shared" si="1"/>
        <v>0</v>
      </c>
      <c r="H1680" s="17">
        <f t="shared" si="2"/>
        <v>6.55</v>
      </c>
      <c r="I1680" s="15">
        <f t="shared" ref="I1680:J1680" si="1676">AVERAGE(G1668:G1680)</f>
        <v>12.63461538</v>
      </c>
      <c r="J1680" s="15">
        <f t="shared" si="1676"/>
        <v>6.619230769</v>
      </c>
      <c r="K1680" s="1">
        <f t="shared" si="5"/>
        <v>1.908773969</v>
      </c>
      <c r="L1680" s="1">
        <f t="shared" si="6"/>
        <v>65.62125449</v>
      </c>
      <c r="M1680" s="1" t="str">
        <f t="shared" si="7"/>
        <v>SELL</v>
      </c>
      <c r="N1680" s="3">
        <f t="shared" si="15"/>
        <v>-1</v>
      </c>
      <c r="O1680" s="1" t="str">
        <f t="shared" si="16"/>
        <v>HOLD</v>
      </c>
      <c r="P1680" s="1">
        <f t="shared" si="17"/>
        <v>2423.05</v>
      </c>
      <c r="Q1680" s="1">
        <f t="shared" si="34"/>
        <v>0</v>
      </c>
    </row>
    <row r="1681" ht="14.25" customHeight="1">
      <c r="A1681" s="4">
        <v>43629.0</v>
      </c>
      <c r="B1681" s="1">
        <v>2408.0</v>
      </c>
      <c r="C1681" s="1">
        <v>2415.4</v>
      </c>
      <c r="D1681" s="1">
        <v>2376.1</v>
      </c>
      <c r="E1681" s="1">
        <v>2386.35</v>
      </c>
      <c r="F1681" s="1">
        <v>588177.0</v>
      </c>
      <c r="G1681" s="15">
        <f t="shared" si="1"/>
        <v>0</v>
      </c>
      <c r="H1681" s="17">
        <f t="shared" si="2"/>
        <v>18.8</v>
      </c>
      <c r="I1681" s="15">
        <f t="shared" ref="I1681:J1681" si="1677">AVERAGE(G1669:G1681)</f>
        <v>9.961538462</v>
      </c>
      <c r="J1681" s="15">
        <f t="shared" si="1677"/>
        <v>8.065384615</v>
      </c>
      <c r="K1681" s="1">
        <f t="shared" si="5"/>
        <v>1.235097759</v>
      </c>
      <c r="L1681" s="1">
        <f t="shared" si="6"/>
        <v>55.25922765</v>
      </c>
      <c r="M1681" s="1">
        <f t="shared" si="7"/>
        <v>0</v>
      </c>
      <c r="N1681" s="3">
        <f t="shared" si="15"/>
        <v>-1</v>
      </c>
      <c r="O1681" s="1" t="str">
        <f t="shared" si="16"/>
        <v>HOLD</v>
      </c>
      <c r="P1681" s="1">
        <f t="shared" si="17"/>
        <v>2423.05</v>
      </c>
      <c r="Q1681" s="1">
        <f t="shared" si="34"/>
        <v>0</v>
      </c>
    </row>
    <row r="1682" ht="14.25" customHeight="1">
      <c r="A1682" s="4">
        <v>43630.0</v>
      </c>
      <c r="B1682" s="1">
        <v>2395.0</v>
      </c>
      <c r="C1682" s="1">
        <v>2402.4</v>
      </c>
      <c r="D1682" s="1">
        <v>2372.75</v>
      </c>
      <c r="E1682" s="1">
        <v>2388.75</v>
      </c>
      <c r="F1682" s="1">
        <v>1133786.0</v>
      </c>
      <c r="G1682" s="15">
        <f t="shared" si="1"/>
        <v>2.4</v>
      </c>
      <c r="H1682" s="17">
        <f t="shared" si="2"/>
        <v>0</v>
      </c>
      <c r="I1682" s="15">
        <f t="shared" ref="I1682:J1682" si="1678">AVERAGE(G1670:G1682)</f>
        <v>6.319230769</v>
      </c>
      <c r="J1682" s="15">
        <f t="shared" si="1678"/>
        <v>8.065384615</v>
      </c>
      <c r="K1682" s="1">
        <f t="shared" si="5"/>
        <v>0.7835002384</v>
      </c>
      <c r="L1682" s="1">
        <f t="shared" si="6"/>
        <v>43.93048128</v>
      </c>
      <c r="M1682" s="1">
        <f t="shared" si="7"/>
        <v>0</v>
      </c>
      <c r="N1682" s="3">
        <f t="shared" si="15"/>
        <v>-1</v>
      </c>
      <c r="O1682" s="1" t="str">
        <f t="shared" si="16"/>
        <v>HOLD</v>
      </c>
      <c r="P1682" s="1">
        <f t="shared" si="17"/>
        <v>2423.05</v>
      </c>
      <c r="Q1682" s="1">
        <f t="shared" si="34"/>
        <v>0</v>
      </c>
    </row>
    <row r="1683" ht="14.25" customHeight="1">
      <c r="A1683" s="4">
        <v>43633.0</v>
      </c>
      <c r="B1683" s="1">
        <v>2388.0</v>
      </c>
      <c r="C1683" s="1">
        <v>2388.0</v>
      </c>
      <c r="D1683" s="1">
        <v>2358.2</v>
      </c>
      <c r="E1683" s="1">
        <v>2367.8</v>
      </c>
      <c r="F1683" s="1">
        <v>908256.0</v>
      </c>
      <c r="G1683" s="15">
        <f t="shared" si="1"/>
        <v>0</v>
      </c>
      <c r="H1683" s="17">
        <f t="shared" si="2"/>
        <v>20.95</v>
      </c>
      <c r="I1683" s="15">
        <f t="shared" ref="I1683:J1683" si="1679">AVERAGE(G1671:G1683)</f>
        <v>6.319230769</v>
      </c>
      <c r="J1683" s="15">
        <f t="shared" si="1679"/>
        <v>9.296153846</v>
      </c>
      <c r="K1683" s="1">
        <f t="shared" si="5"/>
        <v>0.6797683078</v>
      </c>
      <c r="L1683" s="1">
        <f t="shared" si="6"/>
        <v>40.4679803</v>
      </c>
      <c r="M1683" s="1">
        <f t="shared" si="7"/>
        <v>0</v>
      </c>
      <c r="N1683" s="3">
        <f t="shared" si="15"/>
        <v>-1</v>
      </c>
      <c r="O1683" s="1" t="str">
        <f t="shared" si="16"/>
        <v>HOLD</v>
      </c>
      <c r="P1683" s="1">
        <f t="shared" si="17"/>
        <v>2423.05</v>
      </c>
      <c r="Q1683" s="1">
        <f t="shared" si="34"/>
        <v>0</v>
      </c>
    </row>
    <row r="1684" ht="14.25" customHeight="1">
      <c r="A1684" s="4">
        <v>43634.0</v>
      </c>
      <c r="B1684" s="1">
        <v>2369.9</v>
      </c>
      <c r="C1684" s="1">
        <v>2386.9</v>
      </c>
      <c r="D1684" s="1">
        <v>2355.05</v>
      </c>
      <c r="E1684" s="1">
        <v>2380.3</v>
      </c>
      <c r="F1684" s="1">
        <v>601071.0</v>
      </c>
      <c r="G1684" s="15">
        <f t="shared" si="1"/>
        <v>12.5</v>
      </c>
      <c r="H1684" s="17">
        <f t="shared" si="2"/>
        <v>0</v>
      </c>
      <c r="I1684" s="15">
        <f t="shared" ref="I1684:J1684" si="1680">AVERAGE(G1672:G1684)</f>
        <v>6.75</v>
      </c>
      <c r="J1684" s="15">
        <f t="shared" si="1680"/>
        <v>9.296153846</v>
      </c>
      <c r="K1684" s="1">
        <f t="shared" si="5"/>
        <v>0.7261067439</v>
      </c>
      <c r="L1684" s="1">
        <f t="shared" si="6"/>
        <v>42.06615532</v>
      </c>
      <c r="M1684" s="1">
        <f t="shared" si="7"/>
        <v>0</v>
      </c>
      <c r="N1684" s="3">
        <f t="shared" si="15"/>
        <v>-1</v>
      </c>
      <c r="O1684" s="1" t="str">
        <f t="shared" si="16"/>
        <v>HOLD</v>
      </c>
      <c r="P1684" s="1">
        <f t="shared" si="17"/>
        <v>2423.05</v>
      </c>
      <c r="Q1684" s="1">
        <f t="shared" si="34"/>
        <v>0</v>
      </c>
    </row>
    <row r="1685" ht="14.25" customHeight="1">
      <c r="A1685" s="4">
        <v>43635.0</v>
      </c>
      <c r="B1685" s="1">
        <v>2363.3</v>
      </c>
      <c r="C1685" s="1">
        <v>2369.9</v>
      </c>
      <c r="D1685" s="1">
        <v>2320.9</v>
      </c>
      <c r="E1685" s="1">
        <v>2328.9</v>
      </c>
      <c r="F1685" s="1">
        <v>2586667.0</v>
      </c>
      <c r="G1685" s="15">
        <f t="shared" si="1"/>
        <v>0</v>
      </c>
      <c r="H1685" s="17">
        <f t="shared" si="2"/>
        <v>51.4</v>
      </c>
      <c r="I1685" s="15">
        <f t="shared" ref="I1685:J1685" si="1681">AVERAGE(G1673:G1685)</f>
        <v>6.75</v>
      </c>
      <c r="J1685" s="15">
        <f t="shared" si="1681"/>
        <v>10.52692308</v>
      </c>
      <c r="K1685" s="1">
        <f t="shared" si="5"/>
        <v>0.6412130069</v>
      </c>
      <c r="L1685" s="1">
        <f t="shared" si="6"/>
        <v>39.06945681</v>
      </c>
      <c r="M1685" s="1">
        <f t="shared" si="7"/>
        <v>0</v>
      </c>
      <c r="N1685" s="3">
        <f t="shared" si="15"/>
        <v>-1</v>
      </c>
      <c r="O1685" s="1" t="str">
        <f t="shared" si="16"/>
        <v>HOLD</v>
      </c>
      <c r="P1685" s="1">
        <f t="shared" si="17"/>
        <v>2423.05</v>
      </c>
      <c r="Q1685" s="1">
        <f t="shared" si="34"/>
        <v>0</v>
      </c>
    </row>
    <row r="1686" ht="14.25" customHeight="1">
      <c r="A1686" s="4">
        <v>43636.0</v>
      </c>
      <c r="B1686" s="1">
        <v>2315.0</v>
      </c>
      <c r="C1686" s="1">
        <v>2387.0</v>
      </c>
      <c r="D1686" s="1">
        <v>2291.0</v>
      </c>
      <c r="E1686" s="1">
        <v>2366.2</v>
      </c>
      <c r="F1686" s="1">
        <v>3870607.0</v>
      </c>
      <c r="G1686" s="15">
        <f t="shared" si="1"/>
        <v>37.3</v>
      </c>
      <c r="H1686" s="17">
        <f t="shared" si="2"/>
        <v>0</v>
      </c>
      <c r="I1686" s="15">
        <f t="shared" ref="I1686:J1686" si="1682">AVERAGE(G1674:G1686)</f>
        <v>8.073076923</v>
      </c>
      <c r="J1686" s="15">
        <f t="shared" si="1682"/>
        <v>10.52692308</v>
      </c>
      <c r="K1686" s="1">
        <f t="shared" si="5"/>
        <v>0.7668980636</v>
      </c>
      <c r="L1686" s="1">
        <f t="shared" si="6"/>
        <v>43.40363937</v>
      </c>
      <c r="M1686" s="1">
        <f t="shared" si="7"/>
        <v>0</v>
      </c>
      <c r="N1686" s="3">
        <f t="shared" si="15"/>
        <v>-1</v>
      </c>
      <c r="O1686" s="1" t="str">
        <f t="shared" si="16"/>
        <v>HOLD</v>
      </c>
      <c r="P1686" s="1">
        <f t="shared" si="17"/>
        <v>2423.05</v>
      </c>
      <c r="Q1686" s="1">
        <f t="shared" si="34"/>
        <v>0</v>
      </c>
    </row>
    <row r="1687" ht="14.25" customHeight="1">
      <c r="A1687" s="4">
        <v>43637.0</v>
      </c>
      <c r="B1687" s="1">
        <v>2368.9</v>
      </c>
      <c r="C1687" s="1">
        <v>2375.8</v>
      </c>
      <c r="D1687" s="1">
        <v>2344.4</v>
      </c>
      <c r="E1687" s="1">
        <v>2362.45</v>
      </c>
      <c r="F1687" s="1">
        <v>1364173.0</v>
      </c>
      <c r="G1687" s="15">
        <f t="shared" si="1"/>
        <v>0</v>
      </c>
      <c r="H1687" s="17">
        <f t="shared" si="2"/>
        <v>3.75</v>
      </c>
      <c r="I1687" s="15">
        <f t="shared" ref="I1687:J1687" si="1683">AVERAGE(G1675:G1687)</f>
        <v>7.842307692</v>
      </c>
      <c r="J1687" s="15">
        <f t="shared" si="1683"/>
        <v>10.81538462</v>
      </c>
      <c r="K1687" s="1">
        <f t="shared" si="5"/>
        <v>0.7251066856</v>
      </c>
      <c r="L1687" s="1">
        <f t="shared" si="6"/>
        <v>42.0325706</v>
      </c>
      <c r="M1687" s="1">
        <f t="shared" si="7"/>
        <v>0</v>
      </c>
      <c r="N1687" s="3">
        <f t="shared" si="15"/>
        <v>-1</v>
      </c>
      <c r="O1687" s="1" t="str">
        <f t="shared" si="16"/>
        <v>HOLD</v>
      </c>
      <c r="P1687" s="1">
        <f t="shared" si="17"/>
        <v>2423.05</v>
      </c>
      <c r="Q1687" s="1">
        <f t="shared" si="34"/>
        <v>0</v>
      </c>
    </row>
    <row r="1688" ht="14.25" customHeight="1">
      <c r="A1688" s="4">
        <v>43640.0</v>
      </c>
      <c r="B1688" s="1">
        <v>2376.0</v>
      </c>
      <c r="C1688" s="1">
        <v>2415.7</v>
      </c>
      <c r="D1688" s="1">
        <v>2354.8</v>
      </c>
      <c r="E1688" s="1">
        <v>2400.2</v>
      </c>
      <c r="F1688" s="1">
        <v>1064316.0</v>
      </c>
      <c r="G1688" s="15">
        <f t="shared" si="1"/>
        <v>37.75</v>
      </c>
      <c r="H1688" s="17">
        <f t="shared" si="2"/>
        <v>0</v>
      </c>
      <c r="I1688" s="15">
        <f t="shared" ref="I1688:J1688" si="1684">AVERAGE(G1676:G1688)</f>
        <v>8.053846154</v>
      </c>
      <c r="J1688" s="15">
        <f t="shared" si="1684"/>
        <v>10.81538462</v>
      </c>
      <c r="K1688" s="1">
        <f t="shared" si="5"/>
        <v>0.7446657183</v>
      </c>
      <c r="L1688" s="1">
        <f t="shared" si="6"/>
        <v>42.68242968</v>
      </c>
      <c r="M1688" s="1">
        <f t="shared" si="7"/>
        <v>0</v>
      </c>
      <c r="N1688" s="3">
        <f t="shared" si="15"/>
        <v>-1</v>
      </c>
      <c r="O1688" s="1" t="str">
        <f t="shared" si="16"/>
        <v>HOLD</v>
      </c>
      <c r="P1688" s="1">
        <f t="shared" si="17"/>
        <v>2423.05</v>
      </c>
      <c r="Q1688" s="1">
        <f t="shared" si="34"/>
        <v>0</v>
      </c>
    </row>
    <row r="1689" ht="14.25" customHeight="1">
      <c r="A1689" s="4">
        <v>43641.0</v>
      </c>
      <c r="B1689" s="1">
        <v>2401.0</v>
      </c>
      <c r="C1689" s="1">
        <v>2410.0</v>
      </c>
      <c r="D1689" s="1">
        <v>2370.3</v>
      </c>
      <c r="E1689" s="1">
        <v>2395.1</v>
      </c>
      <c r="F1689" s="1">
        <v>992529.0</v>
      </c>
      <c r="G1689" s="15">
        <f t="shared" si="1"/>
        <v>0</v>
      </c>
      <c r="H1689" s="17">
        <f t="shared" si="2"/>
        <v>5.1</v>
      </c>
      <c r="I1689" s="15">
        <f t="shared" ref="I1689:J1689" si="1685">AVERAGE(G1677:G1689)</f>
        <v>8.053846154</v>
      </c>
      <c r="J1689" s="15">
        <f t="shared" si="1685"/>
        <v>10.20384615</v>
      </c>
      <c r="K1689" s="1">
        <f t="shared" si="5"/>
        <v>0.7892951376</v>
      </c>
      <c r="L1689" s="1">
        <f t="shared" si="6"/>
        <v>44.11207078</v>
      </c>
      <c r="M1689" s="1">
        <f t="shared" si="7"/>
        <v>0</v>
      </c>
      <c r="N1689" s="3">
        <f t="shared" si="15"/>
        <v>-1</v>
      </c>
      <c r="O1689" s="1" t="str">
        <f t="shared" si="16"/>
        <v>HOLD</v>
      </c>
      <c r="P1689" s="1">
        <f t="shared" si="17"/>
        <v>2423.05</v>
      </c>
      <c r="Q1689" s="1">
        <f t="shared" si="34"/>
        <v>0</v>
      </c>
    </row>
    <row r="1690" ht="14.25" customHeight="1">
      <c r="A1690" s="4">
        <v>43642.0</v>
      </c>
      <c r="B1690" s="1">
        <v>2396.9</v>
      </c>
      <c r="C1690" s="1">
        <v>2409.35</v>
      </c>
      <c r="D1690" s="1">
        <v>2386.0</v>
      </c>
      <c r="E1690" s="1">
        <v>2401.15</v>
      </c>
      <c r="F1690" s="1">
        <v>632927.0</v>
      </c>
      <c r="G1690" s="15">
        <f t="shared" si="1"/>
        <v>6.05</v>
      </c>
      <c r="H1690" s="17">
        <f t="shared" si="2"/>
        <v>0</v>
      </c>
      <c r="I1690" s="15">
        <f t="shared" ref="I1690:J1690" si="1686">AVERAGE(G1678:G1690)</f>
        <v>7.384615385</v>
      </c>
      <c r="J1690" s="15">
        <f t="shared" si="1686"/>
        <v>10.20384615</v>
      </c>
      <c r="K1690" s="1">
        <f t="shared" si="5"/>
        <v>0.7237090087</v>
      </c>
      <c r="L1690" s="1">
        <f t="shared" si="6"/>
        <v>41.98556746</v>
      </c>
      <c r="M1690" s="1">
        <f t="shared" si="7"/>
        <v>0</v>
      </c>
      <c r="N1690" s="3">
        <f t="shared" si="15"/>
        <v>-1</v>
      </c>
      <c r="O1690" s="1" t="str">
        <f t="shared" si="16"/>
        <v>HOLD</v>
      </c>
      <c r="P1690" s="1">
        <f t="shared" si="17"/>
        <v>2423.05</v>
      </c>
      <c r="Q1690" s="1">
        <f t="shared" si="34"/>
        <v>0</v>
      </c>
    </row>
    <row r="1691" ht="14.25" customHeight="1">
      <c r="A1691" s="4">
        <v>43643.0</v>
      </c>
      <c r="B1691" s="1">
        <v>2400.0</v>
      </c>
      <c r="C1691" s="1">
        <v>2431.9</v>
      </c>
      <c r="D1691" s="1">
        <v>2398.25</v>
      </c>
      <c r="E1691" s="1">
        <v>2428.65</v>
      </c>
      <c r="F1691" s="1">
        <v>629830.0</v>
      </c>
      <c r="G1691" s="15">
        <f t="shared" si="1"/>
        <v>27.5</v>
      </c>
      <c r="H1691" s="17">
        <f t="shared" si="2"/>
        <v>0</v>
      </c>
      <c r="I1691" s="15">
        <f t="shared" ref="I1691:J1691" si="1687">AVERAGE(G1679:G1691)</f>
        <v>9.5</v>
      </c>
      <c r="J1691" s="15">
        <f t="shared" si="1687"/>
        <v>9.665384615</v>
      </c>
      <c r="K1691" s="1">
        <f t="shared" si="5"/>
        <v>0.9828889773</v>
      </c>
      <c r="L1691" s="1">
        <f t="shared" si="6"/>
        <v>49.56853301</v>
      </c>
      <c r="M1691" s="1">
        <f t="shared" si="7"/>
        <v>0</v>
      </c>
      <c r="N1691" s="3">
        <f t="shared" si="15"/>
        <v>-1</v>
      </c>
      <c r="O1691" s="1" t="str">
        <f t="shared" si="16"/>
        <v>HOLD</v>
      </c>
      <c r="P1691" s="1">
        <f t="shared" si="17"/>
        <v>2423.05</v>
      </c>
      <c r="Q1691" s="1">
        <f t="shared" si="34"/>
        <v>0</v>
      </c>
    </row>
    <row r="1692" ht="14.25" customHeight="1">
      <c r="A1692" s="4">
        <v>43644.0</v>
      </c>
      <c r="B1692" s="1">
        <v>2428.2</v>
      </c>
      <c r="C1692" s="1">
        <v>2434.9</v>
      </c>
      <c r="D1692" s="1">
        <v>2402.55</v>
      </c>
      <c r="E1692" s="1">
        <v>2427.7</v>
      </c>
      <c r="F1692" s="1">
        <v>626595.0</v>
      </c>
      <c r="G1692" s="15">
        <f t="shared" si="1"/>
        <v>0</v>
      </c>
      <c r="H1692" s="17">
        <f t="shared" si="2"/>
        <v>0.95</v>
      </c>
      <c r="I1692" s="15">
        <f t="shared" ref="I1692:J1692" si="1688">AVERAGE(G1680:G1692)</f>
        <v>9.5</v>
      </c>
      <c r="J1692" s="15">
        <f t="shared" si="1688"/>
        <v>8.269230769</v>
      </c>
      <c r="K1692" s="1">
        <f t="shared" si="5"/>
        <v>1.148837209</v>
      </c>
      <c r="L1692" s="1">
        <f t="shared" si="6"/>
        <v>53.46320346</v>
      </c>
      <c r="M1692" s="1">
        <f t="shared" si="7"/>
        <v>0</v>
      </c>
      <c r="N1692" s="3">
        <f t="shared" si="15"/>
        <v>-1</v>
      </c>
      <c r="O1692" s="1" t="str">
        <f t="shared" si="16"/>
        <v>HOLD</v>
      </c>
      <c r="P1692" s="1">
        <f t="shared" si="17"/>
        <v>2423.05</v>
      </c>
      <c r="Q1692" s="1">
        <f t="shared" si="34"/>
        <v>0</v>
      </c>
    </row>
    <row r="1693" ht="14.25" customHeight="1">
      <c r="A1693" s="4">
        <v>43647.0</v>
      </c>
      <c r="B1693" s="1">
        <v>2405.0</v>
      </c>
      <c r="C1693" s="1">
        <v>2414.6</v>
      </c>
      <c r="D1693" s="1">
        <v>2381.0</v>
      </c>
      <c r="E1693" s="1">
        <v>2398.45</v>
      </c>
      <c r="F1693" s="1">
        <v>886233.0</v>
      </c>
      <c r="G1693" s="15">
        <f t="shared" si="1"/>
        <v>0</v>
      </c>
      <c r="H1693" s="17">
        <f t="shared" si="2"/>
        <v>29.25</v>
      </c>
      <c r="I1693" s="15">
        <f t="shared" ref="I1693:J1693" si="1689">AVERAGE(G1681:G1693)</f>
        <v>9.5</v>
      </c>
      <c r="J1693" s="15">
        <f t="shared" si="1689"/>
        <v>10.01538462</v>
      </c>
      <c r="K1693" s="1">
        <f t="shared" si="5"/>
        <v>0.9485407066</v>
      </c>
      <c r="L1693" s="1">
        <f t="shared" si="6"/>
        <v>48.67954277</v>
      </c>
      <c r="M1693" s="1">
        <f t="shared" si="7"/>
        <v>0</v>
      </c>
      <c r="N1693" s="3">
        <f t="shared" si="15"/>
        <v>-1</v>
      </c>
      <c r="O1693" s="1" t="str">
        <f t="shared" si="16"/>
        <v>HOLD</v>
      </c>
      <c r="P1693" s="1">
        <f t="shared" si="17"/>
        <v>2423.05</v>
      </c>
      <c r="Q1693" s="1">
        <f t="shared" si="34"/>
        <v>0</v>
      </c>
    </row>
    <row r="1694" ht="14.25" customHeight="1">
      <c r="A1694" s="4">
        <v>43648.0</v>
      </c>
      <c r="B1694" s="1">
        <v>2398.6</v>
      </c>
      <c r="C1694" s="1">
        <v>2402.75</v>
      </c>
      <c r="D1694" s="1">
        <v>2372.5</v>
      </c>
      <c r="E1694" s="1">
        <v>2396.25</v>
      </c>
      <c r="F1694" s="1">
        <v>718565.0</v>
      </c>
      <c r="G1694" s="15">
        <f t="shared" si="1"/>
        <v>0</v>
      </c>
      <c r="H1694" s="17">
        <f t="shared" si="2"/>
        <v>2.2</v>
      </c>
      <c r="I1694" s="15">
        <f t="shared" ref="I1694:J1694" si="1690">AVERAGE(G1682:G1694)</f>
        <v>9.5</v>
      </c>
      <c r="J1694" s="15">
        <f t="shared" si="1690"/>
        <v>8.738461538</v>
      </c>
      <c r="K1694" s="1">
        <f t="shared" si="5"/>
        <v>1.087147887</v>
      </c>
      <c r="L1694" s="1">
        <f t="shared" si="6"/>
        <v>52.0877267</v>
      </c>
      <c r="M1694" s="1">
        <f t="shared" si="7"/>
        <v>0</v>
      </c>
      <c r="N1694" s="3">
        <f t="shared" si="15"/>
        <v>-1</v>
      </c>
      <c r="O1694" s="1" t="str">
        <f t="shared" si="16"/>
        <v>HOLD</v>
      </c>
      <c r="P1694" s="1">
        <f t="shared" si="17"/>
        <v>2423.05</v>
      </c>
      <c r="Q1694" s="1">
        <f t="shared" si="34"/>
        <v>0</v>
      </c>
    </row>
    <row r="1695" ht="14.25" customHeight="1">
      <c r="A1695" s="4">
        <v>43649.0</v>
      </c>
      <c r="B1695" s="1">
        <v>2379.7</v>
      </c>
      <c r="C1695" s="1">
        <v>2429.5</v>
      </c>
      <c r="D1695" s="1">
        <v>2365.5</v>
      </c>
      <c r="E1695" s="1">
        <v>2418.1</v>
      </c>
      <c r="F1695" s="1">
        <v>1470801.0</v>
      </c>
      <c r="G1695" s="15">
        <f t="shared" si="1"/>
        <v>21.85</v>
      </c>
      <c r="H1695" s="17">
        <f t="shared" si="2"/>
        <v>0</v>
      </c>
      <c r="I1695" s="15">
        <f t="shared" ref="I1695:J1695" si="1691">AVERAGE(G1683:G1695)</f>
        <v>10.99615385</v>
      </c>
      <c r="J1695" s="15">
        <f t="shared" si="1691"/>
        <v>8.738461538</v>
      </c>
      <c r="K1695" s="1">
        <f t="shared" si="5"/>
        <v>1.258362676</v>
      </c>
      <c r="L1695" s="1">
        <f t="shared" si="6"/>
        <v>55.72013253</v>
      </c>
      <c r="M1695" s="1">
        <f t="shared" si="7"/>
        <v>0</v>
      </c>
      <c r="N1695" s="3">
        <f t="shared" si="15"/>
        <v>-1</v>
      </c>
      <c r="O1695" s="1" t="str">
        <f t="shared" si="16"/>
        <v>HOLD</v>
      </c>
      <c r="P1695" s="1">
        <f t="shared" si="17"/>
        <v>2423.05</v>
      </c>
      <c r="Q1695" s="1">
        <f t="shared" si="34"/>
        <v>0</v>
      </c>
    </row>
    <row r="1696" ht="14.25" customHeight="1">
      <c r="A1696" s="4">
        <v>43650.0</v>
      </c>
      <c r="B1696" s="1">
        <v>2410.0</v>
      </c>
      <c r="C1696" s="1">
        <v>2415.1</v>
      </c>
      <c r="D1696" s="1">
        <v>2388.0</v>
      </c>
      <c r="E1696" s="1">
        <v>2398.7</v>
      </c>
      <c r="F1696" s="1">
        <v>876051.0</v>
      </c>
      <c r="G1696" s="15">
        <f t="shared" si="1"/>
        <v>0</v>
      </c>
      <c r="H1696" s="17">
        <f t="shared" si="2"/>
        <v>19.4</v>
      </c>
      <c r="I1696" s="15">
        <f t="shared" ref="I1696:J1696" si="1692">AVERAGE(G1684:G1696)</f>
        <v>10.99615385</v>
      </c>
      <c r="J1696" s="15">
        <f t="shared" si="1692"/>
        <v>8.619230769</v>
      </c>
      <c r="K1696" s="1">
        <f t="shared" si="5"/>
        <v>1.275769746</v>
      </c>
      <c r="L1696" s="1">
        <f t="shared" si="6"/>
        <v>56.05882353</v>
      </c>
      <c r="M1696" s="1">
        <f t="shared" si="7"/>
        <v>0</v>
      </c>
      <c r="N1696" s="3">
        <f t="shared" si="15"/>
        <v>-1</v>
      </c>
      <c r="O1696" s="1" t="str">
        <f t="shared" si="16"/>
        <v>HOLD</v>
      </c>
      <c r="P1696" s="1">
        <f t="shared" si="17"/>
        <v>2423.05</v>
      </c>
      <c r="Q1696" s="1">
        <f t="shared" si="34"/>
        <v>0</v>
      </c>
    </row>
    <row r="1697" ht="14.25" customHeight="1">
      <c r="A1697" s="4">
        <v>43651.0</v>
      </c>
      <c r="B1697" s="1">
        <v>2398.7</v>
      </c>
      <c r="C1697" s="1">
        <v>2408.95</v>
      </c>
      <c r="D1697" s="1">
        <v>2382.0</v>
      </c>
      <c r="E1697" s="1">
        <v>2391.05</v>
      </c>
      <c r="F1697" s="1">
        <v>42676.0</v>
      </c>
      <c r="G1697" s="15">
        <f t="shared" si="1"/>
        <v>0</v>
      </c>
      <c r="H1697" s="17">
        <f t="shared" si="2"/>
        <v>7.65</v>
      </c>
      <c r="I1697" s="15">
        <f t="shared" ref="I1697:J1697" si="1693">AVERAGE(G1685:G1697)</f>
        <v>10.03461538</v>
      </c>
      <c r="J1697" s="15">
        <f t="shared" si="1693"/>
        <v>9.207692308</v>
      </c>
      <c r="K1697" s="1">
        <f t="shared" si="5"/>
        <v>1.089807853</v>
      </c>
      <c r="L1697" s="1">
        <f t="shared" si="6"/>
        <v>52.14871077</v>
      </c>
      <c r="M1697" s="1">
        <f t="shared" si="7"/>
        <v>0</v>
      </c>
      <c r="N1697" s="3">
        <f t="shared" si="15"/>
        <v>-1</v>
      </c>
      <c r="O1697" s="1" t="str">
        <f t="shared" si="16"/>
        <v>HOLD</v>
      </c>
      <c r="P1697" s="1">
        <f t="shared" si="17"/>
        <v>2423.05</v>
      </c>
      <c r="Q1697" s="1">
        <f t="shared" si="34"/>
        <v>0</v>
      </c>
    </row>
    <row r="1698" ht="14.25" customHeight="1">
      <c r="A1698" s="4">
        <v>43654.0</v>
      </c>
      <c r="B1698" s="1">
        <v>2399.7</v>
      </c>
      <c r="C1698" s="1">
        <v>2399.7</v>
      </c>
      <c r="D1698" s="1">
        <v>2334.15</v>
      </c>
      <c r="E1698" s="1">
        <v>2350.0</v>
      </c>
      <c r="F1698" s="1">
        <v>1467388.0</v>
      </c>
      <c r="G1698" s="15">
        <f t="shared" si="1"/>
        <v>0</v>
      </c>
      <c r="H1698" s="17">
        <f t="shared" si="2"/>
        <v>41.05</v>
      </c>
      <c r="I1698" s="15">
        <f t="shared" ref="I1698:J1698" si="1694">AVERAGE(G1686:G1698)</f>
        <v>10.03461538</v>
      </c>
      <c r="J1698" s="15">
        <f t="shared" si="1694"/>
        <v>8.411538462</v>
      </c>
      <c r="K1698" s="1">
        <f t="shared" si="5"/>
        <v>1.19295839</v>
      </c>
      <c r="L1698" s="1">
        <f t="shared" si="6"/>
        <v>54.39949958</v>
      </c>
      <c r="M1698" s="1">
        <f t="shared" si="7"/>
        <v>0</v>
      </c>
      <c r="N1698" s="3">
        <f t="shared" si="15"/>
        <v>-1</v>
      </c>
      <c r="O1698" s="1" t="str">
        <f t="shared" si="16"/>
        <v>HOLD</v>
      </c>
      <c r="P1698" s="1">
        <f t="shared" si="17"/>
        <v>2423.05</v>
      </c>
      <c r="Q1698" s="1">
        <f t="shared" si="34"/>
        <v>0</v>
      </c>
    </row>
    <row r="1699" ht="14.25" customHeight="1">
      <c r="A1699" s="4">
        <v>43655.0</v>
      </c>
      <c r="B1699" s="1">
        <v>2341.0</v>
      </c>
      <c r="C1699" s="1">
        <v>2344.0</v>
      </c>
      <c r="D1699" s="1">
        <v>2295.0</v>
      </c>
      <c r="E1699" s="1">
        <v>2304.05</v>
      </c>
      <c r="F1699" s="1">
        <v>1162538.0</v>
      </c>
      <c r="G1699" s="15">
        <f t="shared" si="1"/>
        <v>0</v>
      </c>
      <c r="H1699" s="17">
        <f t="shared" si="2"/>
        <v>45.95</v>
      </c>
      <c r="I1699" s="15">
        <f t="shared" ref="I1699:J1699" si="1695">AVERAGE(G1687:G1699)</f>
        <v>7.165384615</v>
      </c>
      <c r="J1699" s="15">
        <f t="shared" si="1695"/>
        <v>11.94615385</v>
      </c>
      <c r="K1699" s="1">
        <f t="shared" si="5"/>
        <v>0.5998068255</v>
      </c>
      <c r="L1699" s="1">
        <f t="shared" si="6"/>
        <v>37.49245321</v>
      </c>
      <c r="M1699" s="1">
        <f t="shared" si="7"/>
        <v>0</v>
      </c>
      <c r="N1699" s="3">
        <f t="shared" si="15"/>
        <v>-1</v>
      </c>
      <c r="O1699" s="1" t="str">
        <f t="shared" si="16"/>
        <v>HOLD</v>
      </c>
      <c r="P1699" s="1">
        <f t="shared" si="17"/>
        <v>2423.05</v>
      </c>
      <c r="Q1699" s="1">
        <f t="shared" si="34"/>
        <v>0</v>
      </c>
    </row>
    <row r="1700" ht="14.25" customHeight="1">
      <c r="A1700" s="4">
        <v>43656.0</v>
      </c>
      <c r="B1700" s="1">
        <v>2294.0</v>
      </c>
      <c r="C1700" s="1">
        <v>2335.0</v>
      </c>
      <c r="D1700" s="1">
        <v>2284.5</v>
      </c>
      <c r="E1700" s="1">
        <v>2319.45</v>
      </c>
      <c r="F1700" s="1">
        <v>731655.0</v>
      </c>
      <c r="G1700" s="15">
        <f t="shared" si="1"/>
        <v>15.4</v>
      </c>
      <c r="H1700" s="17">
        <f t="shared" si="2"/>
        <v>0</v>
      </c>
      <c r="I1700" s="15">
        <f t="shared" ref="I1700:J1700" si="1696">AVERAGE(G1688:G1700)</f>
        <v>8.35</v>
      </c>
      <c r="J1700" s="15">
        <f t="shared" si="1696"/>
        <v>11.65769231</v>
      </c>
      <c r="K1700" s="1">
        <f t="shared" si="5"/>
        <v>0.716265259</v>
      </c>
      <c r="L1700" s="1">
        <f t="shared" si="6"/>
        <v>41.73394848</v>
      </c>
      <c r="M1700" s="1">
        <f t="shared" si="7"/>
        <v>0</v>
      </c>
      <c r="N1700" s="3">
        <f t="shared" si="15"/>
        <v>-1</v>
      </c>
      <c r="O1700" s="1" t="str">
        <f t="shared" si="16"/>
        <v>HOLD</v>
      </c>
      <c r="P1700" s="1">
        <f t="shared" si="17"/>
        <v>2423.05</v>
      </c>
      <c r="Q1700" s="1">
        <f t="shared" si="34"/>
        <v>0</v>
      </c>
    </row>
    <row r="1701" ht="14.25" customHeight="1">
      <c r="A1701" s="4">
        <v>43657.0</v>
      </c>
      <c r="B1701" s="1">
        <v>2320.0</v>
      </c>
      <c r="C1701" s="1">
        <v>2336.15</v>
      </c>
      <c r="D1701" s="1">
        <v>2294.0</v>
      </c>
      <c r="E1701" s="1">
        <v>2330.55</v>
      </c>
      <c r="F1701" s="1">
        <v>591876.0</v>
      </c>
      <c r="G1701" s="15">
        <f t="shared" si="1"/>
        <v>11.1</v>
      </c>
      <c r="H1701" s="17">
        <f t="shared" si="2"/>
        <v>0</v>
      </c>
      <c r="I1701" s="15">
        <f t="shared" ref="I1701:J1701" si="1697">AVERAGE(G1689:G1701)</f>
        <v>6.3</v>
      </c>
      <c r="J1701" s="15">
        <f t="shared" si="1697"/>
        <v>11.65769231</v>
      </c>
      <c r="K1701" s="1">
        <f t="shared" si="5"/>
        <v>0.5404157044</v>
      </c>
      <c r="L1701" s="1">
        <f t="shared" si="6"/>
        <v>35.08245877</v>
      </c>
      <c r="M1701" s="1">
        <f t="shared" si="7"/>
        <v>0</v>
      </c>
      <c r="N1701" s="3">
        <f t="shared" si="15"/>
        <v>-1</v>
      </c>
      <c r="O1701" s="1" t="str">
        <f t="shared" si="16"/>
        <v>HOLD</v>
      </c>
      <c r="P1701" s="1">
        <f t="shared" si="17"/>
        <v>2423.05</v>
      </c>
      <c r="Q1701" s="1">
        <f t="shared" si="34"/>
        <v>0</v>
      </c>
    </row>
    <row r="1702" ht="14.25" customHeight="1">
      <c r="A1702" s="4">
        <v>43658.0</v>
      </c>
      <c r="B1702" s="1">
        <v>2337.9</v>
      </c>
      <c r="C1702" s="1">
        <v>2344.9</v>
      </c>
      <c r="D1702" s="1">
        <v>2260.05</v>
      </c>
      <c r="E1702" s="1">
        <v>2277.05</v>
      </c>
      <c r="F1702" s="1">
        <v>1024026.0</v>
      </c>
      <c r="G1702" s="15">
        <f t="shared" si="1"/>
        <v>0</v>
      </c>
      <c r="H1702" s="17">
        <f t="shared" si="2"/>
        <v>53.5</v>
      </c>
      <c r="I1702" s="15">
        <f t="shared" ref="I1702:J1702" si="1698">AVERAGE(G1690:G1702)</f>
        <v>6.3</v>
      </c>
      <c r="J1702" s="15">
        <f t="shared" si="1698"/>
        <v>15.38076923</v>
      </c>
      <c r="K1702" s="1">
        <f t="shared" si="5"/>
        <v>0.4096024006</v>
      </c>
      <c r="L1702" s="1">
        <f t="shared" si="6"/>
        <v>29.05800958</v>
      </c>
      <c r="M1702" s="1" t="str">
        <f t="shared" si="7"/>
        <v>BUY</v>
      </c>
      <c r="N1702" s="3">
        <f t="shared" si="15"/>
        <v>1</v>
      </c>
      <c r="O1702" s="1" t="str">
        <f t="shared" si="16"/>
        <v>BUY</v>
      </c>
      <c r="P1702" s="1">
        <f t="shared" si="17"/>
        <v>2277.05</v>
      </c>
      <c r="Q1702" s="1">
        <f t="shared" si="34"/>
        <v>0.06025463775</v>
      </c>
    </row>
    <row r="1703" ht="14.25" customHeight="1">
      <c r="A1703" s="4">
        <v>43661.0</v>
      </c>
      <c r="B1703" s="1">
        <v>2280.45</v>
      </c>
      <c r="C1703" s="1">
        <v>2307.0</v>
      </c>
      <c r="D1703" s="1">
        <v>2260.0</v>
      </c>
      <c r="E1703" s="1">
        <v>2283.2</v>
      </c>
      <c r="F1703" s="1">
        <v>966817.0</v>
      </c>
      <c r="G1703" s="15">
        <f t="shared" si="1"/>
        <v>6.15</v>
      </c>
      <c r="H1703" s="17">
        <f t="shared" si="2"/>
        <v>0</v>
      </c>
      <c r="I1703" s="15">
        <f t="shared" ref="I1703:J1703" si="1699">AVERAGE(G1691:G1703)</f>
        <v>6.307692308</v>
      </c>
      <c r="J1703" s="15">
        <f t="shared" si="1699"/>
        <v>15.38076923</v>
      </c>
      <c r="K1703" s="1">
        <f t="shared" si="5"/>
        <v>0.4101025256</v>
      </c>
      <c r="L1703" s="1">
        <f t="shared" si="6"/>
        <v>29.08317077</v>
      </c>
      <c r="M1703" s="1" t="str">
        <f t="shared" si="7"/>
        <v>BUY</v>
      </c>
      <c r="N1703" s="3">
        <f t="shared" si="15"/>
        <v>1</v>
      </c>
      <c r="O1703" s="1" t="str">
        <f t="shared" si="16"/>
        <v>HOLD</v>
      </c>
      <c r="P1703" s="1">
        <f t="shared" si="17"/>
        <v>2277.05</v>
      </c>
      <c r="Q1703" s="1">
        <f t="shared" si="34"/>
        <v>0</v>
      </c>
    </row>
    <row r="1704" ht="14.25" customHeight="1">
      <c r="A1704" s="4">
        <v>43662.0</v>
      </c>
      <c r="B1704" s="1">
        <v>2180.0</v>
      </c>
      <c r="C1704" s="1">
        <v>2275.0</v>
      </c>
      <c r="D1704" s="1">
        <v>2142.85</v>
      </c>
      <c r="E1704" s="1">
        <v>2169.85</v>
      </c>
      <c r="F1704" s="1">
        <v>2250113.0</v>
      </c>
      <c r="G1704" s="15">
        <f t="shared" si="1"/>
        <v>0</v>
      </c>
      <c r="H1704" s="17">
        <f t="shared" si="2"/>
        <v>113.35</v>
      </c>
      <c r="I1704" s="15">
        <f t="shared" ref="I1704:J1704" si="1700">AVERAGE(G1692:G1704)</f>
        <v>4.192307692</v>
      </c>
      <c r="J1704" s="15">
        <f t="shared" si="1700"/>
        <v>24.1</v>
      </c>
      <c r="K1704" s="1">
        <f t="shared" si="5"/>
        <v>0.173954676</v>
      </c>
      <c r="L1704" s="1">
        <f t="shared" si="6"/>
        <v>14.81783578</v>
      </c>
      <c r="M1704" s="1" t="str">
        <f t="shared" si="7"/>
        <v>BUY</v>
      </c>
      <c r="N1704" s="3">
        <f t="shared" si="15"/>
        <v>1</v>
      </c>
      <c r="O1704" s="1" t="str">
        <f t="shared" si="16"/>
        <v>HOLD</v>
      </c>
      <c r="P1704" s="1">
        <f t="shared" si="17"/>
        <v>2277.05</v>
      </c>
      <c r="Q1704" s="1">
        <f t="shared" si="34"/>
        <v>0</v>
      </c>
    </row>
    <row r="1705" ht="14.25" customHeight="1">
      <c r="A1705" s="4">
        <v>43663.0</v>
      </c>
      <c r="B1705" s="1">
        <v>2204.8</v>
      </c>
      <c r="C1705" s="1">
        <v>2217.5</v>
      </c>
      <c r="D1705" s="1">
        <v>2140.8</v>
      </c>
      <c r="E1705" s="1">
        <v>2155.45</v>
      </c>
      <c r="F1705" s="1">
        <v>1086213.0</v>
      </c>
      <c r="G1705" s="15">
        <f t="shared" si="1"/>
        <v>0</v>
      </c>
      <c r="H1705" s="17">
        <f t="shared" si="2"/>
        <v>14.4</v>
      </c>
      <c r="I1705" s="15">
        <f t="shared" ref="I1705:J1705" si="1701">AVERAGE(G1693:G1705)</f>
        <v>4.192307692</v>
      </c>
      <c r="J1705" s="15">
        <f t="shared" si="1701"/>
        <v>25.13461538</v>
      </c>
      <c r="K1705" s="1">
        <f t="shared" si="5"/>
        <v>0.1667941852</v>
      </c>
      <c r="L1705" s="1">
        <f t="shared" si="6"/>
        <v>14.29508197</v>
      </c>
      <c r="M1705" s="1" t="str">
        <f t="shared" si="7"/>
        <v>BUY</v>
      </c>
      <c r="N1705" s="3">
        <f t="shared" si="15"/>
        <v>1</v>
      </c>
      <c r="O1705" s="1" t="str">
        <f t="shared" si="16"/>
        <v>HOLD</v>
      </c>
      <c r="P1705" s="1">
        <f t="shared" si="17"/>
        <v>2277.05</v>
      </c>
      <c r="Q1705" s="1">
        <f t="shared" si="34"/>
        <v>0</v>
      </c>
    </row>
    <row r="1706" ht="14.25" customHeight="1">
      <c r="A1706" s="4">
        <v>43664.0</v>
      </c>
      <c r="B1706" s="1">
        <v>2147.05</v>
      </c>
      <c r="C1706" s="1">
        <v>2147.05</v>
      </c>
      <c r="D1706" s="1">
        <v>2086.2</v>
      </c>
      <c r="E1706" s="1">
        <v>2101.15</v>
      </c>
      <c r="F1706" s="1">
        <v>1199212.0</v>
      </c>
      <c r="G1706" s="15">
        <f t="shared" si="1"/>
        <v>0</v>
      </c>
      <c r="H1706" s="17">
        <f t="shared" si="2"/>
        <v>54.3</v>
      </c>
      <c r="I1706" s="15">
        <f t="shared" ref="I1706:J1706" si="1702">AVERAGE(G1694:G1706)</f>
        <v>4.192307692</v>
      </c>
      <c r="J1706" s="15">
        <f t="shared" si="1702"/>
        <v>27.06153846</v>
      </c>
      <c r="K1706" s="1">
        <f t="shared" si="5"/>
        <v>0.1549175668</v>
      </c>
      <c r="L1706" s="1">
        <f t="shared" si="6"/>
        <v>13.41373369</v>
      </c>
      <c r="M1706" s="1" t="str">
        <f t="shared" si="7"/>
        <v>BUY</v>
      </c>
      <c r="N1706" s="3">
        <f t="shared" si="15"/>
        <v>1</v>
      </c>
      <c r="O1706" s="1" t="str">
        <f t="shared" si="16"/>
        <v>HOLD</v>
      </c>
      <c r="P1706" s="1">
        <f t="shared" si="17"/>
        <v>2277.05</v>
      </c>
      <c r="Q1706" s="1">
        <f t="shared" si="34"/>
        <v>0</v>
      </c>
    </row>
    <row r="1707" ht="14.25" customHeight="1">
      <c r="A1707" s="4">
        <v>43665.0</v>
      </c>
      <c r="B1707" s="1">
        <v>2116.9</v>
      </c>
      <c r="C1707" s="1">
        <v>2157.55</v>
      </c>
      <c r="D1707" s="1">
        <v>2051.9</v>
      </c>
      <c r="E1707" s="1">
        <v>2121.3</v>
      </c>
      <c r="F1707" s="1">
        <v>3145162.0</v>
      </c>
      <c r="G1707" s="15">
        <f t="shared" si="1"/>
        <v>20.15</v>
      </c>
      <c r="H1707" s="17">
        <f t="shared" si="2"/>
        <v>0</v>
      </c>
      <c r="I1707" s="15">
        <f t="shared" ref="I1707:J1707" si="1703">AVERAGE(G1695:G1707)</f>
        <v>5.742307692</v>
      </c>
      <c r="J1707" s="15">
        <f t="shared" si="1703"/>
        <v>26.89230769</v>
      </c>
      <c r="K1707" s="1">
        <f t="shared" si="5"/>
        <v>0.2135297483</v>
      </c>
      <c r="L1707" s="1">
        <f t="shared" si="6"/>
        <v>17.59575722</v>
      </c>
      <c r="M1707" s="1" t="str">
        <f t="shared" si="7"/>
        <v>BUY</v>
      </c>
      <c r="N1707" s="3">
        <f t="shared" si="15"/>
        <v>1</v>
      </c>
      <c r="O1707" s="1" t="str">
        <f t="shared" si="16"/>
        <v>HOLD</v>
      </c>
      <c r="P1707" s="1">
        <f t="shared" si="17"/>
        <v>2277.05</v>
      </c>
      <c r="Q1707" s="1">
        <f t="shared" si="34"/>
        <v>0</v>
      </c>
    </row>
    <row r="1708" ht="14.25" customHeight="1">
      <c r="A1708" s="4">
        <v>43668.0</v>
      </c>
      <c r="B1708" s="1">
        <v>2145.1</v>
      </c>
      <c r="C1708" s="1">
        <v>2208.9</v>
      </c>
      <c r="D1708" s="1">
        <v>2138.0</v>
      </c>
      <c r="E1708" s="1">
        <v>2189.6</v>
      </c>
      <c r="F1708" s="1">
        <v>2009979.0</v>
      </c>
      <c r="G1708" s="15">
        <f t="shared" si="1"/>
        <v>68.3</v>
      </c>
      <c r="H1708" s="17">
        <f t="shared" si="2"/>
        <v>0</v>
      </c>
      <c r="I1708" s="15">
        <f t="shared" ref="I1708:J1708" si="1704">AVERAGE(G1696:G1708)</f>
        <v>9.315384615</v>
      </c>
      <c r="J1708" s="15">
        <f t="shared" si="1704"/>
        <v>26.89230769</v>
      </c>
      <c r="K1708" s="1">
        <f t="shared" si="5"/>
        <v>0.346395881</v>
      </c>
      <c r="L1708" s="1">
        <f t="shared" si="6"/>
        <v>25.72763969</v>
      </c>
      <c r="M1708" s="1" t="str">
        <f t="shared" si="7"/>
        <v>BUY</v>
      </c>
      <c r="N1708" s="3">
        <f t="shared" si="15"/>
        <v>1</v>
      </c>
      <c r="O1708" s="1" t="str">
        <f t="shared" si="16"/>
        <v>HOLD</v>
      </c>
      <c r="P1708" s="1">
        <f t="shared" si="17"/>
        <v>2277.05</v>
      </c>
      <c r="Q1708" s="1">
        <f t="shared" si="34"/>
        <v>0</v>
      </c>
    </row>
    <row r="1709" ht="14.25" customHeight="1">
      <c r="A1709" s="4">
        <v>43669.0</v>
      </c>
      <c r="B1709" s="1">
        <v>2185.0</v>
      </c>
      <c r="C1709" s="1">
        <v>2208.6</v>
      </c>
      <c r="D1709" s="1">
        <v>2130.15</v>
      </c>
      <c r="E1709" s="1">
        <v>2137.2</v>
      </c>
      <c r="F1709" s="1">
        <v>1252344.0</v>
      </c>
      <c r="G1709" s="15">
        <f t="shared" si="1"/>
        <v>0</v>
      </c>
      <c r="H1709" s="17">
        <f t="shared" si="2"/>
        <v>52.4</v>
      </c>
      <c r="I1709" s="15">
        <f t="shared" ref="I1709:J1709" si="1705">AVERAGE(G1697:G1709)</f>
        <v>9.315384615</v>
      </c>
      <c r="J1709" s="15">
        <f t="shared" si="1705"/>
        <v>29.43076923</v>
      </c>
      <c r="K1709" s="1">
        <f t="shared" si="5"/>
        <v>0.3165185572</v>
      </c>
      <c r="L1709" s="1">
        <f t="shared" si="6"/>
        <v>24.04208854</v>
      </c>
      <c r="M1709" s="1" t="str">
        <f t="shared" si="7"/>
        <v>BUY</v>
      </c>
      <c r="N1709" s="3">
        <f t="shared" si="15"/>
        <v>1</v>
      </c>
      <c r="O1709" s="1" t="str">
        <f t="shared" si="16"/>
        <v>HOLD</v>
      </c>
      <c r="P1709" s="1">
        <f t="shared" si="17"/>
        <v>2277.05</v>
      </c>
      <c r="Q1709" s="1">
        <f t="shared" si="34"/>
        <v>0</v>
      </c>
    </row>
    <row r="1710" ht="14.25" customHeight="1">
      <c r="A1710" s="4">
        <v>43670.0</v>
      </c>
      <c r="B1710" s="1">
        <v>2142.0</v>
      </c>
      <c r="C1710" s="1">
        <v>2150.0</v>
      </c>
      <c r="D1710" s="1">
        <v>2104.2</v>
      </c>
      <c r="E1710" s="1">
        <v>2125.1</v>
      </c>
      <c r="F1710" s="1">
        <v>1070267.0</v>
      </c>
      <c r="G1710" s="15">
        <f t="shared" si="1"/>
        <v>0</v>
      </c>
      <c r="H1710" s="17">
        <f t="shared" si="2"/>
        <v>12.1</v>
      </c>
      <c r="I1710" s="15">
        <f t="shared" ref="I1710:J1710" si="1706">AVERAGE(G1698:G1710)</f>
        <v>9.315384615</v>
      </c>
      <c r="J1710" s="15">
        <f t="shared" si="1706"/>
        <v>29.77307692</v>
      </c>
      <c r="K1710" s="1">
        <f t="shared" si="5"/>
        <v>0.3128794729</v>
      </c>
      <c r="L1710" s="1">
        <f t="shared" si="6"/>
        <v>23.8315458</v>
      </c>
      <c r="M1710" s="1" t="str">
        <f t="shared" si="7"/>
        <v>BUY</v>
      </c>
      <c r="N1710" s="3">
        <f t="shared" si="15"/>
        <v>1</v>
      </c>
      <c r="O1710" s="1" t="str">
        <f t="shared" si="16"/>
        <v>HOLD</v>
      </c>
      <c r="P1710" s="1">
        <f t="shared" si="17"/>
        <v>2277.05</v>
      </c>
      <c r="Q1710" s="1">
        <f t="shared" si="34"/>
        <v>0</v>
      </c>
    </row>
    <row r="1711" ht="14.25" customHeight="1">
      <c r="A1711" s="4">
        <v>43671.0</v>
      </c>
      <c r="B1711" s="1">
        <v>2126.2</v>
      </c>
      <c r="C1711" s="1">
        <v>2140.0</v>
      </c>
      <c r="D1711" s="1">
        <v>2105.0</v>
      </c>
      <c r="E1711" s="1">
        <v>2132.9</v>
      </c>
      <c r="F1711" s="1">
        <v>896683.0</v>
      </c>
      <c r="G1711" s="15">
        <f t="shared" si="1"/>
        <v>7.8</v>
      </c>
      <c r="H1711" s="17">
        <f t="shared" si="2"/>
        <v>0</v>
      </c>
      <c r="I1711" s="15">
        <f t="shared" ref="I1711:J1711" si="1707">AVERAGE(G1699:G1711)</f>
        <v>9.915384615</v>
      </c>
      <c r="J1711" s="15">
        <f t="shared" si="1707"/>
        <v>26.61538462</v>
      </c>
      <c r="K1711" s="1">
        <f t="shared" si="5"/>
        <v>0.3725433526</v>
      </c>
      <c r="L1711" s="1">
        <f t="shared" si="6"/>
        <v>27.14255633</v>
      </c>
      <c r="M1711" s="1" t="str">
        <f t="shared" si="7"/>
        <v>BUY</v>
      </c>
      <c r="N1711" s="3">
        <f t="shared" si="15"/>
        <v>1</v>
      </c>
      <c r="O1711" s="1" t="str">
        <f t="shared" si="16"/>
        <v>HOLD</v>
      </c>
      <c r="P1711" s="1">
        <f t="shared" si="17"/>
        <v>2277.05</v>
      </c>
      <c r="Q1711" s="1">
        <f t="shared" si="34"/>
        <v>0</v>
      </c>
    </row>
    <row r="1712" ht="14.25" customHeight="1">
      <c r="A1712" s="4">
        <v>43672.0</v>
      </c>
      <c r="B1712" s="1">
        <v>2132.0</v>
      </c>
      <c r="C1712" s="1">
        <v>2177.45</v>
      </c>
      <c r="D1712" s="1">
        <v>2122.05</v>
      </c>
      <c r="E1712" s="1">
        <v>2135.0</v>
      </c>
      <c r="F1712" s="1">
        <v>659430.0</v>
      </c>
      <c r="G1712" s="15">
        <f t="shared" si="1"/>
        <v>2.1</v>
      </c>
      <c r="H1712" s="17">
        <f t="shared" si="2"/>
        <v>0</v>
      </c>
      <c r="I1712" s="15">
        <f t="shared" ref="I1712:J1712" si="1708">AVERAGE(G1700:G1712)</f>
        <v>10.07692308</v>
      </c>
      <c r="J1712" s="15">
        <f t="shared" si="1708"/>
        <v>23.08076923</v>
      </c>
      <c r="K1712" s="1">
        <f t="shared" si="5"/>
        <v>0.436593901</v>
      </c>
      <c r="L1712" s="1">
        <f t="shared" si="6"/>
        <v>30.39090593</v>
      </c>
      <c r="M1712" s="1" t="str">
        <f t="shared" si="7"/>
        <v>BUY</v>
      </c>
      <c r="N1712" s="3">
        <f t="shared" si="15"/>
        <v>1</v>
      </c>
      <c r="O1712" s="1" t="str">
        <f t="shared" si="16"/>
        <v>HOLD</v>
      </c>
      <c r="P1712" s="1">
        <f t="shared" si="17"/>
        <v>2277.05</v>
      </c>
      <c r="Q1712" s="1">
        <f t="shared" si="34"/>
        <v>0</v>
      </c>
    </row>
    <row r="1713" ht="14.25" customHeight="1">
      <c r="A1713" s="4">
        <v>43675.0</v>
      </c>
      <c r="B1713" s="1">
        <v>2149.0</v>
      </c>
      <c r="C1713" s="1">
        <v>2162.95</v>
      </c>
      <c r="D1713" s="1">
        <v>2127.2</v>
      </c>
      <c r="E1713" s="1">
        <v>2156.35</v>
      </c>
      <c r="F1713" s="1">
        <v>637904.0</v>
      </c>
      <c r="G1713" s="15">
        <f t="shared" si="1"/>
        <v>21.35</v>
      </c>
      <c r="H1713" s="17">
        <f t="shared" si="2"/>
        <v>0</v>
      </c>
      <c r="I1713" s="15">
        <f t="shared" ref="I1713:J1713" si="1709">AVERAGE(G1701:G1713)</f>
        <v>10.53461538</v>
      </c>
      <c r="J1713" s="15">
        <f t="shared" si="1709"/>
        <v>23.08076923</v>
      </c>
      <c r="K1713" s="1">
        <f t="shared" si="5"/>
        <v>0.4564239293</v>
      </c>
      <c r="L1713" s="1">
        <f t="shared" si="6"/>
        <v>31.33867277</v>
      </c>
      <c r="M1713" s="1" t="str">
        <f t="shared" si="7"/>
        <v>BUY</v>
      </c>
      <c r="N1713" s="3">
        <f t="shared" si="15"/>
        <v>1</v>
      </c>
      <c r="O1713" s="1" t="str">
        <f t="shared" si="16"/>
        <v>HOLD</v>
      </c>
      <c r="P1713" s="1">
        <f t="shared" si="17"/>
        <v>2277.05</v>
      </c>
      <c r="Q1713" s="1">
        <f t="shared" si="34"/>
        <v>0</v>
      </c>
    </row>
    <row r="1714" ht="14.25" customHeight="1">
      <c r="A1714" s="4">
        <v>43676.0</v>
      </c>
      <c r="B1714" s="1">
        <v>2154.9</v>
      </c>
      <c r="C1714" s="1">
        <v>2207.6</v>
      </c>
      <c r="D1714" s="1">
        <v>2137.0</v>
      </c>
      <c r="E1714" s="1">
        <v>2188.45</v>
      </c>
      <c r="F1714" s="1">
        <v>1513117.0</v>
      </c>
      <c r="G1714" s="15">
        <f t="shared" si="1"/>
        <v>32.1</v>
      </c>
      <c r="H1714" s="17">
        <f t="shared" si="2"/>
        <v>0</v>
      </c>
      <c r="I1714" s="15">
        <f t="shared" ref="I1714:J1714" si="1710">AVERAGE(G1702:G1714)</f>
        <v>12.15</v>
      </c>
      <c r="J1714" s="15">
        <f t="shared" si="1710"/>
        <v>23.08076923</v>
      </c>
      <c r="K1714" s="1">
        <f t="shared" si="5"/>
        <v>0.5264122646</v>
      </c>
      <c r="L1714" s="1">
        <f t="shared" si="6"/>
        <v>34.48689956</v>
      </c>
      <c r="M1714" s="1" t="str">
        <f t="shared" si="7"/>
        <v>BUY</v>
      </c>
      <c r="N1714" s="3">
        <f t="shared" si="15"/>
        <v>1</v>
      </c>
      <c r="O1714" s="1" t="str">
        <f t="shared" si="16"/>
        <v>HOLD</v>
      </c>
      <c r="P1714" s="1">
        <f t="shared" si="17"/>
        <v>2277.05</v>
      </c>
      <c r="Q1714" s="1">
        <f t="shared" si="34"/>
        <v>0</v>
      </c>
    </row>
    <row r="1715" ht="14.25" customHeight="1">
      <c r="A1715" s="4">
        <v>43677.0</v>
      </c>
      <c r="B1715" s="1">
        <v>2212.0</v>
      </c>
      <c r="C1715" s="1">
        <v>2307.25</v>
      </c>
      <c r="D1715" s="1">
        <v>2192.2</v>
      </c>
      <c r="E1715" s="1">
        <v>2300.35</v>
      </c>
      <c r="F1715" s="1">
        <v>2138074.0</v>
      </c>
      <c r="G1715" s="15">
        <f t="shared" si="1"/>
        <v>111.9</v>
      </c>
      <c r="H1715" s="17">
        <f t="shared" si="2"/>
        <v>0</v>
      </c>
      <c r="I1715" s="15">
        <f t="shared" ref="I1715:J1715" si="1711">AVERAGE(G1703:G1715)</f>
        <v>20.75769231</v>
      </c>
      <c r="J1715" s="15">
        <f t="shared" si="1711"/>
        <v>18.96538462</v>
      </c>
      <c r="K1715" s="1">
        <f t="shared" si="5"/>
        <v>1.094504157</v>
      </c>
      <c r="L1715" s="1">
        <f t="shared" si="6"/>
        <v>52.2560031</v>
      </c>
      <c r="M1715" s="1">
        <f t="shared" si="7"/>
        <v>0</v>
      </c>
      <c r="N1715" s="3">
        <f t="shared" si="15"/>
        <v>1</v>
      </c>
      <c r="O1715" s="1" t="str">
        <f t="shared" si="16"/>
        <v>HOLD</v>
      </c>
      <c r="P1715" s="1">
        <f t="shared" si="17"/>
        <v>2277.05</v>
      </c>
      <c r="Q1715" s="1">
        <f t="shared" si="34"/>
        <v>0</v>
      </c>
    </row>
    <row r="1716" ht="14.25" customHeight="1">
      <c r="A1716" s="4">
        <v>43678.0</v>
      </c>
      <c r="B1716" s="1">
        <v>2294.0</v>
      </c>
      <c r="C1716" s="1">
        <v>2319.45</v>
      </c>
      <c r="D1716" s="1">
        <v>2251.9</v>
      </c>
      <c r="E1716" s="1">
        <v>2282.6</v>
      </c>
      <c r="F1716" s="1">
        <v>962148.0</v>
      </c>
      <c r="G1716" s="15">
        <f t="shared" si="1"/>
        <v>0</v>
      </c>
      <c r="H1716" s="17">
        <f t="shared" si="2"/>
        <v>17.75</v>
      </c>
      <c r="I1716" s="15">
        <f t="shared" ref="I1716:J1716" si="1712">AVERAGE(G1704:G1716)</f>
        <v>20.28461538</v>
      </c>
      <c r="J1716" s="15">
        <f t="shared" si="1712"/>
        <v>20.33076923</v>
      </c>
      <c r="K1716" s="1">
        <f t="shared" si="5"/>
        <v>0.9977298524</v>
      </c>
      <c r="L1716" s="1">
        <f t="shared" si="6"/>
        <v>49.94318182</v>
      </c>
      <c r="M1716" s="1">
        <f t="shared" si="7"/>
        <v>0</v>
      </c>
      <c r="N1716" s="3">
        <f t="shared" si="15"/>
        <v>1</v>
      </c>
      <c r="O1716" s="1" t="str">
        <f t="shared" si="16"/>
        <v>HOLD</v>
      </c>
      <c r="P1716" s="1">
        <f t="shared" si="17"/>
        <v>2277.05</v>
      </c>
      <c r="Q1716" s="1">
        <f t="shared" si="34"/>
        <v>0</v>
      </c>
    </row>
    <row r="1717" ht="14.25" customHeight="1">
      <c r="A1717" s="4">
        <v>43679.0</v>
      </c>
      <c r="B1717" s="1">
        <v>2275.0</v>
      </c>
      <c r="C1717" s="1">
        <v>2292.0</v>
      </c>
      <c r="D1717" s="1">
        <v>2252.55</v>
      </c>
      <c r="E1717" s="1">
        <v>2259.85</v>
      </c>
      <c r="F1717" s="1">
        <v>721148.0</v>
      </c>
      <c r="G1717" s="15">
        <f t="shared" si="1"/>
        <v>0</v>
      </c>
      <c r="H1717" s="17">
        <f t="shared" si="2"/>
        <v>22.75</v>
      </c>
      <c r="I1717" s="15">
        <f t="shared" ref="I1717:J1717" si="1713">AVERAGE(G1705:G1717)</f>
        <v>20.28461538</v>
      </c>
      <c r="J1717" s="15">
        <f t="shared" si="1713"/>
        <v>13.36153846</v>
      </c>
      <c r="K1717" s="1">
        <f t="shared" si="5"/>
        <v>1.518134715</v>
      </c>
      <c r="L1717" s="1">
        <f t="shared" si="6"/>
        <v>60.28806584</v>
      </c>
      <c r="M1717" s="1">
        <f t="shared" si="7"/>
        <v>0</v>
      </c>
      <c r="N1717" s="3">
        <f t="shared" si="15"/>
        <v>1</v>
      </c>
      <c r="O1717" s="1" t="str">
        <f t="shared" si="16"/>
        <v>HOLD</v>
      </c>
      <c r="P1717" s="1">
        <f t="shared" si="17"/>
        <v>2277.05</v>
      </c>
      <c r="Q1717" s="1">
        <f t="shared" si="34"/>
        <v>0</v>
      </c>
    </row>
    <row r="1718" ht="14.25" customHeight="1">
      <c r="A1718" s="4">
        <v>43682.0</v>
      </c>
      <c r="B1718" s="1">
        <v>2265.0</v>
      </c>
      <c r="C1718" s="1">
        <v>2294.75</v>
      </c>
      <c r="D1718" s="1">
        <v>2242.3</v>
      </c>
      <c r="E1718" s="1">
        <v>2276.05</v>
      </c>
      <c r="F1718" s="1">
        <v>1722916.0</v>
      </c>
      <c r="G1718" s="15">
        <f t="shared" si="1"/>
        <v>16.2</v>
      </c>
      <c r="H1718" s="17">
        <f t="shared" si="2"/>
        <v>0</v>
      </c>
      <c r="I1718" s="15">
        <f t="shared" ref="I1718:J1718" si="1714">AVERAGE(G1706:G1718)</f>
        <v>21.53076923</v>
      </c>
      <c r="J1718" s="15">
        <f t="shared" si="1714"/>
        <v>12.25384615</v>
      </c>
      <c r="K1718" s="1">
        <f t="shared" si="5"/>
        <v>1.757062147</v>
      </c>
      <c r="L1718" s="1">
        <f t="shared" si="6"/>
        <v>63.7295082</v>
      </c>
      <c r="M1718" s="1">
        <f t="shared" si="7"/>
        <v>0</v>
      </c>
      <c r="N1718" s="3">
        <f t="shared" si="15"/>
        <v>1</v>
      </c>
      <c r="O1718" s="1" t="str">
        <f t="shared" si="16"/>
        <v>HOLD</v>
      </c>
      <c r="P1718" s="1">
        <f t="shared" si="17"/>
        <v>2277.05</v>
      </c>
      <c r="Q1718" s="1">
        <f t="shared" si="34"/>
        <v>0</v>
      </c>
    </row>
    <row r="1719" ht="14.25" customHeight="1">
      <c r="A1719" s="4">
        <v>43683.0</v>
      </c>
      <c r="B1719" s="1">
        <v>2277.0</v>
      </c>
      <c r="C1719" s="1">
        <v>2290.0</v>
      </c>
      <c r="D1719" s="1">
        <v>2254.05</v>
      </c>
      <c r="E1719" s="1">
        <v>2263.45</v>
      </c>
      <c r="F1719" s="1">
        <v>561526.0</v>
      </c>
      <c r="G1719" s="15">
        <f t="shared" si="1"/>
        <v>0</v>
      </c>
      <c r="H1719" s="17">
        <f t="shared" si="2"/>
        <v>12.6</v>
      </c>
      <c r="I1719" s="15">
        <f t="shared" ref="I1719:J1719" si="1715">AVERAGE(G1707:G1719)</f>
        <v>21.53076923</v>
      </c>
      <c r="J1719" s="15">
        <f t="shared" si="1715"/>
        <v>9.046153846</v>
      </c>
      <c r="K1719" s="1">
        <f t="shared" si="5"/>
        <v>2.380102041</v>
      </c>
      <c r="L1719" s="1">
        <f t="shared" si="6"/>
        <v>70.41509434</v>
      </c>
      <c r="M1719" s="1" t="str">
        <f t="shared" si="7"/>
        <v>SELL</v>
      </c>
      <c r="N1719" s="3">
        <f t="shared" si="15"/>
        <v>-1</v>
      </c>
      <c r="O1719" s="1" t="str">
        <f t="shared" si="16"/>
        <v>SELL</v>
      </c>
      <c r="P1719" s="1">
        <f t="shared" si="17"/>
        <v>2263.45</v>
      </c>
      <c r="Q1719" s="1">
        <f t="shared" si="34"/>
        <v>-0.005972640039</v>
      </c>
    </row>
    <row r="1720" ht="14.25" customHeight="1">
      <c r="A1720" s="4">
        <v>43684.0</v>
      </c>
      <c r="B1720" s="1">
        <v>2258.0</v>
      </c>
      <c r="C1720" s="1">
        <v>2270.8</v>
      </c>
      <c r="D1720" s="1">
        <v>2205.2</v>
      </c>
      <c r="E1720" s="1">
        <v>2221.85</v>
      </c>
      <c r="F1720" s="1">
        <v>999016.0</v>
      </c>
      <c r="G1720" s="15">
        <f t="shared" si="1"/>
        <v>0</v>
      </c>
      <c r="H1720" s="17">
        <f t="shared" si="2"/>
        <v>41.6</v>
      </c>
      <c r="I1720" s="15">
        <f t="shared" ref="I1720:J1720" si="1716">AVERAGE(G1708:G1720)</f>
        <v>19.98076923</v>
      </c>
      <c r="J1720" s="15">
        <f t="shared" si="1716"/>
        <v>12.24615385</v>
      </c>
      <c r="K1720" s="1">
        <f t="shared" si="5"/>
        <v>1.631595477</v>
      </c>
      <c r="L1720" s="1">
        <f t="shared" si="6"/>
        <v>62.00023869</v>
      </c>
      <c r="M1720" s="1">
        <f t="shared" si="7"/>
        <v>0</v>
      </c>
      <c r="N1720" s="3">
        <f t="shared" si="15"/>
        <v>-1</v>
      </c>
      <c r="O1720" s="1" t="str">
        <f t="shared" si="16"/>
        <v>HOLD</v>
      </c>
      <c r="P1720" s="1">
        <f t="shared" si="17"/>
        <v>2263.45</v>
      </c>
      <c r="Q1720" s="1">
        <f t="shared" si="34"/>
        <v>0</v>
      </c>
    </row>
    <row r="1721" ht="14.25" customHeight="1">
      <c r="A1721" s="4">
        <v>43685.0</v>
      </c>
      <c r="B1721" s="1">
        <v>2229.0</v>
      </c>
      <c r="C1721" s="1">
        <v>2237.85</v>
      </c>
      <c r="D1721" s="1">
        <v>2170.0</v>
      </c>
      <c r="E1721" s="1">
        <v>2186.0</v>
      </c>
      <c r="F1721" s="1">
        <v>1124763.0</v>
      </c>
      <c r="G1721" s="15">
        <f t="shared" si="1"/>
        <v>0</v>
      </c>
      <c r="H1721" s="17">
        <f t="shared" si="2"/>
        <v>35.85</v>
      </c>
      <c r="I1721" s="15">
        <f t="shared" ref="I1721:J1721" si="1717">AVERAGE(G1709:G1721)</f>
        <v>14.72692308</v>
      </c>
      <c r="J1721" s="15">
        <f t="shared" si="1717"/>
        <v>15.00384615</v>
      </c>
      <c r="K1721" s="1">
        <f t="shared" si="5"/>
        <v>0.9815431941</v>
      </c>
      <c r="L1721" s="1">
        <f t="shared" si="6"/>
        <v>49.53428202</v>
      </c>
      <c r="M1721" s="1">
        <f t="shared" si="7"/>
        <v>0</v>
      </c>
      <c r="N1721" s="3">
        <f t="shared" si="15"/>
        <v>-1</v>
      </c>
      <c r="O1721" s="1" t="str">
        <f t="shared" si="16"/>
        <v>HOLD</v>
      </c>
      <c r="P1721" s="1">
        <f t="shared" si="17"/>
        <v>2263.45</v>
      </c>
      <c r="Q1721" s="1">
        <f t="shared" si="34"/>
        <v>0</v>
      </c>
    </row>
    <row r="1722" ht="14.25" customHeight="1">
      <c r="A1722" s="4">
        <v>43686.0</v>
      </c>
      <c r="B1722" s="1">
        <v>2190.0</v>
      </c>
      <c r="C1722" s="1">
        <v>2203.95</v>
      </c>
      <c r="D1722" s="1">
        <v>2169.9</v>
      </c>
      <c r="E1722" s="1">
        <v>2182.35</v>
      </c>
      <c r="F1722" s="1">
        <v>796722.0</v>
      </c>
      <c r="G1722" s="15">
        <f t="shared" si="1"/>
        <v>0</v>
      </c>
      <c r="H1722" s="17">
        <f t="shared" si="2"/>
        <v>3.65</v>
      </c>
      <c r="I1722" s="15">
        <f t="shared" ref="I1722:J1722" si="1718">AVERAGE(G1710:G1722)</f>
        <v>14.72692308</v>
      </c>
      <c r="J1722" s="15">
        <f t="shared" si="1718"/>
        <v>11.25384615</v>
      </c>
      <c r="K1722" s="1">
        <f t="shared" si="5"/>
        <v>1.30861244</v>
      </c>
      <c r="L1722" s="1">
        <f t="shared" si="6"/>
        <v>56.68393782</v>
      </c>
      <c r="M1722" s="1">
        <f t="shared" si="7"/>
        <v>0</v>
      </c>
      <c r="N1722" s="3">
        <f t="shared" si="15"/>
        <v>-1</v>
      </c>
      <c r="O1722" s="1" t="str">
        <f t="shared" si="16"/>
        <v>HOLD</v>
      </c>
      <c r="P1722" s="1">
        <f t="shared" si="17"/>
        <v>2263.45</v>
      </c>
      <c r="Q1722" s="1">
        <f t="shared" si="34"/>
        <v>0</v>
      </c>
    </row>
    <row r="1723" ht="14.25" customHeight="1">
      <c r="A1723" s="4">
        <v>43689.0</v>
      </c>
      <c r="B1723" s="1">
        <v>2182.2</v>
      </c>
      <c r="C1723" s="1">
        <v>2184.45</v>
      </c>
      <c r="D1723" s="1">
        <v>2145.65</v>
      </c>
      <c r="E1723" s="1">
        <v>2154.55</v>
      </c>
      <c r="F1723" s="1">
        <v>1032853.0</v>
      </c>
      <c r="G1723" s="15">
        <f t="shared" si="1"/>
        <v>0</v>
      </c>
      <c r="H1723" s="17">
        <f t="shared" si="2"/>
        <v>27.8</v>
      </c>
      <c r="I1723" s="15">
        <f t="shared" ref="I1723:J1723" si="1719">AVERAGE(G1711:G1723)</f>
        <v>14.72692308</v>
      </c>
      <c r="J1723" s="15">
        <f t="shared" si="1719"/>
        <v>12.46153846</v>
      </c>
      <c r="K1723" s="1">
        <f t="shared" si="5"/>
        <v>1.181790123</v>
      </c>
      <c r="L1723" s="1">
        <f t="shared" si="6"/>
        <v>54.16607724</v>
      </c>
      <c r="M1723" s="1">
        <f t="shared" si="7"/>
        <v>0</v>
      </c>
      <c r="N1723" s="3">
        <f t="shared" si="15"/>
        <v>-1</v>
      </c>
      <c r="O1723" s="1" t="str">
        <f t="shared" si="16"/>
        <v>HOLD</v>
      </c>
      <c r="P1723" s="1">
        <f t="shared" si="17"/>
        <v>2263.45</v>
      </c>
      <c r="Q1723" s="1">
        <f t="shared" si="34"/>
        <v>0</v>
      </c>
    </row>
    <row r="1724" ht="14.25" customHeight="1">
      <c r="A1724" s="4">
        <v>43690.0</v>
      </c>
      <c r="B1724" s="1">
        <v>2160.5</v>
      </c>
      <c r="C1724" s="1">
        <v>2199.0</v>
      </c>
      <c r="D1724" s="1">
        <v>2160.0</v>
      </c>
      <c r="E1724" s="1">
        <v>2195.75</v>
      </c>
      <c r="F1724" s="1">
        <v>1619773.0</v>
      </c>
      <c r="G1724" s="15">
        <f t="shared" si="1"/>
        <v>41.2</v>
      </c>
      <c r="H1724" s="17">
        <f t="shared" si="2"/>
        <v>0</v>
      </c>
      <c r="I1724" s="15">
        <f t="shared" ref="I1724:J1724" si="1720">AVERAGE(G1712:G1724)</f>
        <v>17.29615385</v>
      </c>
      <c r="J1724" s="15">
        <f t="shared" si="1720"/>
        <v>12.46153846</v>
      </c>
      <c r="K1724" s="1">
        <f t="shared" si="5"/>
        <v>1.387962963</v>
      </c>
      <c r="L1724" s="1">
        <f t="shared" si="6"/>
        <v>58.12330361</v>
      </c>
      <c r="M1724" s="1">
        <f t="shared" si="7"/>
        <v>0</v>
      </c>
      <c r="N1724" s="3">
        <f t="shared" si="15"/>
        <v>-1</v>
      </c>
      <c r="O1724" s="1" t="str">
        <f t="shared" si="16"/>
        <v>HOLD</v>
      </c>
      <c r="P1724" s="1">
        <f t="shared" si="17"/>
        <v>2263.45</v>
      </c>
      <c r="Q1724" s="1">
        <f t="shared" si="34"/>
        <v>0</v>
      </c>
    </row>
    <row r="1725" ht="14.25" customHeight="1">
      <c r="A1725" s="4">
        <v>43691.0</v>
      </c>
      <c r="B1725" s="1">
        <v>2205.0</v>
      </c>
      <c r="C1725" s="1">
        <v>2219.9</v>
      </c>
      <c r="D1725" s="1">
        <v>2173.3</v>
      </c>
      <c r="E1725" s="1">
        <v>2195.25</v>
      </c>
      <c r="F1725" s="1">
        <v>794359.0</v>
      </c>
      <c r="G1725" s="15">
        <f t="shared" si="1"/>
        <v>0</v>
      </c>
      <c r="H1725" s="17">
        <f t="shared" si="2"/>
        <v>0.5</v>
      </c>
      <c r="I1725" s="15">
        <f t="shared" ref="I1725:J1725" si="1721">AVERAGE(G1713:G1725)</f>
        <v>17.13461538</v>
      </c>
      <c r="J1725" s="15">
        <f t="shared" si="1721"/>
        <v>12.5</v>
      </c>
      <c r="K1725" s="1">
        <f t="shared" si="5"/>
        <v>1.370769231</v>
      </c>
      <c r="L1725" s="1">
        <f t="shared" si="6"/>
        <v>57.81959766</v>
      </c>
      <c r="M1725" s="1">
        <f t="shared" si="7"/>
        <v>0</v>
      </c>
      <c r="N1725" s="3">
        <f t="shared" si="15"/>
        <v>-1</v>
      </c>
      <c r="O1725" s="1" t="str">
        <f t="shared" si="16"/>
        <v>HOLD</v>
      </c>
      <c r="P1725" s="1">
        <f t="shared" si="17"/>
        <v>2263.45</v>
      </c>
      <c r="Q1725" s="1">
        <f t="shared" si="34"/>
        <v>0</v>
      </c>
    </row>
    <row r="1726" ht="14.25" customHeight="1">
      <c r="A1726" s="4">
        <v>43692.0</v>
      </c>
      <c r="B1726" s="1">
        <v>2194.8</v>
      </c>
      <c r="C1726" s="1">
        <v>2217.6</v>
      </c>
      <c r="D1726" s="1">
        <v>2163.0</v>
      </c>
      <c r="E1726" s="1">
        <v>2208.2</v>
      </c>
      <c r="F1726" s="1">
        <v>655879.0</v>
      </c>
      <c r="G1726" s="15">
        <f t="shared" si="1"/>
        <v>12.95</v>
      </c>
      <c r="H1726" s="17">
        <f t="shared" si="2"/>
        <v>0</v>
      </c>
      <c r="I1726" s="15">
        <f t="shared" ref="I1726:J1726" si="1722">AVERAGE(G1714:G1726)</f>
        <v>16.48846154</v>
      </c>
      <c r="J1726" s="15">
        <f t="shared" si="1722"/>
        <v>12.5</v>
      </c>
      <c r="K1726" s="1">
        <f t="shared" si="5"/>
        <v>1.319076923</v>
      </c>
      <c r="L1726" s="1">
        <f t="shared" si="6"/>
        <v>56.87939498</v>
      </c>
      <c r="M1726" s="1">
        <f t="shared" si="7"/>
        <v>0</v>
      </c>
      <c r="N1726" s="3">
        <f t="shared" si="15"/>
        <v>-1</v>
      </c>
      <c r="O1726" s="1" t="str">
        <f t="shared" si="16"/>
        <v>HOLD</v>
      </c>
      <c r="P1726" s="1">
        <f t="shared" si="17"/>
        <v>2263.45</v>
      </c>
      <c r="Q1726" s="1">
        <f t="shared" si="34"/>
        <v>0</v>
      </c>
    </row>
    <row r="1727" ht="14.25" customHeight="1">
      <c r="A1727" s="4">
        <v>43693.0</v>
      </c>
      <c r="B1727" s="1">
        <v>2218.0</v>
      </c>
      <c r="C1727" s="1">
        <v>2218.0</v>
      </c>
      <c r="D1727" s="1">
        <v>2183.0</v>
      </c>
      <c r="E1727" s="1">
        <v>2200.3</v>
      </c>
      <c r="F1727" s="1">
        <v>1073767.0</v>
      </c>
      <c r="G1727" s="15">
        <f t="shared" si="1"/>
        <v>0</v>
      </c>
      <c r="H1727" s="17">
        <f t="shared" si="2"/>
        <v>7.9</v>
      </c>
      <c r="I1727" s="15">
        <f t="shared" ref="I1727:J1727" si="1723">AVERAGE(G1715:G1727)</f>
        <v>14.01923077</v>
      </c>
      <c r="J1727" s="15">
        <f t="shared" si="1723"/>
        <v>13.10769231</v>
      </c>
      <c r="K1727" s="1">
        <f t="shared" si="5"/>
        <v>1.069542254</v>
      </c>
      <c r="L1727" s="1">
        <f t="shared" si="6"/>
        <v>51.68013611</v>
      </c>
      <c r="M1727" s="1">
        <f t="shared" si="7"/>
        <v>0</v>
      </c>
      <c r="N1727" s="3">
        <f t="shared" si="15"/>
        <v>-1</v>
      </c>
      <c r="O1727" s="1" t="str">
        <f t="shared" si="16"/>
        <v>HOLD</v>
      </c>
      <c r="P1727" s="1">
        <f t="shared" si="17"/>
        <v>2263.45</v>
      </c>
      <c r="Q1727" s="1">
        <f t="shared" si="34"/>
        <v>0</v>
      </c>
    </row>
    <row r="1728" ht="14.25" customHeight="1">
      <c r="A1728" s="4">
        <v>43696.0</v>
      </c>
      <c r="B1728" s="1">
        <v>2214.0</v>
      </c>
      <c r="C1728" s="1">
        <v>2224.7</v>
      </c>
      <c r="D1728" s="1">
        <v>2189.0</v>
      </c>
      <c r="E1728" s="1">
        <v>2207.6</v>
      </c>
      <c r="F1728" s="1">
        <v>935183.0</v>
      </c>
      <c r="G1728" s="15">
        <f t="shared" si="1"/>
        <v>7.3</v>
      </c>
      <c r="H1728" s="17">
        <f t="shared" si="2"/>
        <v>0</v>
      </c>
      <c r="I1728" s="15">
        <f t="shared" ref="I1728:J1728" si="1724">AVERAGE(G1716:G1728)</f>
        <v>5.973076923</v>
      </c>
      <c r="J1728" s="15">
        <f t="shared" si="1724"/>
        <v>13.10769231</v>
      </c>
      <c r="K1728" s="1">
        <f t="shared" si="5"/>
        <v>0.4556924883</v>
      </c>
      <c r="L1728" s="1">
        <f t="shared" si="6"/>
        <v>31.30417255</v>
      </c>
      <c r="M1728" s="1" t="str">
        <f t="shared" si="7"/>
        <v>BUY</v>
      </c>
      <c r="N1728" s="3">
        <f t="shared" si="15"/>
        <v>1</v>
      </c>
      <c r="O1728" s="1" t="str">
        <f t="shared" si="16"/>
        <v>BUY</v>
      </c>
      <c r="P1728" s="1">
        <f t="shared" si="17"/>
        <v>2207.6</v>
      </c>
      <c r="Q1728" s="1">
        <f t="shared" si="34"/>
        <v>0.02467472222</v>
      </c>
    </row>
    <row r="1729" ht="14.25" customHeight="1">
      <c r="A1729" s="4">
        <v>43697.0</v>
      </c>
      <c r="B1729" s="1">
        <v>2202.0</v>
      </c>
      <c r="C1729" s="1">
        <v>2272.1</v>
      </c>
      <c r="D1729" s="1">
        <v>2202.0</v>
      </c>
      <c r="E1729" s="1">
        <v>2259.3</v>
      </c>
      <c r="F1729" s="1">
        <v>2147705.0</v>
      </c>
      <c r="G1729" s="15">
        <f t="shared" si="1"/>
        <v>51.7</v>
      </c>
      <c r="H1729" s="17">
        <f t="shared" si="2"/>
        <v>0</v>
      </c>
      <c r="I1729" s="15">
        <f t="shared" ref="I1729:J1729" si="1725">AVERAGE(G1717:G1729)</f>
        <v>9.95</v>
      </c>
      <c r="J1729" s="15">
        <f t="shared" si="1725"/>
        <v>11.74230769</v>
      </c>
      <c r="K1729" s="1">
        <f t="shared" si="5"/>
        <v>0.8473632493</v>
      </c>
      <c r="L1729" s="1">
        <f t="shared" si="6"/>
        <v>45.86879433</v>
      </c>
      <c r="M1729" s="1">
        <f t="shared" si="7"/>
        <v>0</v>
      </c>
      <c r="N1729" s="3">
        <f t="shared" si="15"/>
        <v>1</v>
      </c>
      <c r="O1729" s="1" t="str">
        <f t="shared" si="16"/>
        <v>HOLD</v>
      </c>
      <c r="P1729" s="1">
        <f t="shared" si="17"/>
        <v>2207.6</v>
      </c>
      <c r="Q1729" s="1">
        <f t="shared" si="34"/>
        <v>0</v>
      </c>
    </row>
    <row r="1730" ht="14.25" customHeight="1">
      <c r="A1730" s="4">
        <v>43698.0</v>
      </c>
      <c r="B1730" s="1">
        <v>2277.0</v>
      </c>
      <c r="C1730" s="1">
        <v>2290.0</v>
      </c>
      <c r="D1730" s="1">
        <v>2252.0</v>
      </c>
      <c r="E1730" s="1">
        <v>2282.65</v>
      </c>
      <c r="F1730" s="1">
        <v>993615.0</v>
      </c>
      <c r="G1730" s="15">
        <f t="shared" si="1"/>
        <v>23.35</v>
      </c>
      <c r="H1730" s="17">
        <f t="shared" si="2"/>
        <v>0</v>
      </c>
      <c r="I1730" s="15">
        <f t="shared" ref="I1730:J1730" si="1726">AVERAGE(G1718:G1730)</f>
        <v>11.74615385</v>
      </c>
      <c r="J1730" s="15">
        <f t="shared" si="1726"/>
        <v>9.992307692</v>
      </c>
      <c r="K1730" s="1">
        <f t="shared" si="5"/>
        <v>1.17551963</v>
      </c>
      <c r="L1730" s="1">
        <f t="shared" si="6"/>
        <v>54.03397028</v>
      </c>
      <c r="M1730" s="1">
        <f t="shared" si="7"/>
        <v>0</v>
      </c>
      <c r="N1730" s="3">
        <f t="shared" si="15"/>
        <v>1</v>
      </c>
      <c r="O1730" s="1" t="str">
        <f t="shared" si="16"/>
        <v>HOLD</v>
      </c>
      <c r="P1730" s="1">
        <f t="shared" si="17"/>
        <v>2207.6</v>
      </c>
      <c r="Q1730" s="1">
        <f t="shared" si="34"/>
        <v>0</v>
      </c>
    </row>
    <row r="1731" ht="14.25" customHeight="1">
      <c r="A1731" s="4">
        <v>43699.0</v>
      </c>
      <c r="B1731" s="1">
        <v>2280.0</v>
      </c>
      <c r="C1731" s="1">
        <v>2297.7</v>
      </c>
      <c r="D1731" s="1">
        <v>2261.3</v>
      </c>
      <c r="E1731" s="1">
        <v>2288.9</v>
      </c>
      <c r="F1731" s="1">
        <v>667105.0</v>
      </c>
      <c r="G1731" s="15">
        <f t="shared" si="1"/>
        <v>6.25</v>
      </c>
      <c r="H1731" s="17">
        <f t="shared" si="2"/>
        <v>0</v>
      </c>
      <c r="I1731" s="15">
        <f t="shared" ref="I1731:J1731" si="1727">AVERAGE(G1719:G1731)</f>
        <v>10.98076923</v>
      </c>
      <c r="J1731" s="15">
        <f t="shared" si="1727"/>
        <v>9.992307692</v>
      </c>
      <c r="K1731" s="1">
        <f t="shared" si="5"/>
        <v>1.098922248</v>
      </c>
      <c r="L1731" s="1">
        <f t="shared" si="6"/>
        <v>52.35650101</v>
      </c>
      <c r="M1731" s="1">
        <f t="shared" si="7"/>
        <v>0</v>
      </c>
      <c r="N1731" s="3">
        <f t="shared" si="15"/>
        <v>1</v>
      </c>
      <c r="O1731" s="1" t="str">
        <f t="shared" si="16"/>
        <v>HOLD</v>
      </c>
      <c r="P1731" s="1">
        <f t="shared" si="17"/>
        <v>2207.6</v>
      </c>
      <c r="Q1731" s="1">
        <f t="shared" si="34"/>
        <v>0</v>
      </c>
    </row>
    <row r="1732" ht="14.25" customHeight="1">
      <c r="A1732" s="4">
        <v>43700.0</v>
      </c>
      <c r="B1732" s="1">
        <v>2292.0</v>
      </c>
      <c r="C1732" s="1">
        <v>2345.0</v>
      </c>
      <c r="D1732" s="1">
        <v>2287.05</v>
      </c>
      <c r="E1732" s="1">
        <v>2339.3</v>
      </c>
      <c r="F1732" s="1">
        <v>1461380.0</v>
      </c>
      <c r="G1732" s="15">
        <f t="shared" si="1"/>
        <v>50.4</v>
      </c>
      <c r="H1732" s="17">
        <f t="shared" si="2"/>
        <v>0</v>
      </c>
      <c r="I1732" s="15">
        <f t="shared" ref="I1732:J1732" si="1728">AVERAGE(G1720:G1732)</f>
        <v>14.85769231</v>
      </c>
      <c r="J1732" s="15">
        <f t="shared" si="1728"/>
        <v>9.023076923</v>
      </c>
      <c r="K1732" s="1">
        <f t="shared" si="5"/>
        <v>1.646632566</v>
      </c>
      <c r="L1732" s="1">
        <f t="shared" si="6"/>
        <v>62.21613786</v>
      </c>
      <c r="M1732" s="1">
        <f t="shared" si="7"/>
        <v>0</v>
      </c>
      <c r="N1732" s="3">
        <f t="shared" si="15"/>
        <v>1</v>
      </c>
      <c r="O1732" s="1" t="str">
        <f t="shared" si="16"/>
        <v>HOLD</v>
      </c>
      <c r="P1732" s="1">
        <f t="shared" si="17"/>
        <v>2207.6</v>
      </c>
      <c r="Q1732" s="1">
        <f t="shared" si="34"/>
        <v>0</v>
      </c>
    </row>
    <row r="1733" ht="14.25" customHeight="1">
      <c r="A1733" s="4">
        <v>43703.0</v>
      </c>
      <c r="B1733" s="1">
        <v>2343.8</v>
      </c>
      <c r="C1733" s="1">
        <v>2343.8</v>
      </c>
      <c r="D1733" s="1">
        <v>2305.6</v>
      </c>
      <c r="E1733" s="1">
        <v>2313.6</v>
      </c>
      <c r="F1733" s="1">
        <v>1017451.0</v>
      </c>
      <c r="G1733" s="15">
        <f t="shared" si="1"/>
        <v>0</v>
      </c>
      <c r="H1733" s="17">
        <f t="shared" si="2"/>
        <v>25.7</v>
      </c>
      <c r="I1733" s="15">
        <f t="shared" ref="I1733:J1733" si="1729">AVERAGE(G1721:G1733)</f>
        <v>14.85769231</v>
      </c>
      <c r="J1733" s="15">
        <f t="shared" si="1729"/>
        <v>7.8</v>
      </c>
      <c r="K1733" s="1">
        <f t="shared" si="5"/>
        <v>1.904832347</v>
      </c>
      <c r="L1733" s="1">
        <f t="shared" si="6"/>
        <v>65.57460533</v>
      </c>
      <c r="M1733" s="1" t="str">
        <f t="shared" si="7"/>
        <v>SELL</v>
      </c>
      <c r="N1733" s="3">
        <f t="shared" si="15"/>
        <v>-1</v>
      </c>
      <c r="O1733" s="1" t="str">
        <f t="shared" si="16"/>
        <v>SELL</v>
      </c>
      <c r="P1733" s="1">
        <f t="shared" si="17"/>
        <v>2313.6</v>
      </c>
      <c r="Q1733" s="1">
        <f t="shared" si="34"/>
        <v>0.04801594492</v>
      </c>
    </row>
    <row r="1734" ht="14.25" customHeight="1">
      <c r="A1734" s="4">
        <v>43704.0</v>
      </c>
      <c r="B1734" s="1">
        <v>2306.0</v>
      </c>
      <c r="C1734" s="1">
        <v>2325.0</v>
      </c>
      <c r="D1734" s="1">
        <v>2286.2</v>
      </c>
      <c r="E1734" s="1">
        <v>2307.7</v>
      </c>
      <c r="F1734" s="1">
        <v>934150.0</v>
      </c>
      <c r="G1734" s="15">
        <f t="shared" si="1"/>
        <v>0</v>
      </c>
      <c r="H1734" s="17">
        <f t="shared" si="2"/>
        <v>5.9</v>
      </c>
      <c r="I1734" s="15">
        <f t="shared" ref="I1734:J1734" si="1730">AVERAGE(G1722:G1734)</f>
        <v>14.85769231</v>
      </c>
      <c r="J1734" s="15">
        <f t="shared" si="1730"/>
        <v>5.496153846</v>
      </c>
      <c r="K1734" s="1">
        <f t="shared" si="5"/>
        <v>2.703289013</v>
      </c>
      <c r="L1734" s="1">
        <f t="shared" si="6"/>
        <v>72.99697657</v>
      </c>
      <c r="M1734" s="1" t="str">
        <f t="shared" si="7"/>
        <v>SELL</v>
      </c>
      <c r="N1734" s="3">
        <f t="shared" si="15"/>
        <v>-1</v>
      </c>
      <c r="O1734" s="1" t="str">
        <f t="shared" si="16"/>
        <v>HOLD</v>
      </c>
      <c r="P1734" s="1">
        <f t="shared" si="17"/>
        <v>2313.6</v>
      </c>
      <c r="Q1734" s="1">
        <f t="shared" si="34"/>
        <v>0</v>
      </c>
    </row>
    <row r="1735" ht="14.25" customHeight="1">
      <c r="A1735" s="4">
        <v>43705.0</v>
      </c>
      <c r="B1735" s="1">
        <v>2300.0</v>
      </c>
      <c r="C1735" s="1">
        <v>2317.75</v>
      </c>
      <c r="D1735" s="1">
        <v>2278.8</v>
      </c>
      <c r="E1735" s="1">
        <v>2288.1</v>
      </c>
      <c r="F1735" s="1">
        <v>559477.0</v>
      </c>
      <c r="G1735" s="15">
        <f t="shared" si="1"/>
        <v>0</v>
      </c>
      <c r="H1735" s="17">
        <f t="shared" si="2"/>
        <v>19.6</v>
      </c>
      <c r="I1735" s="15">
        <f t="shared" ref="I1735:J1735" si="1731">AVERAGE(G1723:G1735)</f>
        <v>14.85769231</v>
      </c>
      <c r="J1735" s="15">
        <f t="shared" si="1731"/>
        <v>6.723076923</v>
      </c>
      <c r="K1735" s="1">
        <f t="shared" si="5"/>
        <v>2.209954233</v>
      </c>
      <c r="L1735" s="1">
        <f t="shared" si="6"/>
        <v>68.84690786</v>
      </c>
      <c r="M1735" s="1" t="str">
        <f t="shared" si="7"/>
        <v>SELL</v>
      </c>
      <c r="N1735" s="3">
        <f t="shared" si="15"/>
        <v>-1</v>
      </c>
      <c r="O1735" s="1" t="str">
        <f t="shared" si="16"/>
        <v>HOLD</v>
      </c>
      <c r="P1735" s="1">
        <f t="shared" si="17"/>
        <v>2313.6</v>
      </c>
      <c r="Q1735" s="1">
        <f t="shared" si="34"/>
        <v>0</v>
      </c>
    </row>
    <row r="1736" ht="14.25" customHeight="1">
      <c r="A1736" s="4">
        <v>43706.0</v>
      </c>
      <c r="B1736" s="1">
        <v>2266.0</v>
      </c>
      <c r="C1736" s="1">
        <v>2301.6</v>
      </c>
      <c r="D1736" s="1">
        <v>2266.0</v>
      </c>
      <c r="E1736" s="1">
        <v>2293.1</v>
      </c>
      <c r="F1736" s="1">
        <v>448704.0</v>
      </c>
      <c r="G1736" s="15">
        <f t="shared" si="1"/>
        <v>5</v>
      </c>
      <c r="H1736" s="17">
        <f t="shared" si="2"/>
        <v>0</v>
      </c>
      <c r="I1736" s="15">
        <f t="shared" ref="I1736:J1736" si="1732">AVERAGE(G1724:G1736)</f>
        <v>15.24230769</v>
      </c>
      <c r="J1736" s="15">
        <f t="shared" si="1732"/>
        <v>4.584615385</v>
      </c>
      <c r="K1736" s="1">
        <f t="shared" si="5"/>
        <v>3.32466443</v>
      </c>
      <c r="L1736" s="1">
        <f t="shared" si="6"/>
        <v>76.87681862</v>
      </c>
      <c r="M1736" s="1" t="str">
        <f t="shared" si="7"/>
        <v>SELL</v>
      </c>
      <c r="N1736" s="3">
        <f t="shared" si="15"/>
        <v>-1</v>
      </c>
      <c r="O1736" s="1" t="str">
        <f t="shared" si="16"/>
        <v>HOLD</v>
      </c>
      <c r="P1736" s="1">
        <f t="shared" si="17"/>
        <v>2313.6</v>
      </c>
      <c r="Q1736" s="1">
        <f t="shared" si="34"/>
        <v>0</v>
      </c>
    </row>
    <row r="1737" ht="14.25" customHeight="1">
      <c r="A1737" s="4">
        <v>43707.0</v>
      </c>
      <c r="B1737" s="1">
        <v>2281.5</v>
      </c>
      <c r="C1737" s="1">
        <v>2330.0</v>
      </c>
      <c r="D1737" s="1">
        <v>2281.5</v>
      </c>
      <c r="E1737" s="1">
        <v>2323.4</v>
      </c>
      <c r="F1737" s="1">
        <v>647346.0</v>
      </c>
      <c r="G1737" s="15">
        <f t="shared" si="1"/>
        <v>30.3</v>
      </c>
      <c r="H1737" s="17">
        <f t="shared" si="2"/>
        <v>0</v>
      </c>
      <c r="I1737" s="15">
        <f t="shared" ref="I1737:J1737" si="1733">AVERAGE(G1725:G1737)</f>
        <v>14.40384615</v>
      </c>
      <c r="J1737" s="15">
        <f t="shared" si="1733"/>
        <v>4.584615385</v>
      </c>
      <c r="K1737" s="1">
        <f t="shared" si="5"/>
        <v>3.141778523</v>
      </c>
      <c r="L1737" s="1">
        <f t="shared" si="6"/>
        <v>75.85578286</v>
      </c>
      <c r="M1737" s="1" t="str">
        <f t="shared" si="7"/>
        <v>SELL</v>
      </c>
      <c r="N1737" s="3">
        <f t="shared" si="15"/>
        <v>-1</v>
      </c>
      <c r="O1737" s="1" t="str">
        <f t="shared" si="16"/>
        <v>HOLD</v>
      </c>
      <c r="P1737" s="1">
        <f t="shared" si="17"/>
        <v>2313.6</v>
      </c>
      <c r="Q1737" s="1">
        <f t="shared" si="34"/>
        <v>0</v>
      </c>
    </row>
    <row r="1738" ht="14.25" customHeight="1">
      <c r="A1738" s="4">
        <v>43710.0</v>
      </c>
      <c r="B1738" s="1">
        <v>2326.7</v>
      </c>
      <c r="C1738" s="1">
        <v>2349.9</v>
      </c>
      <c r="D1738" s="1">
        <v>2303.15</v>
      </c>
      <c r="E1738" s="1">
        <v>2313.4</v>
      </c>
      <c r="F1738" s="1">
        <v>675209.0</v>
      </c>
      <c r="G1738" s="15">
        <f t="shared" si="1"/>
        <v>0</v>
      </c>
      <c r="H1738" s="17">
        <f t="shared" si="2"/>
        <v>10</v>
      </c>
      <c r="I1738" s="15">
        <f t="shared" ref="I1738:J1738" si="1734">AVERAGE(G1726:G1738)</f>
        <v>14.40384615</v>
      </c>
      <c r="J1738" s="15">
        <f t="shared" si="1734"/>
        <v>5.315384615</v>
      </c>
      <c r="K1738" s="1">
        <f t="shared" si="5"/>
        <v>2.70984081</v>
      </c>
      <c r="L1738" s="1">
        <f t="shared" si="6"/>
        <v>73.0446655</v>
      </c>
      <c r="M1738" s="1" t="str">
        <f t="shared" si="7"/>
        <v>SELL</v>
      </c>
      <c r="N1738" s="3">
        <f t="shared" si="15"/>
        <v>-1</v>
      </c>
      <c r="O1738" s="1" t="str">
        <f t="shared" si="16"/>
        <v>HOLD</v>
      </c>
      <c r="P1738" s="1">
        <f t="shared" si="17"/>
        <v>2313.6</v>
      </c>
      <c r="Q1738" s="1">
        <f t="shared" si="34"/>
        <v>0</v>
      </c>
    </row>
    <row r="1739" ht="14.25" customHeight="1">
      <c r="A1739" s="4">
        <v>43711.0</v>
      </c>
      <c r="B1739" s="1">
        <v>2303.0</v>
      </c>
      <c r="C1739" s="1">
        <v>2359.9</v>
      </c>
      <c r="D1739" s="1">
        <v>2303.0</v>
      </c>
      <c r="E1739" s="1">
        <v>2351.7</v>
      </c>
      <c r="F1739" s="1">
        <v>981758.0</v>
      </c>
      <c r="G1739" s="15">
        <f t="shared" si="1"/>
        <v>38.3</v>
      </c>
      <c r="H1739" s="17">
        <f t="shared" si="2"/>
        <v>0</v>
      </c>
      <c r="I1739" s="15">
        <f t="shared" ref="I1739:J1739" si="1735">AVERAGE(G1727:G1739)</f>
        <v>16.35384615</v>
      </c>
      <c r="J1739" s="15">
        <f t="shared" si="1735"/>
        <v>5.315384615</v>
      </c>
      <c r="K1739" s="1">
        <f t="shared" si="5"/>
        <v>3.076700434</v>
      </c>
      <c r="L1739" s="1">
        <f t="shared" si="6"/>
        <v>75.47035854</v>
      </c>
      <c r="M1739" s="1" t="str">
        <f t="shared" si="7"/>
        <v>SELL</v>
      </c>
      <c r="N1739" s="3">
        <f t="shared" si="15"/>
        <v>-1</v>
      </c>
      <c r="O1739" s="1" t="str">
        <f t="shared" si="16"/>
        <v>HOLD</v>
      </c>
      <c r="P1739" s="1">
        <f t="shared" si="17"/>
        <v>2313.6</v>
      </c>
      <c r="Q1739" s="1">
        <f t="shared" si="34"/>
        <v>0</v>
      </c>
    </row>
    <row r="1740" ht="14.25" customHeight="1">
      <c r="A1740" s="4">
        <v>43712.0</v>
      </c>
      <c r="B1740" s="1">
        <v>2354.9</v>
      </c>
      <c r="C1740" s="1">
        <v>2378.6</v>
      </c>
      <c r="D1740" s="1">
        <v>2345.65</v>
      </c>
      <c r="E1740" s="1">
        <v>2365.55</v>
      </c>
      <c r="F1740" s="1">
        <v>702874.0</v>
      </c>
      <c r="G1740" s="15">
        <f t="shared" si="1"/>
        <v>13.85</v>
      </c>
      <c r="H1740" s="17">
        <f t="shared" si="2"/>
        <v>0</v>
      </c>
      <c r="I1740" s="15">
        <f t="shared" ref="I1740:J1740" si="1736">AVERAGE(G1728:G1740)</f>
        <v>17.41923077</v>
      </c>
      <c r="J1740" s="15">
        <f t="shared" si="1736"/>
        <v>4.707692308</v>
      </c>
      <c r="K1740" s="1">
        <f t="shared" si="5"/>
        <v>3.700163399</v>
      </c>
      <c r="L1740" s="1">
        <f t="shared" si="6"/>
        <v>78.72414392</v>
      </c>
      <c r="M1740" s="1" t="str">
        <f t="shared" si="7"/>
        <v>SELL</v>
      </c>
      <c r="N1740" s="3">
        <f t="shared" si="15"/>
        <v>-1</v>
      </c>
      <c r="O1740" s="1" t="str">
        <f t="shared" si="16"/>
        <v>HOLD</v>
      </c>
      <c r="P1740" s="1">
        <f t="shared" si="17"/>
        <v>2313.6</v>
      </c>
      <c r="Q1740" s="1">
        <f t="shared" si="34"/>
        <v>0</v>
      </c>
    </row>
    <row r="1741" ht="14.25" customHeight="1">
      <c r="A1741" s="4">
        <v>43713.0</v>
      </c>
      <c r="B1741" s="1">
        <v>2366.6</v>
      </c>
      <c r="C1741" s="1">
        <v>2375.1</v>
      </c>
      <c r="D1741" s="1">
        <v>2352.4</v>
      </c>
      <c r="E1741" s="1">
        <v>2361.35</v>
      </c>
      <c r="F1741" s="1">
        <v>411566.0</v>
      </c>
      <c r="G1741" s="15">
        <f t="shared" si="1"/>
        <v>0</v>
      </c>
      <c r="H1741" s="17">
        <f t="shared" si="2"/>
        <v>4.2</v>
      </c>
      <c r="I1741" s="15">
        <f t="shared" ref="I1741:J1741" si="1737">AVERAGE(G1729:G1741)</f>
        <v>16.85769231</v>
      </c>
      <c r="J1741" s="15">
        <f t="shared" si="1737"/>
        <v>5.030769231</v>
      </c>
      <c r="K1741" s="1">
        <f t="shared" si="5"/>
        <v>3.350917431</v>
      </c>
      <c r="L1741" s="1">
        <f t="shared" si="6"/>
        <v>77.01634159</v>
      </c>
      <c r="M1741" s="1" t="str">
        <f t="shared" si="7"/>
        <v>SELL</v>
      </c>
      <c r="N1741" s="3">
        <f t="shared" si="15"/>
        <v>-1</v>
      </c>
      <c r="O1741" s="1" t="str">
        <f t="shared" si="16"/>
        <v>HOLD</v>
      </c>
      <c r="P1741" s="1">
        <f t="shared" si="17"/>
        <v>2313.6</v>
      </c>
      <c r="Q1741" s="1">
        <f t="shared" si="34"/>
        <v>0</v>
      </c>
    </row>
    <row r="1742" ht="14.25" customHeight="1">
      <c r="A1742" s="4">
        <v>43714.0</v>
      </c>
      <c r="B1742" s="1">
        <v>2361.25</v>
      </c>
      <c r="C1742" s="1">
        <v>2371.7</v>
      </c>
      <c r="D1742" s="1">
        <v>2343.3</v>
      </c>
      <c r="E1742" s="1">
        <v>2368.25</v>
      </c>
      <c r="F1742" s="1">
        <v>737662.0</v>
      </c>
      <c r="G1742" s="15">
        <f t="shared" si="1"/>
        <v>6.9</v>
      </c>
      <c r="H1742" s="17">
        <f t="shared" si="2"/>
        <v>0</v>
      </c>
      <c r="I1742" s="15">
        <f t="shared" ref="I1742:J1742" si="1738">AVERAGE(G1730:G1742)</f>
        <v>13.41153846</v>
      </c>
      <c r="J1742" s="15">
        <f t="shared" si="1738"/>
        <v>5.030769231</v>
      </c>
      <c r="K1742" s="1">
        <f t="shared" si="5"/>
        <v>2.665902141</v>
      </c>
      <c r="L1742" s="1">
        <f t="shared" si="6"/>
        <v>72.72158498</v>
      </c>
      <c r="M1742" s="1" t="str">
        <f t="shared" si="7"/>
        <v>SELL</v>
      </c>
      <c r="N1742" s="3">
        <f t="shared" si="15"/>
        <v>-1</v>
      </c>
      <c r="O1742" s="1" t="str">
        <f t="shared" si="16"/>
        <v>HOLD</v>
      </c>
      <c r="P1742" s="1">
        <f t="shared" si="17"/>
        <v>2313.6</v>
      </c>
      <c r="Q1742" s="1">
        <f t="shared" si="34"/>
        <v>0</v>
      </c>
    </row>
    <row r="1743" ht="14.25" customHeight="1">
      <c r="A1743" s="4">
        <v>43717.0</v>
      </c>
      <c r="B1743" s="1">
        <v>2369.7</v>
      </c>
      <c r="C1743" s="1">
        <v>2388.85</v>
      </c>
      <c r="D1743" s="1">
        <v>2358.3</v>
      </c>
      <c r="E1743" s="1">
        <v>2379.5</v>
      </c>
      <c r="F1743" s="1">
        <v>710033.0</v>
      </c>
      <c r="G1743" s="15">
        <f t="shared" si="1"/>
        <v>11.25</v>
      </c>
      <c r="H1743" s="17">
        <f t="shared" si="2"/>
        <v>0</v>
      </c>
      <c r="I1743" s="15">
        <f t="shared" ref="I1743:J1743" si="1739">AVERAGE(G1731:G1743)</f>
        <v>12.48076923</v>
      </c>
      <c r="J1743" s="15">
        <f t="shared" si="1739"/>
        <v>5.030769231</v>
      </c>
      <c r="K1743" s="1">
        <f t="shared" si="5"/>
        <v>2.48088685</v>
      </c>
      <c r="L1743" s="1">
        <f t="shared" si="6"/>
        <v>71.271689</v>
      </c>
      <c r="M1743" s="1" t="str">
        <f t="shared" si="7"/>
        <v>SELL</v>
      </c>
      <c r="N1743" s="3">
        <f t="shared" si="15"/>
        <v>-1</v>
      </c>
      <c r="O1743" s="1" t="str">
        <f t="shared" si="16"/>
        <v>HOLD</v>
      </c>
      <c r="P1743" s="1">
        <f t="shared" si="17"/>
        <v>2313.6</v>
      </c>
      <c r="Q1743" s="1">
        <f t="shared" si="34"/>
        <v>0</v>
      </c>
    </row>
    <row r="1744" ht="14.25" customHeight="1">
      <c r="A1744" s="4">
        <v>43718.0</v>
      </c>
      <c r="B1744" s="1">
        <v>2384.0</v>
      </c>
      <c r="C1744" s="1">
        <v>2389.95</v>
      </c>
      <c r="D1744" s="1">
        <v>2320.4</v>
      </c>
      <c r="E1744" s="1">
        <v>2334.4</v>
      </c>
      <c r="F1744" s="1">
        <v>1108202.0</v>
      </c>
      <c r="G1744" s="15">
        <f t="shared" si="1"/>
        <v>0</v>
      </c>
      <c r="H1744" s="17">
        <f t="shared" si="2"/>
        <v>45.1</v>
      </c>
      <c r="I1744" s="15">
        <f t="shared" ref="I1744:J1744" si="1740">AVERAGE(G1732:G1744)</f>
        <v>12</v>
      </c>
      <c r="J1744" s="15">
        <f t="shared" si="1740"/>
        <v>8.5</v>
      </c>
      <c r="K1744" s="1">
        <f t="shared" si="5"/>
        <v>1.411764706</v>
      </c>
      <c r="L1744" s="1">
        <f t="shared" si="6"/>
        <v>58.53658537</v>
      </c>
      <c r="M1744" s="1">
        <f t="shared" si="7"/>
        <v>0</v>
      </c>
      <c r="N1744" s="3">
        <f t="shared" si="15"/>
        <v>-1</v>
      </c>
      <c r="O1744" s="1" t="str">
        <f t="shared" si="16"/>
        <v>HOLD</v>
      </c>
      <c r="P1744" s="1">
        <f t="shared" si="17"/>
        <v>2313.6</v>
      </c>
      <c r="Q1744" s="1">
        <f t="shared" si="34"/>
        <v>0</v>
      </c>
    </row>
    <row r="1745" ht="14.25" customHeight="1">
      <c r="A1745" s="4">
        <v>43719.0</v>
      </c>
      <c r="B1745" s="1">
        <v>2321.0</v>
      </c>
      <c r="C1745" s="1">
        <v>2329.35</v>
      </c>
      <c r="D1745" s="1">
        <v>2257.1</v>
      </c>
      <c r="E1745" s="1">
        <v>2281.4</v>
      </c>
      <c r="F1745" s="1">
        <v>1504948.0</v>
      </c>
      <c r="G1745" s="15">
        <f t="shared" si="1"/>
        <v>0</v>
      </c>
      <c r="H1745" s="17">
        <f t="shared" si="2"/>
        <v>53</v>
      </c>
      <c r="I1745" s="15">
        <f t="shared" ref="I1745:J1745" si="1741">AVERAGE(G1733:G1745)</f>
        <v>8.123076923</v>
      </c>
      <c r="J1745" s="15">
        <f t="shared" si="1741"/>
        <v>12.57692308</v>
      </c>
      <c r="K1745" s="1">
        <f t="shared" si="5"/>
        <v>0.6458715596</v>
      </c>
      <c r="L1745" s="1">
        <f t="shared" si="6"/>
        <v>39.2419175</v>
      </c>
      <c r="M1745" s="1">
        <f t="shared" si="7"/>
        <v>0</v>
      </c>
      <c r="N1745" s="3">
        <f t="shared" si="15"/>
        <v>-1</v>
      </c>
      <c r="O1745" s="1" t="str">
        <f t="shared" si="16"/>
        <v>HOLD</v>
      </c>
      <c r="P1745" s="1">
        <f t="shared" si="17"/>
        <v>2313.6</v>
      </c>
      <c r="Q1745" s="1">
        <f t="shared" si="34"/>
        <v>0</v>
      </c>
    </row>
    <row r="1746" ht="14.25" customHeight="1">
      <c r="A1746" s="4">
        <v>43720.0</v>
      </c>
      <c r="B1746" s="1">
        <v>2275.0</v>
      </c>
      <c r="C1746" s="1">
        <v>2311.3</v>
      </c>
      <c r="D1746" s="1">
        <v>2257.0</v>
      </c>
      <c r="E1746" s="1">
        <v>2303.7</v>
      </c>
      <c r="F1746" s="1">
        <v>927289.0</v>
      </c>
      <c r="G1746" s="15">
        <f t="shared" si="1"/>
        <v>22.3</v>
      </c>
      <c r="H1746" s="17">
        <f t="shared" si="2"/>
        <v>0</v>
      </c>
      <c r="I1746" s="15">
        <f t="shared" ref="I1746:J1746" si="1742">AVERAGE(G1734:G1746)</f>
        <v>9.838461538</v>
      </c>
      <c r="J1746" s="15">
        <f t="shared" si="1742"/>
        <v>10.6</v>
      </c>
      <c r="K1746" s="1">
        <f t="shared" si="5"/>
        <v>0.9281567489</v>
      </c>
      <c r="L1746" s="1">
        <f t="shared" si="6"/>
        <v>48.13699661</v>
      </c>
      <c r="M1746" s="1">
        <f t="shared" si="7"/>
        <v>0</v>
      </c>
      <c r="N1746" s="3">
        <f t="shared" si="15"/>
        <v>-1</v>
      </c>
      <c r="O1746" s="1" t="str">
        <f t="shared" si="16"/>
        <v>HOLD</v>
      </c>
      <c r="P1746" s="1">
        <f t="shared" si="17"/>
        <v>2313.6</v>
      </c>
      <c r="Q1746" s="1">
        <f t="shared" si="34"/>
        <v>0</v>
      </c>
    </row>
    <row r="1747" ht="14.25" customHeight="1">
      <c r="A1747" s="4">
        <v>43721.0</v>
      </c>
      <c r="B1747" s="1">
        <v>2304.0</v>
      </c>
      <c r="C1747" s="1">
        <v>2329.8</v>
      </c>
      <c r="D1747" s="1">
        <v>2291.5</v>
      </c>
      <c r="E1747" s="1">
        <v>2315.35</v>
      </c>
      <c r="F1747" s="1">
        <v>766957.0</v>
      </c>
      <c r="G1747" s="15">
        <f t="shared" si="1"/>
        <v>11.65</v>
      </c>
      <c r="H1747" s="17">
        <f t="shared" si="2"/>
        <v>0</v>
      </c>
      <c r="I1747" s="15">
        <f t="shared" ref="I1747:J1747" si="1743">AVERAGE(G1735:G1747)</f>
        <v>10.73461538</v>
      </c>
      <c r="J1747" s="15">
        <f t="shared" si="1743"/>
        <v>10.14615385</v>
      </c>
      <c r="K1747" s="1">
        <f t="shared" si="5"/>
        <v>1.057998484</v>
      </c>
      <c r="L1747" s="1">
        <f t="shared" si="6"/>
        <v>51.40909928</v>
      </c>
      <c r="M1747" s="1">
        <f t="shared" si="7"/>
        <v>0</v>
      </c>
      <c r="N1747" s="3">
        <f t="shared" si="15"/>
        <v>-1</v>
      </c>
      <c r="O1747" s="1" t="str">
        <f t="shared" si="16"/>
        <v>HOLD</v>
      </c>
      <c r="P1747" s="1">
        <f t="shared" si="17"/>
        <v>2313.6</v>
      </c>
      <c r="Q1747" s="1">
        <f t="shared" si="34"/>
        <v>0</v>
      </c>
    </row>
    <row r="1748" ht="14.25" customHeight="1">
      <c r="A1748" s="4">
        <v>43724.0</v>
      </c>
      <c r="B1748" s="1">
        <v>2315.0</v>
      </c>
      <c r="C1748" s="1">
        <v>2329.6</v>
      </c>
      <c r="D1748" s="1">
        <v>2280.2</v>
      </c>
      <c r="E1748" s="1">
        <v>2324.4</v>
      </c>
      <c r="F1748" s="1">
        <v>965648.0</v>
      </c>
      <c r="G1748" s="15">
        <f t="shared" si="1"/>
        <v>9.05</v>
      </c>
      <c r="H1748" s="17">
        <f t="shared" si="2"/>
        <v>0</v>
      </c>
      <c r="I1748" s="15">
        <f t="shared" ref="I1748:J1748" si="1744">AVERAGE(G1736:G1748)</f>
        <v>11.43076923</v>
      </c>
      <c r="J1748" s="15">
        <f t="shared" si="1744"/>
        <v>8.638461538</v>
      </c>
      <c r="K1748" s="1">
        <f t="shared" si="5"/>
        <v>1.323241318</v>
      </c>
      <c r="L1748" s="1">
        <f t="shared" si="6"/>
        <v>56.95668839</v>
      </c>
      <c r="M1748" s="1">
        <f t="shared" si="7"/>
        <v>0</v>
      </c>
      <c r="N1748" s="3">
        <f t="shared" si="15"/>
        <v>-1</v>
      </c>
      <c r="O1748" s="1" t="str">
        <f t="shared" si="16"/>
        <v>HOLD</v>
      </c>
      <c r="P1748" s="1">
        <f t="shared" si="17"/>
        <v>2313.6</v>
      </c>
      <c r="Q1748" s="1">
        <f t="shared" si="34"/>
        <v>0</v>
      </c>
    </row>
    <row r="1749" ht="14.25" customHeight="1">
      <c r="A1749" s="4">
        <v>43725.0</v>
      </c>
      <c r="B1749" s="1">
        <v>2324.4</v>
      </c>
      <c r="C1749" s="1">
        <v>2360.0</v>
      </c>
      <c r="D1749" s="1">
        <v>2304.0</v>
      </c>
      <c r="E1749" s="1">
        <v>2344.35</v>
      </c>
      <c r="F1749" s="1">
        <v>1285187.0</v>
      </c>
      <c r="G1749" s="15">
        <f t="shared" si="1"/>
        <v>19.95</v>
      </c>
      <c r="H1749" s="17">
        <f t="shared" si="2"/>
        <v>0</v>
      </c>
      <c r="I1749" s="15">
        <f t="shared" ref="I1749:J1749" si="1745">AVERAGE(G1737:G1749)</f>
        <v>12.58076923</v>
      </c>
      <c r="J1749" s="15">
        <f t="shared" si="1745"/>
        <v>8.638461538</v>
      </c>
      <c r="K1749" s="1">
        <f t="shared" si="5"/>
        <v>1.456366874</v>
      </c>
      <c r="L1749" s="1">
        <f t="shared" si="6"/>
        <v>59.28946891</v>
      </c>
      <c r="M1749" s="1">
        <f t="shared" si="7"/>
        <v>0</v>
      </c>
      <c r="N1749" s="3">
        <f t="shared" si="15"/>
        <v>-1</v>
      </c>
      <c r="O1749" s="1" t="str">
        <f t="shared" si="16"/>
        <v>HOLD</v>
      </c>
      <c r="P1749" s="1">
        <f t="shared" si="17"/>
        <v>2313.6</v>
      </c>
      <c r="Q1749" s="1">
        <f t="shared" si="34"/>
        <v>0</v>
      </c>
    </row>
    <row r="1750" ht="14.25" customHeight="1">
      <c r="A1750" s="4">
        <v>43726.0</v>
      </c>
      <c r="B1750" s="1">
        <v>2348.0</v>
      </c>
      <c r="C1750" s="1">
        <v>2357.95</v>
      </c>
      <c r="D1750" s="1">
        <v>2237.85</v>
      </c>
      <c r="E1750" s="1">
        <v>2249.3</v>
      </c>
      <c r="F1750" s="1">
        <v>5117790.0</v>
      </c>
      <c r="G1750" s="15">
        <f t="shared" si="1"/>
        <v>0</v>
      </c>
      <c r="H1750" s="17">
        <f t="shared" si="2"/>
        <v>95.05</v>
      </c>
      <c r="I1750" s="15">
        <f t="shared" ref="I1750:J1750" si="1746">AVERAGE(G1738:G1750)</f>
        <v>10.25</v>
      </c>
      <c r="J1750" s="15">
        <f t="shared" si="1746"/>
        <v>15.95</v>
      </c>
      <c r="K1750" s="1">
        <f t="shared" si="5"/>
        <v>0.6426332288</v>
      </c>
      <c r="L1750" s="1">
        <f t="shared" si="6"/>
        <v>39.1221374</v>
      </c>
      <c r="M1750" s="1">
        <f t="shared" si="7"/>
        <v>0</v>
      </c>
      <c r="N1750" s="3">
        <f t="shared" si="15"/>
        <v>-1</v>
      </c>
      <c r="O1750" s="1" t="str">
        <f t="shared" si="16"/>
        <v>HOLD</v>
      </c>
      <c r="P1750" s="1">
        <f t="shared" si="17"/>
        <v>2313.6</v>
      </c>
      <c r="Q1750" s="1">
        <f t="shared" si="34"/>
        <v>0</v>
      </c>
    </row>
    <row r="1751" ht="14.25" customHeight="1">
      <c r="A1751" s="4">
        <v>43727.0</v>
      </c>
      <c r="B1751" s="1">
        <v>2250.0</v>
      </c>
      <c r="C1751" s="1">
        <v>2273.9</v>
      </c>
      <c r="D1751" s="1">
        <v>2228.0</v>
      </c>
      <c r="E1751" s="1">
        <v>2258.55</v>
      </c>
      <c r="F1751" s="1">
        <v>1682404.0</v>
      </c>
      <c r="G1751" s="15">
        <f t="shared" si="1"/>
        <v>9.25</v>
      </c>
      <c r="H1751" s="17">
        <f t="shared" si="2"/>
        <v>0</v>
      </c>
      <c r="I1751" s="15">
        <f t="shared" ref="I1751:J1751" si="1747">AVERAGE(G1739:G1751)</f>
        <v>10.96153846</v>
      </c>
      <c r="J1751" s="15">
        <f t="shared" si="1747"/>
        <v>15.18076923</v>
      </c>
      <c r="K1751" s="1">
        <f t="shared" si="5"/>
        <v>0.722067393</v>
      </c>
      <c r="L1751" s="1">
        <f t="shared" si="6"/>
        <v>41.93026335</v>
      </c>
      <c r="M1751" s="1">
        <f t="shared" si="7"/>
        <v>0</v>
      </c>
      <c r="N1751" s="3">
        <f t="shared" si="15"/>
        <v>-1</v>
      </c>
      <c r="O1751" s="1" t="str">
        <f t="shared" si="16"/>
        <v>HOLD</v>
      </c>
      <c r="P1751" s="1">
        <f t="shared" si="17"/>
        <v>2313.6</v>
      </c>
      <c r="Q1751" s="1">
        <f t="shared" si="34"/>
        <v>0</v>
      </c>
    </row>
    <row r="1752" ht="14.25" customHeight="1">
      <c r="A1752" s="4">
        <v>43728.0</v>
      </c>
      <c r="B1752" s="1">
        <v>2254.9</v>
      </c>
      <c r="C1752" s="1">
        <v>2287.8</v>
      </c>
      <c r="D1752" s="1">
        <v>2252.8</v>
      </c>
      <c r="E1752" s="1">
        <v>2278.75</v>
      </c>
      <c r="F1752" s="1">
        <v>1504978.0</v>
      </c>
      <c r="G1752" s="15">
        <f t="shared" si="1"/>
        <v>20.2</v>
      </c>
      <c r="H1752" s="17">
        <f t="shared" si="2"/>
        <v>0</v>
      </c>
      <c r="I1752" s="15">
        <f t="shared" ref="I1752:J1752" si="1748">AVERAGE(G1740:G1752)</f>
        <v>9.569230769</v>
      </c>
      <c r="J1752" s="15">
        <f t="shared" si="1748"/>
        <v>15.18076923</v>
      </c>
      <c r="K1752" s="1">
        <f t="shared" si="5"/>
        <v>0.6303521662</v>
      </c>
      <c r="L1752" s="1">
        <f t="shared" si="6"/>
        <v>38.66355866</v>
      </c>
      <c r="M1752" s="1">
        <f t="shared" si="7"/>
        <v>0</v>
      </c>
      <c r="N1752" s="3">
        <f t="shared" si="15"/>
        <v>-1</v>
      </c>
      <c r="O1752" s="1" t="str">
        <f t="shared" si="16"/>
        <v>HOLD</v>
      </c>
      <c r="P1752" s="1">
        <f t="shared" si="17"/>
        <v>2313.6</v>
      </c>
      <c r="Q1752" s="1">
        <f t="shared" si="34"/>
        <v>0</v>
      </c>
    </row>
    <row r="1753" ht="14.25" customHeight="1">
      <c r="A1753" s="4">
        <v>43731.0</v>
      </c>
      <c r="B1753" s="1">
        <v>2278.0</v>
      </c>
      <c r="C1753" s="1">
        <v>2298.0</v>
      </c>
      <c r="D1753" s="1">
        <v>2265.45</v>
      </c>
      <c r="E1753" s="1">
        <v>2295.1</v>
      </c>
      <c r="F1753" s="1">
        <v>1568287.0</v>
      </c>
      <c r="G1753" s="15">
        <f t="shared" si="1"/>
        <v>16.35</v>
      </c>
      <c r="H1753" s="17">
        <f t="shared" si="2"/>
        <v>0</v>
      </c>
      <c r="I1753" s="15">
        <f t="shared" ref="I1753:J1753" si="1749">AVERAGE(G1741:G1753)</f>
        <v>9.761538462</v>
      </c>
      <c r="J1753" s="15">
        <f t="shared" si="1749"/>
        <v>15.18076923</v>
      </c>
      <c r="K1753" s="1">
        <f t="shared" si="5"/>
        <v>0.6430200152</v>
      </c>
      <c r="L1753" s="1">
        <f t="shared" si="6"/>
        <v>39.13646877</v>
      </c>
      <c r="M1753" s="1">
        <f t="shared" si="7"/>
        <v>0</v>
      </c>
      <c r="N1753" s="3">
        <f t="shared" si="15"/>
        <v>-1</v>
      </c>
      <c r="O1753" s="1" t="str">
        <f t="shared" si="16"/>
        <v>HOLD</v>
      </c>
      <c r="P1753" s="1">
        <f t="shared" si="17"/>
        <v>2313.6</v>
      </c>
      <c r="Q1753" s="1">
        <f t="shared" si="34"/>
        <v>0</v>
      </c>
    </row>
    <row r="1754" ht="14.25" customHeight="1">
      <c r="A1754" s="4">
        <v>43732.0</v>
      </c>
      <c r="B1754" s="1">
        <v>2295.0</v>
      </c>
      <c r="C1754" s="1">
        <v>2295.15</v>
      </c>
      <c r="D1754" s="1">
        <v>2282.95</v>
      </c>
      <c r="E1754" s="1">
        <v>2291.0</v>
      </c>
      <c r="F1754" s="1">
        <v>1125838.0</v>
      </c>
      <c r="G1754" s="15">
        <f t="shared" si="1"/>
        <v>0</v>
      </c>
      <c r="H1754" s="17">
        <f t="shared" si="2"/>
        <v>4.1</v>
      </c>
      <c r="I1754" s="15">
        <f t="shared" ref="I1754:J1754" si="1750">AVERAGE(G1742:G1754)</f>
        <v>9.761538462</v>
      </c>
      <c r="J1754" s="15">
        <f t="shared" si="1750"/>
        <v>15.17307692</v>
      </c>
      <c r="K1754" s="1">
        <f t="shared" si="5"/>
        <v>0.6433460076</v>
      </c>
      <c r="L1754" s="1">
        <f t="shared" si="6"/>
        <v>39.14854234</v>
      </c>
      <c r="M1754" s="1">
        <f t="shared" si="7"/>
        <v>0</v>
      </c>
      <c r="N1754" s="3">
        <f t="shared" si="15"/>
        <v>-1</v>
      </c>
      <c r="O1754" s="1" t="str">
        <f t="shared" si="16"/>
        <v>HOLD</v>
      </c>
      <c r="P1754" s="1">
        <f t="shared" si="17"/>
        <v>2313.6</v>
      </c>
      <c r="Q1754" s="1">
        <f t="shared" si="34"/>
        <v>0</v>
      </c>
    </row>
    <row r="1755" ht="14.25" customHeight="1">
      <c r="A1755" s="4">
        <v>43733.0</v>
      </c>
      <c r="B1755" s="1">
        <v>2287.0</v>
      </c>
      <c r="C1755" s="1">
        <v>2300.0</v>
      </c>
      <c r="D1755" s="1">
        <v>2265.0</v>
      </c>
      <c r="E1755" s="1">
        <v>2285.35</v>
      </c>
      <c r="F1755" s="1">
        <v>1018623.0</v>
      </c>
      <c r="G1755" s="15">
        <f t="shared" si="1"/>
        <v>0</v>
      </c>
      <c r="H1755" s="17">
        <f t="shared" si="2"/>
        <v>5.65</v>
      </c>
      <c r="I1755" s="15">
        <f t="shared" ref="I1755:J1755" si="1751">AVERAGE(G1743:G1755)</f>
        <v>9.230769231</v>
      </c>
      <c r="J1755" s="15">
        <f t="shared" si="1751"/>
        <v>15.60769231</v>
      </c>
      <c r="K1755" s="1">
        <f t="shared" si="5"/>
        <v>0.591424347</v>
      </c>
      <c r="L1755" s="1">
        <f t="shared" si="6"/>
        <v>37.16320842</v>
      </c>
      <c r="M1755" s="1">
        <f t="shared" si="7"/>
        <v>0</v>
      </c>
      <c r="N1755" s="3">
        <f t="shared" si="15"/>
        <v>-1</v>
      </c>
      <c r="O1755" s="1" t="str">
        <f t="shared" si="16"/>
        <v>HOLD</v>
      </c>
      <c r="P1755" s="1">
        <f t="shared" si="17"/>
        <v>2313.6</v>
      </c>
      <c r="Q1755" s="1">
        <f t="shared" si="34"/>
        <v>0</v>
      </c>
    </row>
    <row r="1756" ht="14.25" customHeight="1">
      <c r="A1756" s="4">
        <v>43734.0</v>
      </c>
      <c r="B1756" s="1">
        <v>2265.0</v>
      </c>
      <c r="C1756" s="1">
        <v>2313.5</v>
      </c>
      <c r="D1756" s="1">
        <v>2259.8</v>
      </c>
      <c r="E1756" s="1">
        <v>2306.7</v>
      </c>
      <c r="F1756" s="1">
        <v>1159273.0</v>
      </c>
      <c r="G1756" s="15">
        <f t="shared" si="1"/>
        <v>21.35</v>
      </c>
      <c r="H1756" s="17">
        <f t="shared" si="2"/>
        <v>0</v>
      </c>
      <c r="I1756" s="15">
        <f t="shared" ref="I1756:J1756" si="1752">AVERAGE(G1744:G1756)</f>
        <v>10.00769231</v>
      </c>
      <c r="J1756" s="15">
        <f t="shared" si="1752"/>
        <v>15.60769231</v>
      </c>
      <c r="K1756" s="1">
        <f t="shared" si="5"/>
        <v>0.6412025628</v>
      </c>
      <c r="L1756" s="1">
        <f t="shared" si="6"/>
        <v>39.06906907</v>
      </c>
      <c r="M1756" s="1">
        <f t="shared" si="7"/>
        <v>0</v>
      </c>
      <c r="N1756" s="3">
        <f t="shared" si="15"/>
        <v>-1</v>
      </c>
      <c r="O1756" s="1" t="str">
        <f t="shared" si="16"/>
        <v>HOLD</v>
      </c>
      <c r="P1756" s="1">
        <f t="shared" si="17"/>
        <v>2313.6</v>
      </c>
      <c r="Q1756" s="1">
        <f t="shared" si="34"/>
        <v>0</v>
      </c>
    </row>
    <row r="1757" ht="14.25" customHeight="1">
      <c r="A1757" s="4">
        <v>43735.0</v>
      </c>
      <c r="B1757" s="1">
        <v>2304.0</v>
      </c>
      <c r="C1757" s="1">
        <v>2323.0</v>
      </c>
      <c r="D1757" s="1">
        <v>2290.0</v>
      </c>
      <c r="E1757" s="1">
        <v>2318.35</v>
      </c>
      <c r="F1757" s="1">
        <v>1141319.0</v>
      </c>
      <c r="G1757" s="15">
        <f t="shared" si="1"/>
        <v>11.65</v>
      </c>
      <c r="H1757" s="17">
        <f t="shared" si="2"/>
        <v>0</v>
      </c>
      <c r="I1757" s="15">
        <f t="shared" ref="I1757:J1757" si="1753">AVERAGE(G1745:G1757)</f>
        <v>10.90384615</v>
      </c>
      <c r="J1757" s="15">
        <f t="shared" si="1753"/>
        <v>12.13846154</v>
      </c>
      <c r="K1757" s="1">
        <f t="shared" si="5"/>
        <v>0.8982889734</v>
      </c>
      <c r="L1757" s="1">
        <f t="shared" si="6"/>
        <v>47.32098147</v>
      </c>
      <c r="M1757" s="1">
        <f t="shared" si="7"/>
        <v>0</v>
      </c>
      <c r="N1757" s="3">
        <f t="shared" si="15"/>
        <v>-1</v>
      </c>
      <c r="O1757" s="1" t="str">
        <f t="shared" si="16"/>
        <v>HOLD</v>
      </c>
      <c r="P1757" s="1">
        <f t="shared" si="17"/>
        <v>2313.6</v>
      </c>
      <c r="Q1757" s="1">
        <f t="shared" si="34"/>
        <v>0</v>
      </c>
    </row>
    <row r="1758" ht="14.25" customHeight="1">
      <c r="A1758" s="4">
        <v>43738.0</v>
      </c>
      <c r="B1758" s="1">
        <v>2322.6</v>
      </c>
      <c r="C1758" s="1">
        <v>2360.0</v>
      </c>
      <c r="D1758" s="1">
        <v>2318.05</v>
      </c>
      <c r="E1758" s="1">
        <v>2353.0</v>
      </c>
      <c r="F1758" s="1">
        <v>2055824.0</v>
      </c>
      <c r="G1758" s="15">
        <f t="shared" si="1"/>
        <v>34.65</v>
      </c>
      <c r="H1758" s="17">
        <f t="shared" si="2"/>
        <v>0</v>
      </c>
      <c r="I1758" s="15">
        <f t="shared" ref="I1758:J1758" si="1754">AVERAGE(G1746:G1758)</f>
        <v>13.56923077</v>
      </c>
      <c r="J1758" s="15">
        <f t="shared" si="1754"/>
        <v>8.061538462</v>
      </c>
      <c r="K1758" s="1">
        <f t="shared" si="5"/>
        <v>1.683206107</v>
      </c>
      <c r="L1758" s="1">
        <f t="shared" si="6"/>
        <v>62.7311522</v>
      </c>
      <c r="M1758" s="1">
        <f t="shared" si="7"/>
        <v>0</v>
      </c>
      <c r="N1758" s="3">
        <f t="shared" si="15"/>
        <v>-1</v>
      </c>
      <c r="O1758" s="1" t="str">
        <f t="shared" si="16"/>
        <v>HOLD</v>
      </c>
      <c r="P1758" s="1">
        <f t="shared" si="17"/>
        <v>2313.6</v>
      </c>
      <c r="Q1758" s="1">
        <f t="shared" si="34"/>
        <v>0</v>
      </c>
    </row>
    <row r="1759" ht="14.25" customHeight="1">
      <c r="A1759" s="4">
        <v>43739.0</v>
      </c>
      <c r="B1759" s="1">
        <v>2345.05</v>
      </c>
      <c r="C1759" s="1">
        <v>2378.75</v>
      </c>
      <c r="D1759" s="1">
        <v>2345.05</v>
      </c>
      <c r="E1759" s="1">
        <v>2357.8</v>
      </c>
      <c r="F1759" s="1">
        <v>1435829.0</v>
      </c>
      <c r="G1759" s="15">
        <f t="shared" si="1"/>
        <v>4.8</v>
      </c>
      <c r="H1759" s="17">
        <f t="shared" si="2"/>
        <v>0</v>
      </c>
      <c r="I1759" s="15">
        <f t="shared" ref="I1759:J1759" si="1755">AVERAGE(G1747:G1759)</f>
        <v>12.22307692</v>
      </c>
      <c r="J1759" s="15">
        <f t="shared" si="1755"/>
        <v>8.061538462</v>
      </c>
      <c r="K1759" s="1">
        <f t="shared" si="5"/>
        <v>1.516221374</v>
      </c>
      <c r="L1759" s="1">
        <f t="shared" si="6"/>
        <v>60.25786879</v>
      </c>
      <c r="M1759" s="1">
        <f t="shared" si="7"/>
        <v>0</v>
      </c>
      <c r="N1759" s="3">
        <f t="shared" si="15"/>
        <v>-1</v>
      </c>
      <c r="O1759" s="1" t="str">
        <f t="shared" si="16"/>
        <v>HOLD</v>
      </c>
      <c r="P1759" s="1">
        <f t="shared" si="17"/>
        <v>2313.6</v>
      </c>
      <c r="Q1759" s="1">
        <f t="shared" si="34"/>
        <v>0</v>
      </c>
    </row>
    <row r="1760" ht="14.25" customHeight="1">
      <c r="A1760" s="4">
        <v>43740.0</v>
      </c>
      <c r="B1760" s="1">
        <v>2341.0</v>
      </c>
      <c r="C1760" s="1">
        <v>2351.95</v>
      </c>
      <c r="D1760" s="1">
        <v>2318.15</v>
      </c>
      <c r="E1760" s="1">
        <v>2332.9</v>
      </c>
      <c r="F1760" s="1">
        <v>1288978.0</v>
      </c>
      <c r="G1760" s="15">
        <f t="shared" si="1"/>
        <v>0</v>
      </c>
      <c r="H1760" s="17">
        <f t="shared" si="2"/>
        <v>24.9</v>
      </c>
      <c r="I1760" s="15">
        <f t="shared" ref="I1760:J1760" si="1756">AVERAGE(G1748:G1760)</f>
        <v>11.32692308</v>
      </c>
      <c r="J1760" s="15">
        <f t="shared" si="1756"/>
        <v>9.976923077</v>
      </c>
      <c r="K1760" s="1">
        <f t="shared" si="5"/>
        <v>1.135312259</v>
      </c>
      <c r="L1760" s="1">
        <f t="shared" si="6"/>
        <v>53.16844196</v>
      </c>
      <c r="M1760" s="1">
        <f t="shared" si="7"/>
        <v>0</v>
      </c>
      <c r="N1760" s="3">
        <f t="shared" si="15"/>
        <v>-1</v>
      </c>
      <c r="O1760" s="1" t="str">
        <f t="shared" si="16"/>
        <v>HOLD</v>
      </c>
      <c r="P1760" s="1">
        <f t="shared" si="17"/>
        <v>2313.6</v>
      </c>
      <c r="Q1760" s="1">
        <f t="shared" si="34"/>
        <v>0</v>
      </c>
    </row>
    <row r="1761" ht="14.25" customHeight="1">
      <c r="A1761" s="4">
        <v>43741.0</v>
      </c>
      <c r="B1761" s="1">
        <v>2320.0</v>
      </c>
      <c r="C1761" s="1">
        <v>2332.05</v>
      </c>
      <c r="D1761" s="1">
        <v>2200.05</v>
      </c>
      <c r="E1761" s="1">
        <v>2229.8</v>
      </c>
      <c r="F1761" s="1">
        <v>2333402.0</v>
      </c>
      <c r="G1761" s="15">
        <f t="shared" si="1"/>
        <v>0</v>
      </c>
      <c r="H1761" s="17">
        <f t="shared" si="2"/>
        <v>103.1</v>
      </c>
      <c r="I1761" s="15">
        <f t="shared" ref="I1761:J1761" si="1757">AVERAGE(G1749:G1761)</f>
        <v>10.63076923</v>
      </c>
      <c r="J1761" s="15">
        <f t="shared" si="1757"/>
        <v>17.90769231</v>
      </c>
      <c r="K1761" s="1">
        <f t="shared" si="5"/>
        <v>0.5936426117</v>
      </c>
      <c r="L1761" s="1">
        <f t="shared" si="6"/>
        <v>37.25067385</v>
      </c>
      <c r="M1761" s="1">
        <f t="shared" si="7"/>
        <v>0</v>
      </c>
      <c r="N1761" s="3">
        <f t="shared" si="15"/>
        <v>-1</v>
      </c>
      <c r="O1761" s="1" t="str">
        <f t="shared" si="16"/>
        <v>HOLD</v>
      </c>
      <c r="P1761" s="1">
        <f t="shared" si="17"/>
        <v>2313.6</v>
      </c>
      <c r="Q1761" s="1">
        <f t="shared" si="34"/>
        <v>0</v>
      </c>
    </row>
    <row r="1762" ht="14.25" customHeight="1">
      <c r="A1762" s="4">
        <v>43742.0</v>
      </c>
      <c r="B1762" s="1">
        <v>2220.0</v>
      </c>
      <c r="C1762" s="1">
        <v>2239.95</v>
      </c>
      <c r="D1762" s="1">
        <v>2155.55</v>
      </c>
      <c r="E1762" s="1">
        <v>2167.9</v>
      </c>
      <c r="F1762" s="1">
        <v>2432076.0</v>
      </c>
      <c r="G1762" s="15">
        <f t="shared" si="1"/>
        <v>0</v>
      </c>
      <c r="H1762" s="17">
        <f t="shared" si="2"/>
        <v>61.9</v>
      </c>
      <c r="I1762" s="15">
        <f t="shared" ref="I1762:J1762" si="1758">AVERAGE(G1750:G1762)</f>
        <v>9.096153846</v>
      </c>
      <c r="J1762" s="15">
        <f t="shared" si="1758"/>
        <v>22.66923077</v>
      </c>
      <c r="K1762" s="1">
        <f t="shared" si="5"/>
        <v>0.4012555141</v>
      </c>
      <c r="L1762" s="1">
        <f t="shared" si="6"/>
        <v>28.63542802</v>
      </c>
      <c r="M1762" s="1" t="str">
        <f t="shared" si="7"/>
        <v>BUY</v>
      </c>
      <c r="N1762" s="3">
        <f t="shared" si="15"/>
        <v>1</v>
      </c>
      <c r="O1762" s="1" t="str">
        <f t="shared" si="16"/>
        <v>BUY</v>
      </c>
      <c r="P1762" s="1">
        <f t="shared" si="17"/>
        <v>2167.9</v>
      </c>
      <c r="Q1762" s="1">
        <f t="shared" si="34"/>
        <v>0.06297544952</v>
      </c>
    </row>
    <row r="1763" ht="14.25" customHeight="1">
      <c r="A1763" s="4">
        <v>43745.0</v>
      </c>
      <c r="B1763" s="1">
        <v>2170.05</v>
      </c>
      <c r="C1763" s="1">
        <v>2219.0</v>
      </c>
      <c r="D1763" s="1">
        <v>2153.0</v>
      </c>
      <c r="E1763" s="1">
        <v>2207.65</v>
      </c>
      <c r="F1763" s="1">
        <v>3004741.0</v>
      </c>
      <c r="G1763" s="15">
        <f t="shared" si="1"/>
        <v>39.75</v>
      </c>
      <c r="H1763" s="17">
        <f t="shared" si="2"/>
        <v>0</v>
      </c>
      <c r="I1763" s="15">
        <f t="shared" ref="I1763:J1763" si="1759">AVERAGE(G1751:G1763)</f>
        <v>12.15384615</v>
      </c>
      <c r="J1763" s="15">
        <f t="shared" si="1759"/>
        <v>15.35769231</v>
      </c>
      <c r="K1763" s="1">
        <f t="shared" si="5"/>
        <v>0.7913849236</v>
      </c>
      <c r="L1763" s="1">
        <f t="shared" si="6"/>
        <v>44.17726828</v>
      </c>
      <c r="M1763" s="1">
        <f t="shared" si="7"/>
        <v>0</v>
      </c>
      <c r="N1763" s="3">
        <f t="shared" si="15"/>
        <v>1</v>
      </c>
      <c r="O1763" s="1" t="str">
        <f t="shared" si="16"/>
        <v>HOLD</v>
      </c>
      <c r="P1763" s="1">
        <f t="shared" si="17"/>
        <v>2167.9</v>
      </c>
      <c r="Q1763" s="1">
        <f t="shared" si="34"/>
        <v>0</v>
      </c>
    </row>
    <row r="1764" ht="14.25" customHeight="1">
      <c r="A1764" s="4">
        <v>43746.0</v>
      </c>
      <c r="B1764" s="1">
        <v>2209.7</v>
      </c>
      <c r="C1764" s="1">
        <v>2243.0</v>
      </c>
      <c r="D1764" s="1">
        <v>2191.0</v>
      </c>
      <c r="E1764" s="1">
        <v>2232.55</v>
      </c>
      <c r="F1764" s="1">
        <v>1076686.0</v>
      </c>
      <c r="G1764" s="15">
        <f t="shared" si="1"/>
        <v>24.9</v>
      </c>
      <c r="H1764" s="17">
        <f t="shared" si="2"/>
        <v>0</v>
      </c>
      <c r="I1764" s="15">
        <f t="shared" ref="I1764:J1764" si="1760">AVERAGE(G1752:G1764)</f>
        <v>13.35769231</v>
      </c>
      <c r="J1764" s="15">
        <f t="shared" si="1760"/>
        <v>15.35769231</v>
      </c>
      <c r="K1764" s="1">
        <f t="shared" si="5"/>
        <v>0.8697721012</v>
      </c>
      <c r="L1764" s="1">
        <f t="shared" si="6"/>
        <v>46.51754621</v>
      </c>
      <c r="M1764" s="1">
        <f t="shared" si="7"/>
        <v>0</v>
      </c>
      <c r="N1764" s="3">
        <f t="shared" si="15"/>
        <v>1</v>
      </c>
      <c r="O1764" s="1" t="str">
        <f t="shared" si="16"/>
        <v>HOLD</v>
      </c>
      <c r="P1764" s="1">
        <f t="shared" si="17"/>
        <v>2167.9</v>
      </c>
      <c r="Q1764" s="1">
        <f t="shared" si="34"/>
        <v>0</v>
      </c>
    </row>
    <row r="1765" ht="14.25" customHeight="1">
      <c r="A1765" s="4">
        <v>43747.0</v>
      </c>
      <c r="B1765" s="1">
        <v>2258.0</v>
      </c>
      <c r="C1765" s="1">
        <v>2258.5</v>
      </c>
      <c r="D1765" s="1">
        <v>2214.95</v>
      </c>
      <c r="E1765" s="1">
        <v>2240.75</v>
      </c>
      <c r="F1765" s="1">
        <v>1204455.0</v>
      </c>
      <c r="G1765" s="15">
        <f t="shared" si="1"/>
        <v>8.2</v>
      </c>
      <c r="H1765" s="17">
        <f t="shared" si="2"/>
        <v>0</v>
      </c>
      <c r="I1765" s="15">
        <f t="shared" ref="I1765:J1765" si="1761">AVERAGE(G1753:G1765)</f>
        <v>12.43461538</v>
      </c>
      <c r="J1765" s="15">
        <f t="shared" si="1761"/>
        <v>15.35769231</v>
      </c>
      <c r="K1765" s="1">
        <f t="shared" si="5"/>
        <v>0.8096669171</v>
      </c>
      <c r="L1765" s="1">
        <f t="shared" si="6"/>
        <v>44.74121229</v>
      </c>
      <c r="M1765" s="1">
        <f t="shared" si="7"/>
        <v>0</v>
      </c>
      <c r="N1765" s="3">
        <f t="shared" si="15"/>
        <v>1</v>
      </c>
      <c r="O1765" s="1" t="str">
        <f t="shared" si="16"/>
        <v>HOLD</v>
      </c>
      <c r="P1765" s="1">
        <f t="shared" si="17"/>
        <v>2167.9</v>
      </c>
      <c r="Q1765" s="1">
        <f t="shared" si="34"/>
        <v>0</v>
      </c>
    </row>
    <row r="1766" ht="14.25" customHeight="1">
      <c r="A1766" s="4">
        <v>43748.0</v>
      </c>
      <c r="B1766" s="1">
        <v>2244.0</v>
      </c>
      <c r="C1766" s="1">
        <v>2252.6</v>
      </c>
      <c r="D1766" s="1">
        <v>2226.0</v>
      </c>
      <c r="E1766" s="1">
        <v>2244.6</v>
      </c>
      <c r="F1766" s="1">
        <v>907319.0</v>
      </c>
      <c r="G1766" s="15">
        <f t="shared" si="1"/>
        <v>3.85</v>
      </c>
      <c r="H1766" s="17">
        <f t="shared" si="2"/>
        <v>0</v>
      </c>
      <c r="I1766" s="15">
        <f t="shared" ref="I1766:J1766" si="1762">AVERAGE(G1754:G1766)</f>
        <v>11.47307692</v>
      </c>
      <c r="J1766" s="15">
        <f t="shared" si="1762"/>
        <v>15.35769231</v>
      </c>
      <c r="K1766" s="1">
        <f t="shared" si="5"/>
        <v>0.7470573504</v>
      </c>
      <c r="L1766" s="1">
        <f t="shared" si="6"/>
        <v>42.7608945</v>
      </c>
      <c r="M1766" s="1">
        <f t="shared" si="7"/>
        <v>0</v>
      </c>
      <c r="N1766" s="3">
        <f t="shared" si="15"/>
        <v>1</v>
      </c>
      <c r="O1766" s="1" t="str">
        <f t="shared" si="16"/>
        <v>HOLD</v>
      </c>
      <c r="P1766" s="1">
        <f t="shared" si="17"/>
        <v>2167.9</v>
      </c>
      <c r="Q1766" s="1">
        <f t="shared" si="34"/>
        <v>0</v>
      </c>
    </row>
    <row r="1767" ht="14.25" customHeight="1">
      <c r="A1767" s="4">
        <v>43749.0</v>
      </c>
      <c r="B1767" s="1">
        <v>2244.9</v>
      </c>
      <c r="C1767" s="1">
        <v>2282.6</v>
      </c>
      <c r="D1767" s="1">
        <v>2244.05</v>
      </c>
      <c r="E1767" s="1">
        <v>2270.95</v>
      </c>
      <c r="F1767" s="1">
        <v>1106292.0</v>
      </c>
      <c r="G1767" s="15">
        <f t="shared" si="1"/>
        <v>26.35</v>
      </c>
      <c r="H1767" s="17">
        <f t="shared" si="2"/>
        <v>0</v>
      </c>
      <c r="I1767" s="15">
        <f t="shared" ref="I1767:J1767" si="1763">AVERAGE(G1755:G1767)</f>
        <v>13.5</v>
      </c>
      <c r="J1767" s="15">
        <f t="shared" si="1763"/>
        <v>15.04230769</v>
      </c>
      <c r="K1767" s="1">
        <f t="shared" si="5"/>
        <v>0.8974686781</v>
      </c>
      <c r="L1767" s="1">
        <f t="shared" si="6"/>
        <v>47.29820779</v>
      </c>
      <c r="M1767" s="1">
        <f t="shared" si="7"/>
        <v>0</v>
      </c>
      <c r="N1767" s="3">
        <f t="shared" si="15"/>
        <v>1</v>
      </c>
      <c r="O1767" s="1" t="str">
        <f t="shared" si="16"/>
        <v>HOLD</v>
      </c>
      <c r="P1767" s="1">
        <f t="shared" si="17"/>
        <v>2167.9</v>
      </c>
      <c r="Q1767" s="1">
        <f t="shared" si="34"/>
        <v>0</v>
      </c>
    </row>
    <row r="1768" ht="14.25" customHeight="1">
      <c r="A1768" s="4">
        <v>43752.0</v>
      </c>
      <c r="B1768" s="1">
        <v>2275.0</v>
      </c>
      <c r="C1768" s="1">
        <v>2328.0</v>
      </c>
      <c r="D1768" s="1">
        <v>2270.2</v>
      </c>
      <c r="E1768" s="1">
        <v>2317.3</v>
      </c>
      <c r="F1768" s="1">
        <v>2016601.0</v>
      </c>
      <c r="G1768" s="15">
        <f t="shared" si="1"/>
        <v>46.35</v>
      </c>
      <c r="H1768" s="17">
        <f t="shared" si="2"/>
        <v>0</v>
      </c>
      <c r="I1768" s="15">
        <f t="shared" ref="I1768:J1768" si="1764">AVERAGE(G1756:G1768)</f>
        <v>17.06538462</v>
      </c>
      <c r="J1768" s="15">
        <f t="shared" si="1764"/>
        <v>14.60769231</v>
      </c>
      <c r="K1768" s="1">
        <f t="shared" si="5"/>
        <v>1.168246445</v>
      </c>
      <c r="L1768" s="1">
        <f t="shared" si="6"/>
        <v>53.87978142</v>
      </c>
      <c r="M1768" s="1">
        <f t="shared" si="7"/>
        <v>0</v>
      </c>
      <c r="N1768" s="3">
        <f t="shared" si="15"/>
        <v>1</v>
      </c>
      <c r="O1768" s="1" t="str">
        <f t="shared" si="16"/>
        <v>HOLD</v>
      </c>
      <c r="P1768" s="1">
        <f t="shared" si="17"/>
        <v>2167.9</v>
      </c>
      <c r="Q1768" s="1">
        <f t="shared" si="34"/>
        <v>0</v>
      </c>
    </row>
    <row r="1769" ht="14.25" customHeight="1">
      <c r="A1769" s="4">
        <v>43753.0</v>
      </c>
      <c r="B1769" s="1">
        <v>2311.0</v>
      </c>
      <c r="C1769" s="1">
        <v>2424.45</v>
      </c>
      <c r="D1769" s="1">
        <v>2311.0</v>
      </c>
      <c r="E1769" s="1">
        <v>2397.95</v>
      </c>
      <c r="F1769" s="1">
        <v>2891080.0</v>
      </c>
      <c r="G1769" s="15">
        <f t="shared" si="1"/>
        <v>80.65</v>
      </c>
      <c r="H1769" s="17">
        <f t="shared" si="2"/>
        <v>0</v>
      </c>
      <c r="I1769" s="15">
        <f t="shared" ref="I1769:J1769" si="1765">AVERAGE(G1757:G1769)</f>
        <v>21.62692308</v>
      </c>
      <c r="J1769" s="15">
        <f t="shared" si="1765"/>
        <v>14.60769231</v>
      </c>
      <c r="K1769" s="1">
        <f t="shared" si="5"/>
        <v>1.480516061</v>
      </c>
      <c r="L1769" s="1">
        <f t="shared" si="6"/>
        <v>59.6858083</v>
      </c>
      <c r="M1769" s="1">
        <f t="shared" si="7"/>
        <v>0</v>
      </c>
      <c r="N1769" s="3">
        <f t="shared" si="15"/>
        <v>1</v>
      </c>
      <c r="O1769" s="1" t="str">
        <f t="shared" si="16"/>
        <v>HOLD</v>
      </c>
      <c r="P1769" s="1">
        <f t="shared" si="17"/>
        <v>2167.9</v>
      </c>
      <c r="Q1769" s="1">
        <f t="shared" si="34"/>
        <v>0</v>
      </c>
    </row>
    <row r="1770" ht="14.25" customHeight="1">
      <c r="A1770" s="4">
        <v>43754.0</v>
      </c>
      <c r="B1770" s="1">
        <v>2396.0</v>
      </c>
      <c r="C1770" s="1">
        <v>2429.0</v>
      </c>
      <c r="D1770" s="1">
        <v>2382.35</v>
      </c>
      <c r="E1770" s="1">
        <v>2414.25</v>
      </c>
      <c r="F1770" s="1">
        <v>1909906.0</v>
      </c>
      <c r="G1770" s="15">
        <f t="shared" si="1"/>
        <v>16.3</v>
      </c>
      <c r="H1770" s="17">
        <f t="shared" si="2"/>
        <v>0</v>
      </c>
      <c r="I1770" s="15">
        <f t="shared" ref="I1770:J1770" si="1766">AVERAGE(G1758:G1770)</f>
        <v>21.98461538</v>
      </c>
      <c r="J1770" s="15">
        <f t="shared" si="1766"/>
        <v>14.60769231</v>
      </c>
      <c r="K1770" s="1">
        <f t="shared" si="5"/>
        <v>1.505002633</v>
      </c>
      <c r="L1770" s="1">
        <f t="shared" si="6"/>
        <v>60.07988228</v>
      </c>
      <c r="M1770" s="1">
        <f t="shared" si="7"/>
        <v>0</v>
      </c>
      <c r="N1770" s="3">
        <f t="shared" si="15"/>
        <v>1</v>
      </c>
      <c r="O1770" s="1" t="str">
        <f t="shared" si="16"/>
        <v>HOLD</v>
      </c>
      <c r="P1770" s="1">
        <f t="shared" si="17"/>
        <v>2167.9</v>
      </c>
      <c r="Q1770" s="1">
        <f t="shared" si="34"/>
        <v>0</v>
      </c>
    </row>
    <row r="1771" ht="14.25" customHeight="1">
      <c r="A1771" s="4">
        <v>43755.0</v>
      </c>
      <c r="B1771" s="1">
        <v>2419.65</v>
      </c>
      <c r="C1771" s="1">
        <v>2419.65</v>
      </c>
      <c r="D1771" s="1">
        <v>2398.0</v>
      </c>
      <c r="E1771" s="1">
        <v>2406.25</v>
      </c>
      <c r="F1771" s="1">
        <v>1016664.0</v>
      </c>
      <c r="G1771" s="15">
        <f t="shared" si="1"/>
        <v>0</v>
      </c>
      <c r="H1771" s="17">
        <f t="shared" si="2"/>
        <v>8</v>
      </c>
      <c r="I1771" s="15">
        <f t="shared" ref="I1771:J1771" si="1767">AVERAGE(G1759:G1771)</f>
        <v>19.31923077</v>
      </c>
      <c r="J1771" s="15">
        <f t="shared" si="1767"/>
        <v>15.22307692</v>
      </c>
      <c r="K1771" s="1">
        <f t="shared" si="5"/>
        <v>1.269075291</v>
      </c>
      <c r="L1771" s="1">
        <f t="shared" si="6"/>
        <v>55.92918383</v>
      </c>
      <c r="M1771" s="1">
        <f t="shared" si="7"/>
        <v>0</v>
      </c>
      <c r="N1771" s="3">
        <f t="shared" si="15"/>
        <v>1</v>
      </c>
      <c r="O1771" s="1" t="str">
        <f t="shared" si="16"/>
        <v>HOLD</v>
      </c>
      <c r="P1771" s="1">
        <f t="shared" si="17"/>
        <v>2167.9</v>
      </c>
      <c r="Q1771" s="1">
        <f t="shared" si="34"/>
        <v>0</v>
      </c>
    </row>
    <row r="1772" ht="14.25" customHeight="1">
      <c r="A1772" s="4">
        <v>43756.0</v>
      </c>
      <c r="B1772" s="1">
        <v>2397.0</v>
      </c>
      <c r="C1772" s="1">
        <v>2428.0</v>
      </c>
      <c r="D1772" s="1">
        <v>2375.1</v>
      </c>
      <c r="E1772" s="1">
        <v>2413.7</v>
      </c>
      <c r="F1772" s="1">
        <v>962486.0</v>
      </c>
      <c r="G1772" s="15">
        <f t="shared" si="1"/>
        <v>7.45</v>
      </c>
      <c r="H1772" s="17">
        <f t="shared" si="2"/>
        <v>0</v>
      </c>
      <c r="I1772" s="15">
        <f t="shared" ref="I1772:J1772" si="1768">AVERAGE(G1760:G1772)</f>
        <v>19.52307692</v>
      </c>
      <c r="J1772" s="15">
        <f t="shared" si="1768"/>
        <v>15.22307692</v>
      </c>
      <c r="K1772" s="1">
        <f t="shared" si="5"/>
        <v>1.282465892</v>
      </c>
      <c r="L1772" s="1">
        <f t="shared" si="6"/>
        <v>56.18773522</v>
      </c>
      <c r="M1772" s="1">
        <f t="shared" si="7"/>
        <v>0</v>
      </c>
      <c r="N1772" s="3">
        <f t="shared" si="15"/>
        <v>1</v>
      </c>
      <c r="O1772" s="1" t="str">
        <f t="shared" si="16"/>
        <v>HOLD</v>
      </c>
      <c r="P1772" s="1">
        <f t="shared" si="17"/>
        <v>2167.9</v>
      </c>
      <c r="Q1772" s="1">
        <f t="shared" si="34"/>
        <v>0</v>
      </c>
    </row>
    <row r="1773" ht="14.25" customHeight="1">
      <c r="A1773" s="4">
        <v>43759.0</v>
      </c>
      <c r="B1773" s="1">
        <v>2460.0</v>
      </c>
      <c r="C1773" s="1">
        <v>2478.0</v>
      </c>
      <c r="D1773" s="1">
        <v>2435.6</v>
      </c>
      <c r="E1773" s="1">
        <v>2447.75</v>
      </c>
      <c r="F1773" s="1">
        <v>2087840.0</v>
      </c>
      <c r="G1773" s="15">
        <f t="shared" si="1"/>
        <v>34.05</v>
      </c>
      <c r="H1773" s="17">
        <f t="shared" si="2"/>
        <v>0</v>
      </c>
      <c r="I1773" s="15">
        <f t="shared" ref="I1773:J1773" si="1769">AVERAGE(G1761:G1773)</f>
        <v>22.14230769</v>
      </c>
      <c r="J1773" s="15">
        <f t="shared" si="1769"/>
        <v>13.30769231</v>
      </c>
      <c r="K1773" s="1">
        <f t="shared" si="5"/>
        <v>1.663872832</v>
      </c>
      <c r="L1773" s="1">
        <f t="shared" si="6"/>
        <v>62.4606705</v>
      </c>
      <c r="M1773" s="1">
        <f t="shared" si="7"/>
        <v>0</v>
      </c>
      <c r="N1773" s="3">
        <f t="shared" si="15"/>
        <v>1</v>
      </c>
      <c r="O1773" s="1" t="str">
        <f t="shared" si="16"/>
        <v>HOLD</v>
      </c>
      <c r="P1773" s="1">
        <f t="shared" si="17"/>
        <v>2167.9</v>
      </c>
      <c r="Q1773" s="1">
        <f t="shared" si="34"/>
        <v>0</v>
      </c>
    </row>
    <row r="1774" ht="14.25" customHeight="1">
      <c r="A1774" s="4">
        <v>43760.0</v>
      </c>
      <c r="B1774" s="1">
        <v>2472.0</v>
      </c>
      <c r="C1774" s="1">
        <v>2475.6</v>
      </c>
      <c r="D1774" s="1">
        <v>2402.0</v>
      </c>
      <c r="E1774" s="1">
        <v>2407.9</v>
      </c>
      <c r="F1774" s="1">
        <v>1361662.0</v>
      </c>
      <c r="G1774" s="15">
        <f t="shared" si="1"/>
        <v>0</v>
      </c>
      <c r="H1774" s="17">
        <f t="shared" si="2"/>
        <v>39.85</v>
      </c>
      <c r="I1774" s="15">
        <f t="shared" ref="I1774:J1774" si="1770">AVERAGE(G1762:G1774)</f>
        <v>22.14230769</v>
      </c>
      <c r="J1774" s="15">
        <f t="shared" si="1770"/>
        <v>8.442307692</v>
      </c>
      <c r="K1774" s="1">
        <f t="shared" si="5"/>
        <v>2.622779043</v>
      </c>
      <c r="L1774" s="1">
        <f t="shared" si="6"/>
        <v>72.39688129</v>
      </c>
      <c r="M1774" s="1" t="str">
        <f t="shared" si="7"/>
        <v>SELL</v>
      </c>
      <c r="N1774" s="3">
        <f t="shared" si="15"/>
        <v>-1</v>
      </c>
      <c r="O1774" s="1" t="str">
        <f t="shared" si="16"/>
        <v>SELL</v>
      </c>
      <c r="P1774" s="1">
        <f t="shared" si="17"/>
        <v>2407.9</v>
      </c>
      <c r="Q1774" s="1">
        <f t="shared" si="34"/>
        <v>0.1107062134</v>
      </c>
    </row>
    <row r="1775" ht="14.25" customHeight="1">
      <c r="A1775" s="4">
        <v>43761.0</v>
      </c>
      <c r="B1775" s="1">
        <v>2425.0</v>
      </c>
      <c r="C1775" s="1">
        <v>2555.0</v>
      </c>
      <c r="D1775" s="1">
        <v>2408.1</v>
      </c>
      <c r="E1775" s="1">
        <v>2502.2</v>
      </c>
      <c r="F1775" s="1">
        <v>1986974.0</v>
      </c>
      <c r="G1775" s="15">
        <f t="shared" si="1"/>
        <v>94.3</v>
      </c>
      <c r="H1775" s="17">
        <f t="shared" si="2"/>
        <v>0</v>
      </c>
      <c r="I1775" s="15">
        <f t="shared" ref="I1775:J1775" si="1771">AVERAGE(G1763:G1775)</f>
        <v>29.39615385</v>
      </c>
      <c r="J1775" s="15">
        <f t="shared" si="1771"/>
        <v>3.680769231</v>
      </c>
      <c r="K1775" s="1">
        <f t="shared" si="5"/>
        <v>7.986415883</v>
      </c>
      <c r="L1775" s="1">
        <f t="shared" si="6"/>
        <v>88.87209302</v>
      </c>
      <c r="M1775" s="1" t="str">
        <f t="shared" si="7"/>
        <v>SELL</v>
      </c>
      <c r="N1775" s="3">
        <f t="shared" si="15"/>
        <v>-1</v>
      </c>
      <c r="O1775" s="1" t="str">
        <f t="shared" si="16"/>
        <v>HOLD</v>
      </c>
      <c r="P1775" s="1">
        <f t="shared" si="17"/>
        <v>2407.9</v>
      </c>
      <c r="Q1775" s="1">
        <f t="shared" si="34"/>
        <v>0</v>
      </c>
    </row>
    <row r="1776" ht="14.25" customHeight="1">
      <c r="A1776" s="4">
        <v>43762.0</v>
      </c>
      <c r="B1776" s="1">
        <v>2514.0</v>
      </c>
      <c r="C1776" s="1">
        <v>2525.9</v>
      </c>
      <c r="D1776" s="1">
        <v>2455.15</v>
      </c>
      <c r="E1776" s="1">
        <v>2465.35</v>
      </c>
      <c r="F1776" s="1">
        <v>2750556.0</v>
      </c>
      <c r="G1776" s="15">
        <f t="shared" si="1"/>
        <v>0</v>
      </c>
      <c r="H1776" s="17">
        <f t="shared" si="2"/>
        <v>36.85</v>
      </c>
      <c r="I1776" s="15">
        <f t="shared" ref="I1776:J1776" si="1772">AVERAGE(G1764:G1776)</f>
        <v>26.33846154</v>
      </c>
      <c r="J1776" s="15">
        <f t="shared" si="1772"/>
        <v>6.515384615</v>
      </c>
      <c r="K1776" s="1">
        <f t="shared" si="5"/>
        <v>4.042502952</v>
      </c>
      <c r="L1776" s="1">
        <f t="shared" si="6"/>
        <v>80.16857879</v>
      </c>
      <c r="M1776" s="1" t="str">
        <f t="shared" si="7"/>
        <v>SELL</v>
      </c>
      <c r="N1776" s="3">
        <f t="shared" si="15"/>
        <v>-1</v>
      </c>
      <c r="O1776" s="1" t="str">
        <f t="shared" si="16"/>
        <v>HOLD</v>
      </c>
      <c r="P1776" s="1">
        <f t="shared" si="17"/>
        <v>2407.9</v>
      </c>
      <c r="Q1776" s="1">
        <f t="shared" si="34"/>
        <v>0</v>
      </c>
    </row>
    <row r="1777" ht="14.25" customHeight="1">
      <c r="A1777" s="4">
        <v>43763.0</v>
      </c>
      <c r="B1777" s="1">
        <v>2465.9</v>
      </c>
      <c r="C1777" s="1">
        <v>2470.0</v>
      </c>
      <c r="D1777" s="1">
        <v>2400.15</v>
      </c>
      <c r="E1777" s="1">
        <v>2411.5</v>
      </c>
      <c r="F1777" s="1">
        <v>2252748.0</v>
      </c>
      <c r="G1777" s="15">
        <f t="shared" si="1"/>
        <v>0</v>
      </c>
      <c r="H1777" s="17">
        <f t="shared" si="2"/>
        <v>53.85</v>
      </c>
      <c r="I1777" s="15">
        <f t="shared" ref="I1777:J1777" si="1773">AVERAGE(G1765:G1777)</f>
        <v>24.42307692</v>
      </c>
      <c r="J1777" s="15">
        <f t="shared" si="1773"/>
        <v>10.65769231</v>
      </c>
      <c r="K1777" s="1">
        <f t="shared" si="5"/>
        <v>2.291591483</v>
      </c>
      <c r="L1777" s="1">
        <f t="shared" si="6"/>
        <v>69.61955926</v>
      </c>
      <c r="M1777" s="1" t="str">
        <f t="shared" si="7"/>
        <v>SELL</v>
      </c>
      <c r="N1777" s="3">
        <f t="shared" si="15"/>
        <v>-1</v>
      </c>
      <c r="O1777" s="1" t="str">
        <f t="shared" si="16"/>
        <v>HOLD</v>
      </c>
      <c r="P1777" s="1">
        <f t="shared" si="17"/>
        <v>2407.9</v>
      </c>
      <c r="Q1777" s="1">
        <f t="shared" si="34"/>
        <v>0</v>
      </c>
    </row>
    <row r="1778" ht="14.25" customHeight="1">
      <c r="A1778" s="4">
        <v>43766.0</v>
      </c>
      <c r="B1778" s="1">
        <v>2415.0</v>
      </c>
      <c r="C1778" s="1">
        <v>2493.25</v>
      </c>
      <c r="D1778" s="1">
        <v>2415.0</v>
      </c>
      <c r="E1778" s="1">
        <v>2481.8</v>
      </c>
      <c r="F1778" s="1">
        <v>2426676.0</v>
      </c>
      <c r="G1778" s="15">
        <f t="shared" si="1"/>
        <v>70.3</v>
      </c>
      <c r="H1778" s="17">
        <f t="shared" si="2"/>
        <v>0</v>
      </c>
      <c r="I1778" s="15">
        <f t="shared" ref="I1778:J1778" si="1774">AVERAGE(G1766:G1778)</f>
        <v>29.2</v>
      </c>
      <c r="J1778" s="15">
        <f t="shared" si="1774"/>
        <v>10.65769231</v>
      </c>
      <c r="K1778" s="1">
        <f t="shared" si="5"/>
        <v>2.739805125</v>
      </c>
      <c r="L1778" s="1">
        <f t="shared" si="6"/>
        <v>73.26063881</v>
      </c>
      <c r="M1778" s="1" t="str">
        <f t="shared" si="7"/>
        <v>SELL</v>
      </c>
      <c r="N1778" s="3">
        <f t="shared" si="15"/>
        <v>-1</v>
      </c>
      <c r="O1778" s="1" t="str">
        <f t="shared" si="16"/>
        <v>HOLD</v>
      </c>
      <c r="P1778" s="1">
        <f t="shared" si="17"/>
        <v>2407.9</v>
      </c>
      <c r="Q1778" s="1">
        <f t="shared" si="34"/>
        <v>0</v>
      </c>
    </row>
    <row r="1779" ht="14.25" customHeight="1">
      <c r="A1779" s="4">
        <v>43767.0</v>
      </c>
      <c r="B1779" s="1">
        <v>2479.1</v>
      </c>
      <c r="C1779" s="1">
        <v>2502.0</v>
      </c>
      <c r="D1779" s="1">
        <v>2470.05</v>
      </c>
      <c r="E1779" s="1">
        <v>2489.85</v>
      </c>
      <c r="F1779" s="1">
        <v>1069946.0</v>
      </c>
      <c r="G1779" s="15">
        <f t="shared" si="1"/>
        <v>8.05</v>
      </c>
      <c r="H1779" s="17">
        <f t="shared" si="2"/>
        <v>0</v>
      </c>
      <c r="I1779" s="15">
        <f t="shared" ref="I1779:J1779" si="1775">AVERAGE(G1767:G1779)</f>
        <v>29.52307692</v>
      </c>
      <c r="J1779" s="15">
        <f t="shared" si="1775"/>
        <v>10.65769231</v>
      </c>
      <c r="K1779" s="1">
        <f t="shared" si="5"/>
        <v>2.770119091</v>
      </c>
      <c r="L1779" s="1">
        <f t="shared" si="6"/>
        <v>73.47563894</v>
      </c>
      <c r="M1779" s="1" t="str">
        <f t="shared" si="7"/>
        <v>SELL</v>
      </c>
      <c r="N1779" s="3">
        <f t="shared" si="15"/>
        <v>-1</v>
      </c>
      <c r="O1779" s="1" t="str">
        <f t="shared" si="16"/>
        <v>HOLD</v>
      </c>
      <c r="P1779" s="1">
        <f t="shared" si="17"/>
        <v>2407.9</v>
      </c>
      <c r="Q1779" s="1">
        <f t="shared" si="34"/>
        <v>0</v>
      </c>
    </row>
    <row r="1780" ht="14.25" customHeight="1">
      <c r="A1780" s="4">
        <v>43768.0</v>
      </c>
      <c r="B1780" s="1">
        <v>2489.5</v>
      </c>
      <c r="C1780" s="1">
        <v>2490.0</v>
      </c>
      <c r="D1780" s="1">
        <v>2450.0</v>
      </c>
      <c r="E1780" s="1">
        <v>2466.25</v>
      </c>
      <c r="F1780" s="1">
        <v>1177414.0</v>
      </c>
      <c r="G1780" s="15">
        <f t="shared" si="1"/>
        <v>0</v>
      </c>
      <c r="H1780" s="17">
        <f t="shared" si="2"/>
        <v>23.6</v>
      </c>
      <c r="I1780" s="15">
        <f t="shared" ref="I1780:J1780" si="1776">AVERAGE(G1768:G1780)</f>
        <v>27.49615385</v>
      </c>
      <c r="J1780" s="15">
        <f t="shared" si="1776"/>
        <v>12.47307692</v>
      </c>
      <c r="K1780" s="1">
        <f t="shared" si="5"/>
        <v>2.204440333</v>
      </c>
      <c r="L1780" s="1">
        <f t="shared" si="6"/>
        <v>68.79330254</v>
      </c>
      <c r="M1780" s="1" t="str">
        <f t="shared" si="7"/>
        <v>SELL</v>
      </c>
      <c r="N1780" s="3">
        <f t="shared" si="15"/>
        <v>-1</v>
      </c>
      <c r="O1780" s="1" t="str">
        <f t="shared" si="16"/>
        <v>HOLD</v>
      </c>
      <c r="P1780" s="1">
        <f t="shared" si="17"/>
        <v>2407.9</v>
      </c>
      <c r="Q1780" s="1">
        <f t="shared" si="34"/>
        <v>0</v>
      </c>
    </row>
    <row r="1781" ht="14.25" customHeight="1">
      <c r="A1781" s="4">
        <v>43769.0</v>
      </c>
      <c r="B1781" s="1">
        <v>2479.9</v>
      </c>
      <c r="C1781" s="1">
        <v>2501.9</v>
      </c>
      <c r="D1781" s="1">
        <v>2470.0</v>
      </c>
      <c r="E1781" s="1">
        <v>2479.55</v>
      </c>
      <c r="F1781" s="1">
        <v>565187.0</v>
      </c>
      <c r="G1781" s="15">
        <f t="shared" si="1"/>
        <v>13.3</v>
      </c>
      <c r="H1781" s="17">
        <f t="shared" si="2"/>
        <v>0</v>
      </c>
      <c r="I1781" s="15">
        <f t="shared" ref="I1781:J1781" si="1777">AVERAGE(G1769:G1781)</f>
        <v>24.95384615</v>
      </c>
      <c r="J1781" s="15">
        <f t="shared" si="1777"/>
        <v>12.47307692</v>
      </c>
      <c r="K1781" s="1">
        <f t="shared" si="5"/>
        <v>2.000616713</v>
      </c>
      <c r="L1781" s="1">
        <f t="shared" si="6"/>
        <v>66.67351762</v>
      </c>
      <c r="M1781" s="1" t="str">
        <f t="shared" si="7"/>
        <v>SELL</v>
      </c>
      <c r="N1781" s="3">
        <f t="shared" si="15"/>
        <v>-1</v>
      </c>
      <c r="O1781" s="1" t="str">
        <f t="shared" si="16"/>
        <v>HOLD</v>
      </c>
      <c r="P1781" s="1">
        <f t="shared" si="17"/>
        <v>2407.9</v>
      </c>
      <c r="Q1781" s="1">
        <f t="shared" si="34"/>
        <v>0</v>
      </c>
    </row>
    <row r="1782" ht="14.25" customHeight="1">
      <c r="A1782" s="4">
        <v>43770.0</v>
      </c>
      <c r="B1782" s="1">
        <v>2486.7</v>
      </c>
      <c r="C1782" s="1">
        <v>2510.0</v>
      </c>
      <c r="D1782" s="1">
        <v>2470.05</v>
      </c>
      <c r="E1782" s="1">
        <v>2501.45</v>
      </c>
      <c r="F1782" s="1">
        <v>772471.0</v>
      </c>
      <c r="G1782" s="15">
        <f t="shared" si="1"/>
        <v>21.9</v>
      </c>
      <c r="H1782" s="17">
        <f t="shared" si="2"/>
        <v>0</v>
      </c>
      <c r="I1782" s="15">
        <f t="shared" ref="I1782:J1782" si="1778">AVERAGE(G1770:G1782)</f>
        <v>20.43461538</v>
      </c>
      <c r="J1782" s="15">
        <f t="shared" si="1778"/>
        <v>12.47307692</v>
      </c>
      <c r="K1782" s="1">
        <f t="shared" si="5"/>
        <v>1.638297872</v>
      </c>
      <c r="L1782" s="1">
        <f t="shared" si="6"/>
        <v>62.09677419</v>
      </c>
      <c r="M1782" s="1">
        <f t="shared" si="7"/>
        <v>0</v>
      </c>
      <c r="N1782" s="3">
        <f t="shared" si="15"/>
        <v>-1</v>
      </c>
      <c r="O1782" s="1" t="str">
        <f t="shared" si="16"/>
        <v>HOLD</v>
      </c>
      <c r="P1782" s="1">
        <f t="shared" si="17"/>
        <v>2407.9</v>
      </c>
      <c r="Q1782" s="1">
        <f t="shared" si="34"/>
        <v>0</v>
      </c>
    </row>
    <row r="1783" ht="14.25" customHeight="1">
      <c r="A1783" s="4">
        <v>43773.0</v>
      </c>
      <c r="B1783" s="1">
        <v>2492.0</v>
      </c>
      <c r="C1783" s="1">
        <v>2499.7</v>
      </c>
      <c r="D1783" s="1">
        <v>2475.4</v>
      </c>
      <c r="E1783" s="1">
        <v>2494.05</v>
      </c>
      <c r="F1783" s="1">
        <v>506985.0</v>
      </c>
      <c r="G1783" s="15">
        <f t="shared" si="1"/>
        <v>0</v>
      </c>
      <c r="H1783" s="17">
        <f t="shared" si="2"/>
        <v>7.4</v>
      </c>
      <c r="I1783" s="15">
        <f t="shared" ref="I1783:J1783" si="1779">AVERAGE(G1771:G1783)</f>
        <v>19.18076923</v>
      </c>
      <c r="J1783" s="15">
        <f t="shared" si="1779"/>
        <v>13.04230769</v>
      </c>
      <c r="K1783" s="1">
        <f t="shared" si="5"/>
        <v>1.470657623</v>
      </c>
      <c r="L1783" s="1">
        <f t="shared" si="6"/>
        <v>59.52494629</v>
      </c>
      <c r="M1783" s="1">
        <f t="shared" si="7"/>
        <v>0</v>
      </c>
      <c r="N1783" s="3">
        <f t="shared" si="15"/>
        <v>-1</v>
      </c>
      <c r="O1783" s="1" t="str">
        <f t="shared" si="16"/>
        <v>HOLD</v>
      </c>
      <c r="P1783" s="1">
        <f t="shared" si="17"/>
        <v>2407.9</v>
      </c>
      <c r="Q1783" s="1">
        <f t="shared" si="34"/>
        <v>0</v>
      </c>
    </row>
    <row r="1784" ht="14.25" customHeight="1">
      <c r="A1784" s="4">
        <v>43774.0</v>
      </c>
      <c r="B1784" s="1">
        <v>2480.0</v>
      </c>
      <c r="C1784" s="1">
        <v>2484.0</v>
      </c>
      <c r="D1784" s="1">
        <v>2454.55</v>
      </c>
      <c r="E1784" s="1">
        <v>2472.5</v>
      </c>
      <c r="F1784" s="1">
        <v>700347.0</v>
      </c>
      <c r="G1784" s="15">
        <f t="shared" si="1"/>
        <v>0</v>
      </c>
      <c r="H1784" s="17">
        <f t="shared" si="2"/>
        <v>21.55</v>
      </c>
      <c r="I1784" s="15">
        <f t="shared" ref="I1784:J1784" si="1780">AVERAGE(G1772:G1784)</f>
        <v>19.18076923</v>
      </c>
      <c r="J1784" s="15">
        <f t="shared" si="1780"/>
        <v>14.08461538</v>
      </c>
      <c r="K1784" s="1">
        <f t="shared" si="5"/>
        <v>1.36182414</v>
      </c>
      <c r="L1784" s="1">
        <f t="shared" si="6"/>
        <v>57.65984507</v>
      </c>
      <c r="M1784" s="1">
        <f t="shared" si="7"/>
        <v>0</v>
      </c>
      <c r="N1784" s="3">
        <f t="shared" si="15"/>
        <v>-1</v>
      </c>
      <c r="O1784" s="1" t="str">
        <f t="shared" si="16"/>
        <v>HOLD</v>
      </c>
      <c r="P1784" s="1">
        <f t="shared" si="17"/>
        <v>2407.9</v>
      </c>
      <c r="Q1784" s="1">
        <f t="shared" si="34"/>
        <v>0</v>
      </c>
    </row>
    <row r="1785" ht="14.25" customHeight="1">
      <c r="A1785" s="4">
        <v>43775.0</v>
      </c>
      <c r="B1785" s="1">
        <v>2482.9</v>
      </c>
      <c r="C1785" s="1">
        <v>2505.0</v>
      </c>
      <c r="D1785" s="1">
        <v>2475.05</v>
      </c>
      <c r="E1785" s="1">
        <v>2499.8</v>
      </c>
      <c r="F1785" s="1">
        <v>755836.0</v>
      </c>
      <c r="G1785" s="15">
        <f t="shared" si="1"/>
        <v>27.3</v>
      </c>
      <c r="H1785" s="17">
        <f t="shared" si="2"/>
        <v>0</v>
      </c>
      <c r="I1785" s="15">
        <f t="shared" ref="I1785:J1785" si="1781">AVERAGE(G1773:G1785)</f>
        <v>20.70769231</v>
      </c>
      <c r="J1785" s="15">
        <f t="shared" si="1781"/>
        <v>14.08461538</v>
      </c>
      <c r="K1785" s="1">
        <f t="shared" si="5"/>
        <v>1.470234844</v>
      </c>
      <c r="L1785" s="1">
        <f t="shared" si="6"/>
        <v>59.51801901</v>
      </c>
      <c r="M1785" s="1">
        <f t="shared" si="7"/>
        <v>0</v>
      </c>
      <c r="N1785" s="3">
        <f t="shared" si="15"/>
        <v>-1</v>
      </c>
      <c r="O1785" s="1" t="str">
        <f t="shared" si="16"/>
        <v>HOLD</v>
      </c>
      <c r="P1785" s="1">
        <f t="shared" si="17"/>
        <v>2407.9</v>
      </c>
      <c r="Q1785" s="1">
        <f t="shared" si="34"/>
        <v>0</v>
      </c>
    </row>
    <row r="1786" ht="14.25" customHeight="1">
      <c r="A1786" s="4">
        <v>43776.0</v>
      </c>
      <c r="B1786" s="1">
        <v>2502.0</v>
      </c>
      <c r="C1786" s="1">
        <v>2520.0</v>
      </c>
      <c r="D1786" s="1">
        <v>2492.2</v>
      </c>
      <c r="E1786" s="1">
        <v>2512.2</v>
      </c>
      <c r="F1786" s="1">
        <v>895755.0</v>
      </c>
      <c r="G1786" s="15">
        <f t="shared" si="1"/>
        <v>12.4</v>
      </c>
      <c r="H1786" s="17">
        <f t="shared" si="2"/>
        <v>0</v>
      </c>
      <c r="I1786" s="15">
        <f t="shared" ref="I1786:J1786" si="1782">AVERAGE(G1774:G1786)</f>
        <v>19.04230769</v>
      </c>
      <c r="J1786" s="15">
        <f t="shared" si="1782"/>
        <v>14.08461538</v>
      </c>
      <c r="K1786" s="1">
        <f t="shared" si="5"/>
        <v>1.351993446</v>
      </c>
      <c r="L1786" s="1">
        <f t="shared" si="6"/>
        <v>57.48287472</v>
      </c>
      <c r="M1786" s="1">
        <f t="shared" si="7"/>
        <v>0</v>
      </c>
      <c r="N1786" s="3">
        <f t="shared" si="15"/>
        <v>-1</v>
      </c>
      <c r="O1786" s="1" t="str">
        <f t="shared" si="16"/>
        <v>HOLD</v>
      </c>
      <c r="P1786" s="1">
        <f t="shared" si="17"/>
        <v>2407.9</v>
      </c>
      <c r="Q1786" s="1">
        <f t="shared" si="34"/>
        <v>0</v>
      </c>
    </row>
    <row r="1787" ht="14.25" customHeight="1">
      <c r="A1787" s="4">
        <v>43777.0</v>
      </c>
      <c r="B1787" s="1">
        <v>2514.15</v>
      </c>
      <c r="C1787" s="1">
        <v>2524.0</v>
      </c>
      <c r="D1787" s="1">
        <v>2504.05</v>
      </c>
      <c r="E1787" s="1">
        <v>2519.75</v>
      </c>
      <c r="F1787" s="1">
        <v>429234.0</v>
      </c>
      <c r="G1787" s="15">
        <f t="shared" si="1"/>
        <v>7.55</v>
      </c>
      <c r="H1787" s="17">
        <f t="shared" si="2"/>
        <v>0</v>
      </c>
      <c r="I1787" s="15">
        <f t="shared" ref="I1787:J1787" si="1783">AVERAGE(G1775:G1787)</f>
        <v>19.62307692</v>
      </c>
      <c r="J1787" s="15">
        <f t="shared" si="1783"/>
        <v>11.01923077</v>
      </c>
      <c r="K1787" s="1">
        <f t="shared" si="5"/>
        <v>1.780802792</v>
      </c>
      <c r="L1787" s="1">
        <f t="shared" si="6"/>
        <v>64.03916154</v>
      </c>
      <c r="M1787" s="1">
        <f t="shared" si="7"/>
        <v>0</v>
      </c>
      <c r="N1787" s="3">
        <f t="shared" si="15"/>
        <v>-1</v>
      </c>
      <c r="O1787" s="1" t="str">
        <f t="shared" si="16"/>
        <v>HOLD</v>
      </c>
      <c r="P1787" s="1">
        <f t="shared" si="17"/>
        <v>2407.9</v>
      </c>
      <c r="Q1787" s="1">
        <f t="shared" si="34"/>
        <v>0</v>
      </c>
    </row>
    <row r="1788" ht="14.25" customHeight="1">
      <c r="A1788" s="4">
        <v>43780.0</v>
      </c>
      <c r="B1788" s="1">
        <v>2519.6</v>
      </c>
      <c r="C1788" s="1">
        <v>2549.55</v>
      </c>
      <c r="D1788" s="1">
        <v>2513.95</v>
      </c>
      <c r="E1788" s="1">
        <v>2542.25</v>
      </c>
      <c r="F1788" s="1">
        <v>585710.0</v>
      </c>
      <c r="G1788" s="15">
        <f t="shared" si="1"/>
        <v>22.5</v>
      </c>
      <c r="H1788" s="17">
        <f t="shared" si="2"/>
        <v>0</v>
      </c>
      <c r="I1788" s="15">
        <f t="shared" ref="I1788:J1788" si="1784">AVERAGE(G1776:G1788)</f>
        <v>14.1</v>
      </c>
      <c r="J1788" s="15">
        <f t="shared" si="1784"/>
        <v>11.01923077</v>
      </c>
      <c r="K1788" s="1">
        <f t="shared" si="5"/>
        <v>1.279581152</v>
      </c>
      <c r="L1788" s="1">
        <f t="shared" si="6"/>
        <v>56.13229215</v>
      </c>
      <c r="M1788" s="1">
        <f t="shared" si="7"/>
        <v>0</v>
      </c>
      <c r="N1788" s="3">
        <f t="shared" si="15"/>
        <v>-1</v>
      </c>
      <c r="O1788" s="1" t="str">
        <f t="shared" si="16"/>
        <v>HOLD</v>
      </c>
      <c r="P1788" s="1">
        <f t="shared" si="17"/>
        <v>2407.9</v>
      </c>
      <c r="Q1788" s="1">
        <f t="shared" si="34"/>
        <v>0</v>
      </c>
    </row>
    <row r="1789" ht="14.25" customHeight="1">
      <c r="A1789" s="4">
        <v>43781.0</v>
      </c>
      <c r="B1789" s="1">
        <v>2556.8</v>
      </c>
      <c r="C1789" s="1">
        <v>2587.15</v>
      </c>
      <c r="D1789" s="1">
        <v>2551.05</v>
      </c>
      <c r="E1789" s="1">
        <v>2567.5</v>
      </c>
      <c r="F1789" s="1">
        <v>1701147.0</v>
      </c>
      <c r="G1789" s="15">
        <f t="shared" si="1"/>
        <v>25.25</v>
      </c>
      <c r="H1789" s="17">
        <f t="shared" si="2"/>
        <v>0</v>
      </c>
      <c r="I1789" s="15">
        <f t="shared" ref="I1789:J1789" si="1785">AVERAGE(G1777:G1789)</f>
        <v>16.04230769</v>
      </c>
      <c r="J1789" s="15">
        <f t="shared" si="1785"/>
        <v>8.184615385</v>
      </c>
      <c r="K1789" s="1">
        <f t="shared" si="5"/>
        <v>1.960056391</v>
      </c>
      <c r="L1789" s="1">
        <f t="shared" si="6"/>
        <v>66.21685982</v>
      </c>
      <c r="M1789" s="1" t="str">
        <f t="shared" si="7"/>
        <v>SELL</v>
      </c>
      <c r="N1789" s="3">
        <f t="shared" si="15"/>
        <v>-1</v>
      </c>
      <c r="O1789" s="1" t="str">
        <f t="shared" si="16"/>
        <v>HOLD</v>
      </c>
      <c r="P1789" s="1">
        <f t="shared" si="17"/>
        <v>2407.9</v>
      </c>
      <c r="Q1789" s="1">
        <f t="shared" si="34"/>
        <v>0</v>
      </c>
    </row>
    <row r="1790" ht="14.25" customHeight="1">
      <c r="A1790" s="4">
        <v>43782.0</v>
      </c>
      <c r="B1790" s="1">
        <v>2572.0</v>
      </c>
      <c r="C1790" s="1">
        <v>2572.15</v>
      </c>
      <c r="D1790" s="1">
        <v>2493.85</v>
      </c>
      <c r="E1790" s="1">
        <v>2498.3</v>
      </c>
      <c r="F1790" s="1">
        <v>1511248.0</v>
      </c>
      <c r="G1790" s="15">
        <f t="shared" si="1"/>
        <v>0</v>
      </c>
      <c r="H1790" s="17">
        <f t="shared" si="2"/>
        <v>69.2</v>
      </c>
      <c r="I1790" s="15">
        <f t="shared" ref="I1790:J1790" si="1786">AVERAGE(G1778:G1790)</f>
        <v>16.04230769</v>
      </c>
      <c r="J1790" s="15">
        <f t="shared" si="1786"/>
        <v>9.365384615</v>
      </c>
      <c r="K1790" s="1">
        <f t="shared" si="5"/>
        <v>1.712936345</v>
      </c>
      <c r="L1790" s="1">
        <f t="shared" si="6"/>
        <v>63.13957009</v>
      </c>
      <c r="M1790" s="1">
        <f t="shared" si="7"/>
        <v>0</v>
      </c>
      <c r="N1790" s="3">
        <f t="shared" si="15"/>
        <v>-1</v>
      </c>
      <c r="O1790" s="1" t="str">
        <f t="shared" si="16"/>
        <v>HOLD</v>
      </c>
      <c r="P1790" s="1">
        <f t="shared" si="17"/>
        <v>2407.9</v>
      </c>
      <c r="Q1790" s="1">
        <f t="shared" si="34"/>
        <v>0</v>
      </c>
    </row>
    <row r="1791" ht="14.25" customHeight="1">
      <c r="A1791" s="4">
        <v>43783.0</v>
      </c>
      <c r="B1791" s="1">
        <v>2506.0</v>
      </c>
      <c r="C1791" s="1">
        <v>2527.0</v>
      </c>
      <c r="D1791" s="1">
        <v>2506.0</v>
      </c>
      <c r="E1791" s="1">
        <v>2520.9</v>
      </c>
      <c r="F1791" s="1">
        <v>785909.0</v>
      </c>
      <c r="G1791" s="15">
        <f t="shared" si="1"/>
        <v>22.6</v>
      </c>
      <c r="H1791" s="17">
        <f t="shared" si="2"/>
        <v>0</v>
      </c>
      <c r="I1791" s="15">
        <f t="shared" ref="I1791:J1791" si="1787">AVERAGE(G1779:G1791)</f>
        <v>12.37307692</v>
      </c>
      <c r="J1791" s="15">
        <f t="shared" si="1787"/>
        <v>9.365384615</v>
      </c>
      <c r="K1791" s="1">
        <f t="shared" si="5"/>
        <v>1.321149897</v>
      </c>
      <c r="L1791" s="1">
        <f t="shared" si="6"/>
        <v>56.91790517</v>
      </c>
      <c r="M1791" s="1">
        <f t="shared" si="7"/>
        <v>0</v>
      </c>
      <c r="N1791" s="3">
        <f t="shared" si="15"/>
        <v>-1</v>
      </c>
      <c r="O1791" s="1" t="str">
        <f t="shared" si="16"/>
        <v>HOLD</v>
      </c>
      <c r="P1791" s="1">
        <f t="shared" si="17"/>
        <v>2407.9</v>
      </c>
      <c r="Q1791" s="1">
        <f t="shared" si="34"/>
        <v>0</v>
      </c>
    </row>
    <row r="1792" ht="14.25" customHeight="1">
      <c r="A1792" s="4">
        <v>43784.0</v>
      </c>
      <c r="B1792" s="1">
        <v>2546.0</v>
      </c>
      <c r="C1792" s="1">
        <v>2546.0</v>
      </c>
      <c r="D1792" s="1">
        <v>2509.75</v>
      </c>
      <c r="E1792" s="1">
        <v>2525.75</v>
      </c>
      <c r="F1792" s="1">
        <v>1296576.0</v>
      </c>
      <c r="G1792" s="15">
        <f t="shared" si="1"/>
        <v>4.85</v>
      </c>
      <c r="H1792" s="17">
        <f t="shared" si="2"/>
        <v>0</v>
      </c>
      <c r="I1792" s="15">
        <f t="shared" ref="I1792:J1792" si="1788">AVERAGE(G1780:G1792)</f>
        <v>12.12692308</v>
      </c>
      <c r="J1792" s="15">
        <f t="shared" si="1788"/>
        <v>9.365384615</v>
      </c>
      <c r="K1792" s="1">
        <f t="shared" si="5"/>
        <v>1.29486653</v>
      </c>
      <c r="L1792" s="1">
        <f t="shared" si="6"/>
        <v>56.42448103</v>
      </c>
      <c r="M1792" s="1">
        <f t="shared" si="7"/>
        <v>0</v>
      </c>
      <c r="N1792" s="3">
        <f t="shared" si="15"/>
        <v>-1</v>
      </c>
      <c r="O1792" s="1" t="str">
        <f t="shared" si="16"/>
        <v>HOLD</v>
      </c>
      <c r="P1792" s="1">
        <f t="shared" si="17"/>
        <v>2407.9</v>
      </c>
      <c r="Q1792" s="1">
        <f t="shared" si="34"/>
        <v>0</v>
      </c>
    </row>
    <row r="1793" ht="14.25" customHeight="1">
      <c r="A1793" s="4">
        <v>43787.0</v>
      </c>
      <c r="B1793" s="1">
        <v>2525.95</v>
      </c>
      <c r="C1793" s="1">
        <v>2525.95</v>
      </c>
      <c r="D1793" s="1">
        <v>2466.0</v>
      </c>
      <c r="E1793" s="1">
        <v>2480.0</v>
      </c>
      <c r="F1793" s="1">
        <v>1743770.0</v>
      </c>
      <c r="G1793" s="15">
        <f t="shared" si="1"/>
        <v>0</v>
      </c>
      <c r="H1793" s="17">
        <f t="shared" si="2"/>
        <v>45.75</v>
      </c>
      <c r="I1793" s="15">
        <f t="shared" ref="I1793:J1793" si="1789">AVERAGE(G1781:G1793)</f>
        <v>12.12692308</v>
      </c>
      <c r="J1793" s="15">
        <f t="shared" si="1789"/>
        <v>11.06923077</v>
      </c>
      <c r="K1793" s="1">
        <f t="shared" si="5"/>
        <v>1.095552467</v>
      </c>
      <c r="L1793" s="1">
        <f t="shared" si="6"/>
        <v>52.27988725</v>
      </c>
      <c r="M1793" s="1">
        <f t="shared" si="7"/>
        <v>0</v>
      </c>
      <c r="N1793" s="3">
        <f t="shared" si="15"/>
        <v>-1</v>
      </c>
      <c r="O1793" s="1" t="str">
        <f t="shared" si="16"/>
        <v>HOLD</v>
      </c>
      <c r="P1793" s="1">
        <f t="shared" si="17"/>
        <v>2407.9</v>
      </c>
      <c r="Q1793" s="1">
        <f t="shared" si="34"/>
        <v>0</v>
      </c>
    </row>
    <row r="1794" ht="14.25" customHeight="1">
      <c r="A1794" s="4">
        <v>43788.0</v>
      </c>
      <c r="B1794" s="1">
        <v>2482.0</v>
      </c>
      <c r="C1794" s="1">
        <v>2492.0</v>
      </c>
      <c r="D1794" s="1">
        <v>2465.0</v>
      </c>
      <c r="E1794" s="1">
        <v>2486.7</v>
      </c>
      <c r="F1794" s="1">
        <v>1686850.0</v>
      </c>
      <c r="G1794" s="15">
        <f t="shared" si="1"/>
        <v>6.7</v>
      </c>
      <c r="H1794" s="17">
        <f t="shared" si="2"/>
        <v>0</v>
      </c>
      <c r="I1794" s="15">
        <f t="shared" ref="I1794:J1794" si="1790">AVERAGE(G1782:G1794)</f>
        <v>11.61923077</v>
      </c>
      <c r="J1794" s="15">
        <f t="shared" si="1790"/>
        <v>11.06923077</v>
      </c>
      <c r="K1794" s="1">
        <f t="shared" si="5"/>
        <v>1.049687283</v>
      </c>
      <c r="L1794" s="1">
        <f t="shared" si="6"/>
        <v>51.21206984</v>
      </c>
      <c r="M1794" s="1">
        <f t="shared" si="7"/>
        <v>0</v>
      </c>
      <c r="N1794" s="3">
        <f t="shared" si="15"/>
        <v>-1</v>
      </c>
      <c r="O1794" s="1" t="str">
        <f t="shared" si="16"/>
        <v>HOLD</v>
      </c>
      <c r="P1794" s="1">
        <f t="shared" si="17"/>
        <v>2407.9</v>
      </c>
      <c r="Q1794" s="1">
        <f t="shared" si="34"/>
        <v>0</v>
      </c>
    </row>
    <row r="1795" ht="14.25" customHeight="1">
      <c r="A1795" s="4">
        <v>43789.0</v>
      </c>
      <c r="B1795" s="1">
        <v>2480.15</v>
      </c>
      <c r="C1795" s="1">
        <v>2496.0</v>
      </c>
      <c r="D1795" s="1">
        <v>2469.95</v>
      </c>
      <c r="E1795" s="1">
        <v>2478.95</v>
      </c>
      <c r="F1795" s="1">
        <v>944358.0</v>
      </c>
      <c r="G1795" s="15">
        <f t="shared" si="1"/>
        <v>0</v>
      </c>
      <c r="H1795" s="17">
        <f t="shared" si="2"/>
        <v>7.75</v>
      </c>
      <c r="I1795" s="15">
        <f t="shared" ref="I1795:J1795" si="1791">AVERAGE(G1783:G1795)</f>
        <v>9.934615385</v>
      </c>
      <c r="J1795" s="15">
        <f t="shared" si="1791"/>
        <v>11.66538462</v>
      </c>
      <c r="K1795" s="1">
        <f t="shared" si="5"/>
        <v>0.8516320475</v>
      </c>
      <c r="L1795" s="1">
        <f t="shared" si="6"/>
        <v>45.99358974</v>
      </c>
      <c r="M1795" s="1">
        <f t="shared" si="7"/>
        <v>0</v>
      </c>
      <c r="N1795" s="3">
        <f t="shared" si="15"/>
        <v>-1</v>
      </c>
      <c r="O1795" s="1" t="str">
        <f t="shared" si="16"/>
        <v>HOLD</v>
      </c>
      <c r="P1795" s="1">
        <f t="shared" si="17"/>
        <v>2407.9</v>
      </c>
      <c r="Q1795" s="1">
        <f t="shared" si="34"/>
        <v>0</v>
      </c>
    </row>
    <row r="1796" ht="14.25" customHeight="1">
      <c r="A1796" s="4">
        <v>43790.0</v>
      </c>
      <c r="B1796" s="1">
        <v>2482.0</v>
      </c>
      <c r="C1796" s="1">
        <v>2485.05</v>
      </c>
      <c r="D1796" s="1">
        <v>2447.2</v>
      </c>
      <c r="E1796" s="1">
        <v>2460.35</v>
      </c>
      <c r="F1796" s="1">
        <v>1310319.0</v>
      </c>
      <c r="G1796" s="15">
        <f t="shared" si="1"/>
        <v>0</v>
      </c>
      <c r="H1796" s="17">
        <f t="shared" si="2"/>
        <v>18.6</v>
      </c>
      <c r="I1796" s="15">
        <f t="shared" ref="I1796:J1796" si="1792">AVERAGE(G1784:G1796)</f>
        <v>9.934615385</v>
      </c>
      <c r="J1796" s="15">
        <f t="shared" si="1792"/>
        <v>12.52692308</v>
      </c>
      <c r="K1796" s="1">
        <f t="shared" si="5"/>
        <v>0.7930610992</v>
      </c>
      <c r="L1796" s="1">
        <f t="shared" si="6"/>
        <v>44.22945205</v>
      </c>
      <c r="M1796" s="1">
        <f t="shared" si="7"/>
        <v>0</v>
      </c>
      <c r="N1796" s="3">
        <f t="shared" si="15"/>
        <v>-1</v>
      </c>
      <c r="O1796" s="1" t="str">
        <f t="shared" si="16"/>
        <v>HOLD</v>
      </c>
      <c r="P1796" s="1">
        <f t="shared" si="17"/>
        <v>2407.9</v>
      </c>
      <c r="Q1796" s="1">
        <f t="shared" si="34"/>
        <v>0</v>
      </c>
    </row>
    <row r="1797" ht="14.25" customHeight="1">
      <c r="A1797" s="4">
        <v>43791.0</v>
      </c>
      <c r="B1797" s="1">
        <v>2469.8</v>
      </c>
      <c r="C1797" s="1">
        <v>2469.8</v>
      </c>
      <c r="D1797" s="1">
        <v>2423.3</v>
      </c>
      <c r="E1797" s="1">
        <v>2427.2</v>
      </c>
      <c r="F1797" s="1">
        <v>2549907.0</v>
      </c>
      <c r="G1797" s="15">
        <f t="shared" si="1"/>
        <v>0</v>
      </c>
      <c r="H1797" s="17">
        <f t="shared" si="2"/>
        <v>33.15</v>
      </c>
      <c r="I1797" s="15">
        <f t="shared" ref="I1797:J1797" si="1793">AVERAGE(G1785:G1797)</f>
        <v>9.934615385</v>
      </c>
      <c r="J1797" s="15">
        <f t="shared" si="1793"/>
        <v>13.41923077</v>
      </c>
      <c r="K1797" s="1">
        <f t="shared" si="5"/>
        <v>0.7403267412</v>
      </c>
      <c r="L1797" s="1">
        <f t="shared" si="6"/>
        <v>42.53952569</v>
      </c>
      <c r="M1797" s="1">
        <f t="shared" si="7"/>
        <v>0</v>
      </c>
      <c r="N1797" s="3">
        <f t="shared" si="15"/>
        <v>-1</v>
      </c>
      <c r="O1797" s="1" t="str">
        <f t="shared" si="16"/>
        <v>HOLD</v>
      </c>
      <c r="P1797" s="1">
        <f t="shared" si="17"/>
        <v>2407.9</v>
      </c>
      <c r="Q1797" s="1">
        <f t="shared" si="34"/>
        <v>0</v>
      </c>
    </row>
    <row r="1798" ht="14.25" customHeight="1">
      <c r="A1798" s="4">
        <v>43794.0</v>
      </c>
      <c r="B1798" s="1">
        <v>2426.95</v>
      </c>
      <c r="C1798" s="1">
        <v>2440.0</v>
      </c>
      <c r="D1798" s="1">
        <v>2406.0</v>
      </c>
      <c r="E1798" s="1">
        <v>2412.05</v>
      </c>
      <c r="F1798" s="1">
        <v>1090635.0</v>
      </c>
      <c r="G1798" s="15">
        <f t="shared" si="1"/>
        <v>0</v>
      </c>
      <c r="H1798" s="17">
        <f t="shared" si="2"/>
        <v>15.15</v>
      </c>
      <c r="I1798" s="15">
        <f t="shared" ref="I1798:J1798" si="1794">AVERAGE(G1786:G1798)</f>
        <v>7.834615385</v>
      </c>
      <c r="J1798" s="15">
        <f t="shared" si="1794"/>
        <v>14.58461538</v>
      </c>
      <c r="K1798" s="1">
        <f t="shared" si="5"/>
        <v>0.5371835443</v>
      </c>
      <c r="L1798" s="1">
        <f t="shared" si="6"/>
        <v>34.94595986</v>
      </c>
      <c r="M1798" s="1" t="str">
        <f t="shared" si="7"/>
        <v>BUY</v>
      </c>
      <c r="N1798" s="3">
        <f t="shared" si="15"/>
        <v>1</v>
      </c>
      <c r="O1798" s="1" t="str">
        <f t="shared" si="16"/>
        <v>BUY</v>
      </c>
      <c r="P1798" s="1">
        <f t="shared" si="17"/>
        <v>2412.05</v>
      </c>
      <c r="Q1798" s="1">
        <f t="shared" si="34"/>
        <v>-0.001723493501</v>
      </c>
    </row>
    <row r="1799" ht="14.25" customHeight="1">
      <c r="A1799" s="4">
        <v>43795.0</v>
      </c>
      <c r="B1799" s="1">
        <v>2410.0</v>
      </c>
      <c r="C1799" s="1">
        <v>2443.4</v>
      </c>
      <c r="D1799" s="1">
        <v>2410.0</v>
      </c>
      <c r="E1799" s="1">
        <v>2429.95</v>
      </c>
      <c r="F1799" s="1">
        <v>576579.0</v>
      </c>
      <c r="G1799" s="15">
        <f t="shared" si="1"/>
        <v>17.9</v>
      </c>
      <c r="H1799" s="17">
        <f t="shared" si="2"/>
        <v>0</v>
      </c>
      <c r="I1799" s="15">
        <f t="shared" ref="I1799:J1799" si="1795">AVERAGE(G1787:G1799)</f>
        <v>8.257692308</v>
      </c>
      <c r="J1799" s="15">
        <f t="shared" si="1795"/>
        <v>14.58461538</v>
      </c>
      <c r="K1799" s="1">
        <f t="shared" si="5"/>
        <v>0.5661919831</v>
      </c>
      <c r="L1799" s="1">
        <f t="shared" si="6"/>
        <v>36.15086715</v>
      </c>
      <c r="M1799" s="1">
        <f t="shared" si="7"/>
        <v>0</v>
      </c>
      <c r="N1799" s="3">
        <f t="shared" si="15"/>
        <v>1</v>
      </c>
      <c r="O1799" s="1" t="str">
        <f t="shared" si="16"/>
        <v>HOLD</v>
      </c>
      <c r="P1799" s="1">
        <f t="shared" si="17"/>
        <v>2412.05</v>
      </c>
      <c r="Q1799" s="1">
        <f t="shared" si="34"/>
        <v>0</v>
      </c>
    </row>
    <row r="1800" ht="14.25" customHeight="1">
      <c r="A1800" s="4">
        <v>43796.0</v>
      </c>
      <c r="B1800" s="1">
        <v>2436.0</v>
      </c>
      <c r="C1800" s="1">
        <v>2450.8</v>
      </c>
      <c r="D1800" s="1">
        <v>2425.6</v>
      </c>
      <c r="E1800" s="1">
        <v>2444.6</v>
      </c>
      <c r="F1800" s="1">
        <v>858882.0</v>
      </c>
      <c r="G1800" s="15">
        <f t="shared" si="1"/>
        <v>14.65</v>
      </c>
      <c r="H1800" s="17">
        <f t="shared" si="2"/>
        <v>0</v>
      </c>
      <c r="I1800" s="15">
        <f t="shared" ref="I1800:J1800" si="1796">AVERAGE(G1788:G1800)</f>
        <v>8.803846154</v>
      </c>
      <c r="J1800" s="15">
        <f t="shared" si="1796"/>
        <v>14.58461538</v>
      </c>
      <c r="K1800" s="1">
        <f t="shared" si="5"/>
        <v>0.6036392405</v>
      </c>
      <c r="L1800" s="1">
        <f t="shared" si="6"/>
        <v>37.64183522</v>
      </c>
      <c r="M1800" s="1">
        <f t="shared" si="7"/>
        <v>0</v>
      </c>
      <c r="N1800" s="3">
        <f t="shared" si="15"/>
        <v>1</v>
      </c>
      <c r="O1800" s="1" t="str">
        <f t="shared" si="16"/>
        <v>HOLD</v>
      </c>
      <c r="P1800" s="1">
        <f t="shared" si="17"/>
        <v>2412.05</v>
      </c>
      <c r="Q1800" s="1">
        <f t="shared" si="34"/>
        <v>0</v>
      </c>
    </row>
    <row r="1801" ht="14.25" customHeight="1">
      <c r="A1801" s="4">
        <v>43797.0</v>
      </c>
      <c r="B1801" s="1">
        <v>2444.9</v>
      </c>
      <c r="C1801" s="1">
        <v>2465.0</v>
      </c>
      <c r="D1801" s="1">
        <v>2435.0</v>
      </c>
      <c r="E1801" s="1">
        <v>2441.0</v>
      </c>
      <c r="F1801" s="1">
        <v>1493043.0</v>
      </c>
      <c r="G1801" s="15">
        <f t="shared" si="1"/>
        <v>0</v>
      </c>
      <c r="H1801" s="17">
        <f t="shared" si="2"/>
        <v>3.6</v>
      </c>
      <c r="I1801" s="15">
        <f t="shared" ref="I1801:J1801" si="1797">AVERAGE(G1789:G1801)</f>
        <v>7.073076923</v>
      </c>
      <c r="J1801" s="15">
        <f t="shared" si="1797"/>
        <v>14.86153846</v>
      </c>
      <c r="K1801" s="1">
        <f t="shared" si="5"/>
        <v>0.475931677</v>
      </c>
      <c r="L1801" s="1">
        <f t="shared" si="6"/>
        <v>32.24618622</v>
      </c>
      <c r="M1801" s="1" t="str">
        <f t="shared" si="7"/>
        <v>BUY</v>
      </c>
      <c r="N1801" s="3">
        <f t="shared" si="15"/>
        <v>1</v>
      </c>
      <c r="O1801" s="1" t="str">
        <f t="shared" si="16"/>
        <v>HOLD</v>
      </c>
      <c r="P1801" s="1">
        <f t="shared" si="17"/>
        <v>2412.05</v>
      </c>
      <c r="Q1801" s="1">
        <f t="shared" si="34"/>
        <v>0</v>
      </c>
    </row>
    <row r="1802" ht="14.25" customHeight="1">
      <c r="A1802" s="4">
        <v>43798.0</v>
      </c>
      <c r="B1802" s="1">
        <v>2438.4</v>
      </c>
      <c r="C1802" s="1">
        <v>2440.85</v>
      </c>
      <c r="D1802" s="1">
        <v>2415.0</v>
      </c>
      <c r="E1802" s="1">
        <v>2431.8</v>
      </c>
      <c r="F1802" s="1">
        <v>933522.0</v>
      </c>
      <c r="G1802" s="15">
        <f t="shared" si="1"/>
        <v>0</v>
      </c>
      <c r="H1802" s="17">
        <f t="shared" si="2"/>
        <v>9.2</v>
      </c>
      <c r="I1802" s="15">
        <f t="shared" ref="I1802:J1802" si="1798">AVERAGE(G1790:G1802)</f>
        <v>5.130769231</v>
      </c>
      <c r="J1802" s="15">
        <f t="shared" si="1798"/>
        <v>15.56923077</v>
      </c>
      <c r="K1802" s="1">
        <f t="shared" si="5"/>
        <v>0.3295454545</v>
      </c>
      <c r="L1802" s="1">
        <f t="shared" si="6"/>
        <v>24.78632479</v>
      </c>
      <c r="M1802" s="1" t="str">
        <f t="shared" si="7"/>
        <v>BUY</v>
      </c>
      <c r="N1802" s="3">
        <f t="shared" si="15"/>
        <v>1</v>
      </c>
      <c r="O1802" s="1" t="str">
        <f t="shared" si="16"/>
        <v>HOLD</v>
      </c>
      <c r="P1802" s="1">
        <f t="shared" si="17"/>
        <v>2412.05</v>
      </c>
      <c r="Q1802" s="1">
        <f t="shared" si="34"/>
        <v>0</v>
      </c>
    </row>
    <row r="1803" ht="14.25" customHeight="1">
      <c r="A1803" s="4">
        <v>43801.0</v>
      </c>
      <c r="B1803" s="1">
        <v>2435.0</v>
      </c>
      <c r="C1803" s="1">
        <v>2435.0</v>
      </c>
      <c r="D1803" s="1">
        <v>2408.2</v>
      </c>
      <c r="E1803" s="1">
        <v>2411.7</v>
      </c>
      <c r="F1803" s="1">
        <v>598444.0</v>
      </c>
      <c r="G1803" s="15">
        <f t="shared" si="1"/>
        <v>0</v>
      </c>
      <c r="H1803" s="17">
        <f t="shared" si="2"/>
        <v>20.1</v>
      </c>
      <c r="I1803" s="15">
        <f t="shared" ref="I1803:J1803" si="1799">AVERAGE(G1791:G1803)</f>
        <v>5.130769231</v>
      </c>
      <c r="J1803" s="15">
        <f t="shared" si="1799"/>
        <v>11.79230769</v>
      </c>
      <c r="K1803" s="1">
        <f t="shared" si="5"/>
        <v>0.4350945858</v>
      </c>
      <c r="L1803" s="1">
        <f t="shared" si="6"/>
        <v>30.31818182</v>
      </c>
      <c r="M1803" s="1" t="str">
        <f t="shared" si="7"/>
        <v>BUY</v>
      </c>
      <c r="N1803" s="3">
        <f t="shared" si="15"/>
        <v>1</v>
      </c>
      <c r="O1803" s="1" t="str">
        <f t="shared" si="16"/>
        <v>HOLD</v>
      </c>
      <c r="P1803" s="1">
        <f t="shared" si="17"/>
        <v>2412.05</v>
      </c>
      <c r="Q1803" s="1">
        <f t="shared" si="34"/>
        <v>0</v>
      </c>
    </row>
    <row r="1804" ht="14.25" customHeight="1">
      <c r="A1804" s="4">
        <v>43802.0</v>
      </c>
      <c r="B1804" s="1">
        <v>2419.9</v>
      </c>
      <c r="C1804" s="1">
        <v>2419.9</v>
      </c>
      <c r="D1804" s="1">
        <v>2395.0</v>
      </c>
      <c r="E1804" s="1">
        <v>2401.25</v>
      </c>
      <c r="F1804" s="1">
        <v>1452784.0</v>
      </c>
      <c r="G1804" s="15">
        <f t="shared" si="1"/>
        <v>0</v>
      </c>
      <c r="H1804" s="17">
        <f t="shared" si="2"/>
        <v>10.45</v>
      </c>
      <c r="I1804" s="15">
        <f t="shared" ref="I1804:J1804" si="1800">AVERAGE(G1792:G1804)</f>
        <v>3.392307692</v>
      </c>
      <c r="J1804" s="15">
        <f t="shared" si="1800"/>
        <v>12.59615385</v>
      </c>
      <c r="K1804" s="1">
        <f t="shared" si="5"/>
        <v>0.2693129771</v>
      </c>
      <c r="L1804" s="1">
        <f t="shared" si="6"/>
        <v>21.21722396</v>
      </c>
      <c r="M1804" s="1" t="str">
        <f t="shared" si="7"/>
        <v>BUY</v>
      </c>
      <c r="N1804" s="3">
        <f t="shared" si="15"/>
        <v>1</v>
      </c>
      <c r="O1804" s="1" t="str">
        <f t="shared" si="16"/>
        <v>HOLD</v>
      </c>
      <c r="P1804" s="1">
        <f t="shared" si="17"/>
        <v>2412.05</v>
      </c>
      <c r="Q1804" s="1">
        <f t="shared" si="34"/>
        <v>0</v>
      </c>
    </row>
    <row r="1805" ht="14.25" customHeight="1">
      <c r="A1805" s="4">
        <v>43803.0</v>
      </c>
      <c r="B1805" s="1">
        <v>2400.0</v>
      </c>
      <c r="C1805" s="1">
        <v>2410.0</v>
      </c>
      <c r="D1805" s="1">
        <v>2392.55</v>
      </c>
      <c r="E1805" s="1">
        <v>2400.05</v>
      </c>
      <c r="F1805" s="1">
        <v>860352.0</v>
      </c>
      <c r="G1805" s="15">
        <f t="shared" si="1"/>
        <v>0</v>
      </c>
      <c r="H1805" s="17">
        <f t="shared" si="2"/>
        <v>1.2</v>
      </c>
      <c r="I1805" s="15">
        <f t="shared" ref="I1805:J1805" si="1801">AVERAGE(G1793:G1805)</f>
        <v>3.019230769</v>
      </c>
      <c r="J1805" s="15">
        <f t="shared" si="1801"/>
        <v>12.68846154</v>
      </c>
      <c r="K1805" s="1">
        <f t="shared" si="5"/>
        <v>0.2379508942</v>
      </c>
      <c r="L1805" s="1">
        <f t="shared" si="6"/>
        <v>19.22135162</v>
      </c>
      <c r="M1805" s="1" t="str">
        <f t="shared" si="7"/>
        <v>BUY</v>
      </c>
      <c r="N1805" s="3">
        <f t="shared" si="15"/>
        <v>1</v>
      </c>
      <c r="O1805" s="1" t="str">
        <f t="shared" si="16"/>
        <v>HOLD</v>
      </c>
      <c r="P1805" s="1">
        <f t="shared" si="17"/>
        <v>2412.05</v>
      </c>
      <c r="Q1805" s="1">
        <f t="shared" si="34"/>
        <v>0</v>
      </c>
    </row>
    <row r="1806" ht="14.25" customHeight="1">
      <c r="A1806" s="4">
        <v>43804.0</v>
      </c>
      <c r="B1806" s="1">
        <v>2394.9</v>
      </c>
      <c r="C1806" s="1">
        <v>2433.25</v>
      </c>
      <c r="D1806" s="1">
        <v>2392.15</v>
      </c>
      <c r="E1806" s="1">
        <v>2429.05</v>
      </c>
      <c r="F1806" s="1">
        <v>1138506.0</v>
      </c>
      <c r="G1806" s="15">
        <f t="shared" si="1"/>
        <v>29</v>
      </c>
      <c r="H1806" s="17">
        <f t="shared" si="2"/>
        <v>0</v>
      </c>
      <c r="I1806" s="15">
        <f t="shared" ref="I1806:J1806" si="1802">AVERAGE(G1794:G1806)</f>
        <v>5.25</v>
      </c>
      <c r="J1806" s="15">
        <f t="shared" si="1802"/>
        <v>9.169230769</v>
      </c>
      <c r="K1806" s="1">
        <f t="shared" si="5"/>
        <v>0.5725671141</v>
      </c>
      <c r="L1806" s="1">
        <f t="shared" si="6"/>
        <v>36.40970926</v>
      </c>
      <c r="M1806" s="1">
        <f t="shared" si="7"/>
        <v>0</v>
      </c>
      <c r="N1806" s="3">
        <f t="shared" si="15"/>
        <v>1</v>
      </c>
      <c r="O1806" s="1" t="str">
        <f t="shared" si="16"/>
        <v>HOLD</v>
      </c>
      <c r="P1806" s="1">
        <f t="shared" si="17"/>
        <v>2412.05</v>
      </c>
      <c r="Q1806" s="1">
        <f t="shared" si="34"/>
        <v>0</v>
      </c>
    </row>
    <row r="1807" ht="14.25" customHeight="1">
      <c r="A1807" s="4">
        <v>43805.0</v>
      </c>
      <c r="B1807" s="1">
        <v>2432.0</v>
      </c>
      <c r="C1807" s="1">
        <v>2449.0</v>
      </c>
      <c r="D1807" s="1">
        <v>2405.0</v>
      </c>
      <c r="E1807" s="1">
        <v>2422.25</v>
      </c>
      <c r="F1807" s="1">
        <v>1271632.0</v>
      </c>
      <c r="G1807" s="15">
        <f t="shared" si="1"/>
        <v>0</v>
      </c>
      <c r="H1807" s="17">
        <f t="shared" si="2"/>
        <v>6.8</v>
      </c>
      <c r="I1807" s="15">
        <f t="shared" ref="I1807:J1807" si="1803">AVERAGE(G1795:G1807)</f>
        <v>4.734615385</v>
      </c>
      <c r="J1807" s="15">
        <f t="shared" si="1803"/>
        <v>9.692307692</v>
      </c>
      <c r="K1807" s="1">
        <f t="shared" si="5"/>
        <v>0.4884920635</v>
      </c>
      <c r="L1807" s="1">
        <f t="shared" si="6"/>
        <v>32.81791522</v>
      </c>
      <c r="M1807" s="1" t="str">
        <f t="shared" si="7"/>
        <v>BUY</v>
      </c>
      <c r="N1807" s="3">
        <f t="shared" si="15"/>
        <v>1</v>
      </c>
      <c r="O1807" s="1" t="str">
        <f t="shared" si="16"/>
        <v>HOLD</v>
      </c>
      <c r="P1807" s="1">
        <f t="shared" si="17"/>
        <v>2412.05</v>
      </c>
      <c r="Q1807" s="1">
        <f t="shared" si="34"/>
        <v>0</v>
      </c>
    </row>
    <row r="1808" ht="14.25" customHeight="1">
      <c r="A1808" s="4">
        <v>43808.0</v>
      </c>
      <c r="B1808" s="1">
        <v>2417.3</v>
      </c>
      <c r="C1808" s="1">
        <v>2443.1</v>
      </c>
      <c r="D1808" s="1">
        <v>2406.0</v>
      </c>
      <c r="E1808" s="1">
        <v>2419.3</v>
      </c>
      <c r="F1808" s="1">
        <v>778892.0</v>
      </c>
      <c r="G1808" s="15">
        <f t="shared" si="1"/>
        <v>0</v>
      </c>
      <c r="H1808" s="17">
        <f t="shared" si="2"/>
        <v>2.95</v>
      </c>
      <c r="I1808" s="15">
        <f t="shared" ref="I1808:J1808" si="1804">AVERAGE(G1796:G1808)</f>
        <v>4.734615385</v>
      </c>
      <c r="J1808" s="15">
        <f t="shared" si="1804"/>
        <v>9.323076923</v>
      </c>
      <c r="K1808" s="1">
        <f t="shared" si="5"/>
        <v>0.5078382838</v>
      </c>
      <c r="L1808" s="1">
        <f t="shared" si="6"/>
        <v>33.67989056</v>
      </c>
      <c r="M1808" s="1" t="str">
        <f t="shared" si="7"/>
        <v>BUY</v>
      </c>
      <c r="N1808" s="3">
        <f t="shared" si="15"/>
        <v>1</v>
      </c>
      <c r="O1808" s="1" t="str">
        <f t="shared" si="16"/>
        <v>HOLD</v>
      </c>
      <c r="P1808" s="1">
        <f t="shared" si="17"/>
        <v>2412.05</v>
      </c>
      <c r="Q1808" s="1">
        <f t="shared" si="34"/>
        <v>0</v>
      </c>
    </row>
    <row r="1809" ht="14.25" customHeight="1">
      <c r="A1809" s="4">
        <v>43809.0</v>
      </c>
      <c r="B1809" s="1">
        <v>2422.5</v>
      </c>
      <c r="C1809" s="1">
        <v>2428.0</v>
      </c>
      <c r="D1809" s="1">
        <v>2383.0</v>
      </c>
      <c r="E1809" s="1">
        <v>2393.25</v>
      </c>
      <c r="F1809" s="1">
        <v>525269.0</v>
      </c>
      <c r="G1809" s="15">
        <f t="shared" si="1"/>
        <v>0</v>
      </c>
      <c r="H1809" s="17">
        <f t="shared" si="2"/>
        <v>26.05</v>
      </c>
      <c r="I1809" s="15">
        <f t="shared" ref="I1809:J1809" si="1805">AVERAGE(G1797:G1809)</f>
        <v>4.734615385</v>
      </c>
      <c r="J1809" s="15">
        <f t="shared" si="1805"/>
        <v>9.896153846</v>
      </c>
      <c r="K1809" s="1">
        <f t="shared" si="5"/>
        <v>0.4784298484</v>
      </c>
      <c r="L1809" s="1">
        <f t="shared" si="6"/>
        <v>32.36067298</v>
      </c>
      <c r="M1809" s="1" t="str">
        <f t="shared" si="7"/>
        <v>BUY</v>
      </c>
      <c r="N1809" s="3">
        <f t="shared" si="15"/>
        <v>1</v>
      </c>
      <c r="O1809" s="1" t="str">
        <f t="shared" si="16"/>
        <v>HOLD</v>
      </c>
      <c r="P1809" s="1">
        <f t="shared" si="17"/>
        <v>2412.05</v>
      </c>
      <c r="Q1809" s="1">
        <f t="shared" si="34"/>
        <v>0</v>
      </c>
    </row>
    <row r="1810" ht="14.25" customHeight="1">
      <c r="A1810" s="4">
        <v>43810.0</v>
      </c>
      <c r="B1810" s="1">
        <v>2400.0</v>
      </c>
      <c r="C1810" s="1">
        <v>2409.0</v>
      </c>
      <c r="D1810" s="1">
        <v>2321.05</v>
      </c>
      <c r="E1810" s="1">
        <v>2328.65</v>
      </c>
      <c r="F1810" s="1">
        <v>1250236.0</v>
      </c>
      <c r="G1810" s="15">
        <f t="shared" si="1"/>
        <v>0</v>
      </c>
      <c r="H1810" s="17">
        <f t="shared" si="2"/>
        <v>64.6</v>
      </c>
      <c r="I1810" s="15">
        <f t="shared" ref="I1810:J1810" si="1806">AVERAGE(G1798:G1810)</f>
        <v>4.734615385</v>
      </c>
      <c r="J1810" s="15">
        <f t="shared" si="1806"/>
        <v>12.31538462</v>
      </c>
      <c r="K1810" s="1">
        <f t="shared" si="5"/>
        <v>0.3844472205</v>
      </c>
      <c r="L1810" s="1">
        <f t="shared" si="6"/>
        <v>27.76900519</v>
      </c>
      <c r="M1810" s="1" t="str">
        <f t="shared" si="7"/>
        <v>BUY</v>
      </c>
      <c r="N1810" s="3">
        <f t="shared" si="15"/>
        <v>1</v>
      </c>
      <c r="O1810" s="1" t="str">
        <f t="shared" si="16"/>
        <v>HOLD</v>
      </c>
      <c r="P1810" s="1">
        <f t="shared" si="17"/>
        <v>2412.05</v>
      </c>
      <c r="Q1810" s="1">
        <f t="shared" si="34"/>
        <v>0</v>
      </c>
    </row>
    <row r="1811" ht="14.25" customHeight="1">
      <c r="A1811" s="4">
        <v>43811.0</v>
      </c>
      <c r="B1811" s="1">
        <v>2330.4</v>
      </c>
      <c r="C1811" s="1">
        <v>2332.9</v>
      </c>
      <c r="D1811" s="1">
        <v>2295.15</v>
      </c>
      <c r="E1811" s="1">
        <v>2314.85</v>
      </c>
      <c r="F1811" s="1">
        <v>1135441.0</v>
      </c>
      <c r="G1811" s="15">
        <f t="shared" si="1"/>
        <v>0</v>
      </c>
      <c r="H1811" s="17">
        <f t="shared" si="2"/>
        <v>13.8</v>
      </c>
      <c r="I1811" s="15">
        <f t="shared" ref="I1811:J1811" si="1807">AVERAGE(G1799:G1811)</f>
        <v>4.734615385</v>
      </c>
      <c r="J1811" s="15">
        <f t="shared" si="1807"/>
        <v>12.21153846</v>
      </c>
      <c r="K1811" s="1">
        <f t="shared" si="5"/>
        <v>0.3877165354</v>
      </c>
      <c r="L1811" s="1">
        <f t="shared" si="6"/>
        <v>27.93917385</v>
      </c>
      <c r="M1811" s="1" t="str">
        <f t="shared" si="7"/>
        <v>BUY</v>
      </c>
      <c r="N1811" s="3">
        <f t="shared" si="15"/>
        <v>1</v>
      </c>
      <c r="O1811" s="1" t="str">
        <f t="shared" si="16"/>
        <v>HOLD</v>
      </c>
      <c r="P1811" s="1">
        <f t="shared" si="17"/>
        <v>2412.05</v>
      </c>
      <c r="Q1811" s="1">
        <f t="shared" si="34"/>
        <v>0</v>
      </c>
    </row>
    <row r="1812" ht="14.25" customHeight="1">
      <c r="A1812" s="4">
        <v>43812.0</v>
      </c>
      <c r="B1812" s="1">
        <v>2330.0</v>
      </c>
      <c r="C1812" s="1">
        <v>2334.2</v>
      </c>
      <c r="D1812" s="1">
        <v>2302.05</v>
      </c>
      <c r="E1812" s="1">
        <v>2308.8</v>
      </c>
      <c r="F1812" s="1">
        <v>865310.0</v>
      </c>
      <c r="G1812" s="15">
        <f t="shared" si="1"/>
        <v>0</v>
      </c>
      <c r="H1812" s="17">
        <f t="shared" si="2"/>
        <v>6.05</v>
      </c>
      <c r="I1812" s="15">
        <f t="shared" ref="I1812:J1812" si="1808">AVERAGE(G1800:G1812)</f>
        <v>3.357692308</v>
      </c>
      <c r="J1812" s="15">
        <f t="shared" si="1808"/>
        <v>12.67692308</v>
      </c>
      <c r="K1812" s="1">
        <f t="shared" si="5"/>
        <v>0.2648665049</v>
      </c>
      <c r="L1812" s="1">
        <f t="shared" si="6"/>
        <v>20.94027345</v>
      </c>
      <c r="M1812" s="1" t="str">
        <f t="shared" si="7"/>
        <v>BUY</v>
      </c>
      <c r="N1812" s="3">
        <f t="shared" si="15"/>
        <v>1</v>
      </c>
      <c r="O1812" s="1" t="str">
        <f t="shared" si="16"/>
        <v>HOLD</v>
      </c>
      <c r="P1812" s="1">
        <f t="shared" si="17"/>
        <v>2412.05</v>
      </c>
      <c r="Q1812" s="1">
        <f t="shared" si="34"/>
        <v>0</v>
      </c>
    </row>
    <row r="1813" ht="14.25" customHeight="1">
      <c r="A1813" s="4">
        <v>43815.0</v>
      </c>
      <c r="B1813" s="1">
        <v>2263.5</v>
      </c>
      <c r="C1813" s="1">
        <v>2348.7</v>
      </c>
      <c r="D1813" s="1">
        <v>2252.8</v>
      </c>
      <c r="E1813" s="1">
        <v>2299.15</v>
      </c>
      <c r="F1813" s="1">
        <v>2813406.0</v>
      </c>
      <c r="G1813" s="15">
        <f t="shared" si="1"/>
        <v>0</v>
      </c>
      <c r="H1813" s="17">
        <f t="shared" si="2"/>
        <v>9.65</v>
      </c>
      <c r="I1813" s="15">
        <f t="shared" ref="I1813:J1813" si="1809">AVERAGE(G1801:G1813)</f>
        <v>2.230769231</v>
      </c>
      <c r="J1813" s="15">
        <f t="shared" si="1809"/>
        <v>13.41923077</v>
      </c>
      <c r="K1813" s="1">
        <f t="shared" si="5"/>
        <v>0.1662367441</v>
      </c>
      <c r="L1813" s="1">
        <f t="shared" si="6"/>
        <v>14.25411649</v>
      </c>
      <c r="M1813" s="1" t="str">
        <f t="shared" si="7"/>
        <v>BUY</v>
      </c>
      <c r="N1813" s="3">
        <f t="shared" si="15"/>
        <v>1</v>
      </c>
      <c r="O1813" s="1" t="str">
        <f t="shared" si="16"/>
        <v>HOLD</v>
      </c>
      <c r="P1813" s="1">
        <f t="shared" si="17"/>
        <v>2412.05</v>
      </c>
      <c r="Q1813" s="1">
        <f t="shared" si="34"/>
        <v>0</v>
      </c>
    </row>
    <row r="1814" ht="14.25" customHeight="1">
      <c r="A1814" s="4">
        <v>43816.0</v>
      </c>
      <c r="B1814" s="1">
        <v>2305.3</v>
      </c>
      <c r="C1814" s="1">
        <v>2332.0</v>
      </c>
      <c r="D1814" s="1">
        <v>2290.95</v>
      </c>
      <c r="E1814" s="1">
        <v>2325.5</v>
      </c>
      <c r="F1814" s="1">
        <v>634421.0</v>
      </c>
      <c r="G1814" s="15">
        <f t="shared" si="1"/>
        <v>26.35</v>
      </c>
      <c r="H1814" s="17">
        <f t="shared" si="2"/>
        <v>0</v>
      </c>
      <c r="I1814" s="15">
        <f t="shared" ref="I1814:J1814" si="1810">AVERAGE(G1802:G1814)</f>
        <v>4.257692308</v>
      </c>
      <c r="J1814" s="15">
        <f t="shared" si="1810"/>
        <v>13.14230769</v>
      </c>
      <c r="K1814" s="1">
        <f t="shared" si="5"/>
        <v>0.3239683933</v>
      </c>
      <c r="L1814" s="1">
        <f t="shared" si="6"/>
        <v>24.46949602</v>
      </c>
      <c r="M1814" s="1" t="str">
        <f t="shared" si="7"/>
        <v>BUY</v>
      </c>
      <c r="N1814" s="3">
        <f t="shared" si="15"/>
        <v>1</v>
      </c>
      <c r="O1814" s="1" t="str">
        <f t="shared" si="16"/>
        <v>HOLD</v>
      </c>
      <c r="P1814" s="1">
        <f t="shared" si="17"/>
        <v>2412.05</v>
      </c>
      <c r="Q1814" s="1">
        <f t="shared" si="34"/>
        <v>0</v>
      </c>
    </row>
    <row r="1815" ht="14.25" customHeight="1">
      <c r="A1815" s="4">
        <v>43817.0</v>
      </c>
      <c r="B1815" s="1">
        <v>2329.1</v>
      </c>
      <c r="C1815" s="1">
        <v>2335.65</v>
      </c>
      <c r="D1815" s="1">
        <v>2301.0</v>
      </c>
      <c r="E1815" s="1">
        <v>2310.8</v>
      </c>
      <c r="F1815" s="1">
        <v>580577.0</v>
      </c>
      <c r="G1815" s="15">
        <f t="shared" si="1"/>
        <v>0</v>
      </c>
      <c r="H1815" s="17">
        <f t="shared" si="2"/>
        <v>14.7</v>
      </c>
      <c r="I1815" s="15">
        <f t="shared" ref="I1815:J1815" si="1811">AVERAGE(G1803:G1815)</f>
        <v>4.257692308</v>
      </c>
      <c r="J1815" s="15">
        <f t="shared" si="1811"/>
        <v>13.56538462</v>
      </c>
      <c r="K1815" s="1">
        <f t="shared" si="5"/>
        <v>0.3138644741</v>
      </c>
      <c r="L1815" s="1">
        <f t="shared" si="6"/>
        <v>23.88864912</v>
      </c>
      <c r="M1815" s="1" t="str">
        <f t="shared" si="7"/>
        <v>BUY</v>
      </c>
      <c r="N1815" s="3">
        <f t="shared" si="15"/>
        <v>1</v>
      </c>
      <c r="O1815" s="1" t="str">
        <f t="shared" si="16"/>
        <v>HOLD</v>
      </c>
      <c r="P1815" s="1">
        <f t="shared" si="17"/>
        <v>2412.05</v>
      </c>
      <c r="Q1815" s="1">
        <f t="shared" si="34"/>
        <v>0</v>
      </c>
    </row>
    <row r="1816" ht="14.25" customHeight="1">
      <c r="A1816" s="4">
        <v>43818.0</v>
      </c>
      <c r="B1816" s="1">
        <v>2300.0</v>
      </c>
      <c r="C1816" s="1">
        <v>2339.65</v>
      </c>
      <c r="D1816" s="1">
        <v>2282.5</v>
      </c>
      <c r="E1816" s="1">
        <v>2328.1</v>
      </c>
      <c r="F1816" s="1">
        <v>1000010.0</v>
      </c>
      <c r="G1816" s="15">
        <f t="shared" si="1"/>
        <v>17.3</v>
      </c>
      <c r="H1816" s="17">
        <f t="shared" si="2"/>
        <v>0</v>
      </c>
      <c r="I1816" s="15">
        <f t="shared" ref="I1816:J1816" si="1812">AVERAGE(G1804:G1816)</f>
        <v>5.588461538</v>
      </c>
      <c r="J1816" s="15">
        <f t="shared" si="1812"/>
        <v>12.01923077</v>
      </c>
      <c r="K1816" s="1">
        <f t="shared" si="5"/>
        <v>0.46496</v>
      </c>
      <c r="L1816" s="1">
        <f t="shared" si="6"/>
        <v>31.73875055</v>
      </c>
      <c r="M1816" s="1" t="str">
        <f t="shared" si="7"/>
        <v>BUY</v>
      </c>
      <c r="N1816" s="3">
        <f t="shared" si="15"/>
        <v>1</v>
      </c>
      <c r="O1816" s="1" t="str">
        <f t="shared" si="16"/>
        <v>HOLD</v>
      </c>
      <c r="P1816" s="1">
        <f t="shared" si="17"/>
        <v>2412.05</v>
      </c>
      <c r="Q1816" s="1">
        <f t="shared" si="34"/>
        <v>0</v>
      </c>
    </row>
    <row r="1817" ht="14.25" customHeight="1">
      <c r="A1817" s="4">
        <v>43819.0</v>
      </c>
      <c r="B1817" s="1">
        <v>2328.0</v>
      </c>
      <c r="C1817" s="1">
        <v>2344.45</v>
      </c>
      <c r="D1817" s="1">
        <v>2302.7</v>
      </c>
      <c r="E1817" s="1">
        <v>2311.5</v>
      </c>
      <c r="F1817" s="1">
        <v>1574355.0</v>
      </c>
      <c r="G1817" s="15">
        <f t="shared" si="1"/>
        <v>0</v>
      </c>
      <c r="H1817" s="17">
        <f t="shared" si="2"/>
        <v>16.6</v>
      </c>
      <c r="I1817" s="15">
        <f t="shared" ref="I1817:J1817" si="1813">AVERAGE(G1805:G1817)</f>
        <v>5.588461538</v>
      </c>
      <c r="J1817" s="15">
        <f t="shared" si="1813"/>
        <v>12.49230769</v>
      </c>
      <c r="K1817" s="1">
        <f t="shared" si="5"/>
        <v>0.4473522167</v>
      </c>
      <c r="L1817" s="1">
        <f t="shared" si="6"/>
        <v>30.90831738</v>
      </c>
      <c r="M1817" s="1" t="str">
        <f t="shared" si="7"/>
        <v>BUY</v>
      </c>
      <c r="N1817" s="3">
        <f t="shared" si="15"/>
        <v>1</v>
      </c>
      <c r="O1817" s="1" t="str">
        <f t="shared" si="16"/>
        <v>HOLD</v>
      </c>
      <c r="P1817" s="1">
        <f t="shared" si="17"/>
        <v>2412.05</v>
      </c>
      <c r="Q1817" s="1">
        <f t="shared" si="34"/>
        <v>0</v>
      </c>
    </row>
    <row r="1818" ht="14.25" customHeight="1">
      <c r="A1818" s="4">
        <v>43822.0</v>
      </c>
      <c r="B1818" s="1">
        <v>2340.0</v>
      </c>
      <c r="C1818" s="1">
        <v>2343.95</v>
      </c>
      <c r="D1818" s="1">
        <v>2303.05</v>
      </c>
      <c r="E1818" s="1">
        <v>2310.35</v>
      </c>
      <c r="F1818" s="1">
        <v>1093719.0</v>
      </c>
      <c r="G1818" s="15">
        <f t="shared" si="1"/>
        <v>0</v>
      </c>
      <c r="H1818" s="17">
        <f t="shared" si="2"/>
        <v>1.15</v>
      </c>
      <c r="I1818" s="15">
        <f t="shared" ref="I1818:J1818" si="1814">AVERAGE(G1806:G1818)</f>
        <v>5.588461538</v>
      </c>
      <c r="J1818" s="15">
        <f t="shared" si="1814"/>
        <v>12.48846154</v>
      </c>
      <c r="K1818" s="1">
        <f t="shared" si="5"/>
        <v>0.4474899908</v>
      </c>
      <c r="L1818" s="1">
        <f t="shared" si="6"/>
        <v>30.91489362</v>
      </c>
      <c r="M1818" s="1" t="str">
        <f t="shared" si="7"/>
        <v>BUY</v>
      </c>
      <c r="N1818" s="3">
        <f t="shared" si="15"/>
        <v>1</v>
      </c>
      <c r="O1818" s="1" t="str">
        <f t="shared" si="16"/>
        <v>HOLD</v>
      </c>
      <c r="P1818" s="1">
        <f t="shared" si="17"/>
        <v>2412.05</v>
      </c>
      <c r="Q1818" s="1">
        <f t="shared" si="34"/>
        <v>0</v>
      </c>
    </row>
    <row r="1819" ht="14.25" customHeight="1">
      <c r="A1819" s="4">
        <v>43823.0</v>
      </c>
      <c r="B1819" s="1">
        <v>2306.05</v>
      </c>
      <c r="C1819" s="1">
        <v>2327.8</v>
      </c>
      <c r="D1819" s="1">
        <v>2277.65</v>
      </c>
      <c r="E1819" s="1">
        <v>2302.65</v>
      </c>
      <c r="F1819" s="1">
        <v>2886593.0</v>
      </c>
      <c r="G1819" s="15">
        <f t="shared" si="1"/>
        <v>0</v>
      </c>
      <c r="H1819" s="17">
        <f t="shared" si="2"/>
        <v>7.7</v>
      </c>
      <c r="I1819" s="15">
        <f t="shared" ref="I1819:J1819" si="1815">AVERAGE(G1807:G1819)</f>
        <v>3.357692308</v>
      </c>
      <c r="J1819" s="15">
        <f t="shared" si="1815"/>
        <v>13.08076923</v>
      </c>
      <c r="K1819" s="1">
        <f t="shared" si="5"/>
        <v>0.2566892091</v>
      </c>
      <c r="L1819" s="1">
        <f t="shared" si="6"/>
        <v>20.4258306</v>
      </c>
      <c r="M1819" s="1" t="str">
        <f t="shared" si="7"/>
        <v>BUY</v>
      </c>
      <c r="N1819" s="3">
        <f t="shared" si="15"/>
        <v>1</v>
      </c>
      <c r="O1819" s="1" t="str">
        <f t="shared" si="16"/>
        <v>HOLD</v>
      </c>
      <c r="P1819" s="1">
        <f t="shared" si="17"/>
        <v>2412.05</v>
      </c>
      <c r="Q1819" s="1">
        <f t="shared" si="34"/>
        <v>0</v>
      </c>
    </row>
    <row r="1820" ht="14.25" customHeight="1">
      <c r="A1820" s="4">
        <v>43824.0</v>
      </c>
      <c r="B1820" s="1">
        <v>2294.0</v>
      </c>
      <c r="C1820" s="1">
        <v>2298.75</v>
      </c>
      <c r="D1820" s="1">
        <v>2268.0</v>
      </c>
      <c r="E1820" s="1">
        <v>2273.15</v>
      </c>
      <c r="F1820" s="1">
        <v>1270255.0</v>
      </c>
      <c r="G1820" s="15">
        <f t="shared" si="1"/>
        <v>0</v>
      </c>
      <c r="H1820" s="17">
        <f t="shared" si="2"/>
        <v>29.5</v>
      </c>
      <c r="I1820" s="15">
        <f t="shared" ref="I1820:J1820" si="1816">AVERAGE(G1808:G1820)</f>
        <v>3.357692308</v>
      </c>
      <c r="J1820" s="15">
        <f t="shared" si="1816"/>
        <v>14.82692308</v>
      </c>
      <c r="K1820" s="1">
        <f t="shared" si="5"/>
        <v>0.226459144</v>
      </c>
      <c r="L1820" s="1">
        <f t="shared" si="6"/>
        <v>18.46446701</v>
      </c>
      <c r="M1820" s="1" t="str">
        <f t="shared" si="7"/>
        <v>BUY</v>
      </c>
      <c r="N1820" s="3">
        <f t="shared" si="15"/>
        <v>1</v>
      </c>
      <c r="O1820" s="1" t="str">
        <f t="shared" si="16"/>
        <v>HOLD</v>
      </c>
      <c r="P1820" s="1">
        <f t="shared" si="17"/>
        <v>2412.05</v>
      </c>
      <c r="Q1820" s="1">
        <f t="shared" si="34"/>
        <v>0</v>
      </c>
    </row>
    <row r="1821" ht="14.25" customHeight="1">
      <c r="A1821" s="4">
        <v>43825.0</v>
      </c>
      <c r="B1821" s="1">
        <v>2294.0</v>
      </c>
      <c r="C1821" s="1">
        <v>2302.0</v>
      </c>
      <c r="D1821" s="1">
        <v>2280.0</v>
      </c>
      <c r="E1821" s="1">
        <v>2289.9</v>
      </c>
      <c r="F1821" s="1">
        <v>1191348.0</v>
      </c>
      <c r="G1821" s="15">
        <f t="shared" si="1"/>
        <v>16.75</v>
      </c>
      <c r="H1821" s="17">
        <f t="shared" si="2"/>
        <v>0</v>
      </c>
      <c r="I1821" s="15">
        <f t="shared" ref="I1821:J1821" si="1817">AVERAGE(G1809:G1821)</f>
        <v>4.646153846</v>
      </c>
      <c r="J1821" s="15">
        <f t="shared" si="1817"/>
        <v>14.6</v>
      </c>
      <c r="K1821" s="1">
        <f t="shared" si="5"/>
        <v>0.3182297155</v>
      </c>
      <c r="L1821" s="1">
        <f t="shared" si="6"/>
        <v>24.14068745</v>
      </c>
      <c r="M1821" s="1" t="str">
        <f t="shared" si="7"/>
        <v>BUY</v>
      </c>
      <c r="N1821" s="3">
        <f t="shared" si="15"/>
        <v>1</v>
      </c>
      <c r="O1821" s="1" t="str">
        <f t="shared" si="16"/>
        <v>HOLD</v>
      </c>
      <c r="P1821" s="1">
        <f t="shared" si="17"/>
        <v>2412.05</v>
      </c>
      <c r="Q1821" s="1">
        <f t="shared" si="34"/>
        <v>0</v>
      </c>
    </row>
    <row r="1822" ht="14.25" customHeight="1">
      <c r="A1822" s="4">
        <v>43826.0</v>
      </c>
      <c r="B1822" s="1">
        <v>2295.0</v>
      </c>
      <c r="C1822" s="1">
        <v>2345.0</v>
      </c>
      <c r="D1822" s="1">
        <v>2268.5</v>
      </c>
      <c r="E1822" s="1">
        <v>2337.3</v>
      </c>
      <c r="F1822" s="1">
        <v>1757203.0</v>
      </c>
      <c r="G1822" s="15">
        <f t="shared" si="1"/>
        <v>47.4</v>
      </c>
      <c r="H1822" s="17">
        <f t="shared" si="2"/>
        <v>0</v>
      </c>
      <c r="I1822" s="15">
        <f t="shared" ref="I1822:J1822" si="1818">AVERAGE(G1810:G1822)</f>
        <v>8.292307692</v>
      </c>
      <c r="J1822" s="15">
        <f t="shared" si="1818"/>
        <v>12.59615385</v>
      </c>
      <c r="K1822" s="1">
        <f t="shared" si="5"/>
        <v>0.6583206107</v>
      </c>
      <c r="L1822" s="1">
        <f t="shared" si="6"/>
        <v>39.69802983</v>
      </c>
      <c r="M1822" s="1">
        <f t="shared" si="7"/>
        <v>0</v>
      </c>
      <c r="N1822" s="3">
        <f t="shared" si="15"/>
        <v>1</v>
      </c>
      <c r="O1822" s="1" t="str">
        <f t="shared" si="16"/>
        <v>HOLD</v>
      </c>
      <c r="P1822" s="1">
        <f t="shared" si="17"/>
        <v>2412.05</v>
      </c>
      <c r="Q1822" s="1">
        <f t="shared" si="34"/>
        <v>0</v>
      </c>
    </row>
    <row r="1823" ht="14.25" customHeight="1">
      <c r="A1823" s="4">
        <v>43829.0</v>
      </c>
      <c r="B1823" s="1">
        <v>2349.95</v>
      </c>
      <c r="C1823" s="1">
        <v>2350.0</v>
      </c>
      <c r="D1823" s="1">
        <v>2308.8</v>
      </c>
      <c r="E1823" s="1">
        <v>2330.1</v>
      </c>
      <c r="F1823" s="1">
        <v>1354104.0</v>
      </c>
      <c r="G1823" s="15">
        <f t="shared" si="1"/>
        <v>0</v>
      </c>
      <c r="H1823" s="17">
        <f t="shared" si="2"/>
        <v>7.2</v>
      </c>
      <c r="I1823" s="15">
        <f t="shared" ref="I1823:J1823" si="1819">AVERAGE(G1811:G1823)</f>
        <v>8.292307692</v>
      </c>
      <c r="J1823" s="15">
        <f t="shared" si="1819"/>
        <v>8.180769231</v>
      </c>
      <c r="K1823" s="1">
        <f t="shared" si="5"/>
        <v>1.013634227</v>
      </c>
      <c r="L1823" s="1">
        <f t="shared" si="6"/>
        <v>50.33854775</v>
      </c>
      <c r="M1823" s="1">
        <f t="shared" si="7"/>
        <v>0</v>
      </c>
      <c r="N1823" s="3">
        <f t="shared" si="15"/>
        <v>1</v>
      </c>
      <c r="O1823" s="1" t="str">
        <f t="shared" si="16"/>
        <v>HOLD</v>
      </c>
      <c r="P1823" s="1">
        <f t="shared" si="17"/>
        <v>2412.05</v>
      </c>
      <c r="Q1823" s="1">
        <f t="shared" si="34"/>
        <v>0</v>
      </c>
    </row>
    <row r="1824" ht="14.25" customHeight="1">
      <c r="A1824" s="4">
        <v>43830.0</v>
      </c>
      <c r="B1824" s="1">
        <v>2308.0</v>
      </c>
      <c r="C1824" s="1">
        <v>2332.5</v>
      </c>
      <c r="D1824" s="1">
        <v>2302.5</v>
      </c>
      <c r="E1824" s="1">
        <v>2320.5</v>
      </c>
      <c r="F1824" s="1">
        <v>841237.0</v>
      </c>
      <c r="G1824" s="15">
        <f t="shared" si="1"/>
        <v>0</v>
      </c>
      <c r="H1824" s="17">
        <f t="shared" si="2"/>
        <v>9.6</v>
      </c>
      <c r="I1824" s="15">
        <f t="shared" ref="I1824:J1824" si="1820">AVERAGE(G1812:G1824)</f>
        <v>8.292307692</v>
      </c>
      <c r="J1824" s="15">
        <f t="shared" si="1820"/>
        <v>7.857692308</v>
      </c>
      <c r="K1824" s="1">
        <f t="shared" si="5"/>
        <v>1.055310817</v>
      </c>
      <c r="L1824" s="1">
        <f t="shared" si="6"/>
        <v>51.34555847</v>
      </c>
      <c r="M1824" s="1">
        <f t="shared" si="7"/>
        <v>0</v>
      </c>
      <c r="N1824" s="3">
        <f t="shared" si="15"/>
        <v>1</v>
      </c>
      <c r="O1824" s="1" t="str">
        <f t="shared" si="16"/>
        <v>HOLD</v>
      </c>
      <c r="P1824" s="1">
        <f t="shared" si="17"/>
        <v>2412.05</v>
      </c>
      <c r="Q1824" s="1">
        <f t="shared" si="34"/>
        <v>0</v>
      </c>
    </row>
    <row r="1825" ht="14.25" customHeight="1">
      <c r="A1825" s="4">
        <v>43831.0</v>
      </c>
      <c r="B1825" s="1">
        <v>2321.0</v>
      </c>
      <c r="C1825" s="1">
        <v>2347.4</v>
      </c>
      <c r="D1825" s="1">
        <v>2317.7</v>
      </c>
      <c r="E1825" s="1">
        <v>2342.45</v>
      </c>
      <c r="F1825" s="1">
        <v>535891.0</v>
      </c>
      <c r="G1825" s="15">
        <f t="shared" si="1"/>
        <v>21.95</v>
      </c>
      <c r="H1825" s="17">
        <f t="shared" si="2"/>
        <v>0</v>
      </c>
      <c r="I1825" s="15">
        <f t="shared" ref="I1825:J1825" si="1821">AVERAGE(G1813:G1825)</f>
        <v>9.980769231</v>
      </c>
      <c r="J1825" s="15">
        <f t="shared" si="1821"/>
        <v>7.392307692</v>
      </c>
      <c r="K1825" s="1">
        <f t="shared" si="5"/>
        <v>1.350156087</v>
      </c>
      <c r="L1825" s="1">
        <f t="shared" si="6"/>
        <v>57.44963471</v>
      </c>
      <c r="M1825" s="1">
        <f t="shared" si="7"/>
        <v>0</v>
      </c>
      <c r="N1825" s="3">
        <f t="shared" si="15"/>
        <v>1</v>
      </c>
      <c r="O1825" s="1" t="str">
        <f t="shared" si="16"/>
        <v>HOLD</v>
      </c>
      <c r="P1825" s="1">
        <f t="shared" si="17"/>
        <v>2412.05</v>
      </c>
      <c r="Q1825" s="1">
        <f t="shared" si="34"/>
        <v>0</v>
      </c>
    </row>
    <row r="1826" ht="14.25" customHeight="1">
      <c r="A1826" s="4">
        <v>43832.0</v>
      </c>
      <c r="B1826" s="1">
        <v>2343.95</v>
      </c>
      <c r="C1826" s="1">
        <v>2361.0</v>
      </c>
      <c r="D1826" s="1">
        <v>2332.55</v>
      </c>
      <c r="E1826" s="1">
        <v>2352.55</v>
      </c>
      <c r="F1826" s="1">
        <v>895135.0</v>
      </c>
      <c r="G1826" s="15">
        <f t="shared" si="1"/>
        <v>10.1</v>
      </c>
      <c r="H1826" s="17">
        <f t="shared" si="2"/>
        <v>0</v>
      </c>
      <c r="I1826" s="15">
        <f t="shared" ref="I1826:J1826" si="1822">AVERAGE(G1814:G1826)</f>
        <v>10.75769231</v>
      </c>
      <c r="J1826" s="15">
        <f t="shared" si="1822"/>
        <v>6.65</v>
      </c>
      <c r="K1826" s="1">
        <f t="shared" si="5"/>
        <v>1.617698091</v>
      </c>
      <c r="L1826" s="1">
        <f t="shared" si="6"/>
        <v>61.79849757</v>
      </c>
      <c r="M1826" s="1">
        <f t="shared" si="7"/>
        <v>0</v>
      </c>
      <c r="N1826" s="3">
        <f t="shared" si="15"/>
        <v>1</v>
      </c>
      <c r="O1826" s="1" t="str">
        <f t="shared" si="16"/>
        <v>HOLD</v>
      </c>
      <c r="P1826" s="1">
        <f t="shared" si="17"/>
        <v>2412.05</v>
      </c>
      <c r="Q1826" s="1">
        <f t="shared" si="34"/>
        <v>0</v>
      </c>
    </row>
    <row r="1827" ht="14.25" customHeight="1">
      <c r="A1827" s="4">
        <v>43833.0</v>
      </c>
      <c r="B1827" s="1">
        <v>2355.0</v>
      </c>
      <c r="C1827" s="1">
        <v>2356.15</v>
      </c>
      <c r="D1827" s="1">
        <v>2316.0</v>
      </c>
      <c r="E1827" s="1">
        <v>2332.45</v>
      </c>
      <c r="F1827" s="1">
        <v>603194.0</v>
      </c>
      <c r="G1827" s="15">
        <f t="shared" si="1"/>
        <v>0</v>
      </c>
      <c r="H1827" s="17">
        <f t="shared" si="2"/>
        <v>20.1</v>
      </c>
      <c r="I1827" s="15">
        <f t="shared" ref="I1827:J1827" si="1823">AVERAGE(G1815:G1827)</f>
        <v>8.730769231</v>
      </c>
      <c r="J1827" s="15">
        <f t="shared" si="1823"/>
        <v>8.196153846</v>
      </c>
      <c r="K1827" s="1">
        <f t="shared" si="5"/>
        <v>1.065227593</v>
      </c>
      <c r="L1827" s="1">
        <f t="shared" si="6"/>
        <v>51.57918655</v>
      </c>
      <c r="M1827" s="1">
        <f t="shared" si="7"/>
        <v>0</v>
      </c>
      <c r="N1827" s="3">
        <f t="shared" si="15"/>
        <v>1</v>
      </c>
      <c r="O1827" s="1" t="str">
        <f t="shared" si="16"/>
        <v>HOLD</v>
      </c>
      <c r="P1827" s="1">
        <f t="shared" si="17"/>
        <v>2412.05</v>
      </c>
      <c r="Q1827" s="1">
        <f t="shared" si="34"/>
        <v>0</v>
      </c>
    </row>
    <row r="1828" ht="14.25" customHeight="1">
      <c r="A1828" s="4">
        <v>43836.0</v>
      </c>
      <c r="B1828" s="1">
        <v>2347.3</v>
      </c>
      <c r="C1828" s="1">
        <v>2360.0</v>
      </c>
      <c r="D1828" s="1">
        <v>2322.75</v>
      </c>
      <c r="E1828" s="1">
        <v>2349.45</v>
      </c>
      <c r="F1828" s="1">
        <v>1035651.0</v>
      </c>
      <c r="G1828" s="15">
        <f t="shared" si="1"/>
        <v>17</v>
      </c>
      <c r="H1828" s="17">
        <f t="shared" si="2"/>
        <v>0</v>
      </c>
      <c r="I1828" s="15">
        <f t="shared" ref="I1828:J1828" si="1824">AVERAGE(G1816:G1828)</f>
        <v>10.03846154</v>
      </c>
      <c r="J1828" s="15">
        <f t="shared" si="1824"/>
        <v>7.065384615</v>
      </c>
      <c r="K1828" s="1">
        <f t="shared" si="5"/>
        <v>1.420794774</v>
      </c>
      <c r="L1828" s="1">
        <f t="shared" si="6"/>
        <v>58.69125253</v>
      </c>
      <c r="M1828" s="1">
        <f t="shared" si="7"/>
        <v>0</v>
      </c>
      <c r="N1828" s="3">
        <f t="shared" si="15"/>
        <v>1</v>
      </c>
      <c r="O1828" s="1" t="str">
        <f t="shared" si="16"/>
        <v>HOLD</v>
      </c>
      <c r="P1828" s="1">
        <f t="shared" si="17"/>
        <v>2412.05</v>
      </c>
      <c r="Q1828" s="1">
        <f t="shared" si="34"/>
        <v>0</v>
      </c>
    </row>
    <row r="1829" ht="14.25" customHeight="1">
      <c r="A1829" s="4">
        <v>43837.0</v>
      </c>
      <c r="B1829" s="1">
        <v>2343.3</v>
      </c>
      <c r="C1829" s="1">
        <v>2369.9</v>
      </c>
      <c r="D1829" s="1">
        <v>2320.05</v>
      </c>
      <c r="E1829" s="1">
        <v>2360.65</v>
      </c>
      <c r="F1829" s="1">
        <v>1157223.0</v>
      </c>
      <c r="G1829" s="15">
        <f t="shared" si="1"/>
        <v>11.2</v>
      </c>
      <c r="H1829" s="17">
        <f t="shared" si="2"/>
        <v>0</v>
      </c>
      <c r="I1829" s="15">
        <f t="shared" ref="I1829:J1829" si="1825">AVERAGE(G1817:G1829)</f>
        <v>9.569230769</v>
      </c>
      <c r="J1829" s="15">
        <f t="shared" si="1825"/>
        <v>7.065384615</v>
      </c>
      <c r="K1829" s="1">
        <f t="shared" si="5"/>
        <v>1.354382145</v>
      </c>
      <c r="L1829" s="1">
        <f t="shared" si="6"/>
        <v>57.52601156</v>
      </c>
      <c r="M1829" s="1">
        <f t="shared" si="7"/>
        <v>0</v>
      </c>
      <c r="N1829" s="3">
        <f t="shared" si="15"/>
        <v>1</v>
      </c>
      <c r="O1829" s="1" t="str">
        <f t="shared" si="16"/>
        <v>HOLD</v>
      </c>
      <c r="P1829" s="1">
        <f t="shared" si="17"/>
        <v>2412.05</v>
      </c>
      <c r="Q1829" s="1">
        <f t="shared" si="34"/>
        <v>0</v>
      </c>
    </row>
    <row r="1830" ht="14.25" customHeight="1">
      <c r="A1830" s="4">
        <v>43838.0</v>
      </c>
      <c r="B1830" s="1">
        <v>2375.1</v>
      </c>
      <c r="C1830" s="1">
        <v>2377.95</v>
      </c>
      <c r="D1830" s="1">
        <v>2341.6</v>
      </c>
      <c r="E1830" s="1">
        <v>2365.1</v>
      </c>
      <c r="F1830" s="1">
        <v>908802.0</v>
      </c>
      <c r="G1830" s="15">
        <f t="shared" si="1"/>
        <v>4.45</v>
      </c>
      <c r="H1830" s="17">
        <f t="shared" si="2"/>
        <v>0</v>
      </c>
      <c r="I1830" s="15">
        <f t="shared" ref="I1830:J1830" si="1826">AVERAGE(G1818:G1830)</f>
        <v>9.911538462</v>
      </c>
      <c r="J1830" s="15">
        <f t="shared" si="1826"/>
        <v>5.788461538</v>
      </c>
      <c r="K1830" s="1">
        <f t="shared" si="5"/>
        <v>1.712292359</v>
      </c>
      <c r="L1830" s="1">
        <f t="shared" si="6"/>
        <v>63.13081823</v>
      </c>
      <c r="M1830" s="1">
        <f t="shared" si="7"/>
        <v>0</v>
      </c>
      <c r="N1830" s="3">
        <f t="shared" si="15"/>
        <v>1</v>
      </c>
      <c r="O1830" s="1" t="str">
        <f t="shared" si="16"/>
        <v>HOLD</v>
      </c>
      <c r="P1830" s="1">
        <f t="shared" si="17"/>
        <v>2412.05</v>
      </c>
      <c r="Q1830" s="1">
        <f t="shared" si="34"/>
        <v>0</v>
      </c>
    </row>
    <row r="1831" ht="14.25" customHeight="1">
      <c r="A1831" s="4">
        <v>43839.0</v>
      </c>
      <c r="B1831" s="1">
        <v>2380.0</v>
      </c>
      <c r="C1831" s="1">
        <v>2435.0</v>
      </c>
      <c r="D1831" s="1">
        <v>2373.45</v>
      </c>
      <c r="E1831" s="1">
        <v>2429.15</v>
      </c>
      <c r="F1831" s="1">
        <v>1800513.0</v>
      </c>
      <c r="G1831" s="15">
        <f t="shared" si="1"/>
        <v>64.05</v>
      </c>
      <c r="H1831" s="17">
        <f t="shared" si="2"/>
        <v>0</v>
      </c>
      <c r="I1831" s="15">
        <f t="shared" ref="I1831:J1831" si="1827">AVERAGE(G1819:G1831)</f>
        <v>14.83846154</v>
      </c>
      <c r="J1831" s="15">
        <f t="shared" si="1827"/>
        <v>5.7</v>
      </c>
      <c r="K1831" s="1">
        <f t="shared" si="5"/>
        <v>2.603238866</v>
      </c>
      <c r="L1831" s="1">
        <f t="shared" si="6"/>
        <v>72.24719101</v>
      </c>
      <c r="M1831" s="1" t="str">
        <f t="shared" si="7"/>
        <v>SELL</v>
      </c>
      <c r="N1831" s="3">
        <f t="shared" si="15"/>
        <v>-1</v>
      </c>
      <c r="O1831" s="1" t="str">
        <f t="shared" si="16"/>
        <v>SELL</v>
      </c>
      <c r="P1831" s="1">
        <f t="shared" si="17"/>
        <v>2429.15</v>
      </c>
      <c r="Q1831" s="1">
        <f t="shared" si="34"/>
        <v>0.007089405278</v>
      </c>
    </row>
    <row r="1832" ht="14.25" customHeight="1">
      <c r="A1832" s="4">
        <v>43840.0</v>
      </c>
      <c r="B1832" s="1">
        <v>2433.5</v>
      </c>
      <c r="C1832" s="1">
        <v>2460.75</v>
      </c>
      <c r="D1832" s="1">
        <v>2423.0</v>
      </c>
      <c r="E1832" s="1">
        <v>2455.35</v>
      </c>
      <c r="F1832" s="1">
        <v>1438099.0</v>
      </c>
      <c r="G1832" s="15">
        <f t="shared" si="1"/>
        <v>26.2</v>
      </c>
      <c r="H1832" s="17">
        <f t="shared" si="2"/>
        <v>0</v>
      </c>
      <c r="I1832" s="15">
        <f t="shared" ref="I1832:J1832" si="1828">AVERAGE(G1820:G1832)</f>
        <v>16.85384615</v>
      </c>
      <c r="J1832" s="15">
        <f t="shared" si="1828"/>
        <v>5.107692308</v>
      </c>
      <c r="K1832" s="1">
        <f t="shared" si="5"/>
        <v>3.299698795</v>
      </c>
      <c r="L1832" s="1">
        <f t="shared" si="6"/>
        <v>76.74255692</v>
      </c>
      <c r="M1832" s="1" t="str">
        <f t="shared" si="7"/>
        <v>SELL</v>
      </c>
      <c r="N1832" s="3">
        <f t="shared" si="15"/>
        <v>-1</v>
      </c>
      <c r="O1832" s="1" t="str">
        <f t="shared" si="16"/>
        <v>HOLD</v>
      </c>
      <c r="P1832" s="1">
        <f t="shared" si="17"/>
        <v>2429.15</v>
      </c>
      <c r="Q1832" s="1">
        <f t="shared" si="34"/>
        <v>0</v>
      </c>
    </row>
    <row r="1833" ht="14.25" customHeight="1">
      <c r="A1833" s="4">
        <v>43843.0</v>
      </c>
      <c r="B1833" s="1">
        <v>2450.0</v>
      </c>
      <c r="C1833" s="1">
        <v>2572.0</v>
      </c>
      <c r="D1833" s="1">
        <v>2442.25</v>
      </c>
      <c r="E1833" s="1">
        <v>2536.2</v>
      </c>
      <c r="F1833" s="1">
        <v>2569297.0</v>
      </c>
      <c r="G1833" s="15">
        <f t="shared" si="1"/>
        <v>80.85</v>
      </c>
      <c r="H1833" s="17">
        <f t="shared" si="2"/>
        <v>0</v>
      </c>
      <c r="I1833" s="15">
        <f t="shared" ref="I1833:J1833" si="1829">AVERAGE(G1821:G1833)</f>
        <v>23.07307692</v>
      </c>
      <c r="J1833" s="15">
        <f t="shared" si="1829"/>
        <v>2.838461538</v>
      </c>
      <c r="K1833" s="1">
        <f t="shared" si="5"/>
        <v>8.128726287</v>
      </c>
      <c r="L1833" s="1">
        <f t="shared" si="6"/>
        <v>89.04556924</v>
      </c>
      <c r="M1833" s="1" t="str">
        <f t="shared" si="7"/>
        <v>SELL</v>
      </c>
      <c r="N1833" s="3">
        <f t="shared" si="15"/>
        <v>-1</v>
      </c>
      <c r="O1833" s="1" t="str">
        <f t="shared" si="16"/>
        <v>HOLD</v>
      </c>
      <c r="P1833" s="1">
        <f t="shared" si="17"/>
        <v>2429.15</v>
      </c>
      <c r="Q1833" s="1">
        <f t="shared" si="34"/>
        <v>0</v>
      </c>
    </row>
    <row r="1834" ht="14.25" customHeight="1">
      <c r="A1834" s="4">
        <v>43844.0</v>
      </c>
      <c r="B1834" s="1">
        <v>2536.2</v>
      </c>
      <c r="C1834" s="1">
        <v>2540.55</v>
      </c>
      <c r="D1834" s="1">
        <v>2486.0</v>
      </c>
      <c r="E1834" s="1">
        <v>2507.15</v>
      </c>
      <c r="F1834" s="1">
        <v>893022.0</v>
      </c>
      <c r="G1834" s="15">
        <f t="shared" si="1"/>
        <v>0</v>
      </c>
      <c r="H1834" s="17">
        <f t="shared" si="2"/>
        <v>29.05</v>
      </c>
      <c r="I1834" s="15">
        <f t="shared" ref="I1834:J1834" si="1830">AVERAGE(G1822:G1834)</f>
        <v>21.78461538</v>
      </c>
      <c r="J1834" s="15">
        <f t="shared" si="1830"/>
        <v>5.073076923</v>
      </c>
      <c r="K1834" s="1">
        <f t="shared" si="5"/>
        <v>4.294162244</v>
      </c>
      <c r="L1834" s="1">
        <f t="shared" si="6"/>
        <v>81.11127023</v>
      </c>
      <c r="M1834" s="1" t="str">
        <f t="shared" si="7"/>
        <v>SELL</v>
      </c>
      <c r="N1834" s="3">
        <f t="shared" si="15"/>
        <v>-1</v>
      </c>
      <c r="O1834" s="1" t="str">
        <f t="shared" si="16"/>
        <v>HOLD</v>
      </c>
      <c r="P1834" s="1">
        <f t="shared" si="17"/>
        <v>2429.15</v>
      </c>
      <c r="Q1834" s="1">
        <f t="shared" si="34"/>
        <v>0</v>
      </c>
    </row>
    <row r="1835" ht="14.25" customHeight="1">
      <c r="A1835" s="4">
        <v>43845.0</v>
      </c>
      <c r="B1835" s="1">
        <v>2510.0</v>
      </c>
      <c r="C1835" s="1">
        <v>2553.75</v>
      </c>
      <c r="D1835" s="1">
        <v>2510.0</v>
      </c>
      <c r="E1835" s="1">
        <v>2531.35</v>
      </c>
      <c r="F1835" s="1">
        <v>831970.0</v>
      </c>
      <c r="G1835" s="15">
        <f t="shared" si="1"/>
        <v>24.2</v>
      </c>
      <c r="H1835" s="17">
        <f t="shared" si="2"/>
        <v>0</v>
      </c>
      <c r="I1835" s="15">
        <f t="shared" ref="I1835:J1835" si="1831">AVERAGE(G1823:G1835)</f>
        <v>20</v>
      </c>
      <c r="J1835" s="15">
        <f t="shared" si="1831"/>
        <v>5.073076923</v>
      </c>
      <c r="K1835" s="1">
        <f t="shared" si="5"/>
        <v>3.942380591</v>
      </c>
      <c r="L1835" s="1">
        <f t="shared" si="6"/>
        <v>79.7668354</v>
      </c>
      <c r="M1835" s="1" t="str">
        <f t="shared" si="7"/>
        <v>SELL</v>
      </c>
      <c r="N1835" s="3">
        <f t="shared" si="15"/>
        <v>-1</v>
      </c>
      <c r="O1835" s="1" t="str">
        <f t="shared" si="16"/>
        <v>HOLD</v>
      </c>
      <c r="P1835" s="1">
        <f t="shared" si="17"/>
        <v>2429.15</v>
      </c>
      <c r="Q1835" s="1">
        <f t="shared" si="34"/>
        <v>0</v>
      </c>
    </row>
    <row r="1836" ht="14.25" customHeight="1">
      <c r="A1836" s="4">
        <v>43846.0</v>
      </c>
      <c r="B1836" s="1">
        <v>2533.2</v>
      </c>
      <c r="C1836" s="1">
        <v>2564.15</v>
      </c>
      <c r="D1836" s="1">
        <v>2514.0</v>
      </c>
      <c r="E1836" s="1">
        <v>2521.7</v>
      </c>
      <c r="F1836" s="1">
        <v>1374298.0</v>
      </c>
      <c r="G1836" s="15">
        <f t="shared" si="1"/>
        <v>0</v>
      </c>
      <c r="H1836" s="17">
        <f t="shared" si="2"/>
        <v>9.65</v>
      </c>
      <c r="I1836" s="15">
        <f t="shared" ref="I1836:J1836" si="1832">AVERAGE(G1824:G1836)</f>
        <v>20</v>
      </c>
      <c r="J1836" s="15">
        <f t="shared" si="1832"/>
        <v>5.261538462</v>
      </c>
      <c r="K1836" s="1">
        <f t="shared" si="5"/>
        <v>3.801169591</v>
      </c>
      <c r="L1836" s="1">
        <f t="shared" si="6"/>
        <v>79.17174178</v>
      </c>
      <c r="M1836" s="1" t="str">
        <f t="shared" si="7"/>
        <v>SELL</v>
      </c>
      <c r="N1836" s="3">
        <f t="shared" si="15"/>
        <v>-1</v>
      </c>
      <c r="O1836" s="1" t="str">
        <f t="shared" si="16"/>
        <v>HOLD</v>
      </c>
      <c r="P1836" s="1">
        <f t="shared" si="17"/>
        <v>2429.15</v>
      </c>
      <c r="Q1836" s="1">
        <f t="shared" si="34"/>
        <v>0</v>
      </c>
    </row>
    <row r="1837" ht="14.25" customHeight="1">
      <c r="A1837" s="4">
        <v>43847.0</v>
      </c>
      <c r="B1837" s="1">
        <v>2534.8</v>
      </c>
      <c r="C1837" s="1">
        <v>2570.0</v>
      </c>
      <c r="D1837" s="1">
        <v>2529.65</v>
      </c>
      <c r="E1837" s="1">
        <v>2559.15</v>
      </c>
      <c r="F1837" s="1">
        <v>1267274.0</v>
      </c>
      <c r="G1837" s="15">
        <f t="shared" si="1"/>
        <v>37.45</v>
      </c>
      <c r="H1837" s="17">
        <f t="shared" si="2"/>
        <v>0</v>
      </c>
      <c r="I1837" s="15">
        <f t="shared" ref="I1837:J1837" si="1833">AVERAGE(G1825:G1837)</f>
        <v>22.88076923</v>
      </c>
      <c r="J1837" s="15">
        <f t="shared" si="1833"/>
        <v>4.523076923</v>
      </c>
      <c r="K1837" s="1">
        <f t="shared" si="5"/>
        <v>5.058673469</v>
      </c>
      <c r="L1837" s="1">
        <f t="shared" si="6"/>
        <v>83.49473684</v>
      </c>
      <c r="M1837" s="1" t="str">
        <f t="shared" si="7"/>
        <v>SELL</v>
      </c>
      <c r="N1837" s="3">
        <f t="shared" si="15"/>
        <v>-1</v>
      </c>
      <c r="O1837" s="1" t="str">
        <f t="shared" si="16"/>
        <v>HOLD</v>
      </c>
      <c r="P1837" s="1">
        <f t="shared" si="17"/>
        <v>2429.15</v>
      </c>
      <c r="Q1837" s="1">
        <f t="shared" si="34"/>
        <v>0</v>
      </c>
    </row>
    <row r="1838" ht="14.25" customHeight="1">
      <c r="A1838" s="4">
        <v>43850.0</v>
      </c>
      <c r="B1838" s="1">
        <v>2577.0</v>
      </c>
      <c r="C1838" s="1">
        <v>2637.55</v>
      </c>
      <c r="D1838" s="1">
        <v>2568.0</v>
      </c>
      <c r="E1838" s="1">
        <v>2624.6</v>
      </c>
      <c r="F1838" s="1">
        <v>2047047.0</v>
      </c>
      <c r="G1838" s="15">
        <f t="shared" si="1"/>
        <v>65.45</v>
      </c>
      <c r="H1838" s="17">
        <f t="shared" si="2"/>
        <v>0</v>
      </c>
      <c r="I1838" s="15">
        <f t="shared" ref="I1838:J1838" si="1834">AVERAGE(G1826:G1838)</f>
        <v>26.22692308</v>
      </c>
      <c r="J1838" s="15">
        <f t="shared" si="1834"/>
        <v>4.523076923</v>
      </c>
      <c r="K1838" s="1">
        <f t="shared" si="5"/>
        <v>5.798469388</v>
      </c>
      <c r="L1838" s="1">
        <f t="shared" si="6"/>
        <v>85.29080675</v>
      </c>
      <c r="M1838" s="1" t="str">
        <f t="shared" si="7"/>
        <v>SELL</v>
      </c>
      <c r="N1838" s="3">
        <f t="shared" si="15"/>
        <v>-1</v>
      </c>
      <c r="O1838" s="1" t="str">
        <f t="shared" si="16"/>
        <v>HOLD</v>
      </c>
      <c r="P1838" s="1">
        <f t="shared" si="17"/>
        <v>2429.15</v>
      </c>
      <c r="Q1838" s="1">
        <f t="shared" si="34"/>
        <v>0</v>
      </c>
    </row>
    <row r="1839" ht="14.25" customHeight="1">
      <c r="A1839" s="4">
        <v>43851.0</v>
      </c>
      <c r="B1839" s="1">
        <v>2625.0</v>
      </c>
      <c r="C1839" s="1">
        <v>2626.85</v>
      </c>
      <c r="D1839" s="1">
        <v>2564.65</v>
      </c>
      <c r="E1839" s="1">
        <v>2578.25</v>
      </c>
      <c r="F1839" s="1">
        <v>681275.0</v>
      </c>
      <c r="G1839" s="15">
        <f t="shared" si="1"/>
        <v>0</v>
      </c>
      <c r="H1839" s="17">
        <f t="shared" si="2"/>
        <v>46.35</v>
      </c>
      <c r="I1839" s="15">
        <f t="shared" ref="I1839:J1839" si="1835">AVERAGE(G1827:G1839)</f>
        <v>25.45</v>
      </c>
      <c r="J1839" s="15">
        <f t="shared" si="1835"/>
        <v>8.088461538</v>
      </c>
      <c r="K1839" s="1">
        <f t="shared" si="5"/>
        <v>3.146457442</v>
      </c>
      <c r="L1839" s="1">
        <f t="shared" si="6"/>
        <v>75.88302752</v>
      </c>
      <c r="M1839" s="1" t="str">
        <f t="shared" si="7"/>
        <v>SELL</v>
      </c>
      <c r="N1839" s="3">
        <f t="shared" si="15"/>
        <v>-1</v>
      </c>
      <c r="O1839" s="1" t="str">
        <f t="shared" si="16"/>
        <v>HOLD</v>
      </c>
      <c r="P1839" s="1">
        <f t="shared" si="17"/>
        <v>2429.15</v>
      </c>
      <c r="Q1839" s="1">
        <f t="shared" si="34"/>
        <v>0</v>
      </c>
    </row>
    <row r="1840" ht="14.25" customHeight="1">
      <c r="A1840" s="4">
        <v>43852.0</v>
      </c>
      <c r="B1840" s="1">
        <v>2579.0</v>
      </c>
      <c r="C1840" s="1">
        <v>2596.5</v>
      </c>
      <c r="D1840" s="1">
        <v>2564.0</v>
      </c>
      <c r="E1840" s="1">
        <v>2572.85</v>
      </c>
      <c r="F1840" s="1">
        <v>874645.0</v>
      </c>
      <c r="G1840" s="15">
        <f t="shared" si="1"/>
        <v>0</v>
      </c>
      <c r="H1840" s="17">
        <f t="shared" si="2"/>
        <v>5.4</v>
      </c>
      <c r="I1840" s="15">
        <f t="shared" ref="I1840:J1840" si="1836">AVERAGE(G1828:G1840)</f>
        <v>25.45</v>
      </c>
      <c r="J1840" s="15">
        <f t="shared" si="1836"/>
        <v>6.957692308</v>
      </c>
      <c r="K1840" s="1">
        <f t="shared" si="5"/>
        <v>3.657822001</v>
      </c>
      <c r="L1840" s="1">
        <f t="shared" si="6"/>
        <v>78.53073819</v>
      </c>
      <c r="M1840" s="1" t="str">
        <f t="shared" si="7"/>
        <v>SELL</v>
      </c>
      <c r="N1840" s="3">
        <f t="shared" si="15"/>
        <v>-1</v>
      </c>
      <c r="O1840" s="1" t="str">
        <f t="shared" si="16"/>
        <v>HOLD</v>
      </c>
      <c r="P1840" s="1">
        <f t="shared" si="17"/>
        <v>2429.15</v>
      </c>
      <c r="Q1840" s="1">
        <f t="shared" si="34"/>
        <v>0</v>
      </c>
    </row>
    <row r="1841" ht="14.25" customHeight="1">
      <c r="A1841" s="4">
        <v>43853.0</v>
      </c>
      <c r="B1841" s="1">
        <v>2560.0</v>
      </c>
      <c r="C1841" s="1">
        <v>2575.95</v>
      </c>
      <c r="D1841" s="1">
        <v>2525.0</v>
      </c>
      <c r="E1841" s="1">
        <v>2551.1</v>
      </c>
      <c r="F1841" s="1">
        <v>463817.0</v>
      </c>
      <c r="G1841" s="15">
        <f t="shared" si="1"/>
        <v>0</v>
      </c>
      <c r="H1841" s="17">
        <f t="shared" si="2"/>
        <v>21.75</v>
      </c>
      <c r="I1841" s="15">
        <f t="shared" ref="I1841:J1841" si="1837">AVERAGE(G1829:G1841)</f>
        <v>24.14230769</v>
      </c>
      <c r="J1841" s="15">
        <f t="shared" si="1837"/>
        <v>8.630769231</v>
      </c>
      <c r="K1841" s="1">
        <f t="shared" si="5"/>
        <v>2.797237077</v>
      </c>
      <c r="L1841" s="1">
        <f t="shared" si="6"/>
        <v>73.66506279</v>
      </c>
      <c r="M1841" s="1" t="str">
        <f t="shared" si="7"/>
        <v>SELL</v>
      </c>
      <c r="N1841" s="3">
        <f t="shared" si="15"/>
        <v>-1</v>
      </c>
      <c r="O1841" s="1" t="str">
        <f t="shared" si="16"/>
        <v>HOLD</v>
      </c>
      <c r="P1841" s="1">
        <f t="shared" si="17"/>
        <v>2429.15</v>
      </c>
      <c r="Q1841" s="1">
        <f t="shared" si="34"/>
        <v>0</v>
      </c>
    </row>
    <row r="1842" ht="14.25" customHeight="1">
      <c r="A1842" s="4">
        <v>43854.0</v>
      </c>
      <c r="B1842" s="1">
        <v>2533.0</v>
      </c>
      <c r="C1842" s="1">
        <v>2572.5</v>
      </c>
      <c r="D1842" s="1">
        <v>2528.0</v>
      </c>
      <c r="E1842" s="1">
        <v>2546.6</v>
      </c>
      <c r="F1842" s="1">
        <v>1251365.0</v>
      </c>
      <c r="G1842" s="15">
        <f t="shared" si="1"/>
        <v>0</v>
      </c>
      <c r="H1842" s="17">
        <f t="shared" si="2"/>
        <v>4.5</v>
      </c>
      <c r="I1842" s="15">
        <f t="shared" ref="I1842:J1842" si="1838">AVERAGE(G1830:G1842)</f>
        <v>23.28076923</v>
      </c>
      <c r="J1842" s="15">
        <f t="shared" si="1838"/>
        <v>8.976923077</v>
      </c>
      <c r="K1842" s="1">
        <f t="shared" si="5"/>
        <v>2.593401885</v>
      </c>
      <c r="L1842" s="1">
        <f t="shared" si="6"/>
        <v>72.17121736</v>
      </c>
      <c r="M1842" s="1" t="str">
        <f t="shared" si="7"/>
        <v>SELL</v>
      </c>
      <c r="N1842" s="3">
        <f t="shared" si="15"/>
        <v>-1</v>
      </c>
      <c r="O1842" s="1" t="str">
        <f t="shared" si="16"/>
        <v>HOLD</v>
      </c>
      <c r="P1842" s="1">
        <f t="shared" si="17"/>
        <v>2429.15</v>
      </c>
      <c r="Q1842" s="1">
        <f t="shared" si="34"/>
        <v>0</v>
      </c>
    </row>
    <row r="1843" ht="14.25" customHeight="1">
      <c r="A1843" s="4">
        <v>43857.0</v>
      </c>
      <c r="B1843" s="1">
        <v>2530.0</v>
      </c>
      <c r="C1843" s="1">
        <v>2564.0</v>
      </c>
      <c r="D1843" s="1">
        <v>2530.0</v>
      </c>
      <c r="E1843" s="1">
        <v>2553.6</v>
      </c>
      <c r="F1843" s="1">
        <v>540032.0</v>
      </c>
      <c r="G1843" s="15">
        <f t="shared" si="1"/>
        <v>7</v>
      </c>
      <c r="H1843" s="17">
        <f t="shared" si="2"/>
        <v>0</v>
      </c>
      <c r="I1843" s="15">
        <f t="shared" ref="I1843:J1843" si="1839">AVERAGE(G1831:G1843)</f>
        <v>23.47692308</v>
      </c>
      <c r="J1843" s="15">
        <f t="shared" si="1839"/>
        <v>8.976923077</v>
      </c>
      <c r="K1843" s="1">
        <f t="shared" si="5"/>
        <v>2.615252785</v>
      </c>
      <c r="L1843" s="1">
        <f t="shared" si="6"/>
        <v>72.33941692</v>
      </c>
      <c r="M1843" s="1" t="str">
        <f t="shared" si="7"/>
        <v>SELL</v>
      </c>
      <c r="N1843" s="3">
        <f t="shared" si="15"/>
        <v>-1</v>
      </c>
      <c r="O1843" s="1" t="str">
        <f t="shared" si="16"/>
        <v>HOLD</v>
      </c>
      <c r="P1843" s="1">
        <f t="shared" si="17"/>
        <v>2429.15</v>
      </c>
      <c r="Q1843" s="1">
        <f t="shared" si="34"/>
        <v>0</v>
      </c>
    </row>
    <row r="1844" ht="14.25" customHeight="1">
      <c r="A1844" s="4">
        <v>43858.0</v>
      </c>
      <c r="B1844" s="1">
        <v>2556.25</v>
      </c>
      <c r="C1844" s="1">
        <v>2591.85</v>
      </c>
      <c r="D1844" s="1">
        <v>2552.5</v>
      </c>
      <c r="E1844" s="1">
        <v>2564.9</v>
      </c>
      <c r="F1844" s="1">
        <v>677824.0</v>
      </c>
      <c r="G1844" s="15">
        <f t="shared" si="1"/>
        <v>11.3</v>
      </c>
      <c r="H1844" s="17">
        <f t="shared" si="2"/>
        <v>0</v>
      </c>
      <c r="I1844" s="15">
        <f t="shared" ref="I1844:J1844" si="1840">AVERAGE(G1832:G1844)</f>
        <v>19.41923077</v>
      </c>
      <c r="J1844" s="15">
        <f t="shared" si="1840"/>
        <v>8.976923077</v>
      </c>
      <c r="K1844" s="1">
        <f t="shared" si="5"/>
        <v>2.163239075</v>
      </c>
      <c r="L1844" s="1">
        <f t="shared" si="6"/>
        <v>68.38683462</v>
      </c>
      <c r="M1844" s="1" t="str">
        <f t="shared" si="7"/>
        <v>SELL</v>
      </c>
      <c r="N1844" s="3">
        <f t="shared" si="15"/>
        <v>-1</v>
      </c>
      <c r="O1844" s="1" t="str">
        <f t="shared" si="16"/>
        <v>HOLD</v>
      </c>
      <c r="P1844" s="1">
        <f t="shared" si="17"/>
        <v>2429.15</v>
      </c>
      <c r="Q1844" s="1">
        <f t="shared" si="34"/>
        <v>0</v>
      </c>
    </row>
    <row r="1845" ht="14.25" customHeight="1">
      <c r="A1845" s="4">
        <v>43859.0</v>
      </c>
      <c r="B1845" s="1">
        <v>2565.0</v>
      </c>
      <c r="C1845" s="1">
        <v>2619.9</v>
      </c>
      <c r="D1845" s="1">
        <v>2560.15</v>
      </c>
      <c r="E1845" s="1">
        <v>2603.95</v>
      </c>
      <c r="F1845" s="1">
        <v>750094.0</v>
      </c>
      <c r="G1845" s="15">
        <f t="shared" si="1"/>
        <v>39.05</v>
      </c>
      <c r="H1845" s="17">
        <f t="shared" si="2"/>
        <v>0</v>
      </c>
      <c r="I1845" s="15">
        <f t="shared" ref="I1845:J1845" si="1841">AVERAGE(G1833:G1845)</f>
        <v>20.40769231</v>
      </c>
      <c r="J1845" s="15">
        <f t="shared" si="1841"/>
        <v>8.976923077</v>
      </c>
      <c r="K1845" s="1">
        <f t="shared" si="5"/>
        <v>2.273350471</v>
      </c>
      <c r="L1845" s="1">
        <f t="shared" si="6"/>
        <v>69.45026178</v>
      </c>
      <c r="M1845" s="1" t="str">
        <f t="shared" si="7"/>
        <v>SELL</v>
      </c>
      <c r="N1845" s="3">
        <f t="shared" si="15"/>
        <v>-1</v>
      </c>
      <c r="O1845" s="1" t="str">
        <f t="shared" si="16"/>
        <v>HOLD</v>
      </c>
      <c r="P1845" s="1">
        <f t="shared" si="17"/>
        <v>2429.15</v>
      </c>
      <c r="Q1845" s="1">
        <f t="shared" si="34"/>
        <v>0</v>
      </c>
    </row>
    <row r="1846" ht="14.25" customHeight="1">
      <c r="A1846" s="4">
        <v>43860.0</v>
      </c>
      <c r="B1846" s="1">
        <v>2631.0</v>
      </c>
      <c r="C1846" s="1">
        <v>2708.95</v>
      </c>
      <c r="D1846" s="1">
        <v>2630.0</v>
      </c>
      <c r="E1846" s="1">
        <v>2696.0</v>
      </c>
      <c r="F1846" s="1">
        <v>2973360.0</v>
      </c>
      <c r="G1846" s="15">
        <f t="shared" si="1"/>
        <v>92.05</v>
      </c>
      <c r="H1846" s="17">
        <f t="shared" si="2"/>
        <v>0</v>
      </c>
      <c r="I1846" s="15">
        <f t="shared" ref="I1846:J1846" si="1842">AVERAGE(G1834:G1846)</f>
        <v>21.26923077</v>
      </c>
      <c r="J1846" s="15">
        <f t="shared" si="1842"/>
        <v>8.976923077</v>
      </c>
      <c r="K1846" s="1">
        <f t="shared" si="5"/>
        <v>2.369323051</v>
      </c>
      <c r="L1846" s="1">
        <f t="shared" si="6"/>
        <v>70.32044761</v>
      </c>
      <c r="M1846" s="1" t="str">
        <f t="shared" si="7"/>
        <v>SELL</v>
      </c>
      <c r="N1846" s="3">
        <f t="shared" si="15"/>
        <v>-1</v>
      </c>
      <c r="O1846" s="1" t="str">
        <f t="shared" si="16"/>
        <v>HOLD</v>
      </c>
      <c r="P1846" s="1">
        <f t="shared" si="17"/>
        <v>2429.15</v>
      </c>
      <c r="Q1846" s="1">
        <f t="shared" si="34"/>
        <v>0</v>
      </c>
    </row>
    <row r="1847" ht="14.25" customHeight="1">
      <c r="A1847" s="4">
        <v>43861.0</v>
      </c>
      <c r="B1847" s="1">
        <v>2697.0</v>
      </c>
      <c r="C1847" s="1">
        <v>2700.0</v>
      </c>
      <c r="D1847" s="1">
        <v>2576.55</v>
      </c>
      <c r="E1847" s="1">
        <v>2615.25</v>
      </c>
      <c r="F1847" s="1">
        <v>2463888.0</v>
      </c>
      <c r="G1847" s="15">
        <f t="shared" si="1"/>
        <v>0</v>
      </c>
      <c r="H1847" s="17">
        <f t="shared" si="2"/>
        <v>80.75</v>
      </c>
      <c r="I1847" s="15">
        <f t="shared" ref="I1847:J1847" si="1843">AVERAGE(G1835:G1847)</f>
        <v>21.26923077</v>
      </c>
      <c r="J1847" s="15">
        <f t="shared" si="1843"/>
        <v>12.95384615</v>
      </c>
      <c r="K1847" s="1">
        <f t="shared" si="5"/>
        <v>1.64192399</v>
      </c>
      <c r="L1847" s="1">
        <f t="shared" si="6"/>
        <v>62.14879748</v>
      </c>
      <c r="M1847" s="1">
        <f t="shared" si="7"/>
        <v>0</v>
      </c>
      <c r="N1847" s="3">
        <f t="shared" si="15"/>
        <v>-1</v>
      </c>
      <c r="O1847" s="1" t="str">
        <f t="shared" si="16"/>
        <v>HOLD</v>
      </c>
      <c r="P1847" s="1">
        <f t="shared" si="17"/>
        <v>2429.15</v>
      </c>
      <c r="Q1847" s="1">
        <f t="shared" si="34"/>
        <v>0</v>
      </c>
    </row>
    <row r="1848" ht="14.25" customHeight="1">
      <c r="A1848" s="4">
        <v>43864.0</v>
      </c>
      <c r="B1848" s="1">
        <v>2598.0</v>
      </c>
      <c r="C1848" s="1">
        <v>2604.95</v>
      </c>
      <c r="D1848" s="1">
        <v>2515.5</v>
      </c>
      <c r="E1848" s="1">
        <v>2521.6</v>
      </c>
      <c r="F1848" s="1">
        <v>1665357.0</v>
      </c>
      <c r="G1848" s="15">
        <f t="shared" si="1"/>
        <v>0</v>
      </c>
      <c r="H1848" s="17">
        <f t="shared" si="2"/>
        <v>93.65</v>
      </c>
      <c r="I1848" s="15">
        <f t="shared" ref="I1848:J1848" si="1844">AVERAGE(G1836:G1848)</f>
        <v>19.40769231</v>
      </c>
      <c r="J1848" s="15">
        <f t="shared" si="1844"/>
        <v>20.15769231</v>
      </c>
      <c r="K1848" s="1">
        <f t="shared" si="5"/>
        <v>0.96279336</v>
      </c>
      <c r="L1848" s="1">
        <f t="shared" si="6"/>
        <v>49.05220181</v>
      </c>
      <c r="M1848" s="1">
        <f t="shared" si="7"/>
        <v>0</v>
      </c>
      <c r="N1848" s="3">
        <f t="shared" si="15"/>
        <v>-1</v>
      </c>
      <c r="O1848" s="1" t="str">
        <f t="shared" si="16"/>
        <v>HOLD</v>
      </c>
      <c r="P1848" s="1">
        <f t="shared" si="17"/>
        <v>2429.15</v>
      </c>
      <c r="Q1848" s="1">
        <f t="shared" si="34"/>
        <v>0</v>
      </c>
    </row>
    <row r="1849" ht="14.25" customHeight="1">
      <c r="A1849" s="4">
        <v>43865.0</v>
      </c>
      <c r="B1849" s="1">
        <v>2520.0</v>
      </c>
      <c r="C1849" s="1">
        <v>2547.4</v>
      </c>
      <c r="D1849" s="1">
        <v>2486.0</v>
      </c>
      <c r="E1849" s="1">
        <v>2507.0</v>
      </c>
      <c r="F1849" s="1">
        <v>1574017.0</v>
      </c>
      <c r="G1849" s="15">
        <f t="shared" si="1"/>
        <v>0</v>
      </c>
      <c r="H1849" s="17">
        <f t="shared" si="2"/>
        <v>14.6</v>
      </c>
      <c r="I1849" s="15">
        <f t="shared" ref="I1849:J1849" si="1845">AVERAGE(G1837:G1849)</f>
        <v>19.40769231</v>
      </c>
      <c r="J1849" s="15">
        <f t="shared" si="1845"/>
        <v>20.53846154</v>
      </c>
      <c r="K1849" s="1">
        <f t="shared" si="5"/>
        <v>0.9449438202</v>
      </c>
      <c r="L1849" s="1">
        <f t="shared" si="6"/>
        <v>48.58463316</v>
      </c>
      <c r="M1849" s="1">
        <f t="shared" si="7"/>
        <v>0</v>
      </c>
      <c r="N1849" s="3">
        <f t="shared" si="15"/>
        <v>-1</v>
      </c>
      <c r="O1849" s="1" t="str">
        <f t="shared" si="16"/>
        <v>HOLD</v>
      </c>
      <c r="P1849" s="1">
        <f t="shared" si="17"/>
        <v>2429.15</v>
      </c>
      <c r="Q1849" s="1">
        <f t="shared" si="34"/>
        <v>0</v>
      </c>
    </row>
    <row r="1850" ht="14.25" customHeight="1">
      <c r="A1850" s="4">
        <v>43866.0</v>
      </c>
      <c r="B1850" s="1">
        <v>2497.0</v>
      </c>
      <c r="C1850" s="1">
        <v>2512.9</v>
      </c>
      <c r="D1850" s="1">
        <v>2470.4</v>
      </c>
      <c r="E1850" s="1">
        <v>2487.2</v>
      </c>
      <c r="F1850" s="1">
        <v>813253.0</v>
      </c>
      <c r="G1850" s="15">
        <f t="shared" si="1"/>
        <v>0</v>
      </c>
      <c r="H1850" s="17">
        <f t="shared" si="2"/>
        <v>19.8</v>
      </c>
      <c r="I1850" s="15">
        <f t="shared" ref="I1850:J1850" si="1846">AVERAGE(G1838:G1850)</f>
        <v>16.52692308</v>
      </c>
      <c r="J1850" s="15">
        <f t="shared" si="1846"/>
        <v>22.06153846</v>
      </c>
      <c r="K1850" s="1">
        <f t="shared" si="5"/>
        <v>0.7491283124</v>
      </c>
      <c r="L1850" s="1">
        <f t="shared" si="6"/>
        <v>42.8286654</v>
      </c>
      <c r="M1850" s="1">
        <f t="shared" si="7"/>
        <v>0</v>
      </c>
      <c r="N1850" s="3">
        <f t="shared" si="15"/>
        <v>-1</v>
      </c>
      <c r="O1850" s="1" t="str">
        <f t="shared" si="16"/>
        <v>HOLD</v>
      </c>
      <c r="P1850" s="1">
        <f t="shared" si="17"/>
        <v>2429.15</v>
      </c>
      <c r="Q1850" s="1">
        <f t="shared" si="34"/>
        <v>0</v>
      </c>
    </row>
    <row r="1851" ht="14.25" customHeight="1">
      <c r="A1851" s="4">
        <v>43867.0</v>
      </c>
      <c r="B1851" s="1">
        <v>2465.0</v>
      </c>
      <c r="C1851" s="1">
        <v>2481.1</v>
      </c>
      <c r="D1851" s="1">
        <v>2447.0</v>
      </c>
      <c r="E1851" s="1">
        <v>2451.55</v>
      </c>
      <c r="F1851" s="1">
        <v>587707.0</v>
      </c>
      <c r="G1851" s="15">
        <f t="shared" si="1"/>
        <v>0</v>
      </c>
      <c r="H1851" s="17">
        <f t="shared" si="2"/>
        <v>35.65</v>
      </c>
      <c r="I1851" s="15">
        <f t="shared" ref="I1851:J1851" si="1847">AVERAGE(G1839:G1851)</f>
        <v>11.49230769</v>
      </c>
      <c r="J1851" s="15">
        <f t="shared" si="1847"/>
        <v>24.80384615</v>
      </c>
      <c r="K1851" s="1">
        <f t="shared" si="5"/>
        <v>0.4633276477</v>
      </c>
      <c r="L1851" s="1">
        <f t="shared" si="6"/>
        <v>31.66260464</v>
      </c>
      <c r="M1851" s="1" t="str">
        <f t="shared" si="7"/>
        <v>BUY</v>
      </c>
      <c r="N1851" s="3">
        <f t="shared" si="15"/>
        <v>1</v>
      </c>
      <c r="O1851" s="1" t="str">
        <f t="shared" si="16"/>
        <v>BUY</v>
      </c>
      <c r="P1851" s="1">
        <f t="shared" si="17"/>
        <v>2451.55</v>
      </c>
      <c r="Q1851" s="1">
        <f t="shared" si="34"/>
        <v>-0.009221332565</v>
      </c>
    </row>
    <row r="1852" ht="14.25" customHeight="1">
      <c r="A1852" s="4">
        <v>43868.0</v>
      </c>
      <c r="B1852" s="1">
        <v>2455.0</v>
      </c>
      <c r="C1852" s="1">
        <v>2476.0</v>
      </c>
      <c r="D1852" s="1">
        <v>2455.0</v>
      </c>
      <c r="E1852" s="1">
        <v>2470.2</v>
      </c>
      <c r="F1852" s="1">
        <v>744571.0</v>
      </c>
      <c r="G1852" s="15">
        <f t="shared" si="1"/>
        <v>18.65</v>
      </c>
      <c r="H1852" s="17">
        <f t="shared" si="2"/>
        <v>0</v>
      </c>
      <c r="I1852" s="15">
        <f t="shared" ref="I1852:J1852" si="1848">AVERAGE(G1840:G1852)</f>
        <v>12.92692308</v>
      </c>
      <c r="J1852" s="15">
        <f t="shared" si="1848"/>
        <v>21.23846154</v>
      </c>
      <c r="K1852" s="1">
        <f t="shared" si="5"/>
        <v>0.608656284</v>
      </c>
      <c r="L1852" s="1">
        <f t="shared" si="6"/>
        <v>37.83631656</v>
      </c>
      <c r="M1852" s="1">
        <f t="shared" si="7"/>
        <v>0</v>
      </c>
      <c r="N1852" s="3">
        <f t="shared" si="15"/>
        <v>1</v>
      </c>
      <c r="O1852" s="1" t="str">
        <f t="shared" si="16"/>
        <v>HOLD</v>
      </c>
      <c r="P1852" s="1">
        <f t="shared" si="17"/>
        <v>2451.55</v>
      </c>
      <c r="Q1852" s="1">
        <f t="shared" si="34"/>
        <v>0</v>
      </c>
    </row>
    <row r="1853" ht="14.25" customHeight="1">
      <c r="A1853" s="4">
        <v>43871.0</v>
      </c>
      <c r="B1853" s="1">
        <v>2469.0</v>
      </c>
      <c r="C1853" s="1">
        <v>2469.7</v>
      </c>
      <c r="D1853" s="1">
        <v>2405.0</v>
      </c>
      <c r="E1853" s="1">
        <v>2411.2</v>
      </c>
      <c r="F1853" s="1">
        <v>1498599.0</v>
      </c>
      <c r="G1853" s="15">
        <f t="shared" si="1"/>
        <v>0</v>
      </c>
      <c r="H1853" s="17">
        <f t="shared" si="2"/>
        <v>59</v>
      </c>
      <c r="I1853" s="15">
        <f t="shared" ref="I1853:J1853" si="1849">AVERAGE(G1841:G1853)</f>
        <v>12.92692308</v>
      </c>
      <c r="J1853" s="15">
        <f t="shared" si="1849"/>
        <v>25.36153846</v>
      </c>
      <c r="K1853" s="1">
        <f t="shared" si="5"/>
        <v>0.5097057931</v>
      </c>
      <c r="L1853" s="1">
        <f t="shared" si="6"/>
        <v>33.76192868</v>
      </c>
      <c r="M1853" s="1" t="str">
        <f t="shared" si="7"/>
        <v>BUY</v>
      </c>
      <c r="N1853" s="3">
        <f t="shared" si="15"/>
        <v>1</v>
      </c>
      <c r="O1853" s="1" t="str">
        <f t="shared" si="16"/>
        <v>HOLD</v>
      </c>
      <c r="P1853" s="1">
        <f t="shared" si="17"/>
        <v>2451.55</v>
      </c>
      <c r="Q1853" s="1">
        <f t="shared" si="34"/>
        <v>0</v>
      </c>
    </row>
    <row r="1854" ht="14.25" customHeight="1">
      <c r="A1854" s="4">
        <v>43872.0</v>
      </c>
      <c r="B1854" s="1">
        <v>2414.95</v>
      </c>
      <c r="C1854" s="1">
        <v>2435.0</v>
      </c>
      <c r="D1854" s="1">
        <v>2386.5</v>
      </c>
      <c r="E1854" s="1">
        <v>2399.7</v>
      </c>
      <c r="F1854" s="1">
        <v>1225213.0</v>
      </c>
      <c r="G1854" s="15">
        <f t="shared" si="1"/>
        <v>0</v>
      </c>
      <c r="H1854" s="17">
        <f t="shared" si="2"/>
        <v>11.5</v>
      </c>
      <c r="I1854" s="15">
        <f t="shared" ref="I1854:J1854" si="1850">AVERAGE(G1842:G1854)</f>
        <v>12.92692308</v>
      </c>
      <c r="J1854" s="15">
        <f t="shared" si="1850"/>
        <v>24.57307692</v>
      </c>
      <c r="K1854" s="1">
        <f t="shared" si="5"/>
        <v>0.5260604163</v>
      </c>
      <c r="L1854" s="1">
        <f t="shared" si="6"/>
        <v>34.47179487</v>
      </c>
      <c r="M1854" s="1" t="str">
        <f t="shared" si="7"/>
        <v>BUY</v>
      </c>
      <c r="N1854" s="3">
        <f t="shared" si="15"/>
        <v>1</v>
      </c>
      <c r="O1854" s="1" t="str">
        <f t="shared" si="16"/>
        <v>HOLD</v>
      </c>
      <c r="P1854" s="1">
        <f t="shared" si="17"/>
        <v>2451.55</v>
      </c>
      <c r="Q1854" s="1">
        <f t="shared" si="34"/>
        <v>0</v>
      </c>
    </row>
    <row r="1855" ht="14.25" customHeight="1">
      <c r="A1855" s="4">
        <v>43873.0</v>
      </c>
      <c r="B1855" s="1">
        <v>2416.9</v>
      </c>
      <c r="C1855" s="1">
        <v>2446.35</v>
      </c>
      <c r="D1855" s="1">
        <v>2405.15</v>
      </c>
      <c r="E1855" s="1">
        <v>2431.7</v>
      </c>
      <c r="F1855" s="1">
        <v>822371.0</v>
      </c>
      <c r="G1855" s="15">
        <f t="shared" si="1"/>
        <v>32</v>
      </c>
      <c r="H1855" s="17">
        <f t="shared" si="2"/>
        <v>0</v>
      </c>
      <c r="I1855" s="15">
        <f t="shared" ref="I1855:J1855" si="1851">AVERAGE(G1843:G1855)</f>
        <v>15.38846154</v>
      </c>
      <c r="J1855" s="15">
        <f t="shared" si="1851"/>
        <v>24.22692308</v>
      </c>
      <c r="K1855" s="1">
        <f t="shared" si="5"/>
        <v>0.6351801873</v>
      </c>
      <c r="L1855" s="1">
        <f t="shared" si="6"/>
        <v>38.84466019</v>
      </c>
      <c r="M1855" s="1">
        <f t="shared" si="7"/>
        <v>0</v>
      </c>
      <c r="N1855" s="3">
        <f t="shared" si="15"/>
        <v>1</v>
      </c>
      <c r="O1855" s="1" t="str">
        <f t="shared" si="16"/>
        <v>HOLD</v>
      </c>
      <c r="P1855" s="1">
        <f t="shared" si="17"/>
        <v>2451.55</v>
      </c>
      <c r="Q1855" s="1">
        <f t="shared" si="34"/>
        <v>0</v>
      </c>
    </row>
    <row r="1856" ht="14.25" customHeight="1">
      <c r="A1856" s="4">
        <v>43874.0</v>
      </c>
      <c r="B1856" s="1">
        <v>2431.0</v>
      </c>
      <c r="C1856" s="1">
        <v>2449.0</v>
      </c>
      <c r="D1856" s="1">
        <v>2380.3</v>
      </c>
      <c r="E1856" s="1">
        <v>2445.0</v>
      </c>
      <c r="F1856" s="1">
        <v>835479.0</v>
      </c>
      <c r="G1856" s="15">
        <f t="shared" si="1"/>
        <v>13.3</v>
      </c>
      <c r="H1856" s="17">
        <f t="shared" si="2"/>
        <v>0</v>
      </c>
      <c r="I1856" s="15">
        <f t="shared" ref="I1856:J1856" si="1852">AVERAGE(G1844:G1856)</f>
        <v>15.87307692</v>
      </c>
      <c r="J1856" s="15">
        <f t="shared" si="1852"/>
        <v>24.22692308</v>
      </c>
      <c r="K1856" s="1">
        <f t="shared" si="5"/>
        <v>0.6551833624</v>
      </c>
      <c r="L1856" s="1">
        <f t="shared" si="6"/>
        <v>39.58373298</v>
      </c>
      <c r="M1856" s="1">
        <f t="shared" si="7"/>
        <v>0</v>
      </c>
      <c r="N1856" s="3">
        <f t="shared" si="15"/>
        <v>1</v>
      </c>
      <c r="O1856" s="1" t="str">
        <f t="shared" si="16"/>
        <v>HOLD</v>
      </c>
      <c r="P1856" s="1">
        <f t="shared" si="17"/>
        <v>2451.55</v>
      </c>
      <c r="Q1856" s="1">
        <f t="shared" si="34"/>
        <v>0</v>
      </c>
    </row>
    <row r="1857" ht="14.25" customHeight="1">
      <c r="A1857" s="4">
        <v>43875.0</v>
      </c>
      <c r="B1857" s="1">
        <v>2440.0</v>
      </c>
      <c r="C1857" s="1">
        <v>2442.15</v>
      </c>
      <c r="D1857" s="1">
        <v>2397.2</v>
      </c>
      <c r="E1857" s="1">
        <v>2406.3</v>
      </c>
      <c r="F1857" s="1">
        <v>828909.0</v>
      </c>
      <c r="G1857" s="15">
        <f t="shared" si="1"/>
        <v>0</v>
      </c>
      <c r="H1857" s="17">
        <f t="shared" si="2"/>
        <v>38.7</v>
      </c>
      <c r="I1857" s="15">
        <f t="shared" ref="I1857:J1857" si="1853">AVERAGE(G1845:G1857)</f>
        <v>15.00384615</v>
      </c>
      <c r="J1857" s="15">
        <f t="shared" si="1853"/>
        <v>27.20384615</v>
      </c>
      <c r="K1857" s="1">
        <f t="shared" si="5"/>
        <v>0.5515340025</v>
      </c>
      <c r="L1857" s="1">
        <f t="shared" si="6"/>
        <v>35.5476581</v>
      </c>
      <c r="M1857" s="1">
        <f t="shared" si="7"/>
        <v>0</v>
      </c>
      <c r="N1857" s="3">
        <f t="shared" si="15"/>
        <v>1</v>
      </c>
      <c r="O1857" s="1" t="str">
        <f t="shared" si="16"/>
        <v>HOLD</v>
      </c>
      <c r="P1857" s="1">
        <f t="shared" si="17"/>
        <v>2451.55</v>
      </c>
      <c r="Q1857" s="1">
        <f t="shared" si="34"/>
        <v>0</v>
      </c>
    </row>
    <row r="1858" ht="14.25" customHeight="1">
      <c r="A1858" s="4">
        <v>43878.0</v>
      </c>
      <c r="B1858" s="1">
        <v>2409.0</v>
      </c>
      <c r="C1858" s="1">
        <v>2431.0</v>
      </c>
      <c r="D1858" s="1">
        <v>2385.0</v>
      </c>
      <c r="E1858" s="1">
        <v>2394.85</v>
      </c>
      <c r="F1858" s="1">
        <v>2887941.0</v>
      </c>
      <c r="G1858" s="15">
        <f t="shared" si="1"/>
        <v>0</v>
      </c>
      <c r="H1858" s="17">
        <f t="shared" si="2"/>
        <v>11.45</v>
      </c>
      <c r="I1858" s="15">
        <f t="shared" ref="I1858:J1858" si="1854">AVERAGE(G1846:G1858)</f>
        <v>12</v>
      </c>
      <c r="J1858" s="15">
        <f t="shared" si="1854"/>
        <v>28.08461538</v>
      </c>
      <c r="K1858" s="1">
        <f t="shared" si="5"/>
        <v>0.4272801972</v>
      </c>
      <c r="L1858" s="1">
        <f t="shared" si="6"/>
        <v>29.93667242</v>
      </c>
      <c r="M1858" s="1" t="str">
        <f t="shared" si="7"/>
        <v>BUY</v>
      </c>
      <c r="N1858" s="3">
        <f t="shared" si="15"/>
        <v>1</v>
      </c>
      <c r="O1858" s="1" t="str">
        <f t="shared" si="16"/>
        <v>HOLD</v>
      </c>
      <c r="P1858" s="1">
        <f t="shared" si="17"/>
        <v>2451.55</v>
      </c>
      <c r="Q1858" s="1">
        <f t="shared" si="34"/>
        <v>0</v>
      </c>
    </row>
    <row r="1859" ht="14.25" customHeight="1">
      <c r="A1859" s="4">
        <v>43879.0</v>
      </c>
      <c r="B1859" s="1">
        <v>2399.4</v>
      </c>
      <c r="C1859" s="1">
        <v>2413.95</v>
      </c>
      <c r="D1859" s="1">
        <v>2354.0</v>
      </c>
      <c r="E1859" s="1">
        <v>2361.7</v>
      </c>
      <c r="F1859" s="1">
        <v>712378.0</v>
      </c>
      <c r="G1859" s="15">
        <f t="shared" si="1"/>
        <v>0</v>
      </c>
      <c r="H1859" s="17">
        <f t="shared" si="2"/>
        <v>33.15</v>
      </c>
      <c r="I1859" s="15">
        <f t="shared" ref="I1859:J1859" si="1855">AVERAGE(G1847:G1859)</f>
        <v>4.919230769</v>
      </c>
      <c r="J1859" s="15">
        <f t="shared" si="1855"/>
        <v>30.63461538</v>
      </c>
      <c r="K1859" s="1">
        <f t="shared" si="5"/>
        <v>0.1605775267</v>
      </c>
      <c r="L1859" s="1">
        <f t="shared" si="6"/>
        <v>13.83600173</v>
      </c>
      <c r="M1859" s="1" t="str">
        <f t="shared" si="7"/>
        <v>BUY</v>
      </c>
      <c r="N1859" s="3">
        <f t="shared" si="15"/>
        <v>1</v>
      </c>
      <c r="O1859" s="1" t="str">
        <f t="shared" si="16"/>
        <v>HOLD</v>
      </c>
      <c r="P1859" s="1">
        <f t="shared" si="17"/>
        <v>2451.55</v>
      </c>
      <c r="Q1859" s="1">
        <f t="shared" si="34"/>
        <v>0</v>
      </c>
    </row>
    <row r="1860" ht="14.25" customHeight="1">
      <c r="A1860" s="4">
        <v>43880.0</v>
      </c>
      <c r="B1860" s="1">
        <v>2350.6</v>
      </c>
      <c r="C1860" s="1">
        <v>2384.7</v>
      </c>
      <c r="D1860" s="1">
        <v>2331.6</v>
      </c>
      <c r="E1860" s="1">
        <v>2342.85</v>
      </c>
      <c r="F1860" s="1">
        <v>987165.0</v>
      </c>
      <c r="G1860" s="15">
        <f t="shared" si="1"/>
        <v>0</v>
      </c>
      <c r="H1860" s="17">
        <f t="shared" si="2"/>
        <v>18.85</v>
      </c>
      <c r="I1860" s="15">
        <f t="shared" ref="I1860:J1860" si="1856">AVERAGE(G1848:G1860)</f>
        <v>4.919230769</v>
      </c>
      <c r="J1860" s="15">
        <f t="shared" si="1856"/>
        <v>25.87307692</v>
      </c>
      <c r="K1860" s="1">
        <f t="shared" si="5"/>
        <v>0.1901293296</v>
      </c>
      <c r="L1860" s="1">
        <f t="shared" si="6"/>
        <v>15.97551836</v>
      </c>
      <c r="M1860" s="1" t="str">
        <f t="shared" si="7"/>
        <v>BUY</v>
      </c>
      <c r="N1860" s="3">
        <f t="shared" si="15"/>
        <v>1</v>
      </c>
      <c r="O1860" s="1" t="str">
        <f t="shared" si="16"/>
        <v>HOLD</v>
      </c>
      <c r="P1860" s="1">
        <f t="shared" si="17"/>
        <v>2451.55</v>
      </c>
      <c r="Q1860" s="1">
        <f t="shared" si="34"/>
        <v>0</v>
      </c>
    </row>
    <row r="1861" ht="14.25" customHeight="1">
      <c r="A1861" s="4">
        <v>43881.0</v>
      </c>
      <c r="B1861" s="1">
        <v>2349.9</v>
      </c>
      <c r="C1861" s="1">
        <v>2358.0</v>
      </c>
      <c r="D1861" s="1">
        <v>2335.0</v>
      </c>
      <c r="E1861" s="1">
        <v>2350.05</v>
      </c>
      <c r="F1861" s="1">
        <v>894863.0</v>
      </c>
      <c r="G1861" s="15">
        <f t="shared" si="1"/>
        <v>7.2</v>
      </c>
      <c r="H1861" s="17">
        <f t="shared" si="2"/>
        <v>0</v>
      </c>
      <c r="I1861" s="15">
        <f t="shared" ref="I1861:J1861" si="1857">AVERAGE(G1849:G1861)</f>
        <v>5.473076923</v>
      </c>
      <c r="J1861" s="15">
        <f t="shared" si="1857"/>
        <v>18.66923077</v>
      </c>
      <c r="K1861" s="1">
        <f t="shared" si="5"/>
        <v>0.2931602802</v>
      </c>
      <c r="L1861" s="1">
        <f t="shared" si="6"/>
        <v>22.67006532</v>
      </c>
      <c r="M1861" s="1" t="str">
        <f t="shared" si="7"/>
        <v>BUY</v>
      </c>
      <c r="N1861" s="3">
        <f t="shared" si="15"/>
        <v>1</v>
      </c>
      <c r="O1861" s="1" t="str">
        <f t="shared" si="16"/>
        <v>HOLD</v>
      </c>
      <c r="P1861" s="1">
        <f t="shared" si="17"/>
        <v>2451.55</v>
      </c>
      <c r="Q1861" s="1">
        <f t="shared" si="34"/>
        <v>0</v>
      </c>
    </row>
    <row r="1862" ht="14.25" customHeight="1">
      <c r="A1862" s="4">
        <v>43882.0</v>
      </c>
      <c r="B1862" s="1">
        <v>2359.0</v>
      </c>
      <c r="C1862" s="1">
        <v>2372.05</v>
      </c>
      <c r="D1862" s="1">
        <v>2323.1</v>
      </c>
      <c r="E1862" s="1">
        <v>2333.25</v>
      </c>
      <c r="F1862" s="1">
        <v>1235913.0</v>
      </c>
      <c r="G1862" s="15">
        <f t="shared" si="1"/>
        <v>0</v>
      </c>
      <c r="H1862" s="17">
        <f t="shared" si="2"/>
        <v>16.8</v>
      </c>
      <c r="I1862" s="15">
        <f t="shared" ref="I1862:J1862" si="1858">AVERAGE(G1850:G1862)</f>
        <v>5.473076923</v>
      </c>
      <c r="J1862" s="15">
        <f t="shared" si="1858"/>
        <v>18.83846154</v>
      </c>
      <c r="K1862" s="1">
        <f t="shared" si="5"/>
        <v>0.2905267456</v>
      </c>
      <c r="L1862" s="1">
        <f t="shared" si="6"/>
        <v>22.51226072</v>
      </c>
      <c r="M1862" s="1" t="str">
        <f t="shared" si="7"/>
        <v>BUY</v>
      </c>
      <c r="N1862" s="3">
        <f t="shared" si="15"/>
        <v>1</v>
      </c>
      <c r="O1862" s="1" t="str">
        <f t="shared" si="16"/>
        <v>HOLD</v>
      </c>
      <c r="P1862" s="1">
        <f t="shared" si="17"/>
        <v>2451.55</v>
      </c>
      <c r="Q1862" s="1">
        <f t="shared" si="34"/>
        <v>0</v>
      </c>
    </row>
    <row r="1863" ht="14.25" customHeight="1">
      <c r="A1863" s="4">
        <v>43885.0</v>
      </c>
      <c r="B1863" s="1">
        <v>2324.4</v>
      </c>
      <c r="C1863" s="1">
        <v>2377.0</v>
      </c>
      <c r="D1863" s="1">
        <v>2323.1</v>
      </c>
      <c r="E1863" s="1">
        <v>2362.35</v>
      </c>
      <c r="F1863" s="1">
        <v>876924.0</v>
      </c>
      <c r="G1863" s="15">
        <f t="shared" si="1"/>
        <v>29.1</v>
      </c>
      <c r="H1863" s="17">
        <f t="shared" si="2"/>
        <v>0</v>
      </c>
      <c r="I1863" s="15">
        <f t="shared" ref="I1863:J1863" si="1859">AVERAGE(G1851:G1863)</f>
        <v>7.711538462</v>
      </c>
      <c r="J1863" s="15">
        <f t="shared" si="1859"/>
        <v>17.31538462</v>
      </c>
      <c r="K1863" s="1">
        <f t="shared" si="5"/>
        <v>0.4453576188</v>
      </c>
      <c r="L1863" s="1">
        <f t="shared" si="6"/>
        <v>30.81297065</v>
      </c>
      <c r="M1863" s="1" t="str">
        <f t="shared" si="7"/>
        <v>BUY</v>
      </c>
      <c r="N1863" s="3">
        <f t="shared" si="15"/>
        <v>1</v>
      </c>
      <c r="O1863" s="1" t="str">
        <f t="shared" si="16"/>
        <v>HOLD</v>
      </c>
      <c r="P1863" s="1">
        <f t="shared" si="17"/>
        <v>2451.55</v>
      </c>
      <c r="Q1863" s="1">
        <f t="shared" si="34"/>
        <v>0</v>
      </c>
    </row>
    <row r="1864" ht="14.25" customHeight="1">
      <c r="A1864" s="4">
        <v>43886.0</v>
      </c>
      <c r="B1864" s="1">
        <v>2357.4</v>
      </c>
      <c r="C1864" s="1">
        <v>2383.05</v>
      </c>
      <c r="D1864" s="1">
        <v>2343.1</v>
      </c>
      <c r="E1864" s="1">
        <v>2373.6</v>
      </c>
      <c r="F1864" s="1">
        <v>737978.0</v>
      </c>
      <c r="G1864" s="15">
        <f t="shared" si="1"/>
        <v>11.25</v>
      </c>
      <c r="H1864" s="17">
        <f t="shared" si="2"/>
        <v>0</v>
      </c>
      <c r="I1864" s="15">
        <f t="shared" ref="I1864:J1864" si="1860">AVERAGE(G1852:G1864)</f>
        <v>8.576923077</v>
      </c>
      <c r="J1864" s="15">
        <f t="shared" si="1860"/>
        <v>14.57307692</v>
      </c>
      <c r="K1864" s="1">
        <f t="shared" si="5"/>
        <v>0.5885457904</v>
      </c>
      <c r="L1864" s="1">
        <f t="shared" si="6"/>
        <v>37.04934374</v>
      </c>
      <c r="M1864" s="1">
        <f t="shared" si="7"/>
        <v>0</v>
      </c>
      <c r="N1864" s="3">
        <f t="shared" si="15"/>
        <v>1</v>
      </c>
      <c r="O1864" s="1" t="str">
        <f t="shared" si="16"/>
        <v>HOLD</v>
      </c>
      <c r="P1864" s="1">
        <f t="shared" si="17"/>
        <v>2451.55</v>
      </c>
      <c r="Q1864" s="1">
        <f t="shared" si="34"/>
        <v>0</v>
      </c>
    </row>
    <row r="1865" ht="14.25" customHeight="1">
      <c r="A1865" s="4">
        <v>43887.0</v>
      </c>
      <c r="B1865" s="1">
        <v>2373.3</v>
      </c>
      <c r="C1865" s="1">
        <v>2380.45</v>
      </c>
      <c r="D1865" s="1">
        <v>2350.05</v>
      </c>
      <c r="E1865" s="1">
        <v>2366.85</v>
      </c>
      <c r="F1865" s="1">
        <v>607567.0</v>
      </c>
      <c r="G1865" s="15">
        <f t="shared" si="1"/>
        <v>0</v>
      </c>
      <c r="H1865" s="17">
        <f t="shared" si="2"/>
        <v>6.75</v>
      </c>
      <c r="I1865" s="15">
        <f t="shared" ref="I1865:J1865" si="1861">AVERAGE(G1853:G1865)</f>
        <v>7.142307692</v>
      </c>
      <c r="J1865" s="15">
        <f t="shared" si="1861"/>
        <v>15.09230769</v>
      </c>
      <c r="K1865" s="1">
        <f t="shared" si="5"/>
        <v>0.4732415902</v>
      </c>
      <c r="L1865" s="1">
        <f t="shared" si="6"/>
        <v>32.12247016</v>
      </c>
      <c r="M1865" s="1" t="str">
        <f t="shared" si="7"/>
        <v>BUY</v>
      </c>
      <c r="N1865" s="3">
        <f t="shared" si="15"/>
        <v>1</v>
      </c>
      <c r="O1865" s="1" t="str">
        <f t="shared" si="16"/>
        <v>HOLD</v>
      </c>
      <c r="P1865" s="1">
        <f t="shared" si="17"/>
        <v>2451.55</v>
      </c>
      <c r="Q1865" s="1">
        <f t="shared" si="34"/>
        <v>0</v>
      </c>
    </row>
    <row r="1866" ht="14.25" customHeight="1">
      <c r="A1866" s="4">
        <v>43888.0</v>
      </c>
      <c r="B1866" s="1">
        <v>2360.8</v>
      </c>
      <c r="C1866" s="1">
        <v>2365.0</v>
      </c>
      <c r="D1866" s="1">
        <v>2345.0</v>
      </c>
      <c r="E1866" s="1">
        <v>2356.0</v>
      </c>
      <c r="F1866" s="1">
        <v>407928.0</v>
      </c>
      <c r="G1866" s="15">
        <f t="shared" si="1"/>
        <v>0</v>
      </c>
      <c r="H1866" s="17">
        <f t="shared" si="2"/>
        <v>10.85</v>
      </c>
      <c r="I1866" s="15">
        <f t="shared" ref="I1866:J1866" si="1862">AVERAGE(G1854:G1866)</f>
        <v>7.142307692</v>
      </c>
      <c r="J1866" s="15">
        <f t="shared" si="1862"/>
        <v>11.38846154</v>
      </c>
      <c r="K1866" s="1">
        <f t="shared" si="5"/>
        <v>0.6271529889</v>
      </c>
      <c r="L1866" s="1">
        <f t="shared" si="6"/>
        <v>38.54296389</v>
      </c>
      <c r="M1866" s="1">
        <f t="shared" si="7"/>
        <v>0</v>
      </c>
      <c r="N1866" s="3">
        <f t="shared" si="15"/>
        <v>1</v>
      </c>
      <c r="O1866" s="1" t="str">
        <f t="shared" si="16"/>
        <v>HOLD</v>
      </c>
      <c r="P1866" s="1">
        <f t="shared" si="17"/>
        <v>2451.55</v>
      </c>
      <c r="Q1866" s="1">
        <f t="shared" si="34"/>
        <v>0</v>
      </c>
    </row>
    <row r="1867" ht="14.25" customHeight="1">
      <c r="A1867" s="4">
        <v>43889.0</v>
      </c>
      <c r="B1867" s="1">
        <v>2359.0</v>
      </c>
      <c r="C1867" s="1">
        <v>2361.9</v>
      </c>
      <c r="D1867" s="1">
        <v>2340.1</v>
      </c>
      <c r="E1867" s="1">
        <v>2347.55</v>
      </c>
      <c r="F1867" s="1">
        <v>513394.0</v>
      </c>
      <c r="G1867" s="15">
        <f t="shared" si="1"/>
        <v>0</v>
      </c>
      <c r="H1867" s="17">
        <f t="shared" si="2"/>
        <v>8.45</v>
      </c>
      <c r="I1867" s="15">
        <f t="shared" ref="I1867:J1867" si="1863">AVERAGE(G1855:G1867)</f>
        <v>7.142307692</v>
      </c>
      <c r="J1867" s="15">
        <f t="shared" si="1863"/>
        <v>11.15384615</v>
      </c>
      <c r="K1867" s="1">
        <f t="shared" si="5"/>
        <v>0.6403448276</v>
      </c>
      <c r="L1867" s="1">
        <f t="shared" si="6"/>
        <v>39.03720832</v>
      </c>
      <c r="M1867" s="1">
        <f t="shared" si="7"/>
        <v>0</v>
      </c>
      <c r="N1867" s="3">
        <f t="shared" si="15"/>
        <v>1</v>
      </c>
      <c r="O1867" s="1" t="str">
        <f t="shared" si="16"/>
        <v>HOLD</v>
      </c>
      <c r="P1867" s="1">
        <f t="shared" si="17"/>
        <v>2451.55</v>
      </c>
      <c r="Q1867" s="1">
        <f t="shared" si="34"/>
        <v>0</v>
      </c>
    </row>
    <row r="1868" ht="14.25" customHeight="1">
      <c r="A1868" s="4">
        <v>43892.0</v>
      </c>
      <c r="B1868" s="1">
        <v>2350.0</v>
      </c>
      <c r="C1868" s="1">
        <v>2356.45</v>
      </c>
      <c r="D1868" s="1">
        <v>2325.5</v>
      </c>
      <c r="E1868" s="1">
        <v>2331.95</v>
      </c>
      <c r="F1868" s="1">
        <v>616045.0</v>
      </c>
      <c r="G1868" s="15">
        <f t="shared" si="1"/>
        <v>0</v>
      </c>
      <c r="H1868" s="17">
        <f t="shared" si="2"/>
        <v>15.6</v>
      </c>
      <c r="I1868" s="15">
        <f t="shared" ref="I1868:J1868" si="1864">AVERAGE(G1856:G1868)</f>
        <v>4.680769231</v>
      </c>
      <c r="J1868" s="15">
        <f t="shared" si="1864"/>
        <v>12.35384615</v>
      </c>
      <c r="K1868" s="1">
        <f t="shared" si="5"/>
        <v>0.3788916563</v>
      </c>
      <c r="L1868" s="1">
        <f t="shared" si="6"/>
        <v>27.477986</v>
      </c>
      <c r="M1868" s="1" t="str">
        <f t="shared" si="7"/>
        <v>BUY</v>
      </c>
      <c r="N1868" s="3">
        <f t="shared" si="15"/>
        <v>1</v>
      </c>
      <c r="O1868" s="1" t="str">
        <f t="shared" si="16"/>
        <v>HOLD</v>
      </c>
      <c r="P1868" s="1">
        <f t="shared" si="17"/>
        <v>2451.55</v>
      </c>
      <c r="Q1868" s="1">
        <f t="shared" si="34"/>
        <v>0</v>
      </c>
    </row>
    <row r="1869" ht="14.25" customHeight="1">
      <c r="A1869" s="4">
        <v>43893.0</v>
      </c>
      <c r="B1869" s="1">
        <v>2341.0</v>
      </c>
      <c r="C1869" s="1">
        <v>2444.9</v>
      </c>
      <c r="D1869" s="1">
        <v>2341.0</v>
      </c>
      <c r="E1869" s="1">
        <v>2434.95</v>
      </c>
      <c r="F1869" s="1">
        <v>398392.0</v>
      </c>
      <c r="G1869" s="15">
        <f t="shared" si="1"/>
        <v>103</v>
      </c>
      <c r="H1869" s="17">
        <f t="shared" si="2"/>
        <v>0</v>
      </c>
      <c r="I1869" s="15">
        <f t="shared" ref="I1869:J1869" si="1865">AVERAGE(G1857:G1869)</f>
        <v>11.58076923</v>
      </c>
      <c r="J1869" s="15">
        <f t="shared" si="1865"/>
        <v>12.35384615</v>
      </c>
      <c r="K1869" s="1">
        <f t="shared" si="5"/>
        <v>0.9374221669</v>
      </c>
      <c r="L1869" s="1">
        <f t="shared" si="6"/>
        <v>48.3850233</v>
      </c>
      <c r="M1869" s="1">
        <f t="shared" si="7"/>
        <v>0</v>
      </c>
      <c r="N1869" s="3">
        <f t="shared" si="15"/>
        <v>1</v>
      </c>
      <c r="O1869" s="1" t="str">
        <f t="shared" si="16"/>
        <v>HOLD</v>
      </c>
      <c r="P1869" s="1">
        <f t="shared" si="17"/>
        <v>2451.55</v>
      </c>
      <c r="Q1869" s="1">
        <f t="shared" si="34"/>
        <v>0</v>
      </c>
    </row>
    <row r="1870" ht="14.25" customHeight="1">
      <c r="A1870" s="4">
        <v>43894.0</v>
      </c>
      <c r="B1870" s="1">
        <v>2426.0</v>
      </c>
      <c r="C1870" s="1">
        <v>2514.8</v>
      </c>
      <c r="D1870" s="1">
        <v>2426.0</v>
      </c>
      <c r="E1870" s="1">
        <v>2475.8</v>
      </c>
      <c r="F1870" s="1">
        <v>1768752.0</v>
      </c>
      <c r="G1870" s="15">
        <f t="shared" si="1"/>
        <v>40.85</v>
      </c>
      <c r="H1870" s="17">
        <f t="shared" si="2"/>
        <v>0</v>
      </c>
      <c r="I1870" s="15">
        <f t="shared" ref="I1870:J1870" si="1866">AVERAGE(G1858:G1870)</f>
        <v>14.72307692</v>
      </c>
      <c r="J1870" s="15">
        <f t="shared" si="1866"/>
        <v>9.376923077</v>
      </c>
      <c r="K1870" s="1">
        <f t="shared" si="5"/>
        <v>1.570139459</v>
      </c>
      <c r="L1870" s="1">
        <f t="shared" si="6"/>
        <v>61.09160549</v>
      </c>
      <c r="M1870" s="1">
        <f t="shared" si="7"/>
        <v>0</v>
      </c>
      <c r="N1870" s="3">
        <f t="shared" si="15"/>
        <v>1</v>
      </c>
      <c r="O1870" s="1" t="str">
        <f t="shared" si="16"/>
        <v>HOLD</v>
      </c>
      <c r="P1870" s="1">
        <f t="shared" si="17"/>
        <v>2451.55</v>
      </c>
      <c r="Q1870" s="1">
        <f t="shared" si="34"/>
        <v>0</v>
      </c>
    </row>
    <row r="1871" ht="14.25" customHeight="1">
      <c r="A1871" s="4">
        <v>43895.0</v>
      </c>
      <c r="B1871" s="1">
        <v>2482.5</v>
      </c>
      <c r="C1871" s="1">
        <v>2483.3</v>
      </c>
      <c r="D1871" s="1">
        <v>2430.1</v>
      </c>
      <c r="E1871" s="1">
        <v>2439.45</v>
      </c>
      <c r="F1871" s="1">
        <v>1323225.0</v>
      </c>
      <c r="G1871" s="15">
        <f t="shared" si="1"/>
        <v>0</v>
      </c>
      <c r="H1871" s="17">
        <f t="shared" si="2"/>
        <v>36.35</v>
      </c>
      <c r="I1871" s="15">
        <f t="shared" ref="I1871:J1871" si="1867">AVERAGE(G1859:G1871)</f>
        <v>14.72307692</v>
      </c>
      <c r="J1871" s="15">
        <f t="shared" si="1867"/>
        <v>11.29230769</v>
      </c>
      <c r="K1871" s="1">
        <f t="shared" si="5"/>
        <v>1.303814714</v>
      </c>
      <c r="L1871" s="1">
        <f t="shared" si="6"/>
        <v>56.59373152</v>
      </c>
      <c r="M1871" s="1">
        <f t="shared" si="7"/>
        <v>0</v>
      </c>
      <c r="N1871" s="3">
        <f t="shared" si="15"/>
        <v>1</v>
      </c>
      <c r="O1871" s="1" t="str">
        <f t="shared" si="16"/>
        <v>HOLD</v>
      </c>
      <c r="P1871" s="1">
        <f t="shared" si="17"/>
        <v>2451.55</v>
      </c>
      <c r="Q1871" s="1">
        <f t="shared" si="34"/>
        <v>0</v>
      </c>
    </row>
    <row r="1872" ht="14.25" customHeight="1">
      <c r="A1872" s="4">
        <v>43896.0</v>
      </c>
      <c r="B1872" s="1">
        <v>2445.0</v>
      </c>
      <c r="C1872" s="1">
        <v>2472.0</v>
      </c>
      <c r="D1872" s="1">
        <v>2426.6</v>
      </c>
      <c r="E1872" s="1">
        <v>2446.4</v>
      </c>
      <c r="F1872" s="1">
        <v>1565980.0</v>
      </c>
      <c r="G1872" s="15">
        <f t="shared" si="1"/>
        <v>6.95</v>
      </c>
      <c r="H1872" s="17">
        <f t="shared" si="2"/>
        <v>0</v>
      </c>
      <c r="I1872" s="15">
        <f t="shared" ref="I1872:J1872" si="1868">AVERAGE(G1860:G1872)</f>
        <v>15.25769231</v>
      </c>
      <c r="J1872" s="15">
        <f t="shared" si="1868"/>
        <v>8.742307692</v>
      </c>
      <c r="K1872" s="1">
        <f t="shared" si="5"/>
        <v>1.745270568</v>
      </c>
      <c r="L1872" s="1">
        <f t="shared" si="6"/>
        <v>63.57371795</v>
      </c>
      <c r="M1872" s="1">
        <f t="shared" si="7"/>
        <v>0</v>
      </c>
      <c r="N1872" s="3">
        <f t="shared" si="15"/>
        <v>1</v>
      </c>
      <c r="O1872" s="1" t="str">
        <f t="shared" si="16"/>
        <v>HOLD</v>
      </c>
      <c r="P1872" s="1">
        <f t="shared" si="17"/>
        <v>2451.55</v>
      </c>
      <c r="Q1872" s="1">
        <f t="shared" si="34"/>
        <v>0</v>
      </c>
    </row>
    <row r="1873" ht="14.25" customHeight="1">
      <c r="A1873" s="4">
        <v>43899.0</v>
      </c>
      <c r="B1873" s="1">
        <v>2383.0</v>
      </c>
      <c r="C1873" s="1">
        <v>2425.0</v>
      </c>
      <c r="D1873" s="1">
        <v>2375.0</v>
      </c>
      <c r="E1873" s="1">
        <v>2397.45</v>
      </c>
      <c r="F1873" s="1">
        <v>2254216.0</v>
      </c>
      <c r="G1873" s="15">
        <f t="shared" si="1"/>
        <v>0</v>
      </c>
      <c r="H1873" s="17">
        <f t="shared" si="2"/>
        <v>48.95</v>
      </c>
      <c r="I1873" s="15">
        <f t="shared" ref="I1873:J1873" si="1869">AVERAGE(G1861:G1873)</f>
        <v>15.25769231</v>
      </c>
      <c r="J1873" s="15">
        <f t="shared" si="1869"/>
        <v>11.05769231</v>
      </c>
      <c r="K1873" s="1">
        <f t="shared" si="5"/>
        <v>1.379826087</v>
      </c>
      <c r="L1873" s="1">
        <f t="shared" si="6"/>
        <v>57.98012277</v>
      </c>
      <c r="M1873" s="1">
        <f t="shared" si="7"/>
        <v>0</v>
      </c>
      <c r="N1873" s="3">
        <f t="shared" si="15"/>
        <v>1</v>
      </c>
      <c r="O1873" s="1" t="str">
        <f t="shared" si="16"/>
        <v>HOLD</v>
      </c>
      <c r="P1873" s="1">
        <f t="shared" si="17"/>
        <v>2451.55</v>
      </c>
      <c r="Q1873" s="1">
        <f t="shared" si="34"/>
        <v>0</v>
      </c>
    </row>
    <row r="1874" ht="14.25" customHeight="1">
      <c r="A1874" s="4">
        <v>43900.0</v>
      </c>
      <c r="B1874" s="1">
        <v>2397.7</v>
      </c>
      <c r="C1874" s="1">
        <v>2422.1</v>
      </c>
      <c r="D1874" s="1">
        <v>2382.2</v>
      </c>
      <c r="E1874" s="1">
        <v>2395.45</v>
      </c>
      <c r="F1874" s="1">
        <v>1105911.0</v>
      </c>
      <c r="G1874" s="15">
        <f t="shared" si="1"/>
        <v>0</v>
      </c>
      <c r="H1874" s="17">
        <f t="shared" si="2"/>
        <v>2</v>
      </c>
      <c r="I1874" s="15">
        <f t="shared" ref="I1874:J1874" si="1870">AVERAGE(G1862:G1874)</f>
        <v>14.70384615</v>
      </c>
      <c r="J1874" s="15">
        <f t="shared" si="1870"/>
        <v>11.21153846</v>
      </c>
      <c r="K1874" s="1">
        <f t="shared" si="5"/>
        <v>1.311492281</v>
      </c>
      <c r="L1874" s="1">
        <f t="shared" si="6"/>
        <v>56.73790442</v>
      </c>
      <c r="M1874" s="1">
        <f t="shared" si="7"/>
        <v>0</v>
      </c>
      <c r="N1874" s="3">
        <f t="shared" si="15"/>
        <v>1</v>
      </c>
      <c r="O1874" s="1" t="str">
        <f t="shared" si="16"/>
        <v>HOLD</v>
      </c>
      <c r="P1874" s="1">
        <f t="shared" si="17"/>
        <v>2451.55</v>
      </c>
      <c r="Q1874" s="1">
        <f t="shared" si="34"/>
        <v>0</v>
      </c>
    </row>
    <row r="1875" ht="14.25" customHeight="1">
      <c r="A1875" s="4">
        <v>43901.0</v>
      </c>
      <c r="B1875" s="1">
        <v>2396.15</v>
      </c>
      <c r="C1875" s="1">
        <v>2443.0</v>
      </c>
      <c r="D1875" s="1">
        <v>2396.15</v>
      </c>
      <c r="E1875" s="1">
        <v>2408.35</v>
      </c>
      <c r="F1875" s="1">
        <v>954001.0</v>
      </c>
      <c r="G1875" s="15">
        <f t="shared" si="1"/>
        <v>12.9</v>
      </c>
      <c r="H1875" s="17">
        <f t="shared" si="2"/>
        <v>0</v>
      </c>
      <c r="I1875" s="15">
        <f t="shared" ref="I1875:J1875" si="1871">AVERAGE(G1863:G1875)</f>
        <v>15.69615385</v>
      </c>
      <c r="J1875" s="15">
        <f t="shared" si="1871"/>
        <v>9.919230769</v>
      </c>
      <c r="K1875" s="1">
        <f t="shared" si="5"/>
        <v>1.582396278</v>
      </c>
      <c r="L1875" s="1">
        <f t="shared" si="6"/>
        <v>61.27627628</v>
      </c>
      <c r="M1875" s="1">
        <f t="shared" si="7"/>
        <v>0</v>
      </c>
      <c r="N1875" s="3">
        <f t="shared" si="15"/>
        <v>1</v>
      </c>
      <c r="O1875" s="1" t="str">
        <f t="shared" si="16"/>
        <v>HOLD</v>
      </c>
      <c r="P1875" s="1">
        <f t="shared" si="17"/>
        <v>2451.55</v>
      </c>
      <c r="Q1875" s="1">
        <f t="shared" si="34"/>
        <v>0</v>
      </c>
    </row>
    <row r="1876" ht="14.25" customHeight="1">
      <c r="A1876" s="4">
        <v>43902.0</v>
      </c>
      <c r="B1876" s="1">
        <v>2415.5</v>
      </c>
      <c r="C1876" s="1">
        <v>2460.0</v>
      </c>
      <c r="D1876" s="1">
        <v>2415.1</v>
      </c>
      <c r="E1876" s="1">
        <v>2449.6</v>
      </c>
      <c r="F1876" s="1">
        <v>1957788.0</v>
      </c>
      <c r="G1876" s="15">
        <f t="shared" si="1"/>
        <v>41.25</v>
      </c>
      <c r="H1876" s="17">
        <f t="shared" si="2"/>
        <v>0</v>
      </c>
      <c r="I1876" s="15">
        <f t="shared" ref="I1876:J1876" si="1872">AVERAGE(G1864:G1876)</f>
        <v>16.63076923</v>
      </c>
      <c r="J1876" s="15">
        <f t="shared" si="1872"/>
        <v>9.919230769</v>
      </c>
      <c r="K1876" s="1">
        <f t="shared" si="5"/>
        <v>1.676618845</v>
      </c>
      <c r="L1876" s="1">
        <f t="shared" si="6"/>
        <v>62.63943213</v>
      </c>
      <c r="M1876" s="1">
        <f t="shared" si="7"/>
        <v>0</v>
      </c>
      <c r="N1876" s="3">
        <f t="shared" si="15"/>
        <v>1</v>
      </c>
      <c r="O1876" s="1" t="str">
        <f t="shared" si="16"/>
        <v>HOLD</v>
      </c>
      <c r="P1876" s="1">
        <f t="shared" si="17"/>
        <v>2451.55</v>
      </c>
      <c r="Q1876" s="1">
        <f t="shared" si="34"/>
        <v>0</v>
      </c>
    </row>
    <row r="1877" ht="14.25" customHeight="1">
      <c r="A1877" s="4">
        <v>43903.0</v>
      </c>
      <c r="B1877" s="1">
        <v>2449.25</v>
      </c>
      <c r="C1877" s="1">
        <v>2456.9</v>
      </c>
      <c r="D1877" s="1">
        <v>2430.5</v>
      </c>
      <c r="E1877" s="1">
        <v>2444.7</v>
      </c>
      <c r="F1877" s="1">
        <v>591252.0</v>
      </c>
      <c r="G1877" s="15">
        <f t="shared" si="1"/>
        <v>0</v>
      </c>
      <c r="H1877" s="17">
        <f t="shared" si="2"/>
        <v>4.9</v>
      </c>
      <c r="I1877" s="15">
        <f t="shared" ref="I1877:J1877" si="1873">AVERAGE(G1865:G1877)</f>
        <v>15.76538462</v>
      </c>
      <c r="J1877" s="15">
        <f t="shared" si="1873"/>
        <v>10.29615385</v>
      </c>
      <c r="K1877" s="1">
        <f t="shared" si="5"/>
        <v>1.531191632</v>
      </c>
      <c r="L1877" s="1">
        <f t="shared" si="6"/>
        <v>60.49291617</v>
      </c>
      <c r="M1877" s="1">
        <f t="shared" si="7"/>
        <v>0</v>
      </c>
      <c r="N1877" s="3">
        <f t="shared" si="15"/>
        <v>1</v>
      </c>
      <c r="O1877" s="1" t="str">
        <f t="shared" si="16"/>
        <v>HOLD</v>
      </c>
      <c r="P1877" s="1">
        <f t="shared" si="17"/>
        <v>2451.55</v>
      </c>
      <c r="Q1877" s="1">
        <f t="shared" si="34"/>
        <v>0</v>
      </c>
    </row>
    <row r="1878" ht="14.25" customHeight="1">
      <c r="A1878" s="4">
        <v>43906.0</v>
      </c>
      <c r="B1878" s="1">
        <v>2434.9</v>
      </c>
      <c r="C1878" s="1">
        <v>2500.0</v>
      </c>
      <c r="D1878" s="1">
        <v>2434.55</v>
      </c>
      <c r="E1878" s="1">
        <v>2491.2</v>
      </c>
      <c r="F1878" s="1">
        <v>1074208.0</v>
      </c>
      <c r="G1878" s="15">
        <f t="shared" si="1"/>
        <v>46.5</v>
      </c>
      <c r="H1878" s="17">
        <f t="shared" si="2"/>
        <v>0</v>
      </c>
      <c r="I1878" s="15">
        <f t="shared" ref="I1878:J1878" si="1874">AVERAGE(G1866:G1878)</f>
        <v>19.34230769</v>
      </c>
      <c r="J1878" s="15">
        <f t="shared" si="1874"/>
        <v>9.776923077</v>
      </c>
      <c r="K1878" s="1">
        <f t="shared" si="5"/>
        <v>1.978363493</v>
      </c>
      <c r="L1878" s="1">
        <f t="shared" si="6"/>
        <v>66.4245146</v>
      </c>
      <c r="M1878" s="1" t="str">
        <f t="shared" si="7"/>
        <v>SELL</v>
      </c>
      <c r="N1878" s="3">
        <f t="shared" si="15"/>
        <v>-1</v>
      </c>
      <c r="O1878" s="1" t="str">
        <f t="shared" si="16"/>
        <v>SELL</v>
      </c>
      <c r="P1878" s="1">
        <f t="shared" si="17"/>
        <v>2491.2</v>
      </c>
      <c r="Q1878" s="1">
        <f t="shared" si="34"/>
        <v>0.01617344129</v>
      </c>
    </row>
    <row r="1879" ht="14.25" customHeight="1">
      <c r="A1879" s="4">
        <v>43907.0</v>
      </c>
      <c r="B1879" s="1">
        <v>2482.0</v>
      </c>
      <c r="C1879" s="1">
        <v>2540.0</v>
      </c>
      <c r="D1879" s="1">
        <v>2482.0</v>
      </c>
      <c r="E1879" s="1">
        <v>2530.7</v>
      </c>
      <c r="F1879" s="1">
        <v>1135701.0</v>
      </c>
      <c r="G1879" s="15">
        <f t="shared" si="1"/>
        <v>39.5</v>
      </c>
      <c r="H1879" s="17">
        <f t="shared" si="2"/>
        <v>0</v>
      </c>
      <c r="I1879" s="15">
        <f t="shared" ref="I1879:J1879" si="1875">AVERAGE(G1867:G1879)</f>
        <v>22.38076923</v>
      </c>
      <c r="J1879" s="15">
        <f t="shared" si="1875"/>
        <v>8.942307692</v>
      </c>
      <c r="K1879" s="1">
        <f t="shared" si="5"/>
        <v>2.502795699</v>
      </c>
      <c r="L1879" s="1">
        <f t="shared" si="6"/>
        <v>71.45137525</v>
      </c>
      <c r="M1879" s="1" t="str">
        <f t="shared" si="7"/>
        <v>SELL</v>
      </c>
      <c r="N1879" s="3">
        <f t="shared" si="15"/>
        <v>-1</v>
      </c>
      <c r="O1879" s="1" t="str">
        <f t="shared" si="16"/>
        <v>HOLD</v>
      </c>
      <c r="P1879" s="1">
        <f t="shared" si="17"/>
        <v>2491.2</v>
      </c>
      <c r="Q1879" s="1">
        <f t="shared" si="34"/>
        <v>0</v>
      </c>
    </row>
    <row r="1880" ht="14.25" customHeight="1">
      <c r="A1880" s="4">
        <v>43908.0</v>
      </c>
      <c r="B1880" s="1">
        <v>2525.75</v>
      </c>
      <c r="C1880" s="1">
        <v>2580.0</v>
      </c>
      <c r="D1880" s="1">
        <v>2518.4</v>
      </c>
      <c r="E1880" s="1">
        <v>2571.5</v>
      </c>
      <c r="F1880" s="1">
        <v>1339416.0</v>
      </c>
      <c r="G1880" s="15">
        <f t="shared" si="1"/>
        <v>40.8</v>
      </c>
      <c r="H1880" s="17">
        <f t="shared" si="2"/>
        <v>0</v>
      </c>
      <c r="I1880" s="15">
        <f t="shared" ref="I1880:J1880" si="1876">AVERAGE(G1868:G1880)</f>
        <v>25.51923077</v>
      </c>
      <c r="J1880" s="15">
        <f t="shared" si="1876"/>
        <v>8.292307692</v>
      </c>
      <c r="K1880" s="1">
        <f t="shared" si="5"/>
        <v>3.077458256</v>
      </c>
      <c r="L1880" s="1">
        <f t="shared" si="6"/>
        <v>75.47491753</v>
      </c>
      <c r="M1880" s="1" t="str">
        <f t="shared" si="7"/>
        <v>SELL</v>
      </c>
      <c r="N1880" s="3">
        <f t="shared" si="15"/>
        <v>-1</v>
      </c>
      <c r="O1880" s="1" t="str">
        <f t="shared" si="16"/>
        <v>HOLD</v>
      </c>
      <c r="P1880" s="1">
        <f t="shared" si="17"/>
        <v>2491.2</v>
      </c>
      <c r="Q1880" s="1">
        <f t="shared" si="34"/>
        <v>0</v>
      </c>
    </row>
    <row r="1881" ht="14.25" customHeight="1">
      <c r="A1881" s="4">
        <v>43909.0</v>
      </c>
      <c r="B1881" s="1">
        <v>2560.0</v>
      </c>
      <c r="C1881" s="1">
        <v>2575.0</v>
      </c>
      <c r="D1881" s="1">
        <v>2547.0</v>
      </c>
      <c r="E1881" s="1">
        <v>2556.0</v>
      </c>
      <c r="F1881" s="1">
        <v>729913.0</v>
      </c>
      <c r="G1881" s="15">
        <f t="shared" si="1"/>
        <v>0</v>
      </c>
      <c r="H1881" s="17">
        <f t="shared" si="2"/>
        <v>15.5</v>
      </c>
      <c r="I1881" s="15">
        <f t="shared" ref="I1881:J1881" si="1877">AVERAGE(G1869:G1881)</f>
        <v>25.51923077</v>
      </c>
      <c r="J1881" s="15">
        <f t="shared" si="1877"/>
        <v>8.284615385</v>
      </c>
      <c r="K1881" s="1">
        <f t="shared" si="5"/>
        <v>3.080315692</v>
      </c>
      <c r="L1881" s="1">
        <f t="shared" si="6"/>
        <v>75.49209239</v>
      </c>
      <c r="M1881" s="1" t="str">
        <f t="shared" si="7"/>
        <v>SELL</v>
      </c>
      <c r="N1881" s="3">
        <f t="shared" si="15"/>
        <v>-1</v>
      </c>
      <c r="O1881" s="1" t="str">
        <f t="shared" si="16"/>
        <v>HOLD</v>
      </c>
      <c r="P1881" s="1">
        <f t="shared" si="17"/>
        <v>2491.2</v>
      </c>
      <c r="Q1881" s="1">
        <f t="shared" si="34"/>
        <v>0</v>
      </c>
    </row>
    <row r="1882" ht="14.25" customHeight="1">
      <c r="A1882" s="4">
        <v>43910.0</v>
      </c>
      <c r="B1882" s="1">
        <v>2542.2</v>
      </c>
      <c r="C1882" s="1">
        <v>2584.8</v>
      </c>
      <c r="D1882" s="1">
        <v>2466.5</v>
      </c>
      <c r="E1882" s="1">
        <v>2481.7</v>
      </c>
      <c r="F1882" s="1">
        <v>2127652.0</v>
      </c>
      <c r="G1882" s="15">
        <f t="shared" si="1"/>
        <v>0</v>
      </c>
      <c r="H1882" s="17">
        <f t="shared" si="2"/>
        <v>74.3</v>
      </c>
      <c r="I1882" s="15">
        <f t="shared" ref="I1882:J1882" si="1878">AVERAGE(G1870:G1882)</f>
        <v>17.59615385</v>
      </c>
      <c r="J1882" s="15">
        <f t="shared" si="1878"/>
        <v>14</v>
      </c>
      <c r="K1882" s="1">
        <f t="shared" si="5"/>
        <v>1.256868132</v>
      </c>
      <c r="L1882" s="1">
        <f t="shared" si="6"/>
        <v>55.69080949</v>
      </c>
      <c r="M1882" s="1">
        <f t="shared" si="7"/>
        <v>0</v>
      </c>
      <c r="N1882" s="3">
        <f t="shared" si="15"/>
        <v>-1</v>
      </c>
      <c r="O1882" s="1" t="str">
        <f t="shared" si="16"/>
        <v>HOLD</v>
      </c>
      <c r="P1882" s="1">
        <f t="shared" si="17"/>
        <v>2491.2</v>
      </c>
      <c r="Q1882" s="1">
        <f t="shared" si="34"/>
        <v>0</v>
      </c>
    </row>
    <row r="1883" ht="14.25" customHeight="1">
      <c r="A1883" s="4">
        <v>43913.0</v>
      </c>
      <c r="B1883" s="1">
        <v>2481.0</v>
      </c>
      <c r="C1883" s="1">
        <v>2493.05</v>
      </c>
      <c r="D1883" s="1">
        <v>2442.0</v>
      </c>
      <c r="E1883" s="1">
        <v>2484.3</v>
      </c>
      <c r="F1883" s="1">
        <v>691376.0</v>
      </c>
      <c r="G1883" s="15">
        <f t="shared" si="1"/>
        <v>2.6</v>
      </c>
      <c r="H1883" s="17">
        <f t="shared" si="2"/>
        <v>0</v>
      </c>
      <c r="I1883" s="15">
        <f t="shared" ref="I1883:J1883" si="1879">AVERAGE(G1871:G1883)</f>
        <v>14.65384615</v>
      </c>
      <c r="J1883" s="15">
        <f t="shared" si="1879"/>
        <v>14</v>
      </c>
      <c r="K1883" s="1">
        <f t="shared" si="5"/>
        <v>1.046703297</v>
      </c>
      <c r="L1883" s="1">
        <f t="shared" si="6"/>
        <v>51.1409396</v>
      </c>
      <c r="M1883" s="1">
        <f t="shared" si="7"/>
        <v>0</v>
      </c>
      <c r="N1883" s="3">
        <f t="shared" si="15"/>
        <v>-1</v>
      </c>
      <c r="O1883" s="1" t="str">
        <f t="shared" si="16"/>
        <v>HOLD</v>
      </c>
      <c r="P1883" s="1">
        <f t="shared" si="17"/>
        <v>2491.2</v>
      </c>
      <c r="Q1883" s="1">
        <f t="shared" si="34"/>
        <v>0</v>
      </c>
    </row>
    <row r="1884" ht="14.25" customHeight="1">
      <c r="A1884" s="4">
        <v>43914.0</v>
      </c>
      <c r="B1884" s="1">
        <v>2471.0</v>
      </c>
      <c r="C1884" s="1">
        <v>2519.0</v>
      </c>
      <c r="D1884" s="1">
        <v>2463.0</v>
      </c>
      <c r="E1884" s="1">
        <v>2491.8</v>
      </c>
      <c r="F1884" s="1">
        <v>1009831.0</v>
      </c>
      <c r="G1884" s="15">
        <f t="shared" si="1"/>
        <v>7.5</v>
      </c>
      <c r="H1884" s="17">
        <f t="shared" si="2"/>
        <v>0</v>
      </c>
      <c r="I1884" s="15">
        <f t="shared" ref="I1884:J1884" si="1880">AVERAGE(G1872:G1884)</f>
        <v>15.23076923</v>
      </c>
      <c r="J1884" s="15">
        <f t="shared" si="1880"/>
        <v>11.20384615</v>
      </c>
      <c r="K1884" s="1">
        <f t="shared" si="5"/>
        <v>1.359423275</v>
      </c>
      <c r="L1884" s="1">
        <f t="shared" si="6"/>
        <v>57.61676124</v>
      </c>
      <c r="M1884" s="1">
        <f t="shared" si="7"/>
        <v>0</v>
      </c>
      <c r="N1884" s="3">
        <f t="shared" si="15"/>
        <v>-1</v>
      </c>
      <c r="O1884" s="1" t="str">
        <f t="shared" si="16"/>
        <v>HOLD</v>
      </c>
      <c r="P1884" s="1">
        <f t="shared" si="17"/>
        <v>2491.2</v>
      </c>
      <c r="Q1884" s="1">
        <f t="shared" si="34"/>
        <v>0</v>
      </c>
    </row>
    <row r="1885" ht="14.25" customHeight="1">
      <c r="A1885" s="4">
        <v>43915.0</v>
      </c>
      <c r="B1885" s="1">
        <v>2500.0</v>
      </c>
      <c r="C1885" s="1">
        <v>2520.75</v>
      </c>
      <c r="D1885" s="1">
        <v>2491.0</v>
      </c>
      <c r="E1885" s="1">
        <v>2501.65</v>
      </c>
      <c r="F1885" s="1">
        <v>873730.0</v>
      </c>
      <c r="G1885" s="15">
        <f t="shared" si="1"/>
        <v>9.85</v>
      </c>
      <c r="H1885" s="17">
        <f t="shared" si="2"/>
        <v>0</v>
      </c>
      <c r="I1885" s="15">
        <f t="shared" ref="I1885:J1885" si="1881">AVERAGE(G1873:G1885)</f>
        <v>15.45384615</v>
      </c>
      <c r="J1885" s="15">
        <f t="shared" si="1881"/>
        <v>11.20384615</v>
      </c>
      <c r="K1885" s="1">
        <f t="shared" si="5"/>
        <v>1.37933402</v>
      </c>
      <c r="L1885" s="1">
        <f t="shared" si="6"/>
        <v>57.97143269</v>
      </c>
      <c r="M1885" s="1">
        <f t="shared" si="7"/>
        <v>0</v>
      </c>
      <c r="N1885" s="3">
        <f t="shared" si="15"/>
        <v>-1</v>
      </c>
      <c r="O1885" s="1" t="str">
        <f t="shared" si="16"/>
        <v>HOLD</v>
      </c>
      <c r="P1885" s="1">
        <f t="shared" si="17"/>
        <v>2491.2</v>
      </c>
      <c r="Q1885" s="1">
        <f t="shared" si="34"/>
        <v>0</v>
      </c>
    </row>
    <row r="1886" ht="14.25" customHeight="1">
      <c r="A1886" s="4">
        <v>43916.0</v>
      </c>
      <c r="B1886" s="1">
        <v>2500.0</v>
      </c>
      <c r="C1886" s="1">
        <v>2508.0</v>
      </c>
      <c r="D1886" s="1">
        <v>2462.0</v>
      </c>
      <c r="E1886" s="1">
        <v>2473.8</v>
      </c>
      <c r="F1886" s="1">
        <v>625512.0</v>
      </c>
      <c r="G1886" s="15">
        <f t="shared" si="1"/>
        <v>0</v>
      </c>
      <c r="H1886" s="17">
        <f t="shared" si="2"/>
        <v>27.85</v>
      </c>
      <c r="I1886" s="15">
        <f t="shared" ref="I1886:J1886" si="1882">AVERAGE(G1874:G1886)</f>
        <v>15.45384615</v>
      </c>
      <c r="J1886" s="15">
        <f t="shared" si="1882"/>
        <v>9.580769231</v>
      </c>
      <c r="K1886" s="1">
        <f t="shared" si="5"/>
        <v>1.613006825</v>
      </c>
      <c r="L1886" s="1">
        <f t="shared" si="6"/>
        <v>61.72991243</v>
      </c>
      <c r="M1886" s="1">
        <f t="shared" si="7"/>
        <v>0</v>
      </c>
      <c r="N1886" s="3">
        <f t="shared" si="15"/>
        <v>-1</v>
      </c>
      <c r="O1886" s="1" t="str">
        <f t="shared" si="16"/>
        <v>HOLD</v>
      </c>
      <c r="P1886" s="1">
        <f t="shared" si="17"/>
        <v>2491.2</v>
      </c>
      <c r="Q1886" s="1">
        <f t="shared" si="34"/>
        <v>0</v>
      </c>
    </row>
    <row r="1887" ht="14.25" customHeight="1">
      <c r="A1887" s="4">
        <v>43917.0</v>
      </c>
      <c r="B1887" s="1">
        <v>2480.0</v>
      </c>
      <c r="C1887" s="1">
        <v>2502.0</v>
      </c>
      <c r="D1887" s="1">
        <v>2466.45</v>
      </c>
      <c r="E1887" s="1">
        <v>2489.45</v>
      </c>
      <c r="F1887" s="1">
        <v>941274.0</v>
      </c>
      <c r="G1887" s="15">
        <f t="shared" si="1"/>
        <v>15.65</v>
      </c>
      <c r="H1887" s="17">
        <f t="shared" si="2"/>
        <v>0</v>
      </c>
      <c r="I1887" s="15">
        <f t="shared" ref="I1887:J1887" si="1883">AVERAGE(G1875:G1887)</f>
        <v>16.65769231</v>
      </c>
      <c r="J1887" s="15">
        <f t="shared" si="1883"/>
        <v>9.426923077</v>
      </c>
      <c r="K1887" s="1">
        <f t="shared" si="5"/>
        <v>1.767033864</v>
      </c>
      <c r="L1887" s="1">
        <f t="shared" si="6"/>
        <v>63.86021822</v>
      </c>
      <c r="M1887" s="1">
        <f t="shared" si="7"/>
        <v>0</v>
      </c>
      <c r="N1887" s="3">
        <f t="shared" si="15"/>
        <v>-1</v>
      </c>
      <c r="O1887" s="1" t="str">
        <f t="shared" si="16"/>
        <v>HOLD</v>
      </c>
      <c r="P1887" s="1">
        <f t="shared" si="17"/>
        <v>2491.2</v>
      </c>
      <c r="Q1887" s="1">
        <f t="shared" si="34"/>
        <v>0</v>
      </c>
    </row>
    <row r="1888" ht="14.25" customHeight="1">
      <c r="A1888" s="4">
        <v>43920.0</v>
      </c>
      <c r="B1888" s="1">
        <v>2490.8</v>
      </c>
      <c r="C1888" s="1">
        <v>2528.3</v>
      </c>
      <c r="D1888" s="1">
        <v>2488.0</v>
      </c>
      <c r="E1888" s="1">
        <v>2522.8</v>
      </c>
      <c r="F1888" s="1">
        <v>693945.0</v>
      </c>
      <c r="G1888" s="15">
        <f t="shared" si="1"/>
        <v>33.35</v>
      </c>
      <c r="H1888" s="17">
        <f t="shared" si="2"/>
        <v>0</v>
      </c>
      <c r="I1888" s="15">
        <f t="shared" ref="I1888:J1888" si="1884">AVERAGE(G1876:G1888)</f>
        <v>18.23076923</v>
      </c>
      <c r="J1888" s="15">
        <f t="shared" si="1884"/>
        <v>9.426923077</v>
      </c>
      <c r="K1888" s="1">
        <f t="shared" si="5"/>
        <v>1.933904529</v>
      </c>
      <c r="L1888" s="1">
        <f t="shared" si="6"/>
        <v>65.91572799</v>
      </c>
      <c r="M1888" s="1" t="str">
        <f t="shared" si="7"/>
        <v>SELL</v>
      </c>
      <c r="N1888" s="3">
        <f t="shared" si="15"/>
        <v>-1</v>
      </c>
      <c r="O1888" s="1" t="str">
        <f t="shared" si="16"/>
        <v>HOLD</v>
      </c>
      <c r="P1888" s="1">
        <f t="shared" si="17"/>
        <v>2491.2</v>
      </c>
      <c r="Q1888" s="1">
        <f t="shared" si="34"/>
        <v>0</v>
      </c>
    </row>
    <row r="1889" ht="14.25" customHeight="1">
      <c r="A1889" s="4">
        <v>43921.0</v>
      </c>
      <c r="B1889" s="1">
        <v>2516.5</v>
      </c>
      <c r="C1889" s="1">
        <v>2520.0</v>
      </c>
      <c r="D1889" s="1">
        <v>2481.2</v>
      </c>
      <c r="E1889" s="1">
        <v>2503.45</v>
      </c>
      <c r="F1889" s="1">
        <v>942760.0</v>
      </c>
      <c r="G1889" s="15">
        <f t="shared" si="1"/>
        <v>0</v>
      </c>
      <c r="H1889" s="17">
        <f t="shared" si="2"/>
        <v>19.35</v>
      </c>
      <c r="I1889" s="15">
        <f t="shared" ref="I1889:J1889" si="1885">AVERAGE(G1877:G1889)</f>
        <v>15.05769231</v>
      </c>
      <c r="J1889" s="15">
        <f t="shared" si="1885"/>
        <v>10.91538462</v>
      </c>
      <c r="K1889" s="1">
        <f t="shared" si="5"/>
        <v>1.3794926</v>
      </c>
      <c r="L1889" s="1">
        <f t="shared" si="6"/>
        <v>57.97423367</v>
      </c>
      <c r="M1889" s="1">
        <f t="shared" si="7"/>
        <v>0</v>
      </c>
      <c r="N1889" s="3">
        <f t="shared" si="15"/>
        <v>-1</v>
      </c>
      <c r="O1889" s="1" t="str">
        <f t="shared" si="16"/>
        <v>HOLD</v>
      </c>
      <c r="P1889" s="1">
        <f t="shared" si="17"/>
        <v>2491.2</v>
      </c>
      <c r="Q1889" s="1">
        <f t="shared" si="34"/>
        <v>0</v>
      </c>
    </row>
    <row r="1890" ht="14.25" customHeight="1">
      <c r="A1890" s="4">
        <v>43922.0</v>
      </c>
      <c r="B1890" s="1">
        <v>2512.0</v>
      </c>
      <c r="C1890" s="1">
        <v>2528.6</v>
      </c>
      <c r="D1890" s="1">
        <v>2496.3</v>
      </c>
      <c r="E1890" s="1">
        <v>2503.05</v>
      </c>
      <c r="F1890" s="1">
        <v>536979.0</v>
      </c>
      <c r="G1890" s="15">
        <f t="shared" si="1"/>
        <v>0</v>
      </c>
      <c r="H1890" s="17">
        <f t="shared" si="2"/>
        <v>0.4</v>
      </c>
      <c r="I1890" s="15">
        <f t="shared" ref="I1890:J1890" si="1886">AVERAGE(G1878:G1890)</f>
        <v>15.05769231</v>
      </c>
      <c r="J1890" s="15">
        <f t="shared" si="1886"/>
        <v>10.56923077</v>
      </c>
      <c r="K1890" s="1">
        <f t="shared" si="5"/>
        <v>1.424672489</v>
      </c>
      <c r="L1890" s="1">
        <f t="shared" si="6"/>
        <v>58.75731652</v>
      </c>
      <c r="M1890" s="1">
        <f t="shared" si="7"/>
        <v>0</v>
      </c>
      <c r="N1890" s="3">
        <f t="shared" si="15"/>
        <v>-1</v>
      </c>
      <c r="O1890" s="1" t="str">
        <f t="shared" si="16"/>
        <v>HOLD</v>
      </c>
      <c r="P1890" s="1">
        <f t="shared" si="17"/>
        <v>2491.2</v>
      </c>
      <c r="Q1890" s="1">
        <f t="shared" si="34"/>
        <v>0</v>
      </c>
    </row>
    <row r="1891" ht="14.25" customHeight="1">
      <c r="A1891" s="4">
        <v>43923.0</v>
      </c>
      <c r="B1891" s="1">
        <v>2500.0</v>
      </c>
      <c r="C1891" s="1">
        <v>2522.85</v>
      </c>
      <c r="D1891" s="1">
        <v>2493.3</v>
      </c>
      <c r="E1891" s="1">
        <v>2512.0</v>
      </c>
      <c r="F1891" s="1">
        <v>496473.0</v>
      </c>
      <c r="G1891" s="15">
        <f t="shared" si="1"/>
        <v>8.95</v>
      </c>
      <c r="H1891" s="17">
        <f t="shared" si="2"/>
        <v>0</v>
      </c>
      <c r="I1891" s="15">
        <f t="shared" ref="I1891:J1891" si="1887">AVERAGE(G1879:G1891)</f>
        <v>12.16923077</v>
      </c>
      <c r="J1891" s="15">
        <f t="shared" si="1887"/>
        <v>10.56923077</v>
      </c>
      <c r="K1891" s="1">
        <f t="shared" si="5"/>
        <v>1.151382824</v>
      </c>
      <c r="L1891" s="1">
        <f t="shared" si="6"/>
        <v>53.51826793</v>
      </c>
      <c r="M1891" s="1">
        <f t="shared" si="7"/>
        <v>0</v>
      </c>
      <c r="N1891" s="3">
        <f t="shared" si="15"/>
        <v>-1</v>
      </c>
      <c r="O1891" s="1" t="str">
        <f t="shared" si="16"/>
        <v>HOLD</v>
      </c>
      <c r="P1891" s="1">
        <f t="shared" si="17"/>
        <v>2491.2</v>
      </c>
      <c r="Q1891" s="1">
        <f t="shared" si="34"/>
        <v>0</v>
      </c>
    </row>
    <row r="1892" ht="14.25" customHeight="1">
      <c r="A1892" s="4">
        <v>43924.0</v>
      </c>
      <c r="B1892" s="1">
        <v>2509.0</v>
      </c>
      <c r="C1892" s="1">
        <v>2520.6</v>
      </c>
      <c r="D1892" s="1">
        <v>2486.35</v>
      </c>
      <c r="E1892" s="1">
        <v>2511.45</v>
      </c>
      <c r="F1892" s="1">
        <v>763086.0</v>
      </c>
      <c r="G1892" s="15">
        <f t="shared" si="1"/>
        <v>0</v>
      </c>
      <c r="H1892" s="17">
        <f t="shared" si="2"/>
        <v>0.55</v>
      </c>
      <c r="I1892" s="15">
        <f t="shared" ref="I1892:J1892" si="1888">AVERAGE(G1880:G1892)</f>
        <v>9.130769231</v>
      </c>
      <c r="J1892" s="15">
        <f t="shared" si="1888"/>
        <v>10.61153846</v>
      </c>
      <c r="K1892" s="1">
        <f t="shared" si="5"/>
        <v>0.8604566872</v>
      </c>
      <c r="L1892" s="1">
        <f t="shared" si="6"/>
        <v>46.24975648</v>
      </c>
      <c r="M1892" s="1">
        <f t="shared" si="7"/>
        <v>0</v>
      </c>
      <c r="N1892" s="3">
        <f t="shared" si="15"/>
        <v>-1</v>
      </c>
      <c r="O1892" s="1" t="str">
        <f t="shared" si="16"/>
        <v>HOLD</v>
      </c>
      <c r="P1892" s="1">
        <f t="shared" si="17"/>
        <v>2491.2</v>
      </c>
      <c r="Q1892" s="1">
        <f t="shared" si="34"/>
        <v>0</v>
      </c>
    </row>
    <row r="1893" ht="14.25" customHeight="1">
      <c r="A1893" s="4">
        <v>43927.0</v>
      </c>
      <c r="B1893" s="1">
        <v>2499.9</v>
      </c>
      <c r="C1893" s="1">
        <v>2535.0</v>
      </c>
      <c r="D1893" s="1">
        <v>2483.0</v>
      </c>
      <c r="E1893" s="1">
        <v>2496.05</v>
      </c>
      <c r="F1893" s="1">
        <v>697368.0</v>
      </c>
      <c r="G1893" s="15">
        <f t="shared" si="1"/>
        <v>0</v>
      </c>
      <c r="H1893" s="17">
        <f t="shared" si="2"/>
        <v>15.4</v>
      </c>
      <c r="I1893" s="15">
        <f t="shared" ref="I1893:J1893" si="1889">AVERAGE(G1881:G1893)</f>
        <v>5.992307692</v>
      </c>
      <c r="J1893" s="15">
        <f t="shared" si="1889"/>
        <v>11.79615385</v>
      </c>
      <c r="K1893" s="1">
        <f t="shared" si="5"/>
        <v>0.5079882621</v>
      </c>
      <c r="L1893" s="1">
        <f t="shared" si="6"/>
        <v>33.68648649</v>
      </c>
      <c r="M1893" s="1" t="str">
        <f t="shared" si="7"/>
        <v>BUY</v>
      </c>
      <c r="N1893" s="3">
        <f t="shared" si="15"/>
        <v>1</v>
      </c>
      <c r="O1893" s="1" t="str">
        <f t="shared" si="16"/>
        <v>BUY</v>
      </c>
      <c r="P1893" s="1">
        <f t="shared" si="17"/>
        <v>2496.05</v>
      </c>
      <c r="Q1893" s="1">
        <f t="shared" si="34"/>
        <v>-0.001946852922</v>
      </c>
    </row>
    <row r="1894" ht="14.25" customHeight="1">
      <c r="A1894" s="4">
        <v>43928.0</v>
      </c>
      <c r="B1894" s="1">
        <v>2503.0</v>
      </c>
      <c r="C1894" s="1">
        <v>2509.9</v>
      </c>
      <c r="D1894" s="1">
        <v>2463.0</v>
      </c>
      <c r="E1894" s="1">
        <v>2469.4</v>
      </c>
      <c r="F1894" s="1">
        <v>393252.0</v>
      </c>
      <c r="G1894" s="15">
        <f t="shared" si="1"/>
        <v>0</v>
      </c>
      <c r="H1894" s="17">
        <f t="shared" si="2"/>
        <v>26.65</v>
      </c>
      <c r="I1894" s="15">
        <f t="shared" ref="I1894:J1894" si="1890">AVERAGE(G1882:G1894)</f>
        <v>5.992307692</v>
      </c>
      <c r="J1894" s="15">
        <f t="shared" si="1890"/>
        <v>12.65384615</v>
      </c>
      <c r="K1894" s="1">
        <f t="shared" si="5"/>
        <v>0.473556231</v>
      </c>
      <c r="L1894" s="1">
        <f t="shared" si="6"/>
        <v>32.1369637</v>
      </c>
      <c r="M1894" s="1" t="str">
        <f t="shared" si="7"/>
        <v>BUY</v>
      </c>
      <c r="N1894" s="3">
        <f t="shared" si="15"/>
        <v>1</v>
      </c>
      <c r="O1894" s="1" t="str">
        <f t="shared" si="16"/>
        <v>HOLD</v>
      </c>
      <c r="P1894" s="1">
        <f t="shared" si="17"/>
        <v>2496.05</v>
      </c>
      <c r="Q1894" s="1">
        <f t="shared" si="34"/>
        <v>0</v>
      </c>
    </row>
    <row r="1895" ht="14.25" customHeight="1">
      <c r="A1895" s="4">
        <v>43929.0</v>
      </c>
      <c r="B1895" s="1">
        <v>2484.0</v>
      </c>
      <c r="C1895" s="1">
        <v>2543.8</v>
      </c>
      <c r="D1895" s="1">
        <v>2465.2</v>
      </c>
      <c r="E1895" s="1">
        <v>2492.35</v>
      </c>
      <c r="F1895" s="1">
        <v>686670.0</v>
      </c>
      <c r="G1895" s="15">
        <f t="shared" si="1"/>
        <v>22.95</v>
      </c>
      <c r="H1895" s="17">
        <f t="shared" si="2"/>
        <v>0</v>
      </c>
      <c r="I1895" s="15">
        <f t="shared" ref="I1895:J1895" si="1891">AVERAGE(G1883:G1895)</f>
        <v>7.757692308</v>
      </c>
      <c r="J1895" s="15">
        <f t="shared" si="1891"/>
        <v>6.938461538</v>
      </c>
      <c r="K1895" s="1">
        <f t="shared" si="5"/>
        <v>1.118070953</v>
      </c>
      <c r="L1895" s="1">
        <f t="shared" si="6"/>
        <v>52.78722847</v>
      </c>
      <c r="M1895" s="1">
        <f t="shared" si="7"/>
        <v>0</v>
      </c>
      <c r="N1895" s="3">
        <f t="shared" si="15"/>
        <v>1</v>
      </c>
      <c r="O1895" s="1" t="str">
        <f t="shared" si="16"/>
        <v>HOLD</v>
      </c>
      <c r="P1895" s="1">
        <f t="shared" si="17"/>
        <v>2496.05</v>
      </c>
      <c r="Q1895" s="1">
        <f t="shared" si="34"/>
        <v>0</v>
      </c>
    </row>
    <row r="1896" ht="14.25" customHeight="1">
      <c r="A1896" s="4">
        <v>43930.0</v>
      </c>
      <c r="B1896" s="1">
        <v>2500.7</v>
      </c>
      <c r="C1896" s="1">
        <v>2505.0</v>
      </c>
      <c r="D1896" s="1">
        <v>2462.1</v>
      </c>
      <c r="E1896" s="1">
        <v>2485.65</v>
      </c>
      <c r="F1896" s="1">
        <v>876187.0</v>
      </c>
      <c r="G1896" s="15">
        <f t="shared" si="1"/>
        <v>0</v>
      </c>
      <c r="H1896" s="17">
        <f t="shared" si="2"/>
        <v>6.7</v>
      </c>
      <c r="I1896" s="15">
        <f t="shared" ref="I1896:J1896" si="1892">AVERAGE(G1884:G1896)</f>
        <v>7.557692308</v>
      </c>
      <c r="J1896" s="15">
        <f t="shared" si="1892"/>
        <v>7.453846154</v>
      </c>
      <c r="K1896" s="1">
        <f t="shared" si="5"/>
        <v>1.013931889</v>
      </c>
      <c r="L1896" s="1">
        <f t="shared" si="6"/>
        <v>50.34588778</v>
      </c>
      <c r="M1896" s="1">
        <f t="shared" si="7"/>
        <v>0</v>
      </c>
      <c r="N1896" s="3">
        <f t="shared" si="15"/>
        <v>1</v>
      </c>
      <c r="O1896" s="1" t="str">
        <f t="shared" si="16"/>
        <v>HOLD</v>
      </c>
      <c r="P1896" s="1">
        <f t="shared" si="17"/>
        <v>2496.05</v>
      </c>
      <c r="Q1896" s="1">
        <f t="shared" si="34"/>
        <v>0</v>
      </c>
    </row>
    <row r="1897" ht="14.25" customHeight="1">
      <c r="A1897" s="4">
        <v>43931.0</v>
      </c>
      <c r="B1897" s="1">
        <v>2474.0</v>
      </c>
      <c r="C1897" s="1">
        <v>2549.9</v>
      </c>
      <c r="D1897" s="1">
        <v>2471.4</v>
      </c>
      <c r="E1897" s="1">
        <v>2513.8</v>
      </c>
      <c r="F1897" s="1">
        <v>1418678.0</v>
      </c>
      <c r="G1897" s="15">
        <f t="shared" si="1"/>
        <v>28.15</v>
      </c>
      <c r="H1897" s="17">
        <f t="shared" si="2"/>
        <v>0</v>
      </c>
      <c r="I1897" s="15">
        <f t="shared" ref="I1897:J1897" si="1893">AVERAGE(G1885:G1897)</f>
        <v>9.146153846</v>
      </c>
      <c r="J1897" s="15">
        <f t="shared" si="1893"/>
        <v>7.453846154</v>
      </c>
      <c r="K1897" s="1">
        <f t="shared" si="5"/>
        <v>1.227038184</v>
      </c>
      <c r="L1897" s="1">
        <f t="shared" si="6"/>
        <v>55.09731233</v>
      </c>
      <c r="M1897" s="1">
        <f t="shared" si="7"/>
        <v>0</v>
      </c>
      <c r="N1897" s="3">
        <f t="shared" si="15"/>
        <v>1</v>
      </c>
      <c r="O1897" s="1" t="str">
        <f t="shared" si="16"/>
        <v>HOLD</v>
      </c>
      <c r="P1897" s="1">
        <f t="shared" si="17"/>
        <v>2496.05</v>
      </c>
      <c r="Q1897" s="1">
        <f t="shared" si="34"/>
        <v>0</v>
      </c>
    </row>
    <row r="1898" ht="14.25" customHeight="1">
      <c r="A1898" s="4">
        <v>43934.0</v>
      </c>
      <c r="B1898" s="1">
        <v>2505.5</v>
      </c>
      <c r="C1898" s="1">
        <v>2549.0</v>
      </c>
      <c r="D1898" s="1">
        <v>2494.3</v>
      </c>
      <c r="E1898" s="1">
        <v>2528.8</v>
      </c>
      <c r="F1898" s="1">
        <v>1152417.0</v>
      </c>
      <c r="G1898" s="15">
        <f t="shared" si="1"/>
        <v>15</v>
      </c>
      <c r="H1898" s="17">
        <f t="shared" si="2"/>
        <v>0</v>
      </c>
      <c r="I1898" s="15">
        <f t="shared" ref="I1898:J1898" si="1894">AVERAGE(G1886:G1898)</f>
        <v>9.542307692</v>
      </c>
      <c r="J1898" s="15">
        <f t="shared" si="1894"/>
        <v>7.453846154</v>
      </c>
      <c r="K1898" s="1">
        <f t="shared" si="5"/>
        <v>1.280185759</v>
      </c>
      <c r="L1898" s="1">
        <f t="shared" si="6"/>
        <v>56.14392396</v>
      </c>
      <c r="M1898" s="1">
        <f t="shared" si="7"/>
        <v>0</v>
      </c>
      <c r="N1898" s="3">
        <f t="shared" si="15"/>
        <v>1</v>
      </c>
      <c r="O1898" s="1" t="str">
        <f t="shared" si="16"/>
        <v>HOLD</v>
      </c>
      <c r="P1898" s="1">
        <f t="shared" si="17"/>
        <v>2496.05</v>
      </c>
      <c r="Q1898" s="1">
        <f t="shared" si="34"/>
        <v>0</v>
      </c>
    </row>
    <row r="1899" ht="14.25" customHeight="1">
      <c r="A1899" s="4">
        <v>43935.0</v>
      </c>
      <c r="B1899" s="1">
        <v>2523.0</v>
      </c>
      <c r="C1899" s="1">
        <v>2539.5</v>
      </c>
      <c r="D1899" s="1">
        <v>2492.0</v>
      </c>
      <c r="E1899" s="1">
        <v>2497.55</v>
      </c>
      <c r="F1899" s="1">
        <v>565663.0</v>
      </c>
      <c r="G1899" s="15">
        <f t="shared" si="1"/>
        <v>0</v>
      </c>
      <c r="H1899" s="17">
        <f t="shared" si="2"/>
        <v>31.25</v>
      </c>
      <c r="I1899" s="15">
        <f t="shared" ref="I1899:J1899" si="1895">AVERAGE(G1887:G1899)</f>
        <v>9.542307692</v>
      </c>
      <c r="J1899" s="15">
        <f t="shared" si="1895"/>
        <v>7.715384615</v>
      </c>
      <c r="K1899" s="1">
        <f t="shared" si="5"/>
        <v>1.236789631</v>
      </c>
      <c r="L1899" s="1">
        <f t="shared" si="6"/>
        <v>55.29306887</v>
      </c>
      <c r="M1899" s="1">
        <f t="shared" si="7"/>
        <v>0</v>
      </c>
      <c r="N1899" s="3">
        <f t="shared" si="15"/>
        <v>1</v>
      </c>
      <c r="O1899" s="1" t="str">
        <f t="shared" si="16"/>
        <v>HOLD</v>
      </c>
      <c r="P1899" s="1">
        <f t="shared" si="17"/>
        <v>2496.05</v>
      </c>
      <c r="Q1899" s="1">
        <f t="shared" si="34"/>
        <v>0</v>
      </c>
    </row>
    <row r="1900" ht="14.25" customHeight="1">
      <c r="A1900" s="4">
        <v>43936.0</v>
      </c>
      <c r="B1900" s="1">
        <v>2505.0</v>
      </c>
      <c r="C1900" s="1">
        <v>2516.8</v>
      </c>
      <c r="D1900" s="1">
        <v>2473.15</v>
      </c>
      <c r="E1900" s="1">
        <v>2489.45</v>
      </c>
      <c r="F1900" s="1">
        <v>781136.0</v>
      </c>
      <c r="G1900" s="15">
        <f t="shared" si="1"/>
        <v>0</v>
      </c>
      <c r="H1900" s="17">
        <f t="shared" si="2"/>
        <v>8.1</v>
      </c>
      <c r="I1900" s="15">
        <f t="shared" ref="I1900:J1900" si="1896">AVERAGE(G1888:G1900)</f>
        <v>8.338461538</v>
      </c>
      <c r="J1900" s="15">
        <f t="shared" si="1896"/>
        <v>8.338461538</v>
      </c>
      <c r="K1900" s="1">
        <f t="shared" si="5"/>
        <v>1</v>
      </c>
      <c r="L1900" s="1">
        <f t="shared" si="6"/>
        <v>50</v>
      </c>
      <c r="M1900" s="1">
        <f t="shared" si="7"/>
        <v>0</v>
      </c>
      <c r="N1900" s="3">
        <f t="shared" si="15"/>
        <v>1</v>
      </c>
      <c r="O1900" s="1" t="str">
        <f t="shared" si="16"/>
        <v>HOLD</v>
      </c>
      <c r="P1900" s="1">
        <f t="shared" si="17"/>
        <v>2496.05</v>
      </c>
      <c r="Q1900" s="1">
        <f t="shared" si="34"/>
        <v>0</v>
      </c>
    </row>
    <row r="1901" ht="14.25" customHeight="1">
      <c r="A1901" s="4">
        <v>43937.0</v>
      </c>
      <c r="B1901" s="1">
        <v>2497.7</v>
      </c>
      <c r="C1901" s="1">
        <v>2517.95</v>
      </c>
      <c r="D1901" s="1">
        <v>2486.15</v>
      </c>
      <c r="E1901" s="1">
        <v>2496.6</v>
      </c>
      <c r="F1901" s="1">
        <v>811954.0</v>
      </c>
      <c r="G1901" s="15">
        <f t="shared" si="1"/>
        <v>7.15</v>
      </c>
      <c r="H1901" s="17">
        <f t="shared" si="2"/>
        <v>0</v>
      </c>
      <c r="I1901" s="15">
        <f t="shared" ref="I1901:J1901" si="1897">AVERAGE(G1889:G1901)</f>
        <v>6.323076923</v>
      </c>
      <c r="J1901" s="15">
        <f t="shared" si="1897"/>
        <v>8.338461538</v>
      </c>
      <c r="K1901" s="1">
        <f t="shared" si="5"/>
        <v>0.758302583</v>
      </c>
      <c r="L1901" s="1">
        <f t="shared" si="6"/>
        <v>43.12696747</v>
      </c>
      <c r="M1901" s="1">
        <f t="shared" si="7"/>
        <v>0</v>
      </c>
      <c r="N1901" s="3">
        <f t="shared" si="15"/>
        <v>1</v>
      </c>
      <c r="O1901" s="1" t="str">
        <f t="shared" si="16"/>
        <v>HOLD</v>
      </c>
      <c r="P1901" s="1">
        <f t="shared" si="17"/>
        <v>2496.05</v>
      </c>
      <c r="Q1901" s="1">
        <f t="shared" si="34"/>
        <v>0</v>
      </c>
    </row>
    <row r="1902" ht="14.25" customHeight="1">
      <c r="A1902" s="4">
        <v>43938.0</v>
      </c>
      <c r="B1902" s="1">
        <v>2504.6</v>
      </c>
      <c r="C1902" s="1">
        <v>2505.4</v>
      </c>
      <c r="D1902" s="1">
        <v>2461.0</v>
      </c>
      <c r="E1902" s="1">
        <v>2487.3</v>
      </c>
      <c r="F1902" s="1">
        <v>1018398.0</v>
      </c>
      <c r="G1902" s="15">
        <f t="shared" si="1"/>
        <v>0</v>
      </c>
      <c r="H1902" s="17">
        <f t="shared" si="2"/>
        <v>9.3</v>
      </c>
      <c r="I1902" s="15">
        <f t="shared" ref="I1902:J1902" si="1898">AVERAGE(G1890:G1902)</f>
        <v>6.323076923</v>
      </c>
      <c r="J1902" s="15">
        <f t="shared" si="1898"/>
        <v>7.565384615</v>
      </c>
      <c r="K1902" s="1">
        <f t="shared" si="5"/>
        <v>0.835790544</v>
      </c>
      <c r="L1902" s="1">
        <f t="shared" si="6"/>
        <v>45.52755469</v>
      </c>
      <c r="M1902" s="1">
        <f t="shared" si="7"/>
        <v>0</v>
      </c>
      <c r="N1902" s="3">
        <f t="shared" si="15"/>
        <v>1</v>
      </c>
      <c r="O1902" s="1" t="str">
        <f t="shared" si="16"/>
        <v>HOLD</v>
      </c>
      <c r="P1902" s="1">
        <f t="shared" si="17"/>
        <v>2496.05</v>
      </c>
      <c r="Q1902" s="1">
        <f t="shared" si="34"/>
        <v>0</v>
      </c>
    </row>
    <row r="1903" ht="14.25" customHeight="1">
      <c r="A1903" s="4">
        <v>43941.0</v>
      </c>
      <c r="B1903" s="1">
        <v>2482.0</v>
      </c>
      <c r="C1903" s="1">
        <v>2496.0</v>
      </c>
      <c r="D1903" s="1">
        <v>2463.95</v>
      </c>
      <c r="E1903" s="1">
        <v>2470.85</v>
      </c>
      <c r="F1903" s="1">
        <v>656301.0</v>
      </c>
      <c r="G1903" s="15">
        <f t="shared" si="1"/>
        <v>0</v>
      </c>
      <c r="H1903" s="17">
        <f t="shared" si="2"/>
        <v>16.45</v>
      </c>
      <c r="I1903" s="15">
        <f t="shared" ref="I1903:J1903" si="1899">AVERAGE(G1891:G1903)</f>
        <v>6.323076923</v>
      </c>
      <c r="J1903" s="15">
        <f t="shared" si="1899"/>
        <v>8.8</v>
      </c>
      <c r="K1903" s="1">
        <f t="shared" si="5"/>
        <v>0.7185314685</v>
      </c>
      <c r="L1903" s="1">
        <f t="shared" si="6"/>
        <v>41.81078332</v>
      </c>
      <c r="M1903" s="1">
        <f t="shared" si="7"/>
        <v>0</v>
      </c>
      <c r="N1903" s="3">
        <f t="shared" si="15"/>
        <v>1</v>
      </c>
      <c r="O1903" s="1" t="str">
        <f t="shared" si="16"/>
        <v>HOLD</v>
      </c>
      <c r="P1903" s="1">
        <f t="shared" si="17"/>
        <v>2496.05</v>
      </c>
      <c r="Q1903" s="1">
        <f t="shared" si="34"/>
        <v>0</v>
      </c>
    </row>
    <row r="1904" ht="14.25" customHeight="1">
      <c r="A1904" s="4">
        <v>43942.0</v>
      </c>
      <c r="B1904" s="1">
        <v>2481.0</v>
      </c>
      <c r="C1904" s="1">
        <v>2490.0</v>
      </c>
      <c r="D1904" s="1">
        <v>2460.1</v>
      </c>
      <c r="E1904" s="1">
        <v>2484.55</v>
      </c>
      <c r="F1904" s="1">
        <v>485391.0</v>
      </c>
      <c r="G1904" s="15">
        <f t="shared" si="1"/>
        <v>13.7</v>
      </c>
      <c r="H1904" s="17">
        <f t="shared" si="2"/>
        <v>0</v>
      </c>
      <c r="I1904" s="15">
        <f t="shared" ref="I1904:J1904" si="1900">AVERAGE(G1892:G1904)</f>
        <v>6.688461538</v>
      </c>
      <c r="J1904" s="15">
        <f t="shared" si="1900"/>
        <v>8.8</v>
      </c>
      <c r="K1904" s="1">
        <f t="shared" si="5"/>
        <v>0.7600524476</v>
      </c>
      <c r="L1904" s="1">
        <f t="shared" si="6"/>
        <v>43.1835113</v>
      </c>
      <c r="M1904" s="1">
        <f t="shared" si="7"/>
        <v>0</v>
      </c>
      <c r="N1904" s="3">
        <f t="shared" si="15"/>
        <v>1</v>
      </c>
      <c r="O1904" s="1" t="str">
        <f t="shared" si="16"/>
        <v>HOLD</v>
      </c>
      <c r="P1904" s="1">
        <f t="shared" si="17"/>
        <v>2496.05</v>
      </c>
      <c r="Q1904" s="1">
        <f t="shared" si="34"/>
        <v>0</v>
      </c>
    </row>
    <row r="1905" ht="14.25" customHeight="1">
      <c r="A1905" s="4">
        <v>43943.0</v>
      </c>
      <c r="B1905" s="1">
        <v>2485.0</v>
      </c>
      <c r="C1905" s="1">
        <v>2504.4</v>
      </c>
      <c r="D1905" s="1">
        <v>2466.65</v>
      </c>
      <c r="E1905" s="1">
        <v>2496.35</v>
      </c>
      <c r="F1905" s="1">
        <v>892332.0</v>
      </c>
      <c r="G1905" s="15">
        <f t="shared" si="1"/>
        <v>11.8</v>
      </c>
      <c r="H1905" s="17">
        <f t="shared" si="2"/>
        <v>0</v>
      </c>
      <c r="I1905" s="15">
        <f t="shared" ref="I1905:J1905" si="1901">AVERAGE(G1893:G1905)</f>
        <v>7.596153846</v>
      </c>
      <c r="J1905" s="15">
        <f t="shared" si="1901"/>
        <v>8.757692308</v>
      </c>
      <c r="K1905" s="1">
        <f t="shared" si="5"/>
        <v>0.8673693456</v>
      </c>
      <c r="L1905" s="1">
        <f t="shared" si="6"/>
        <v>46.44873001</v>
      </c>
      <c r="M1905" s="1">
        <f t="shared" si="7"/>
        <v>0</v>
      </c>
      <c r="N1905" s="3">
        <f t="shared" si="15"/>
        <v>1</v>
      </c>
      <c r="O1905" s="1" t="str">
        <f t="shared" si="16"/>
        <v>HOLD</v>
      </c>
      <c r="P1905" s="1">
        <f t="shared" si="17"/>
        <v>2496.05</v>
      </c>
      <c r="Q1905" s="1">
        <f t="shared" si="34"/>
        <v>0</v>
      </c>
    </row>
    <row r="1906" ht="14.25" customHeight="1">
      <c r="A1906" s="4">
        <v>43944.0</v>
      </c>
      <c r="B1906" s="1">
        <v>2480.0</v>
      </c>
      <c r="C1906" s="1">
        <v>2498.05</v>
      </c>
      <c r="D1906" s="1">
        <v>2436.55</v>
      </c>
      <c r="E1906" s="1">
        <v>2456.45</v>
      </c>
      <c r="F1906" s="1">
        <v>851165.0</v>
      </c>
      <c r="G1906" s="15">
        <f t="shared" si="1"/>
        <v>0</v>
      </c>
      <c r="H1906" s="17">
        <f t="shared" si="2"/>
        <v>39.9</v>
      </c>
      <c r="I1906" s="15">
        <f t="shared" ref="I1906:J1906" si="1902">AVERAGE(G1894:G1906)</f>
        <v>7.596153846</v>
      </c>
      <c r="J1906" s="15">
        <f t="shared" si="1902"/>
        <v>10.64230769</v>
      </c>
      <c r="K1906" s="1">
        <f t="shared" si="5"/>
        <v>0.7137694254</v>
      </c>
      <c r="L1906" s="1">
        <f t="shared" si="6"/>
        <v>41.64909321</v>
      </c>
      <c r="M1906" s="1">
        <f t="shared" si="7"/>
        <v>0</v>
      </c>
      <c r="N1906" s="3">
        <f t="shared" si="15"/>
        <v>1</v>
      </c>
      <c r="O1906" s="1" t="str">
        <f t="shared" si="16"/>
        <v>HOLD</v>
      </c>
      <c r="P1906" s="1">
        <f t="shared" si="17"/>
        <v>2496.05</v>
      </c>
      <c r="Q1906" s="1">
        <f t="shared" si="34"/>
        <v>0</v>
      </c>
    </row>
    <row r="1907" ht="14.25" customHeight="1">
      <c r="A1907" s="4">
        <v>43945.0</v>
      </c>
      <c r="B1907" s="1">
        <v>2453.1</v>
      </c>
      <c r="C1907" s="1">
        <v>2461.0</v>
      </c>
      <c r="D1907" s="1">
        <v>2438.0</v>
      </c>
      <c r="E1907" s="1">
        <v>2456.2</v>
      </c>
      <c r="F1907" s="1">
        <v>531272.0</v>
      </c>
      <c r="G1907" s="15">
        <f t="shared" si="1"/>
        <v>0</v>
      </c>
      <c r="H1907" s="17">
        <f t="shared" si="2"/>
        <v>0.25</v>
      </c>
      <c r="I1907" s="15">
        <f t="shared" ref="I1907:J1907" si="1903">AVERAGE(G1895:G1907)</f>
        <v>7.596153846</v>
      </c>
      <c r="J1907" s="15">
        <f t="shared" si="1903"/>
        <v>8.611538462</v>
      </c>
      <c r="K1907" s="1">
        <f t="shared" si="5"/>
        <v>0.8820902188</v>
      </c>
      <c r="L1907" s="1">
        <f t="shared" si="6"/>
        <v>46.86758424</v>
      </c>
      <c r="M1907" s="1">
        <f t="shared" si="7"/>
        <v>0</v>
      </c>
      <c r="N1907" s="3">
        <f t="shared" si="15"/>
        <v>1</v>
      </c>
      <c r="O1907" s="1" t="str">
        <f t="shared" si="16"/>
        <v>HOLD</v>
      </c>
      <c r="P1907" s="1">
        <f t="shared" si="17"/>
        <v>2496.05</v>
      </c>
      <c r="Q1907" s="1">
        <f t="shared" si="34"/>
        <v>0</v>
      </c>
    </row>
    <row r="1908" ht="14.25" customHeight="1">
      <c r="A1908" s="4">
        <v>43948.0</v>
      </c>
      <c r="B1908" s="1">
        <v>2460.0</v>
      </c>
      <c r="C1908" s="1">
        <v>2490.0</v>
      </c>
      <c r="D1908" s="1">
        <v>2437.05</v>
      </c>
      <c r="E1908" s="1">
        <v>2484.35</v>
      </c>
      <c r="F1908" s="1">
        <v>582997.0</v>
      </c>
      <c r="G1908" s="15">
        <f t="shared" si="1"/>
        <v>28.15</v>
      </c>
      <c r="H1908" s="17">
        <f t="shared" si="2"/>
        <v>0</v>
      </c>
      <c r="I1908" s="15">
        <f t="shared" ref="I1908:J1908" si="1904">AVERAGE(G1896:G1908)</f>
        <v>7.996153846</v>
      </c>
      <c r="J1908" s="15">
        <f t="shared" si="1904"/>
        <v>8.611538462</v>
      </c>
      <c r="K1908" s="1">
        <f t="shared" si="5"/>
        <v>0.9285395266</v>
      </c>
      <c r="L1908" s="1">
        <f t="shared" si="6"/>
        <v>48.14729041</v>
      </c>
      <c r="M1908" s="1">
        <f t="shared" si="7"/>
        <v>0</v>
      </c>
      <c r="N1908" s="3">
        <f t="shared" si="15"/>
        <v>1</v>
      </c>
      <c r="O1908" s="1" t="str">
        <f t="shared" si="16"/>
        <v>HOLD</v>
      </c>
      <c r="P1908" s="1">
        <f t="shared" si="17"/>
        <v>2496.05</v>
      </c>
      <c r="Q1908" s="1">
        <f t="shared" si="34"/>
        <v>0</v>
      </c>
    </row>
    <row r="1909" ht="14.25" customHeight="1">
      <c r="A1909" s="4">
        <v>43949.0</v>
      </c>
      <c r="B1909" s="1">
        <v>2468.15</v>
      </c>
      <c r="C1909" s="1">
        <v>2474.85</v>
      </c>
      <c r="D1909" s="1">
        <v>2450.0</v>
      </c>
      <c r="E1909" s="1">
        <v>2453.2</v>
      </c>
      <c r="F1909" s="1">
        <v>614382.0</v>
      </c>
      <c r="G1909" s="15">
        <f t="shared" si="1"/>
        <v>0</v>
      </c>
      <c r="H1909" s="17">
        <f t="shared" si="2"/>
        <v>31.15</v>
      </c>
      <c r="I1909" s="15">
        <f t="shared" ref="I1909:J1909" si="1905">AVERAGE(G1897:G1909)</f>
        <v>7.996153846</v>
      </c>
      <c r="J1909" s="15">
        <f t="shared" si="1905"/>
        <v>10.49230769</v>
      </c>
      <c r="K1909" s="1">
        <f t="shared" si="5"/>
        <v>0.7620967742</v>
      </c>
      <c r="L1909" s="1">
        <f t="shared" si="6"/>
        <v>43.24942792</v>
      </c>
      <c r="M1909" s="1">
        <f t="shared" si="7"/>
        <v>0</v>
      </c>
      <c r="N1909" s="3">
        <f t="shared" si="15"/>
        <v>1</v>
      </c>
      <c r="O1909" s="1" t="str">
        <f t="shared" si="16"/>
        <v>HOLD</v>
      </c>
      <c r="P1909" s="1">
        <f t="shared" si="17"/>
        <v>2496.05</v>
      </c>
      <c r="Q1909" s="1">
        <f t="shared" si="34"/>
        <v>0</v>
      </c>
    </row>
    <row r="1910" ht="14.25" customHeight="1">
      <c r="A1910" s="4">
        <v>43950.0</v>
      </c>
      <c r="B1910" s="1">
        <v>2458.0</v>
      </c>
      <c r="C1910" s="1">
        <v>2468.4</v>
      </c>
      <c r="D1910" s="1">
        <v>2451.05</v>
      </c>
      <c r="E1910" s="1">
        <v>2460.1</v>
      </c>
      <c r="F1910" s="1">
        <v>435318.0</v>
      </c>
      <c r="G1910" s="15">
        <f t="shared" si="1"/>
        <v>6.9</v>
      </c>
      <c r="H1910" s="17">
        <f t="shared" si="2"/>
        <v>0</v>
      </c>
      <c r="I1910" s="15">
        <f t="shared" ref="I1910:J1910" si="1906">AVERAGE(G1898:G1910)</f>
        <v>6.361538462</v>
      </c>
      <c r="J1910" s="15">
        <f t="shared" si="1906"/>
        <v>10.49230769</v>
      </c>
      <c r="K1910" s="1">
        <f t="shared" si="5"/>
        <v>0.6063049853</v>
      </c>
      <c r="L1910" s="1">
        <f t="shared" si="6"/>
        <v>37.74532177</v>
      </c>
      <c r="M1910" s="1">
        <f t="shared" si="7"/>
        <v>0</v>
      </c>
      <c r="N1910" s="3">
        <f t="shared" si="15"/>
        <v>1</v>
      </c>
      <c r="O1910" s="1" t="str">
        <f t="shared" si="16"/>
        <v>HOLD</v>
      </c>
      <c r="P1910" s="1">
        <f t="shared" si="17"/>
        <v>2496.05</v>
      </c>
      <c r="Q1910" s="1">
        <f t="shared" si="34"/>
        <v>0</v>
      </c>
    </row>
    <row r="1911" ht="14.25" customHeight="1">
      <c r="A1911" s="4">
        <v>43951.0</v>
      </c>
      <c r="B1911" s="1">
        <v>2453.75</v>
      </c>
      <c r="C1911" s="1">
        <v>2474.0</v>
      </c>
      <c r="D1911" s="1">
        <v>2452.55</v>
      </c>
      <c r="E1911" s="1">
        <v>2470.6</v>
      </c>
      <c r="F1911" s="1">
        <v>510567.0</v>
      </c>
      <c r="G1911" s="15">
        <f t="shared" si="1"/>
        <v>10.5</v>
      </c>
      <c r="H1911" s="17">
        <f t="shared" si="2"/>
        <v>0</v>
      </c>
      <c r="I1911" s="15">
        <f t="shared" ref="I1911:J1911" si="1907">AVERAGE(G1899:G1911)</f>
        <v>6.015384615</v>
      </c>
      <c r="J1911" s="15">
        <f t="shared" si="1907"/>
        <v>10.49230769</v>
      </c>
      <c r="K1911" s="1">
        <f t="shared" si="5"/>
        <v>0.573313783</v>
      </c>
      <c r="L1911" s="1">
        <f t="shared" si="6"/>
        <v>36.43988816</v>
      </c>
      <c r="M1911" s="1">
        <f t="shared" si="7"/>
        <v>0</v>
      </c>
      <c r="N1911" s="3">
        <f t="shared" si="15"/>
        <v>1</v>
      </c>
      <c r="O1911" s="1" t="str">
        <f t="shared" si="16"/>
        <v>HOLD</v>
      </c>
      <c r="P1911" s="1">
        <f t="shared" si="17"/>
        <v>2496.05</v>
      </c>
      <c r="Q1911" s="1">
        <f t="shared" si="34"/>
        <v>0</v>
      </c>
    </row>
    <row r="1912" ht="14.25" customHeight="1">
      <c r="A1912" s="4">
        <v>43952.0</v>
      </c>
      <c r="B1912" s="1">
        <v>2471.2</v>
      </c>
      <c r="C1912" s="1">
        <v>2482.95</v>
      </c>
      <c r="D1912" s="1">
        <v>2450.0</v>
      </c>
      <c r="E1912" s="1">
        <v>2454.45</v>
      </c>
      <c r="F1912" s="1">
        <v>366382.0</v>
      </c>
      <c r="G1912" s="15">
        <f t="shared" si="1"/>
        <v>0</v>
      </c>
      <c r="H1912" s="17">
        <f t="shared" si="2"/>
        <v>16.15</v>
      </c>
      <c r="I1912" s="15">
        <f t="shared" ref="I1912:J1912" si="1908">AVERAGE(G1900:G1912)</f>
        <v>6.015384615</v>
      </c>
      <c r="J1912" s="15">
        <f t="shared" si="1908"/>
        <v>9.330769231</v>
      </c>
      <c r="K1912" s="1">
        <f t="shared" si="5"/>
        <v>0.6446826051</v>
      </c>
      <c r="L1912" s="1">
        <f t="shared" si="6"/>
        <v>39.19799499</v>
      </c>
      <c r="M1912" s="1">
        <f t="shared" si="7"/>
        <v>0</v>
      </c>
      <c r="N1912" s="3">
        <f t="shared" si="15"/>
        <v>1</v>
      </c>
      <c r="O1912" s="1" t="str">
        <f t="shared" si="16"/>
        <v>HOLD</v>
      </c>
      <c r="P1912" s="1">
        <f t="shared" si="17"/>
        <v>2496.05</v>
      </c>
      <c r="Q1912" s="1">
        <f t="shared" si="34"/>
        <v>0</v>
      </c>
    </row>
    <row r="1913" ht="14.25" customHeight="1">
      <c r="A1913" s="4">
        <v>43955.0</v>
      </c>
      <c r="B1913" s="1">
        <v>2473.9</v>
      </c>
      <c r="C1913" s="1">
        <v>2497.0</v>
      </c>
      <c r="D1913" s="1">
        <v>2457.0</v>
      </c>
      <c r="E1913" s="1">
        <v>2488.45</v>
      </c>
      <c r="F1913" s="1">
        <v>698230.0</v>
      </c>
      <c r="G1913" s="15">
        <f t="shared" si="1"/>
        <v>34</v>
      </c>
      <c r="H1913" s="17">
        <f t="shared" si="2"/>
        <v>0</v>
      </c>
      <c r="I1913" s="15">
        <f t="shared" ref="I1913:J1913" si="1909">AVERAGE(G1901:G1913)</f>
        <v>8.630769231</v>
      </c>
      <c r="J1913" s="15">
        <f t="shared" si="1909"/>
        <v>8.707692308</v>
      </c>
      <c r="K1913" s="1">
        <f t="shared" si="5"/>
        <v>0.9911660777</v>
      </c>
      <c r="L1913" s="1">
        <f t="shared" si="6"/>
        <v>49.77817214</v>
      </c>
      <c r="M1913" s="1">
        <f t="shared" si="7"/>
        <v>0</v>
      </c>
      <c r="N1913" s="3">
        <f t="shared" si="15"/>
        <v>1</v>
      </c>
      <c r="O1913" s="1" t="str">
        <f t="shared" si="16"/>
        <v>HOLD</v>
      </c>
      <c r="P1913" s="1">
        <f t="shared" si="17"/>
        <v>2496.05</v>
      </c>
      <c r="Q1913" s="1">
        <f t="shared" si="34"/>
        <v>0</v>
      </c>
    </row>
    <row r="1914" ht="14.25" customHeight="1">
      <c r="A1914" s="4">
        <v>43956.0</v>
      </c>
      <c r="B1914" s="1">
        <v>2500.0</v>
      </c>
      <c r="C1914" s="1">
        <v>2531.65</v>
      </c>
      <c r="D1914" s="1">
        <v>2475.2</v>
      </c>
      <c r="E1914" s="1">
        <v>2489.2</v>
      </c>
      <c r="F1914" s="1">
        <v>639490.0</v>
      </c>
      <c r="G1914" s="15">
        <f t="shared" si="1"/>
        <v>0.75</v>
      </c>
      <c r="H1914" s="17">
        <f t="shared" si="2"/>
        <v>0</v>
      </c>
      <c r="I1914" s="15">
        <f t="shared" ref="I1914:J1914" si="1910">AVERAGE(G1902:G1914)</f>
        <v>8.138461538</v>
      </c>
      <c r="J1914" s="15">
        <f t="shared" si="1910"/>
        <v>8.707692308</v>
      </c>
      <c r="K1914" s="1">
        <f t="shared" si="5"/>
        <v>0.9346289753</v>
      </c>
      <c r="L1914" s="1">
        <f t="shared" si="6"/>
        <v>48.31050228</v>
      </c>
      <c r="M1914" s="1">
        <f t="shared" si="7"/>
        <v>0</v>
      </c>
      <c r="N1914" s="3">
        <f t="shared" si="15"/>
        <v>1</v>
      </c>
      <c r="O1914" s="1" t="str">
        <f t="shared" si="16"/>
        <v>HOLD</v>
      </c>
      <c r="P1914" s="1">
        <f t="shared" si="17"/>
        <v>2496.05</v>
      </c>
      <c r="Q1914" s="1">
        <f t="shared" si="34"/>
        <v>0</v>
      </c>
    </row>
    <row r="1915" ht="14.25" customHeight="1">
      <c r="A1915" s="4">
        <v>43957.0</v>
      </c>
      <c r="B1915" s="1">
        <v>2482.0</v>
      </c>
      <c r="C1915" s="1">
        <v>2497.6</v>
      </c>
      <c r="D1915" s="1">
        <v>2471.9</v>
      </c>
      <c r="E1915" s="1">
        <v>2486.95</v>
      </c>
      <c r="F1915" s="1">
        <v>540755.0</v>
      </c>
      <c r="G1915" s="15">
        <f t="shared" si="1"/>
        <v>0</v>
      </c>
      <c r="H1915" s="17">
        <f t="shared" si="2"/>
        <v>2.25</v>
      </c>
      <c r="I1915" s="15">
        <f t="shared" ref="I1915:J1915" si="1911">AVERAGE(G1903:G1915)</f>
        <v>8.138461538</v>
      </c>
      <c r="J1915" s="15">
        <f t="shared" si="1911"/>
        <v>8.165384615</v>
      </c>
      <c r="K1915" s="1">
        <f t="shared" si="5"/>
        <v>0.9967027791</v>
      </c>
      <c r="L1915" s="1">
        <f t="shared" si="6"/>
        <v>49.91743336</v>
      </c>
      <c r="M1915" s="1">
        <f t="shared" si="7"/>
        <v>0</v>
      </c>
      <c r="N1915" s="3">
        <f t="shared" si="15"/>
        <v>1</v>
      </c>
      <c r="O1915" s="1" t="str">
        <f t="shared" si="16"/>
        <v>HOLD</v>
      </c>
      <c r="P1915" s="1">
        <f t="shared" si="17"/>
        <v>2496.05</v>
      </c>
      <c r="Q1915" s="1">
        <f t="shared" si="34"/>
        <v>0</v>
      </c>
    </row>
    <row r="1916" ht="14.25" customHeight="1">
      <c r="A1916" s="4">
        <v>43958.0</v>
      </c>
      <c r="B1916" s="1">
        <v>2499.0</v>
      </c>
      <c r="C1916" s="1">
        <v>2517.0</v>
      </c>
      <c r="D1916" s="1">
        <v>2485.0</v>
      </c>
      <c r="E1916" s="1">
        <v>2506.05</v>
      </c>
      <c r="F1916" s="1">
        <v>1472036.0</v>
      </c>
      <c r="G1916" s="15">
        <f t="shared" si="1"/>
        <v>19.1</v>
      </c>
      <c r="H1916" s="17">
        <f t="shared" si="2"/>
        <v>0</v>
      </c>
      <c r="I1916" s="15">
        <f t="shared" ref="I1916:J1916" si="1912">AVERAGE(G1904:G1916)</f>
        <v>9.607692308</v>
      </c>
      <c r="J1916" s="15">
        <f t="shared" si="1912"/>
        <v>6.9</v>
      </c>
      <c r="K1916" s="1">
        <f t="shared" si="5"/>
        <v>1.392419175</v>
      </c>
      <c r="L1916" s="1">
        <f t="shared" si="6"/>
        <v>58.20130475</v>
      </c>
      <c r="M1916" s="1">
        <f t="shared" si="7"/>
        <v>0</v>
      </c>
      <c r="N1916" s="3">
        <f t="shared" si="15"/>
        <v>1</v>
      </c>
      <c r="O1916" s="1" t="str">
        <f t="shared" si="16"/>
        <v>HOLD</v>
      </c>
      <c r="P1916" s="1">
        <f t="shared" si="17"/>
        <v>2496.05</v>
      </c>
      <c r="Q1916" s="1">
        <f t="shared" si="34"/>
        <v>0</v>
      </c>
    </row>
    <row r="1917" ht="14.25" customHeight="1">
      <c r="A1917" s="4">
        <v>43959.0</v>
      </c>
      <c r="B1917" s="1">
        <v>2504.95</v>
      </c>
      <c r="C1917" s="1">
        <v>2518.95</v>
      </c>
      <c r="D1917" s="1">
        <v>2489.25</v>
      </c>
      <c r="E1917" s="1">
        <v>2499.05</v>
      </c>
      <c r="F1917" s="1">
        <v>363300.0</v>
      </c>
      <c r="G1917" s="15">
        <f t="shared" si="1"/>
        <v>0</v>
      </c>
      <c r="H1917" s="17">
        <f t="shared" si="2"/>
        <v>7</v>
      </c>
      <c r="I1917" s="15">
        <f t="shared" ref="I1917:J1917" si="1913">AVERAGE(G1905:G1917)</f>
        <v>8.553846154</v>
      </c>
      <c r="J1917" s="15">
        <f t="shared" si="1913"/>
        <v>7.438461538</v>
      </c>
      <c r="K1917" s="1">
        <f t="shared" si="5"/>
        <v>1.149948294</v>
      </c>
      <c r="L1917" s="1">
        <f t="shared" si="6"/>
        <v>53.48725349</v>
      </c>
      <c r="M1917" s="1">
        <f t="shared" si="7"/>
        <v>0</v>
      </c>
      <c r="N1917" s="3">
        <f t="shared" si="15"/>
        <v>1</v>
      </c>
      <c r="O1917" s="1" t="str">
        <f t="shared" si="16"/>
        <v>HOLD</v>
      </c>
      <c r="P1917" s="1">
        <f t="shared" si="17"/>
        <v>2496.05</v>
      </c>
      <c r="Q1917" s="1">
        <f t="shared" si="34"/>
        <v>0</v>
      </c>
    </row>
    <row r="1918" ht="14.25" customHeight="1">
      <c r="A1918" s="4">
        <v>43962.0</v>
      </c>
      <c r="B1918" s="1">
        <v>2505.0</v>
      </c>
      <c r="C1918" s="1">
        <v>2505.0</v>
      </c>
      <c r="D1918" s="1">
        <v>2491.5</v>
      </c>
      <c r="E1918" s="1">
        <v>2498.25</v>
      </c>
      <c r="F1918" s="1">
        <v>391377.0</v>
      </c>
      <c r="G1918" s="15">
        <f t="shared" si="1"/>
        <v>0</v>
      </c>
      <c r="H1918" s="17">
        <f t="shared" si="2"/>
        <v>0.8</v>
      </c>
      <c r="I1918" s="15">
        <f t="shared" ref="I1918:J1918" si="1914">AVERAGE(G1906:G1918)</f>
        <v>7.646153846</v>
      </c>
      <c r="J1918" s="15">
        <f t="shared" si="1914"/>
        <v>7.5</v>
      </c>
      <c r="K1918" s="1">
        <f t="shared" si="5"/>
        <v>1.019487179</v>
      </c>
      <c r="L1918" s="1">
        <f t="shared" si="6"/>
        <v>50.48247842</v>
      </c>
      <c r="M1918" s="1">
        <f t="shared" si="7"/>
        <v>0</v>
      </c>
      <c r="N1918" s="3">
        <f t="shared" si="15"/>
        <v>1</v>
      </c>
      <c r="O1918" s="1" t="str">
        <f t="shared" si="16"/>
        <v>HOLD</v>
      </c>
      <c r="P1918" s="1">
        <f t="shared" si="17"/>
        <v>2496.05</v>
      </c>
      <c r="Q1918" s="1">
        <f t="shared" si="34"/>
        <v>0</v>
      </c>
    </row>
    <row r="1919" ht="14.25" customHeight="1">
      <c r="A1919" s="4">
        <v>43963.0</v>
      </c>
      <c r="B1919" s="1">
        <v>2514.0</v>
      </c>
      <c r="C1919" s="1">
        <v>2514.0</v>
      </c>
      <c r="D1919" s="1">
        <v>2474.3</v>
      </c>
      <c r="E1919" s="1">
        <v>2493.55</v>
      </c>
      <c r="F1919" s="1">
        <v>667321.0</v>
      </c>
      <c r="G1919" s="15">
        <f t="shared" si="1"/>
        <v>0</v>
      </c>
      <c r="H1919" s="17">
        <f t="shared" si="2"/>
        <v>4.7</v>
      </c>
      <c r="I1919" s="15">
        <f t="shared" ref="I1919:J1919" si="1915">AVERAGE(G1907:G1919)</f>
        <v>7.646153846</v>
      </c>
      <c r="J1919" s="15">
        <f t="shared" si="1915"/>
        <v>4.792307692</v>
      </c>
      <c r="K1919" s="1">
        <f t="shared" si="5"/>
        <v>1.595505618</v>
      </c>
      <c r="L1919" s="1">
        <f t="shared" si="6"/>
        <v>61.47186147</v>
      </c>
      <c r="M1919" s="1">
        <f t="shared" si="7"/>
        <v>0</v>
      </c>
      <c r="N1919" s="3">
        <f t="shared" si="15"/>
        <v>1</v>
      </c>
      <c r="O1919" s="1" t="str">
        <f t="shared" si="16"/>
        <v>HOLD</v>
      </c>
      <c r="P1919" s="1">
        <f t="shared" si="17"/>
        <v>2496.05</v>
      </c>
      <c r="Q1919" s="1">
        <f t="shared" si="34"/>
        <v>0</v>
      </c>
    </row>
    <row r="1920" ht="14.25" customHeight="1">
      <c r="A1920" s="4">
        <v>43964.0</v>
      </c>
      <c r="B1920" s="1">
        <v>2491.05</v>
      </c>
      <c r="C1920" s="1">
        <v>2541.0</v>
      </c>
      <c r="D1920" s="1">
        <v>2480.0</v>
      </c>
      <c r="E1920" s="1">
        <v>2524.9</v>
      </c>
      <c r="F1920" s="1">
        <v>1219370.0</v>
      </c>
      <c r="G1920" s="15">
        <f t="shared" si="1"/>
        <v>31.35</v>
      </c>
      <c r="H1920" s="17">
        <f t="shared" si="2"/>
        <v>0</v>
      </c>
      <c r="I1920" s="15">
        <f t="shared" ref="I1920:J1920" si="1916">AVERAGE(G1908:G1920)</f>
        <v>10.05769231</v>
      </c>
      <c r="J1920" s="15">
        <f t="shared" si="1916"/>
        <v>4.773076923</v>
      </c>
      <c r="K1920" s="1">
        <f t="shared" si="5"/>
        <v>2.107171636</v>
      </c>
      <c r="L1920" s="1">
        <f t="shared" si="6"/>
        <v>67.81639004</v>
      </c>
      <c r="M1920" s="1" t="str">
        <f t="shared" si="7"/>
        <v>SELL</v>
      </c>
      <c r="N1920" s="3">
        <f t="shared" si="15"/>
        <v>-1</v>
      </c>
      <c r="O1920" s="1" t="str">
        <f t="shared" si="16"/>
        <v>SELL</v>
      </c>
      <c r="P1920" s="1">
        <f t="shared" si="17"/>
        <v>2524.9</v>
      </c>
      <c r="Q1920" s="1">
        <f t="shared" si="34"/>
        <v>0.01155826205</v>
      </c>
    </row>
    <row r="1921" ht="14.25" customHeight="1">
      <c r="A1921" s="4">
        <v>43965.0</v>
      </c>
      <c r="B1921" s="1">
        <v>2519.9</v>
      </c>
      <c r="C1921" s="1">
        <v>2526.9</v>
      </c>
      <c r="D1921" s="1">
        <v>2492.0</v>
      </c>
      <c r="E1921" s="1">
        <v>2503.6</v>
      </c>
      <c r="F1921" s="1">
        <v>1217698.0</v>
      </c>
      <c r="G1921" s="15">
        <f t="shared" si="1"/>
        <v>0</v>
      </c>
      <c r="H1921" s="17">
        <f t="shared" si="2"/>
        <v>21.3</v>
      </c>
      <c r="I1921" s="15">
        <f t="shared" ref="I1921:J1921" si="1917">AVERAGE(G1909:G1921)</f>
        <v>7.892307692</v>
      </c>
      <c r="J1921" s="15">
        <f t="shared" si="1917"/>
        <v>6.411538462</v>
      </c>
      <c r="K1921" s="1">
        <f t="shared" si="5"/>
        <v>1.230953809</v>
      </c>
      <c r="L1921" s="1">
        <f t="shared" si="6"/>
        <v>55.17612261</v>
      </c>
      <c r="M1921" s="1">
        <f t="shared" si="7"/>
        <v>0</v>
      </c>
      <c r="N1921" s="3">
        <f t="shared" si="15"/>
        <v>-1</v>
      </c>
      <c r="O1921" s="1" t="str">
        <f t="shared" si="16"/>
        <v>HOLD</v>
      </c>
      <c r="P1921" s="1">
        <f t="shared" si="17"/>
        <v>2524.9</v>
      </c>
      <c r="Q1921" s="1">
        <f t="shared" si="34"/>
        <v>0</v>
      </c>
    </row>
    <row r="1922" ht="14.25" customHeight="1">
      <c r="A1922" s="4">
        <v>43966.0</v>
      </c>
      <c r="B1922" s="1">
        <v>2496.55</v>
      </c>
      <c r="C1922" s="1">
        <v>2534.0</v>
      </c>
      <c r="D1922" s="1">
        <v>2492.75</v>
      </c>
      <c r="E1922" s="1">
        <v>2510.75</v>
      </c>
      <c r="F1922" s="1">
        <v>799779.0</v>
      </c>
      <c r="G1922" s="15">
        <f t="shared" si="1"/>
        <v>7.15</v>
      </c>
      <c r="H1922" s="17">
        <f t="shared" si="2"/>
        <v>0</v>
      </c>
      <c r="I1922" s="15">
        <f t="shared" ref="I1922:J1922" si="1918">AVERAGE(G1910:G1922)</f>
        <v>8.442307692</v>
      </c>
      <c r="J1922" s="15">
        <f t="shared" si="1918"/>
        <v>4.015384615</v>
      </c>
      <c r="K1922" s="1">
        <f t="shared" si="5"/>
        <v>2.102490421</v>
      </c>
      <c r="L1922" s="1">
        <f t="shared" si="6"/>
        <v>67.76782958</v>
      </c>
      <c r="M1922" s="1" t="str">
        <f t="shared" si="7"/>
        <v>SELL</v>
      </c>
      <c r="N1922" s="3">
        <f t="shared" si="15"/>
        <v>-1</v>
      </c>
      <c r="O1922" s="1" t="str">
        <f t="shared" si="16"/>
        <v>HOLD</v>
      </c>
      <c r="P1922" s="1">
        <f t="shared" si="17"/>
        <v>2524.9</v>
      </c>
      <c r="Q1922" s="1">
        <f t="shared" si="34"/>
        <v>0</v>
      </c>
    </row>
    <row r="1923" ht="14.25" customHeight="1">
      <c r="A1923" s="4">
        <v>43969.0</v>
      </c>
      <c r="B1923" s="1">
        <v>2510.0</v>
      </c>
      <c r="C1923" s="1">
        <v>2526.4</v>
      </c>
      <c r="D1923" s="1">
        <v>2466.0</v>
      </c>
      <c r="E1923" s="1">
        <v>2474.65</v>
      </c>
      <c r="F1923" s="1">
        <v>724615.0</v>
      </c>
      <c r="G1923" s="15">
        <f t="shared" si="1"/>
        <v>0</v>
      </c>
      <c r="H1923" s="17">
        <f t="shared" si="2"/>
        <v>36.1</v>
      </c>
      <c r="I1923" s="15">
        <f t="shared" ref="I1923:J1923" si="1919">AVERAGE(G1911:G1923)</f>
        <v>7.911538462</v>
      </c>
      <c r="J1923" s="15">
        <f t="shared" si="1919"/>
        <v>6.792307692</v>
      </c>
      <c r="K1923" s="1">
        <f t="shared" si="5"/>
        <v>1.164779162</v>
      </c>
      <c r="L1923" s="1">
        <f t="shared" si="6"/>
        <v>53.80591159</v>
      </c>
      <c r="M1923" s="1">
        <f t="shared" si="7"/>
        <v>0</v>
      </c>
      <c r="N1923" s="3">
        <f t="shared" si="15"/>
        <v>-1</v>
      </c>
      <c r="O1923" s="1" t="str">
        <f t="shared" si="16"/>
        <v>HOLD</v>
      </c>
      <c r="P1923" s="1">
        <f t="shared" si="17"/>
        <v>2524.9</v>
      </c>
      <c r="Q1923" s="1">
        <f t="shared" si="34"/>
        <v>0</v>
      </c>
    </row>
    <row r="1924" ht="14.25" customHeight="1">
      <c r="A1924" s="4">
        <v>43970.0</v>
      </c>
      <c r="B1924" s="1">
        <v>2490.0</v>
      </c>
      <c r="C1924" s="1">
        <v>2512.2</v>
      </c>
      <c r="D1924" s="1">
        <v>2473.75</v>
      </c>
      <c r="E1924" s="1">
        <v>2495.0</v>
      </c>
      <c r="F1924" s="1">
        <v>1005178.0</v>
      </c>
      <c r="G1924" s="15">
        <f t="shared" si="1"/>
        <v>20.35</v>
      </c>
      <c r="H1924" s="17">
        <f t="shared" si="2"/>
        <v>0</v>
      </c>
      <c r="I1924" s="15">
        <f t="shared" ref="I1924:J1924" si="1920">AVERAGE(G1912:G1924)</f>
        <v>8.669230769</v>
      </c>
      <c r="J1924" s="15">
        <f t="shared" si="1920"/>
        <v>6.792307692</v>
      </c>
      <c r="K1924" s="1">
        <f t="shared" si="5"/>
        <v>1.276330691</v>
      </c>
      <c r="L1924" s="1">
        <f t="shared" si="6"/>
        <v>56.06965174</v>
      </c>
      <c r="M1924" s="1">
        <f t="shared" si="7"/>
        <v>0</v>
      </c>
      <c r="N1924" s="3">
        <f t="shared" si="15"/>
        <v>-1</v>
      </c>
      <c r="O1924" s="1" t="str">
        <f t="shared" si="16"/>
        <v>HOLD</v>
      </c>
      <c r="P1924" s="1">
        <f t="shared" si="17"/>
        <v>2524.9</v>
      </c>
      <c r="Q1924" s="1">
        <f t="shared" si="34"/>
        <v>0</v>
      </c>
    </row>
    <row r="1925" ht="14.25" customHeight="1">
      <c r="A1925" s="4">
        <v>43971.0</v>
      </c>
      <c r="B1925" s="1">
        <v>2494.7</v>
      </c>
      <c r="C1925" s="1">
        <v>2514.0</v>
      </c>
      <c r="D1925" s="1">
        <v>2452.0</v>
      </c>
      <c r="E1925" s="1">
        <v>2476.45</v>
      </c>
      <c r="F1925" s="1">
        <v>2166433.0</v>
      </c>
      <c r="G1925" s="15">
        <f t="shared" si="1"/>
        <v>0</v>
      </c>
      <c r="H1925" s="17">
        <f t="shared" si="2"/>
        <v>18.55</v>
      </c>
      <c r="I1925" s="15">
        <f t="shared" ref="I1925:J1925" si="1921">AVERAGE(G1913:G1925)</f>
        <v>8.669230769</v>
      </c>
      <c r="J1925" s="15">
        <f t="shared" si="1921"/>
        <v>6.976923077</v>
      </c>
      <c r="K1925" s="1">
        <f t="shared" si="5"/>
        <v>1.242557883</v>
      </c>
      <c r="L1925" s="1">
        <f t="shared" si="6"/>
        <v>55.40806293</v>
      </c>
      <c r="M1925" s="1">
        <f t="shared" si="7"/>
        <v>0</v>
      </c>
      <c r="N1925" s="3">
        <f t="shared" si="15"/>
        <v>-1</v>
      </c>
      <c r="O1925" s="1" t="str">
        <f t="shared" si="16"/>
        <v>HOLD</v>
      </c>
      <c r="P1925" s="1">
        <f t="shared" si="17"/>
        <v>2524.9</v>
      </c>
      <c r="Q1925" s="1">
        <f t="shared" si="34"/>
        <v>0</v>
      </c>
    </row>
    <row r="1926" ht="14.25" customHeight="1">
      <c r="A1926" s="4">
        <v>43972.0</v>
      </c>
      <c r="B1926" s="1">
        <v>2479.0</v>
      </c>
      <c r="C1926" s="1">
        <v>2484.0</v>
      </c>
      <c r="D1926" s="1">
        <v>2421.5</v>
      </c>
      <c r="E1926" s="1">
        <v>2435.95</v>
      </c>
      <c r="F1926" s="1">
        <v>992507.0</v>
      </c>
      <c r="G1926" s="15">
        <f t="shared" si="1"/>
        <v>0</v>
      </c>
      <c r="H1926" s="17">
        <f t="shared" si="2"/>
        <v>40.5</v>
      </c>
      <c r="I1926" s="15">
        <f t="shared" ref="I1926:J1926" si="1922">AVERAGE(G1914:G1926)</f>
        <v>6.053846154</v>
      </c>
      <c r="J1926" s="15">
        <f t="shared" si="1922"/>
        <v>10.09230769</v>
      </c>
      <c r="K1926" s="1">
        <f t="shared" si="5"/>
        <v>0.599847561</v>
      </c>
      <c r="L1926" s="1">
        <f t="shared" si="6"/>
        <v>37.49404478</v>
      </c>
      <c r="M1926" s="1">
        <f t="shared" si="7"/>
        <v>0</v>
      </c>
      <c r="N1926" s="3">
        <f t="shared" si="15"/>
        <v>-1</v>
      </c>
      <c r="O1926" s="1" t="str">
        <f t="shared" si="16"/>
        <v>HOLD</v>
      </c>
      <c r="P1926" s="1">
        <f t="shared" si="17"/>
        <v>2524.9</v>
      </c>
      <c r="Q1926" s="1">
        <f t="shared" si="34"/>
        <v>0</v>
      </c>
    </row>
    <row r="1927" ht="14.25" customHeight="1">
      <c r="A1927" s="4">
        <v>43973.0</v>
      </c>
      <c r="B1927" s="1">
        <v>2440.0</v>
      </c>
      <c r="C1927" s="1">
        <v>2454.3</v>
      </c>
      <c r="D1927" s="1">
        <v>2427.05</v>
      </c>
      <c r="E1927" s="1">
        <v>2448.45</v>
      </c>
      <c r="F1927" s="1">
        <v>961503.0</v>
      </c>
      <c r="G1927" s="15">
        <f t="shared" si="1"/>
        <v>12.5</v>
      </c>
      <c r="H1927" s="17">
        <f t="shared" si="2"/>
        <v>0</v>
      </c>
      <c r="I1927" s="15">
        <f t="shared" ref="I1927:J1927" si="1923">AVERAGE(G1915:G1927)</f>
        <v>6.957692308</v>
      </c>
      <c r="J1927" s="15">
        <f t="shared" si="1923"/>
        <v>10.09230769</v>
      </c>
      <c r="K1927" s="1">
        <f t="shared" si="5"/>
        <v>0.6894054878</v>
      </c>
      <c r="L1927" s="1">
        <f t="shared" si="6"/>
        <v>40.80757952</v>
      </c>
      <c r="M1927" s="1">
        <f t="shared" si="7"/>
        <v>0</v>
      </c>
      <c r="N1927" s="3">
        <f t="shared" si="15"/>
        <v>-1</v>
      </c>
      <c r="O1927" s="1" t="str">
        <f t="shared" si="16"/>
        <v>HOLD</v>
      </c>
      <c r="P1927" s="1">
        <f t="shared" si="17"/>
        <v>2524.9</v>
      </c>
      <c r="Q1927" s="1">
        <f t="shared" si="34"/>
        <v>0</v>
      </c>
    </row>
    <row r="1928" ht="14.25" customHeight="1">
      <c r="A1928" s="4">
        <v>43976.0</v>
      </c>
      <c r="B1928" s="1">
        <v>2449.6</v>
      </c>
      <c r="C1928" s="1">
        <v>2454.0</v>
      </c>
      <c r="D1928" s="1">
        <v>2425.0</v>
      </c>
      <c r="E1928" s="1">
        <v>2442.3</v>
      </c>
      <c r="F1928" s="1">
        <v>650389.0</v>
      </c>
      <c r="G1928" s="15">
        <f t="shared" si="1"/>
        <v>0</v>
      </c>
      <c r="H1928" s="17">
        <f t="shared" si="2"/>
        <v>6.15</v>
      </c>
      <c r="I1928" s="15">
        <f t="shared" ref="I1928:J1928" si="1924">AVERAGE(G1916:G1928)</f>
        <v>6.957692308</v>
      </c>
      <c r="J1928" s="15">
        <f t="shared" si="1924"/>
        <v>10.39230769</v>
      </c>
      <c r="K1928" s="1">
        <f t="shared" si="5"/>
        <v>0.6695040711</v>
      </c>
      <c r="L1928" s="1">
        <f t="shared" si="6"/>
        <v>40.10197295</v>
      </c>
      <c r="M1928" s="1">
        <f t="shared" si="7"/>
        <v>0</v>
      </c>
      <c r="N1928" s="3">
        <f t="shared" si="15"/>
        <v>-1</v>
      </c>
      <c r="O1928" s="1" t="str">
        <f t="shared" si="16"/>
        <v>HOLD</v>
      </c>
      <c r="P1928" s="1">
        <f t="shared" si="17"/>
        <v>2524.9</v>
      </c>
      <c r="Q1928" s="1">
        <f t="shared" si="34"/>
        <v>0</v>
      </c>
    </row>
    <row r="1929" ht="14.25" customHeight="1">
      <c r="A1929" s="4">
        <v>43977.0</v>
      </c>
      <c r="B1929" s="1">
        <v>2441.0</v>
      </c>
      <c r="C1929" s="1">
        <v>2443.45</v>
      </c>
      <c r="D1929" s="1">
        <v>2424.4</v>
      </c>
      <c r="E1929" s="1">
        <v>2429.6</v>
      </c>
      <c r="F1929" s="1">
        <v>842343.0</v>
      </c>
      <c r="G1929" s="15">
        <f t="shared" si="1"/>
        <v>0</v>
      </c>
      <c r="H1929" s="17">
        <f t="shared" si="2"/>
        <v>12.7</v>
      </c>
      <c r="I1929" s="15">
        <f t="shared" ref="I1929:J1929" si="1925">AVERAGE(G1917:G1929)</f>
        <v>5.488461538</v>
      </c>
      <c r="J1929" s="15">
        <f t="shared" si="1925"/>
        <v>11.36923077</v>
      </c>
      <c r="K1929" s="1">
        <f t="shared" si="5"/>
        <v>0.4827469553</v>
      </c>
      <c r="L1929" s="1">
        <f t="shared" si="6"/>
        <v>32.55760894</v>
      </c>
      <c r="M1929" s="1" t="str">
        <f t="shared" si="7"/>
        <v>BUY</v>
      </c>
      <c r="N1929" s="3">
        <f t="shared" si="15"/>
        <v>1</v>
      </c>
      <c r="O1929" s="1" t="str">
        <f t="shared" si="16"/>
        <v>BUY</v>
      </c>
      <c r="P1929" s="1">
        <f t="shared" si="17"/>
        <v>2429.6</v>
      </c>
      <c r="Q1929" s="1">
        <f t="shared" si="34"/>
        <v>0.03774406907</v>
      </c>
    </row>
    <row r="1930" ht="14.25" customHeight="1">
      <c r="A1930" s="4">
        <v>43978.0</v>
      </c>
      <c r="B1930" s="1">
        <v>2430.0</v>
      </c>
      <c r="C1930" s="1">
        <v>2455.0</v>
      </c>
      <c r="D1930" s="1">
        <v>2428.05</v>
      </c>
      <c r="E1930" s="1">
        <v>2446.65</v>
      </c>
      <c r="F1930" s="1">
        <v>694594.0</v>
      </c>
      <c r="G1930" s="15">
        <f t="shared" si="1"/>
        <v>17.05</v>
      </c>
      <c r="H1930" s="17">
        <f t="shared" si="2"/>
        <v>0</v>
      </c>
      <c r="I1930" s="15">
        <f t="shared" ref="I1930:J1930" si="1926">AVERAGE(G1918:G1930)</f>
        <v>6.8</v>
      </c>
      <c r="J1930" s="15">
        <f t="shared" si="1926"/>
        <v>10.83076923</v>
      </c>
      <c r="K1930" s="1">
        <f t="shared" si="5"/>
        <v>0.6278409091</v>
      </c>
      <c r="L1930" s="1">
        <f t="shared" si="6"/>
        <v>38.56893543</v>
      </c>
      <c r="M1930" s="1">
        <f t="shared" si="7"/>
        <v>0</v>
      </c>
      <c r="N1930" s="3">
        <f t="shared" si="15"/>
        <v>1</v>
      </c>
      <c r="O1930" s="1" t="str">
        <f t="shared" si="16"/>
        <v>HOLD</v>
      </c>
      <c r="P1930" s="1">
        <f t="shared" si="17"/>
        <v>2429.6</v>
      </c>
      <c r="Q1930" s="1">
        <f t="shared" si="34"/>
        <v>0</v>
      </c>
    </row>
    <row r="1931" ht="14.25" customHeight="1">
      <c r="A1931" s="4">
        <v>43979.0</v>
      </c>
      <c r="B1931" s="1">
        <v>2441.05</v>
      </c>
      <c r="C1931" s="1">
        <v>2467.95</v>
      </c>
      <c r="D1931" s="1">
        <v>2441.05</v>
      </c>
      <c r="E1931" s="1">
        <v>2454.1</v>
      </c>
      <c r="F1931" s="1">
        <v>886808.0</v>
      </c>
      <c r="G1931" s="15">
        <f t="shared" si="1"/>
        <v>7.45</v>
      </c>
      <c r="H1931" s="17">
        <f t="shared" si="2"/>
        <v>0</v>
      </c>
      <c r="I1931" s="15">
        <f t="shared" ref="I1931:J1931" si="1927">AVERAGE(G1919:G1931)</f>
        <v>7.373076923</v>
      </c>
      <c r="J1931" s="15">
        <f t="shared" si="1927"/>
        <v>10.76923077</v>
      </c>
      <c r="K1931" s="1">
        <f t="shared" si="5"/>
        <v>0.6846428571</v>
      </c>
      <c r="L1931" s="1">
        <f t="shared" si="6"/>
        <v>40.64023744</v>
      </c>
      <c r="M1931" s="1">
        <f t="shared" si="7"/>
        <v>0</v>
      </c>
      <c r="N1931" s="3">
        <f t="shared" si="15"/>
        <v>1</v>
      </c>
      <c r="O1931" s="1" t="str">
        <f t="shared" si="16"/>
        <v>HOLD</v>
      </c>
      <c r="P1931" s="1">
        <f t="shared" si="17"/>
        <v>2429.6</v>
      </c>
      <c r="Q1931" s="1">
        <f t="shared" si="34"/>
        <v>0</v>
      </c>
    </row>
    <row r="1932" ht="14.25" customHeight="1">
      <c r="A1932" s="4">
        <v>43980.0</v>
      </c>
      <c r="B1932" s="1">
        <v>2455.0</v>
      </c>
      <c r="C1932" s="1">
        <v>2469.95</v>
      </c>
      <c r="D1932" s="1">
        <v>2451.25</v>
      </c>
      <c r="E1932" s="1">
        <v>2459.25</v>
      </c>
      <c r="F1932" s="1">
        <v>611005.0</v>
      </c>
      <c r="G1932" s="15">
        <f t="shared" si="1"/>
        <v>5.15</v>
      </c>
      <c r="H1932" s="17">
        <f t="shared" si="2"/>
        <v>0</v>
      </c>
      <c r="I1932" s="15">
        <f t="shared" ref="I1932:J1932" si="1928">AVERAGE(G1920:G1932)</f>
        <v>7.769230769</v>
      </c>
      <c r="J1932" s="15">
        <f t="shared" si="1928"/>
        <v>10.40769231</v>
      </c>
      <c r="K1932" s="1">
        <f t="shared" si="5"/>
        <v>0.7464892831</v>
      </c>
      <c r="L1932" s="1">
        <f t="shared" si="6"/>
        <v>42.74227677</v>
      </c>
      <c r="M1932" s="1">
        <f t="shared" si="7"/>
        <v>0</v>
      </c>
      <c r="N1932" s="3">
        <f t="shared" si="15"/>
        <v>1</v>
      </c>
      <c r="O1932" s="1" t="str">
        <f t="shared" si="16"/>
        <v>HOLD</v>
      </c>
      <c r="P1932" s="1">
        <f t="shared" si="17"/>
        <v>2429.6</v>
      </c>
      <c r="Q1932" s="1">
        <f t="shared" si="34"/>
        <v>0</v>
      </c>
    </row>
    <row r="1933" ht="14.25" customHeight="1">
      <c r="A1933" s="4">
        <v>43983.0</v>
      </c>
      <c r="B1933" s="1">
        <v>2460.0</v>
      </c>
      <c r="C1933" s="1">
        <v>2514.45</v>
      </c>
      <c r="D1933" s="1">
        <v>2456.75</v>
      </c>
      <c r="E1933" s="1">
        <v>2500.35</v>
      </c>
      <c r="F1933" s="1">
        <v>763873.0</v>
      </c>
      <c r="G1933" s="15">
        <f t="shared" si="1"/>
        <v>41.1</v>
      </c>
      <c r="H1933" s="17">
        <f t="shared" si="2"/>
        <v>0</v>
      </c>
      <c r="I1933" s="15">
        <f t="shared" ref="I1933:J1933" si="1929">AVERAGE(G1921:G1933)</f>
        <v>8.519230769</v>
      </c>
      <c r="J1933" s="15">
        <f t="shared" si="1929"/>
        <v>10.40769231</v>
      </c>
      <c r="K1933" s="1">
        <f t="shared" si="5"/>
        <v>0.8185513673</v>
      </c>
      <c r="L1933" s="1">
        <f t="shared" si="6"/>
        <v>45.01117659</v>
      </c>
      <c r="M1933" s="1">
        <f t="shared" si="7"/>
        <v>0</v>
      </c>
      <c r="N1933" s="3">
        <f t="shared" si="15"/>
        <v>1</v>
      </c>
      <c r="O1933" s="1" t="str">
        <f t="shared" si="16"/>
        <v>HOLD</v>
      </c>
      <c r="P1933" s="1">
        <f t="shared" si="17"/>
        <v>2429.6</v>
      </c>
      <c r="Q1933" s="1">
        <f t="shared" si="34"/>
        <v>0</v>
      </c>
    </row>
    <row r="1934" ht="14.25" customHeight="1">
      <c r="A1934" s="4">
        <v>43984.0</v>
      </c>
      <c r="B1934" s="1">
        <v>2513.0</v>
      </c>
      <c r="C1934" s="1">
        <v>2555.0</v>
      </c>
      <c r="D1934" s="1">
        <v>2507.0</v>
      </c>
      <c r="E1934" s="1">
        <v>2548.2</v>
      </c>
      <c r="F1934" s="1">
        <v>2503178.0</v>
      </c>
      <c r="G1934" s="15">
        <f t="shared" si="1"/>
        <v>47.85</v>
      </c>
      <c r="H1934" s="17">
        <f t="shared" si="2"/>
        <v>0</v>
      </c>
      <c r="I1934" s="15">
        <f t="shared" ref="I1934:J1934" si="1930">AVERAGE(G1922:G1934)</f>
        <v>12.2</v>
      </c>
      <c r="J1934" s="15">
        <f t="shared" si="1930"/>
        <v>8.769230769</v>
      </c>
      <c r="K1934" s="1">
        <f t="shared" si="5"/>
        <v>1.39122807</v>
      </c>
      <c r="L1934" s="1">
        <f t="shared" si="6"/>
        <v>58.18048423</v>
      </c>
      <c r="M1934" s="1">
        <f t="shared" si="7"/>
        <v>0</v>
      </c>
      <c r="N1934" s="3">
        <f t="shared" si="15"/>
        <v>1</v>
      </c>
      <c r="O1934" s="1" t="str">
        <f t="shared" si="16"/>
        <v>HOLD</v>
      </c>
      <c r="P1934" s="1">
        <f t="shared" si="17"/>
        <v>2429.6</v>
      </c>
      <c r="Q1934" s="1">
        <f t="shared" si="34"/>
        <v>0</v>
      </c>
    </row>
    <row r="1935" ht="14.25" customHeight="1">
      <c r="A1935" s="4">
        <v>43985.0</v>
      </c>
      <c r="B1935" s="1">
        <v>2548.2</v>
      </c>
      <c r="C1935" s="1">
        <v>2608.95</v>
      </c>
      <c r="D1935" s="1">
        <v>2523.0</v>
      </c>
      <c r="E1935" s="1">
        <v>2558.6</v>
      </c>
      <c r="F1935" s="1">
        <v>2033160.0</v>
      </c>
      <c r="G1935" s="15">
        <f t="shared" si="1"/>
        <v>10.4</v>
      </c>
      <c r="H1935" s="17">
        <f t="shared" si="2"/>
        <v>0</v>
      </c>
      <c r="I1935" s="15">
        <f t="shared" ref="I1935:J1935" si="1931">AVERAGE(G1923:G1935)</f>
        <v>12.45</v>
      </c>
      <c r="J1935" s="15">
        <f t="shared" si="1931"/>
        <v>8.769230769</v>
      </c>
      <c r="K1935" s="1">
        <f t="shared" si="5"/>
        <v>1.419736842</v>
      </c>
      <c r="L1935" s="1">
        <f t="shared" si="6"/>
        <v>58.67319195</v>
      </c>
      <c r="M1935" s="1">
        <f t="shared" si="7"/>
        <v>0</v>
      </c>
      <c r="N1935" s="3">
        <f t="shared" si="15"/>
        <v>1</v>
      </c>
      <c r="O1935" s="1" t="str">
        <f t="shared" si="16"/>
        <v>HOLD</v>
      </c>
      <c r="P1935" s="1">
        <f t="shared" si="17"/>
        <v>2429.6</v>
      </c>
      <c r="Q1935" s="1">
        <f t="shared" si="34"/>
        <v>0</v>
      </c>
    </row>
    <row r="1936" ht="14.25" customHeight="1">
      <c r="A1936" s="4">
        <v>43986.0</v>
      </c>
      <c r="B1936" s="1">
        <v>2555.05</v>
      </c>
      <c r="C1936" s="1">
        <v>2590.0</v>
      </c>
      <c r="D1936" s="1">
        <v>2555.05</v>
      </c>
      <c r="E1936" s="1">
        <v>2584.4</v>
      </c>
      <c r="F1936" s="1">
        <v>609295.0</v>
      </c>
      <c r="G1936" s="15">
        <f t="shared" si="1"/>
        <v>25.8</v>
      </c>
      <c r="H1936" s="17">
        <f t="shared" si="2"/>
        <v>0</v>
      </c>
      <c r="I1936" s="15">
        <f t="shared" ref="I1936:J1936" si="1932">AVERAGE(G1924:G1936)</f>
        <v>14.43461538</v>
      </c>
      <c r="J1936" s="15">
        <f t="shared" si="1932"/>
        <v>5.992307692</v>
      </c>
      <c r="K1936" s="1">
        <f t="shared" si="5"/>
        <v>2.40885751</v>
      </c>
      <c r="L1936" s="1">
        <f t="shared" si="6"/>
        <v>70.66465826</v>
      </c>
      <c r="M1936" s="1" t="str">
        <f t="shared" si="7"/>
        <v>SELL</v>
      </c>
      <c r="N1936" s="3">
        <f t="shared" si="15"/>
        <v>-1</v>
      </c>
      <c r="O1936" s="1" t="str">
        <f t="shared" si="16"/>
        <v>SELL</v>
      </c>
      <c r="P1936" s="1">
        <f t="shared" si="17"/>
        <v>2584.4</v>
      </c>
      <c r="Q1936" s="1">
        <f t="shared" si="34"/>
        <v>0.06371419164</v>
      </c>
    </row>
    <row r="1937" ht="14.25" customHeight="1">
      <c r="A1937" s="4">
        <v>43987.0</v>
      </c>
      <c r="B1937" s="1">
        <v>2585.0</v>
      </c>
      <c r="C1937" s="1">
        <v>2614.95</v>
      </c>
      <c r="D1937" s="1">
        <v>2577.55</v>
      </c>
      <c r="E1937" s="1">
        <v>2594.55</v>
      </c>
      <c r="F1937" s="1">
        <v>721508.0</v>
      </c>
      <c r="G1937" s="15">
        <f t="shared" si="1"/>
        <v>10.15</v>
      </c>
      <c r="H1937" s="17">
        <f t="shared" si="2"/>
        <v>0</v>
      </c>
      <c r="I1937" s="15">
        <f t="shared" ref="I1937:J1937" si="1933">AVERAGE(G1925:G1937)</f>
        <v>13.65</v>
      </c>
      <c r="J1937" s="15">
        <f t="shared" si="1933"/>
        <v>5.992307692</v>
      </c>
      <c r="K1937" s="1">
        <f t="shared" si="5"/>
        <v>2.277920411</v>
      </c>
      <c r="L1937" s="1">
        <f t="shared" si="6"/>
        <v>69.49285295</v>
      </c>
      <c r="M1937" s="1" t="str">
        <f t="shared" si="7"/>
        <v>SELL</v>
      </c>
      <c r="N1937" s="3">
        <f t="shared" si="15"/>
        <v>-1</v>
      </c>
      <c r="O1937" s="1" t="str">
        <f t="shared" si="16"/>
        <v>HOLD</v>
      </c>
      <c r="P1937" s="1">
        <f t="shared" si="17"/>
        <v>2584.4</v>
      </c>
      <c r="Q1937" s="1">
        <f t="shared" si="34"/>
        <v>0</v>
      </c>
    </row>
    <row r="1938" ht="14.25" customHeight="1">
      <c r="A1938" s="4">
        <v>43990.0</v>
      </c>
      <c r="B1938" s="1">
        <v>2595.0</v>
      </c>
      <c r="C1938" s="1">
        <v>2613.65</v>
      </c>
      <c r="D1938" s="1">
        <v>2580.0</v>
      </c>
      <c r="E1938" s="1">
        <v>2586.6</v>
      </c>
      <c r="F1938" s="1">
        <v>757072.0</v>
      </c>
      <c r="G1938" s="15">
        <f t="shared" si="1"/>
        <v>0</v>
      </c>
      <c r="H1938" s="17">
        <f t="shared" si="2"/>
        <v>7.95</v>
      </c>
      <c r="I1938" s="15">
        <f t="shared" ref="I1938:J1938" si="1934">AVERAGE(G1926:G1938)</f>
        <v>13.65</v>
      </c>
      <c r="J1938" s="15">
        <f t="shared" si="1934"/>
        <v>5.176923077</v>
      </c>
      <c r="K1938" s="1">
        <f t="shared" si="5"/>
        <v>2.636701337</v>
      </c>
      <c r="L1938" s="1">
        <f t="shared" si="6"/>
        <v>72.50255363</v>
      </c>
      <c r="M1938" s="1" t="str">
        <f t="shared" si="7"/>
        <v>SELL</v>
      </c>
      <c r="N1938" s="3">
        <f t="shared" si="15"/>
        <v>-1</v>
      </c>
      <c r="O1938" s="1" t="str">
        <f t="shared" si="16"/>
        <v>HOLD</v>
      </c>
      <c r="P1938" s="1">
        <f t="shared" si="17"/>
        <v>2584.4</v>
      </c>
      <c r="Q1938" s="1">
        <f t="shared" si="34"/>
        <v>0</v>
      </c>
    </row>
    <row r="1939" ht="14.25" customHeight="1">
      <c r="A1939" s="4">
        <v>43991.0</v>
      </c>
      <c r="B1939" s="1">
        <v>2592.0</v>
      </c>
      <c r="C1939" s="1">
        <v>2595.8</v>
      </c>
      <c r="D1939" s="1">
        <v>2571.0</v>
      </c>
      <c r="E1939" s="1">
        <v>2583.9</v>
      </c>
      <c r="F1939" s="1">
        <v>43411.0</v>
      </c>
      <c r="G1939" s="15">
        <f t="shared" si="1"/>
        <v>0</v>
      </c>
      <c r="H1939" s="17">
        <f t="shared" si="2"/>
        <v>2.7</v>
      </c>
      <c r="I1939" s="15">
        <f t="shared" ref="I1939:J1939" si="1935">AVERAGE(G1927:G1939)</f>
        <v>13.65</v>
      </c>
      <c r="J1939" s="15">
        <f t="shared" si="1935"/>
        <v>2.269230769</v>
      </c>
      <c r="K1939" s="1">
        <f t="shared" si="5"/>
        <v>6.015254237</v>
      </c>
      <c r="L1939" s="1">
        <f t="shared" si="6"/>
        <v>85.74534912</v>
      </c>
      <c r="M1939" s="1" t="str">
        <f t="shared" si="7"/>
        <v>SELL</v>
      </c>
      <c r="N1939" s="3">
        <f t="shared" si="15"/>
        <v>-1</v>
      </c>
      <c r="O1939" s="1" t="str">
        <f t="shared" si="16"/>
        <v>HOLD</v>
      </c>
      <c r="P1939" s="1">
        <f t="shared" si="17"/>
        <v>2584.4</v>
      </c>
      <c r="Q1939" s="1">
        <f t="shared" si="34"/>
        <v>0</v>
      </c>
    </row>
    <row r="1940" ht="14.25" customHeight="1">
      <c r="A1940" s="4">
        <v>43992.0</v>
      </c>
      <c r="B1940" s="1">
        <v>2584.0</v>
      </c>
      <c r="C1940" s="1">
        <v>2629.0</v>
      </c>
      <c r="D1940" s="1">
        <v>2547.45</v>
      </c>
      <c r="E1940" s="1">
        <v>2587.9</v>
      </c>
      <c r="F1940" s="1">
        <v>943044.0</v>
      </c>
      <c r="G1940" s="15">
        <f t="shared" si="1"/>
        <v>4</v>
      </c>
      <c r="H1940" s="17">
        <f t="shared" si="2"/>
        <v>0</v>
      </c>
      <c r="I1940" s="15">
        <f t="shared" ref="I1940:J1940" si="1936">AVERAGE(G1928:G1940)</f>
        <v>12.99615385</v>
      </c>
      <c r="J1940" s="15">
        <f t="shared" si="1936"/>
        <v>2.269230769</v>
      </c>
      <c r="K1940" s="1">
        <f t="shared" si="5"/>
        <v>5.727118644</v>
      </c>
      <c r="L1940" s="1">
        <f t="shared" si="6"/>
        <v>85.13479466</v>
      </c>
      <c r="M1940" s="1" t="str">
        <f t="shared" si="7"/>
        <v>SELL</v>
      </c>
      <c r="N1940" s="3">
        <f t="shared" si="15"/>
        <v>-1</v>
      </c>
      <c r="O1940" s="1" t="str">
        <f t="shared" si="16"/>
        <v>HOLD</v>
      </c>
      <c r="P1940" s="1">
        <f t="shared" si="17"/>
        <v>2584.4</v>
      </c>
      <c r="Q1940" s="1">
        <f t="shared" si="34"/>
        <v>0</v>
      </c>
    </row>
    <row r="1941" ht="14.25" customHeight="1">
      <c r="A1941" s="4">
        <v>43993.0</v>
      </c>
      <c r="B1941" s="1">
        <v>2620.0</v>
      </c>
      <c r="C1941" s="1">
        <v>2620.9</v>
      </c>
      <c r="D1941" s="1">
        <v>2569.05</v>
      </c>
      <c r="E1941" s="1">
        <v>2578.4</v>
      </c>
      <c r="F1941" s="1">
        <v>669510.0</v>
      </c>
      <c r="G1941" s="15">
        <f t="shared" si="1"/>
        <v>0</v>
      </c>
      <c r="H1941" s="17">
        <f t="shared" si="2"/>
        <v>9.5</v>
      </c>
      <c r="I1941" s="15">
        <f t="shared" ref="I1941:J1941" si="1937">AVERAGE(G1929:G1941)</f>
        <v>12.99615385</v>
      </c>
      <c r="J1941" s="15">
        <f t="shared" si="1937"/>
        <v>2.526923077</v>
      </c>
      <c r="K1941" s="1">
        <f t="shared" si="5"/>
        <v>5.143074581</v>
      </c>
      <c r="L1941" s="1">
        <f t="shared" si="6"/>
        <v>83.72150644</v>
      </c>
      <c r="M1941" s="1" t="str">
        <f t="shared" si="7"/>
        <v>SELL</v>
      </c>
      <c r="N1941" s="3">
        <f t="shared" si="15"/>
        <v>-1</v>
      </c>
      <c r="O1941" s="1" t="str">
        <f t="shared" si="16"/>
        <v>HOLD</v>
      </c>
      <c r="P1941" s="1">
        <f t="shared" si="17"/>
        <v>2584.4</v>
      </c>
      <c r="Q1941" s="1">
        <f t="shared" si="34"/>
        <v>0</v>
      </c>
    </row>
    <row r="1942" ht="14.25" customHeight="1">
      <c r="A1942" s="4">
        <v>43994.0</v>
      </c>
      <c r="B1942" s="1">
        <v>2578.5</v>
      </c>
      <c r="C1942" s="1">
        <v>2614.0</v>
      </c>
      <c r="D1942" s="1">
        <v>2555.0</v>
      </c>
      <c r="E1942" s="1">
        <v>2559.9</v>
      </c>
      <c r="F1942" s="1">
        <v>552553.0</v>
      </c>
      <c r="G1942" s="15">
        <f t="shared" si="1"/>
        <v>0</v>
      </c>
      <c r="H1942" s="17">
        <f t="shared" si="2"/>
        <v>18.5</v>
      </c>
      <c r="I1942" s="15">
        <f t="shared" ref="I1942:J1942" si="1938">AVERAGE(G1930:G1942)</f>
        <v>12.99615385</v>
      </c>
      <c r="J1942" s="15">
        <f t="shared" si="1938"/>
        <v>2.973076923</v>
      </c>
      <c r="K1942" s="1">
        <f t="shared" si="5"/>
        <v>4.371280724</v>
      </c>
      <c r="L1942" s="1">
        <f t="shared" si="6"/>
        <v>81.38246628</v>
      </c>
      <c r="M1942" s="1" t="str">
        <f t="shared" si="7"/>
        <v>SELL</v>
      </c>
      <c r="N1942" s="3">
        <f t="shared" si="15"/>
        <v>-1</v>
      </c>
      <c r="O1942" s="1" t="str">
        <f t="shared" si="16"/>
        <v>HOLD</v>
      </c>
      <c r="P1942" s="1">
        <f t="shared" si="17"/>
        <v>2584.4</v>
      </c>
      <c r="Q1942" s="1">
        <f t="shared" si="34"/>
        <v>0</v>
      </c>
    </row>
    <row r="1943" ht="14.25" customHeight="1">
      <c r="A1943" s="4">
        <v>43997.0</v>
      </c>
      <c r="B1943" s="1">
        <v>2535.1</v>
      </c>
      <c r="C1943" s="1">
        <v>2569.15</v>
      </c>
      <c r="D1943" s="1">
        <v>2517.9</v>
      </c>
      <c r="E1943" s="1">
        <v>2538.85</v>
      </c>
      <c r="F1943" s="1">
        <v>1503776.0</v>
      </c>
      <c r="G1943" s="15">
        <f t="shared" si="1"/>
        <v>0</v>
      </c>
      <c r="H1943" s="17">
        <f t="shared" si="2"/>
        <v>21.05</v>
      </c>
      <c r="I1943" s="15">
        <f t="shared" ref="I1943:J1943" si="1939">AVERAGE(G1931:G1943)</f>
        <v>11.68461538</v>
      </c>
      <c r="J1943" s="15">
        <f t="shared" si="1939"/>
        <v>4.592307692</v>
      </c>
      <c r="K1943" s="1">
        <f t="shared" si="5"/>
        <v>2.54438861</v>
      </c>
      <c r="L1943" s="1">
        <f t="shared" si="6"/>
        <v>71.78638941</v>
      </c>
      <c r="M1943" s="1" t="str">
        <f t="shared" si="7"/>
        <v>SELL</v>
      </c>
      <c r="N1943" s="3">
        <f t="shared" si="15"/>
        <v>-1</v>
      </c>
      <c r="O1943" s="1" t="str">
        <f t="shared" si="16"/>
        <v>HOLD</v>
      </c>
      <c r="P1943" s="1">
        <f t="shared" si="17"/>
        <v>2584.4</v>
      </c>
      <c r="Q1943" s="1">
        <f t="shared" si="34"/>
        <v>0</v>
      </c>
    </row>
    <row r="1944" ht="14.25" customHeight="1">
      <c r="A1944" s="4">
        <v>43998.0</v>
      </c>
      <c r="B1944" s="1">
        <v>2538.0</v>
      </c>
      <c r="C1944" s="1">
        <v>2593.15</v>
      </c>
      <c r="D1944" s="1">
        <v>2530.3</v>
      </c>
      <c r="E1944" s="1">
        <v>2584.3</v>
      </c>
      <c r="F1944" s="1">
        <v>704635.0</v>
      </c>
      <c r="G1944" s="15">
        <f t="shared" si="1"/>
        <v>45.45</v>
      </c>
      <c r="H1944" s="17">
        <f t="shared" si="2"/>
        <v>0</v>
      </c>
      <c r="I1944" s="15">
        <f t="shared" ref="I1944:J1944" si="1940">AVERAGE(G1932:G1944)</f>
        <v>14.60769231</v>
      </c>
      <c r="J1944" s="15">
        <f t="shared" si="1940"/>
        <v>4.592307692</v>
      </c>
      <c r="K1944" s="1">
        <f t="shared" si="5"/>
        <v>3.180904523</v>
      </c>
      <c r="L1944" s="1">
        <f t="shared" si="6"/>
        <v>76.08173077</v>
      </c>
      <c r="M1944" s="1" t="str">
        <f t="shared" si="7"/>
        <v>SELL</v>
      </c>
      <c r="N1944" s="3">
        <f t="shared" si="15"/>
        <v>-1</v>
      </c>
      <c r="O1944" s="1" t="str">
        <f t="shared" si="16"/>
        <v>HOLD</v>
      </c>
      <c r="P1944" s="1">
        <f t="shared" si="17"/>
        <v>2584.4</v>
      </c>
      <c r="Q1944" s="1">
        <f t="shared" si="34"/>
        <v>0</v>
      </c>
    </row>
    <row r="1945" ht="14.25" customHeight="1">
      <c r="A1945" s="4">
        <v>43999.0</v>
      </c>
      <c r="B1945" s="1">
        <v>2586.0</v>
      </c>
      <c r="C1945" s="1">
        <v>2620.0</v>
      </c>
      <c r="D1945" s="1">
        <v>2581.7</v>
      </c>
      <c r="E1945" s="1">
        <v>2616.2</v>
      </c>
      <c r="F1945" s="1">
        <v>568626.0</v>
      </c>
      <c r="G1945" s="15">
        <f t="shared" si="1"/>
        <v>31.9</v>
      </c>
      <c r="H1945" s="17">
        <f t="shared" si="2"/>
        <v>0</v>
      </c>
      <c r="I1945" s="15">
        <f t="shared" ref="I1945:J1945" si="1941">AVERAGE(G1933:G1945)</f>
        <v>16.66538462</v>
      </c>
      <c r="J1945" s="15">
        <f t="shared" si="1941"/>
        <v>4.592307692</v>
      </c>
      <c r="K1945" s="1">
        <f t="shared" si="5"/>
        <v>3.628978224</v>
      </c>
      <c r="L1945" s="1">
        <f t="shared" si="6"/>
        <v>78.39696038</v>
      </c>
      <c r="M1945" s="1" t="str">
        <f t="shared" si="7"/>
        <v>SELL</v>
      </c>
      <c r="N1945" s="3">
        <f t="shared" si="15"/>
        <v>-1</v>
      </c>
      <c r="O1945" s="1" t="str">
        <f t="shared" si="16"/>
        <v>HOLD</v>
      </c>
      <c r="P1945" s="1">
        <f t="shared" si="17"/>
        <v>2584.4</v>
      </c>
      <c r="Q1945" s="1">
        <f t="shared" si="34"/>
        <v>0</v>
      </c>
    </row>
    <row r="1946" ht="14.25" customHeight="1">
      <c r="A1946" s="4">
        <v>44000.0</v>
      </c>
      <c r="B1946" s="1">
        <v>2601.3</v>
      </c>
      <c r="C1946" s="1">
        <v>2640.0</v>
      </c>
      <c r="D1946" s="1">
        <v>2601.3</v>
      </c>
      <c r="E1946" s="1">
        <v>2624.0</v>
      </c>
      <c r="F1946" s="1">
        <v>796317.0</v>
      </c>
      <c r="G1946" s="15">
        <f t="shared" si="1"/>
        <v>7.8</v>
      </c>
      <c r="H1946" s="17">
        <f t="shared" si="2"/>
        <v>0</v>
      </c>
      <c r="I1946" s="15">
        <f t="shared" ref="I1946:J1946" si="1942">AVERAGE(G1934:G1946)</f>
        <v>14.10384615</v>
      </c>
      <c r="J1946" s="15">
        <f t="shared" si="1942"/>
        <v>4.592307692</v>
      </c>
      <c r="K1946" s="1">
        <f t="shared" si="5"/>
        <v>3.07118928</v>
      </c>
      <c r="L1946" s="1">
        <f t="shared" si="6"/>
        <v>75.43715285</v>
      </c>
      <c r="M1946" s="1" t="str">
        <f t="shared" si="7"/>
        <v>SELL</v>
      </c>
      <c r="N1946" s="3">
        <f t="shared" si="15"/>
        <v>-1</v>
      </c>
      <c r="O1946" s="1" t="str">
        <f t="shared" si="16"/>
        <v>HOLD</v>
      </c>
      <c r="P1946" s="1">
        <f t="shared" si="17"/>
        <v>2584.4</v>
      </c>
      <c r="Q1946" s="1">
        <f t="shared" si="34"/>
        <v>0</v>
      </c>
    </row>
    <row r="1947" ht="14.25" customHeight="1">
      <c r="A1947" s="4">
        <v>44001.0</v>
      </c>
      <c r="B1947" s="1">
        <v>2624.0</v>
      </c>
      <c r="C1947" s="1">
        <v>2626.85</v>
      </c>
      <c r="D1947" s="1">
        <v>2578.85</v>
      </c>
      <c r="E1947" s="1">
        <v>2602.85</v>
      </c>
      <c r="F1947" s="1">
        <v>370941.0</v>
      </c>
      <c r="G1947" s="15">
        <f t="shared" si="1"/>
        <v>0</v>
      </c>
      <c r="H1947" s="17">
        <f t="shared" si="2"/>
        <v>21.15</v>
      </c>
      <c r="I1947" s="15">
        <f t="shared" ref="I1947:J1947" si="1943">AVERAGE(G1935:G1947)</f>
        <v>10.42307692</v>
      </c>
      <c r="J1947" s="15">
        <f t="shared" si="1943"/>
        <v>6.219230769</v>
      </c>
      <c r="K1947" s="1">
        <f t="shared" si="5"/>
        <v>1.675943105</v>
      </c>
      <c r="L1947" s="1">
        <f t="shared" si="6"/>
        <v>62.62999769</v>
      </c>
      <c r="M1947" s="1">
        <f t="shared" si="7"/>
        <v>0</v>
      </c>
      <c r="N1947" s="3">
        <f t="shared" si="15"/>
        <v>-1</v>
      </c>
      <c r="O1947" s="1" t="str">
        <f t="shared" si="16"/>
        <v>HOLD</v>
      </c>
      <c r="P1947" s="1">
        <f t="shared" si="17"/>
        <v>2584.4</v>
      </c>
      <c r="Q1947" s="1">
        <f t="shared" si="34"/>
        <v>0</v>
      </c>
    </row>
    <row r="1948" ht="14.25" customHeight="1">
      <c r="A1948" s="4">
        <v>44004.0</v>
      </c>
      <c r="B1948" s="1">
        <v>2608.5</v>
      </c>
      <c r="C1948" s="1">
        <v>2674.0</v>
      </c>
      <c r="D1948" s="1">
        <v>2606.75</v>
      </c>
      <c r="E1948" s="1">
        <v>2626.15</v>
      </c>
      <c r="F1948" s="1">
        <v>734211.0</v>
      </c>
      <c r="G1948" s="15">
        <f t="shared" si="1"/>
        <v>23.3</v>
      </c>
      <c r="H1948" s="17">
        <f t="shared" si="2"/>
        <v>0</v>
      </c>
      <c r="I1948" s="15">
        <f t="shared" ref="I1948:J1948" si="1944">AVERAGE(G1936:G1948)</f>
        <v>11.41538462</v>
      </c>
      <c r="J1948" s="15">
        <f t="shared" si="1944"/>
        <v>6.219230769</v>
      </c>
      <c r="K1948" s="1">
        <f t="shared" si="5"/>
        <v>1.835497835</v>
      </c>
      <c r="L1948" s="1">
        <f t="shared" si="6"/>
        <v>64.73282443</v>
      </c>
      <c r="M1948" s="1">
        <f t="shared" si="7"/>
        <v>0</v>
      </c>
      <c r="N1948" s="3">
        <f t="shared" si="15"/>
        <v>-1</v>
      </c>
      <c r="O1948" s="1" t="str">
        <f t="shared" si="16"/>
        <v>HOLD</v>
      </c>
      <c r="P1948" s="1">
        <f t="shared" si="17"/>
        <v>2584.4</v>
      </c>
      <c r="Q1948" s="1">
        <f t="shared" si="34"/>
        <v>0</v>
      </c>
    </row>
    <row r="1949" ht="14.25" customHeight="1">
      <c r="A1949" s="4">
        <v>44005.0</v>
      </c>
      <c r="B1949" s="1">
        <v>2632.4</v>
      </c>
      <c r="C1949" s="1">
        <v>2636.7</v>
      </c>
      <c r="D1949" s="1">
        <v>2602.8</v>
      </c>
      <c r="E1949" s="1">
        <v>2620.1</v>
      </c>
      <c r="F1949" s="1">
        <v>333443.0</v>
      </c>
      <c r="G1949" s="15">
        <f t="shared" si="1"/>
        <v>0</v>
      </c>
      <c r="H1949" s="17">
        <f t="shared" si="2"/>
        <v>6.05</v>
      </c>
      <c r="I1949" s="15">
        <f t="shared" ref="I1949:J1949" si="1945">AVERAGE(G1937:G1949)</f>
        <v>9.430769231</v>
      </c>
      <c r="J1949" s="15">
        <f t="shared" si="1945"/>
        <v>6.684615385</v>
      </c>
      <c r="K1949" s="1">
        <f t="shared" si="5"/>
        <v>1.410817031</v>
      </c>
      <c r="L1949" s="1">
        <f t="shared" si="6"/>
        <v>58.5202864</v>
      </c>
      <c r="M1949" s="1">
        <f t="shared" si="7"/>
        <v>0</v>
      </c>
      <c r="N1949" s="3">
        <f t="shared" si="15"/>
        <v>-1</v>
      </c>
      <c r="O1949" s="1" t="str">
        <f t="shared" si="16"/>
        <v>HOLD</v>
      </c>
      <c r="P1949" s="1">
        <f t="shared" si="17"/>
        <v>2584.4</v>
      </c>
      <c r="Q1949" s="1">
        <f t="shared" si="34"/>
        <v>0</v>
      </c>
    </row>
    <row r="1950" ht="14.25" customHeight="1">
      <c r="A1950" s="4">
        <v>44006.0</v>
      </c>
      <c r="B1950" s="1">
        <v>2620.0</v>
      </c>
      <c r="C1950" s="1">
        <v>2671.8</v>
      </c>
      <c r="D1950" s="1">
        <v>2611.75</v>
      </c>
      <c r="E1950" s="1">
        <v>2665.55</v>
      </c>
      <c r="F1950" s="1">
        <v>688500.0</v>
      </c>
      <c r="G1950" s="15">
        <f t="shared" si="1"/>
        <v>45.45</v>
      </c>
      <c r="H1950" s="17">
        <f t="shared" si="2"/>
        <v>0</v>
      </c>
      <c r="I1950" s="15">
        <f t="shared" ref="I1950:J1950" si="1946">AVERAGE(G1938:G1950)</f>
        <v>12.14615385</v>
      </c>
      <c r="J1950" s="15">
        <f t="shared" si="1946"/>
        <v>6.684615385</v>
      </c>
      <c r="K1950" s="1">
        <f t="shared" si="5"/>
        <v>1.81703107</v>
      </c>
      <c r="L1950" s="1">
        <f t="shared" si="6"/>
        <v>64.50163399</v>
      </c>
      <c r="M1950" s="1">
        <f t="shared" si="7"/>
        <v>0</v>
      </c>
      <c r="N1950" s="3">
        <f t="shared" si="15"/>
        <v>-1</v>
      </c>
      <c r="O1950" s="1" t="str">
        <f t="shared" si="16"/>
        <v>HOLD</v>
      </c>
      <c r="P1950" s="1">
        <f t="shared" si="17"/>
        <v>2584.4</v>
      </c>
      <c r="Q1950" s="1">
        <f t="shared" si="34"/>
        <v>0</v>
      </c>
    </row>
    <row r="1951" ht="14.25" customHeight="1">
      <c r="A1951" s="4">
        <v>44007.0</v>
      </c>
      <c r="B1951" s="1">
        <v>2670.0</v>
      </c>
      <c r="C1951" s="1">
        <v>2768.0</v>
      </c>
      <c r="D1951" s="1">
        <v>2666.05</v>
      </c>
      <c r="E1951" s="1">
        <v>2710.05</v>
      </c>
      <c r="F1951" s="1">
        <v>1348446.0</v>
      </c>
      <c r="G1951" s="15">
        <f t="shared" si="1"/>
        <v>44.5</v>
      </c>
      <c r="H1951" s="17">
        <f t="shared" si="2"/>
        <v>0</v>
      </c>
      <c r="I1951" s="15">
        <f t="shared" ref="I1951:J1951" si="1947">AVERAGE(G1939:G1951)</f>
        <v>15.56923077</v>
      </c>
      <c r="J1951" s="15">
        <f t="shared" si="1947"/>
        <v>6.073076923</v>
      </c>
      <c r="K1951" s="1">
        <f t="shared" si="5"/>
        <v>2.563647878</v>
      </c>
      <c r="L1951" s="1">
        <f t="shared" si="6"/>
        <v>71.93886618</v>
      </c>
      <c r="M1951" s="1" t="str">
        <f t="shared" si="7"/>
        <v>SELL</v>
      </c>
      <c r="N1951" s="3">
        <f t="shared" si="15"/>
        <v>-1</v>
      </c>
      <c r="O1951" s="1" t="str">
        <f t="shared" si="16"/>
        <v>HOLD</v>
      </c>
      <c r="P1951" s="1">
        <f t="shared" si="17"/>
        <v>2584.4</v>
      </c>
      <c r="Q1951" s="1">
        <f t="shared" si="34"/>
        <v>0</v>
      </c>
    </row>
    <row r="1952" ht="14.25" customHeight="1">
      <c r="A1952" s="4">
        <v>44008.0</v>
      </c>
      <c r="B1952" s="1">
        <v>2723.0</v>
      </c>
      <c r="C1952" s="1">
        <v>2759.0</v>
      </c>
      <c r="D1952" s="1">
        <v>2718.25</v>
      </c>
      <c r="E1952" s="1">
        <v>2735.0</v>
      </c>
      <c r="F1952" s="1">
        <v>701126.0</v>
      </c>
      <c r="G1952" s="15">
        <f t="shared" si="1"/>
        <v>24.95</v>
      </c>
      <c r="H1952" s="17">
        <f t="shared" si="2"/>
        <v>0</v>
      </c>
      <c r="I1952" s="15">
        <f t="shared" ref="I1952:J1952" si="1948">AVERAGE(G1940:G1952)</f>
        <v>17.48846154</v>
      </c>
      <c r="J1952" s="15">
        <f t="shared" si="1948"/>
        <v>5.865384615</v>
      </c>
      <c r="K1952" s="1">
        <f t="shared" si="5"/>
        <v>2.981639344</v>
      </c>
      <c r="L1952" s="1">
        <f t="shared" si="6"/>
        <v>74.88471673</v>
      </c>
      <c r="M1952" s="1" t="str">
        <f t="shared" si="7"/>
        <v>SELL</v>
      </c>
      <c r="N1952" s="3">
        <f t="shared" si="15"/>
        <v>-1</v>
      </c>
      <c r="O1952" s="1" t="str">
        <f t="shared" si="16"/>
        <v>HOLD</v>
      </c>
      <c r="P1952" s="1">
        <f t="shared" si="17"/>
        <v>2584.4</v>
      </c>
      <c r="Q1952" s="1">
        <f t="shared" si="34"/>
        <v>0</v>
      </c>
    </row>
    <row r="1953" ht="14.25" customHeight="1">
      <c r="A1953" s="4">
        <v>44011.0</v>
      </c>
      <c r="B1953" s="1">
        <v>2750.0</v>
      </c>
      <c r="C1953" s="1">
        <v>2750.0</v>
      </c>
      <c r="D1953" s="1">
        <v>2719.3</v>
      </c>
      <c r="E1953" s="1">
        <v>2736.4</v>
      </c>
      <c r="F1953" s="1">
        <v>576216.0</v>
      </c>
      <c r="G1953" s="15">
        <f t="shared" si="1"/>
        <v>1.4</v>
      </c>
      <c r="H1953" s="17">
        <f t="shared" si="2"/>
        <v>0</v>
      </c>
      <c r="I1953" s="15">
        <f t="shared" ref="I1953:J1953" si="1949">AVERAGE(G1941:G1953)</f>
        <v>17.28846154</v>
      </c>
      <c r="J1953" s="15">
        <f t="shared" si="1949"/>
        <v>5.865384615</v>
      </c>
      <c r="K1953" s="1">
        <f t="shared" si="5"/>
        <v>2.947540984</v>
      </c>
      <c r="L1953" s="1">
        <f t="shared" si="6"/>
        <v>74.66777409</v>
      </c>
      <c r="M1953" s="1" t="str">
        <f t="shared" si="7"/>
        <v>SELL</v>
      </c>
      <c r="N1953" s="3">
        <f t="shared" si="15"/>
        <v>-1</v>
      </c>
      <c r="O1953" s="1" t="str">
        <f t="shared" si="16"/>
        <v>HOLD</v>
      </c>
      <c r="P1953" s="1">
        <f t="shared" si="17"/>
        <v>2584.4</v>
      </c>
      <c r="Q1953" s="1">
        <f t="shared" si="34"/>
        <v>0</v>
      </c>
    </row>
    <row r="1954" ht="14.25" customHeight="1">
      <c r="A1954" s="4">
        <v>44012.0</v>
      </c>
      <c r="B1954" s="1">
        <v>2722.2</v>
      </c>
      <c r="C1954" s="1">
        <v>2726.0</v>
      </c>
      <c r="D1954" s="1">
        <v>2693.35</v>
      </c>
      <c r="E1954" s="1">
        <v>2708.75</v>
      </c>
      <c r="F1954" s="1">
        <v>678283.0</v>
      </c>
      <c r="G1954" s="15">
        <f t="shared" si="1"/>
        <v>0</v>
      </c>
      <c r="H1954" s="17">
        <f t="shared" si="2"/>
        <v>27.65</v>
      </c>
      <c r="I1954" s="15">
        <f t="shared" ref="I1954:J1954" si="1950">AVERAGE(G1942:G1954)</f>
        <v>17.28846154</v>
      </c>
      <c r="J1954" s="15">
        <f t="shared" si="1950"/>
        <v>7.261538462</v>
      </c>
      <c r="K1954" s="1">
        <f t="shared" si="5"/>
        <v>2.380826271</v>
      </c>
      <c r="L1954" s="1">
        <f t="shared" si="6"/>
        <v>70.42143193</v>
      </c>
      <c r="M1954" s="1" t="str">
        <f t="shared" si="7"/>
        <v>SELL</v>
      </c>
      <c r="N1954" s="3">
        <f t="shared" si="15"/>
        <v>-1</v>
      </c>
      <c r="O1954" s="1" t="str">
        <f t="shared" si="16"/>
        <v>HOLD</v>
      </c>
      <c r="P1954" s="1">
        <f t="shared" si="17"/>
        <v>2584.4</v>
      </c>
      <c r="Q1954" s="1">
        <f t="shared" si="34"/>
        <v>0</v>
      </c>
    </row>
    <row r="1955" ht="14.25" customHeight="1">
      <c r="A1955" s="4">
        <v>44013.0</v>
      </c>
      <c r="B1955" s="1">
        <v>2702.05</v>
      </c>
      <c r="C1955" s="1">
        <v>2777.4</v>
      </c>
      <c r="D1955" s="1">
        <v>2702.05</v>
      </c>
      <c r="E1955" s="1">
        <v>2758.95</v>
      </c>
      <c r="F1955" s="1">
        <v>748498.0</v>
      </c>
      <c r="G1955" s="15">
        <f t="shared" si="1"/>
        <v>50.2</v>
      </c>
      <c r="H1955" s="17">
        <f t="shared" si="2"/>
        <v>0</v>
      </c>
      <c r="I1955" s="15">
        <f t="shared" ref="I1955:J1955" si="1951">AVERAGE(G1943:G1955)</f>
        <v>21.15</v>
      </c>
      <c r="J1955" s="15">
        <f t="shared" si="1951"/>
        <v>5.838461538</v>
      </c>
      <c r="K1955" s="1">
        <f t="shared" si="5"/>
        <v>3.622529644</v>
      </c>
      <c r="L1955" s="1">
        <f t="shared" si="6"/>
        <v>78.36682343</v>
      </c>
      <c r="M1955" s="1" t="str">
        <f t="shared" si="7"/>
        <v>SELL</v>
      </c>
      <c r="N1955" s="3">
        <f t="shared" si="15"/>
        <v>-1</v>
      </c>
      <c r="O1955" s="1" t="str">
        <f t="shared" si="16"/>
        <v>HOLD</v>
      </c>
      <c r="P1955" s="1">
        <f t="shared" si="17"/>
        <v>2584.4</v>
      </c>
      <c r="Q1955" s="1">
        <f t="shared" si="34"/>
        <v>0</v>
      </c>
    </row>
    <row r="1956" ht="14.25" customHeight="1">
      <c r="A1956" s="4">
        <v>44014.0</v>
      </c>
      <c r="B1956" s="1">
        <v>2756.55</v>
      </c>
      <c r="C1956" s="1">
        <v>2756.55</v>
      </c>
      <c r="D1956" s="1">
        <v>2707.5</v>
      </c>
      <c r="E1956" s="1">
        <v>2714.6</v>
      </c>
      <c r="F1956" s="1">
        <v>828626.0</v>
      </c>
      <c r="G1956" s="15">
        <f t="shared" si="1"/>
        <v>0</v>
      </c>
      <c r="H1956" s="17">
        <f t="shared" si="2"/>
        <v>44.35</v>
      </c>
      <c r="I1956" s="15">
        <f t="shared" ref="I1956:J1956" si="1952">AVERAGE(G1944:G1956)</f>
        <v>21.15</v>
      </c>
      <c r="J1956" s="15">
        <f t="shared" si="1952"/>
        <v>7.630769231</v>
      </c>
      <c r="K1956" s="1">
        <f t="shared" si="5"/>
        <v>2.771673387</v>
      </c>
      <c r="L1956" s="1">
        <f t="shared" si="6"/>
        <v>73.48656956</v>
      </c>
      <c r="M1956" s="1" t="str">
        <f t="shared" si="7"/>
        <v>SELL</v>
      </c>
      <c r="N1956" s="3">
        <f t="shared" si="15"/>
        <v>-1</v>
      </c>
      <c r="O1956" s="1" t="str">
        <f t="shared" si="16"/>
        <v>HOLD</v>
      </c>
      <c r="P1956" s="1">
        <f t="shared" si="17"/>
        <v>2584.4</v>
      </c>
      <c r="Q1956" s="1">
        <f t="shared" si="34"/>
        <v>0</v>
      </c>
    </row>
    <row r="1957" ht="14.25" customHeight="1">
      <c r="A1957" s="4">
        <v>44015.0</v>
      </c>
      <c r="B1957" s="1">
        <v>2706.0</v>
      </c>
      <c r="C1957" s="1">
        <v>2755.0</v>
      </c>
      <c r="D1957" s="1">
        <v>2701.35</v>
      </c>
      <c r="E1957" s="1">
        <v>2705.3</v>
      </c>
      <c r="F1957" s="1">
        <v>3335417.0</v>
      </c>
      <c r="G1957" s="15">
        <f t="shared" si="1"/>
        <v>0</v>
      </c>
      <c r="H1957" s="17">
        <f t="shared" si="2"/>
        <v>9.3</v>
      </c>
      <c r="I1957" s="15">
        <f t="shared" ref="I1957:J1957" si="1953">AVERAGE(G1945:G1957)</f>
        <v>17.65384615</v>
      </c>
      <c r="J1957" s="15">
        <f t="shared" si="1953"/>
        <v>8.346153846</v>
      </c>
      <c r="K1957" s="1">
        <f t="shared" si="5"/>
        <v>2.115207373</v>
      </c>
      <c r="L1957" s="1">
        <f t="shared" si="6"/>
        <v>67.89940828</v>
      </c>
      <c r="M1957" s="1" t="str">
        <f t="shared" si="7"/>
        <v>SELL</v>
      </c>
      <c r="N1957" s="3">
        <f t="shared" si="15"/>
        <v>-1</v>
      </c>
      <c r="O1957" s="1" t="str">
        <f t="shared" si="16"/>
        <v>HOLD</v>
      </c>
      <c r="P1957" s="1">
        <f t="shared" si="17"/>
        <v>2584.4</v>
      </c>
      <c r="Q1957" s="1">
        <f t="shared" si="34"/>
        <v>0</v>
      </c>
    </row>
    <row r="1958" ht="14.25" customHeight="1">
      <c r="A1958" s="4">
        <v>44018.0</v>
      </c>
      <c r="B1958" s="1">
        <v>2710.0</v>
      </c>
      <c r="C1958" s="1">
        <v>2763.0</v>
      </c>
      <c r="D1958" s="1">
        <v>2686.95</v>
      </c>
      <c r="E1958" s="1">
        <v>2746.65</v>
      </c>
      <c r="F1958" s="1">
        <v>826741.0</v>
      </c>
      <c r="G1958" s="15">
        <f t="shared" si="1"/>
        <v>41.35</v>
      </c>
      <c r="H1958" s="17">
        <f t="shared" si="2"/>
        <v>0</v>
      </c>
      <c r="I1958" s="15">
        <f t="shared" ref="I1958:J1958" si="1954">AVERAGE(G1946:G1958)</f>
        <v>18.38076923</v>
      </c>
      <c r="J1958" s="15">
        <f t="shared" si="1954"/>
        <v>8.346153846</v>
      </c>
      <c r="K1958" s="1">
        <f t="shared" si="5"/>
        <v>2.202304147</v>
      </c>
      <c r="L1958" s="1">
        <f t="shared" si="6"/>
        <v>68.77248525</v>
      </c>
      <c r="M1958" s="1" t="str">
        <f t="shared" si="7"/>
        <v>SELL</v>
      </c>
      <c r="N1958" s="3">
        <f t="shared" si="15"/>
        <v>-1</v>
      </c>
      <c r="O1958" s="1" t="str">
        <f t="shared" si="16"/>
        <v>HOLD</v>
      </c>
      <c r="P1958" s="1">
        <f t="shared" si="17"/>
        <v>2584.4</v>
      </c>
      <c r="Q1958" s="1">
        <f t="shared" si="34"/>
        <v>0</v>
      </c>
    </row>
    <row r="1959" ht="14.25" customHeight="1">
      <c r="A1959" s="4">
        <v>44019.0</v>
      </c>
      <c r="B1959" s="1">
        <v>2748.1</v>
      </c>
      <c r="C1959" s="1">
        <v>2748.1</v>
      </c>
      <c r="D1959" s="1">
        <v>2703.6</v>
      </c>
      <c r="E1959" s="1">
        <v>2707.3</v>
      </c>
      <c r="F1959" s="1">
        <v>662732.0</v>
      </c>
      <c r="G1959" s="15">
        <f t="shared" si="1"/>
        <v>0</v>
      </c>
      <c r="H1959" s="17">
        <f t="shared" si="2"/>
        <v>39.35</v>
      </c>
      <c r="I1959" s="15">
        <f t="shared" ref="I1959:J1959" si="1955">AVERAGE(G1947:G1959)</f>
        <v>17.78076923</v>
      </c>
      <c r="J1959" s="15">
        <f t="shared" si="1955"/>
        <v>11.37307692</v>
      </c>
      <c r="K1959" s="1">
        <f t="shared" si="5"/>
        <v>1.56340886</v>
      </c>
      <c r="L1959" s="1">
        <f t="shared" si="6"/>
        <v>60.98944591</v>
      </c>
      <c r="M1959" s="1">
        <f t="shared" si="7"/>
        <v>0</v>
      </c>
      <c r="N1959" s="3">
        <f t="shared" si="15"/>
        <v>-1</v>
      </c>
      <c r="O1959" s="1" t="str">
        <f t="shared" si="16"/>
        <v>HOLD</v>
      </c>
      <c r="P1959" s="1">
        <f t="shared" si="17"/>
        <v>2584.4</v>
      </c>
      <c r="Q1959" s="1">
        <f t="shared" si="34"/>
        <v>0</v>
      </c>
    </row>
    <row r="1960" ht="14.25" customHeight="1">
      <c r="A1960" s="4">
        <v>44020.0</v>
      </c>
      <c r="B1960" s="1">
        <v>2715.0</v>
      </c>
      <c r="C1960" s="1">
        <v>2726.9</v>
      </c>
      <c r="D1960" s="1">
        <v>2695.3</v>
      </c>
      <c r="E1960" s="1">
        <v>2703.45</v>
      </c>
      <c r="F1960" s="1">
        <v>507249.0</v>
      </c>
      <c r="G1960" s="15">
        <f t="shared" si="1"/>
        <v>0</v>
      </c>
      <c r="H1960" s="17">
        <f t="shared" si="2"/>
        <v>3.85</v>
      </c>
      <c r="I1960" s="15">
        <f t="shared" ref="I1960:J1960" si="1956">AVERAGE(G1948:G1960)</f>
        <v>17.78076923</v>
      </c>
      <c r="J1960" s="15">
        <f t="shared" si="1956"/>
        <v>10.04230769</v>
      </c>
      <c r="K1960" s="1">
        <f t="shared" si="5"/>
        <v>1.770585982</v>
      </c>
      <c r="L1960" s="1">
        <f t="shared" si="6"/>
        <v>63.90655239</v>
      </c>
      <c r="M1960" s="1">
        <f t="shared" si="7"/>
        <v>0</v>
      </c>
      <c r="N1960" s="3">
        <f t="shared" si="15"/>
        <v>-1</v>
      </c>
      <c r="O1960" s="1" t="str">
        <f t="shared" si="16"/>
        <v>HOLD</v>
      </c>
      <c r="P1960" s="1">
        <f t="shared" si="17"/>
        <v>2584.4</v>
      </c>
      <c r="Q1960" s="1">
        <f t="shared" si="34"/>
        <v>0</v>
      </c>
    </row>
    <row r="1961" ht="14.25" customHeight="1">
      <c r="A1961" s="4">
        <v>44021.0</v>
      </c>
      <c r="B1961" s="1">
        <v>2701.0</v>
      </c>
      <c r="C1961" s="1">
        <v>2701.0</v>
      </c>
      <c r="D1961" s="1">
        <v>2666.0</v>
      </c>
      <c r="E1961" s="1">
        <v>2672.95</v>
      </c>
      <c r="F1961" s="1">
        <v>763870.0</v>
      </c>
      <c r="G1961" s="15">
        <f t="shared" si="1"/>
        <v>0</v>
      </c>
      <c r="H1961" s="17">
        <f t="shared" si="2"/>
        <v>30.5</v>
      </c>
      <c r="I1961" s="15">
        <f t="shared" ref="I1961:J1961" si="1957">AVERAGE(G1949:G1961)</f>
        <v>15.98846154</v>
      </c>
      <c r="J1961" s="15">
        <f t="shared" si="1957"/>
        <v>12.38846154</v>
      </c>
      <c r="K1961" s="1">
        <f t="shared" si="5"/>
        <v>1.290592984</v>
      </c>
      <c r="L1961" s="1">
        <f t="shared" si="6"/>
        <v>56.34318243</v>
      </c>
      <c r="M1961" s="1">
        <f t="shared" si="7"/>
        <v>0</v>
      </c>
      <c r="N1961" s="3">
        <f t="shared" si="15"/>
        <v>-1</v>
      </c>
      <c r="O1961" s="1" t="str">
        <f t="shared" si="16"/>
        <v>HOLD</v>
      </c>
      <c r="P1961" s="1">
        <f t="shared" si="17"/>
        <v>2584.4</v>
      </c>
      <c r="Q1961" s="1">
        <f t="shared" si="34"/>
        <v>0</v>
      </c>
    </row>
    <row r="1962" ht="14.25" customHeight="1">
      <c r="A1962" s="4">
        <v>44022.0</v>
      </c>
      <c r="B1962" s="1">
        <v>2673.0</v>
      </c>
      <c r="C1962" s="1">
        <v>2709.7</v>
      </c>
      <c r="D1962" s="1">
        <v>2672.4</v>
      </c>
      <c r="E1962" s="1">
        <v>2680.65</v>
      </c>
      <c r="F1962" s="1">
        <v>911312.0</v>
      </c>
      <c r="G1962" s="15">
        <f t="shared" si="1"/>
        <v>7.7</v>
      </c>
      <c r="H1962" s="17">
        <f t="shared" si="2"/>
        <v>0</v>
      </c>
      <c r="I1962" s="15">
        <f t="shared" ref="I1962:J1962" si="1958">AVERAGE(G1950:G1962)</f>
        <v>16.58076923</v>
      </c>
      <c r="J1962" s="15">
        <f t="shared" si="1958"/>
        <v>11.92307692</v>
      </c>
      <c r="K1962" s="1">
        <f t="shared" si="5"/>
        <v>1.390645161</v>
      </c>
      <c r="L1962" s="1">
        <f t="shared" si="6"/>
        <v>58.17028741</v>
      </c>
      <c r="M1962" s="1">
        <f t="shared" si="7"/>
        <v>0</v>
      </c>
      <c r="N1962" s="3">
        <f t="shared" si="15"/>
        <v>-1</v>
      </c>
      <c r="O1962" s="1" t="str">
        <f t="shared" si="16"/>
        <v>HOLD</v>
      </c>
      <c r="P1962" s="1">
        <f t="shared" si="17"/>
        <v>2584.4</v>
      </c>
      <c r="Q1962" s="1">
        <f t="shared" si="34"/>
        <v>0</v>
      </c>
    </row>
    <row r="1963" ht="14.25" customHeight="1">
      <c r="A1963" s="4">
        <v>44025.0</v>
      </c>
      <c r="B1963" s="1">
        <v>2681.0</v>
      </c>
      <c r="C1963" s="1">
        <v>2693.0</v>
      </c>
      <c r="D1963" s="1">
        <v>2669.0</v>
      </c>
      <c r="E1963" s="1">
        <v>2681.25</v>
      </c>
      <c r="F1963" s="1">
        <v>396735.0</v>
      </c>
      <c r="G1963" s="15">
        <f t="shared" si="1"/>
        <v>0.6</v>
      </c>
      <c r="H1963" s="17">
        <f t="shared" si="2"/>
        <v>0</v>
      </c>
      <c r="I1963" s="15">
        <f t="shared" ref="I1963:J1963" si="1959">AVERAGE(G1951:G1963)</f>
        <v>13.13076923</v>
      </c>
      <c r="J1963" s="15">
        <f t="shared" si="1959"/>
        <v>11.92307692</v>
      </c>
      <c r="K1963" s="1">
        <f t="shared" si="5"/>
        <v>1.101290323</v>
      </c>
      <c r="L1963" s="1">
        <f t="shared" si="6"/>
        <v>52.41019343</v>
      </c>
      <c r="M1963" s="1">
        <f t="shared" si="7"/>
        <v>0</v>
      </c>
      <c r="N1963" s="3">
        <f t="shared" si="15"/>
        <v>-1</v>
      </c>
      <c r="O1963" s="1" t="str">
        <f t="shared" si="16"/>
        <v>HOLD</v>
      </c>
      <c r="P1963" s="1">
        <f t="shared" si="17"/>
        <v>2584.4</v>
      </c>
      <c r="Q1963" s="1">
        <f t="shared" si="34"/>
        <v>0</v>
      </c>
    </row>
    <row r="1964" ht="14.25" customHeight="1">
      <c r="A1964" s="4">
        <v>44026.0</v>
      </c>
      <c r="B1964" s="1">
        <v>2682.0</v>
      </c>
      <c r="C1964" s="1">
        <v>2702.9</v>
      </c>
      <c r="D1964" s="1">
        <v>2673.1</v>
      </c>
      <c r="E1964" s="1">
        <v>2688.05</v>
      </c>
      <c r="F1964" s="1">
        <v>1143756.0</v>
      </c>
      <c r="G1964" s="15">
        <f t="shared" si="1"/>
        <v>6.8</v>
      </c>
      <c r="H1964" s="17">
        <f t="shared" si="2"/>
        <v>0</v>
      </c>
      <c r="I1964" s="15">
        <f t="shared" ref="I1964:J1964" si="1960">AVERAGE(G1952:G1964)</f>
        <v>10.23076923</v>
      </c>
      <c r="J1964" s="15">
        <f t="shared" si="1960"/>
        <v>11.92307692</v>
      </c>
      <c r="K1964" s="1">
        <f t="shared" si="5"/>
        <v>0.8580645161</v>
      </c>
      <c r="L1964" s="1">
        <f t="shared" si="6"/>
        <v>46.18055556</v>
      </c>
      <c r="M1964" s="1">
        <f t="shared" si="7"/>
        <v>0</v>
      </c>
      <c r="N1964" s="3">
        <f t="shared" si="15"/>
        <v>-1</v>
      </c>
      <c r="O1964" s="1" t="str">
        <f t="shared" si="16"/>
        <v>HOLD</v>
      </c>
      <c r="P1964" s="1">
        <f t="shared" si="17"/>
        <v>2584.4</v>
      </c>
      <c r="Q1964" s="1">
        <f t="shared" si="34"/>
        <v>0</v>
      </c>
    </row>
    <row r="1965" ht="14.25" customHeight="1">
      <c r="A1965" s="4">
        <v>44027.0</v>
      </c>
      <c r="B1965" s="1">
        <v>2688.0</v>
      </c>
      <c r="C1965" s="1">
        <v>2695.9</v>
      </c>
      <c r="D1965" s="1">
        <v>2662.2</v>
      </c>
      <c r="E1965" s="1">
        <v>2685.85</v>
      </c>
      <c r="F1965" s="1">
        <v>928393.0</v>
      </c>
      <c r="G1965" s="15">
        <f t="shared" si="1"/>
        <v>0</v>
      </c>
      <c r="H1965" s="17">
        <f t="shared" si="2"/>
        <v>2.2</v>
      </c>
      <c r="I1965" s="15">
        <f t="shared" ref="I1965:J1965" si="1961">AVERAGE(G1953:G1965)</f>
        <v>8.311538462</v>
      </c>
      <c r="J1965" s="15">
        <f t="shared" si="1961"/>
        <v>12.09230769</v>
      </c>
      <c r="K1965" s="1">
        <f t="shared" si="5"/>
        <v>0.6873409669</v>
      </c>
      <c r="L1965" s="1">
        <f t="shared" si="6"/>
        <v>40.73515551</v>
      </c>
      <c r="M1965" s="1">
        <f t="shared" si="7"/>
        <v>0</v>
      </c>
      <c r="N1965" s="3">
        <f t="shared" si="15"/>
        <v>-1</v>
      </c>
      <c r="O1965" s="1" t="str">
        <f t="shared" si="16"/>
        <v>HOLD</v>
      </c>
      <c r="P1965" s="1">
        <f t="shared" si="17"/>
        <v>2584.4</v>
      </c>
      <c r="Q1965" s="1">
        <f t="shared" si="34"/>
        <v>0</v>
      </c>
    </row>
    <row r="1966" ht="14.25" customHeight="1">
      <c r="A1966" s="4">
        <v>44028.0</v>
      </c>
      <c r="B1966" s="1">
        <v>2686.0</v>
      </c>
      <c r="C1966" s="1">
        <v>2702.4</v>
      </c>
      <c r="D1966" s="1">
        <v>2670.0</v>
      </c>
      <c r="E1966" s="1">
        <v>2685.3</v>
      </c>
      <c r="F1966" s="1">
        <v>455858.0</v>
      </c>
      <c r="G1966" s="15">
        <f t="shared" si="1"/>
        <v>0</v>
      </c>
      <c r="H1966" s="17">
        <f t="shared" si="2"/>
        <v>0.55</v>
      </c>
      <c r="I1966" s="15">
        <f t="shared" ref="I1966:J1966" si="1962">AVERAGE(G1954:G1966)</f>
        <v>8.203846154</v>
      </c>
      <c r="J1966" s="15">
        <f t="shared" si="1962"/>
        <v>12.13461538</v>
      </c>
      <c r="K1966" s="1">
        <f t="shared" si="5"/>
        <v>0.6760697306</v>
      </c>
      <c r="L1966" s="1">
        <f t="shared" si="6"/>
        <v>40.3366112</v>
      </c>
      <c r="M1966" s="1">
        <f t="shared" si="7"/>
        <v>0</v>
      </c>
      <c r="N1966" s="3">
        <f t="shared" si="15"/>
        <v>-1</v>
      </c>
      <c r="O1966" s="1" t="str">
        <f t="shared" si="16"/>
        <v>HOLD</v>
      </c>
      <c r="P1966" s="1">
        <f t="shared" si="17"/>
        <v>2584.4</v>
      </c>
      <c r="Q1966" s="1">
        <f t="shared" si="34"/>
        <v>0</v>
      </c>
    </row>
    <row r="1967" ht="14.25" customHeight="1">
      <c r="A1967" s="4">
        <v>44029.0</v>
      </c>
      <c r="B1967" s="1">
        <v>2677.5</v>
      </c>
      <c r="C1967" s="1">
        <v>2693.0</v>
      </c>
      <c r="D1967" s="1">
        <v>2650.0</v>
      </c>
      <c r="E1967" s="1">
        <v>2658.15</v>
      </c>
      <c r="F1967" s="1">
        <v>723766.0</v>
      </c>
      <c r="G1967" s="15">
        <f t="shared" si="1"/>
        <v>0</v>
      </c>
      <c r="H1967" s="17">
        <f t="shared" si="2"/>
        <v>27.15</v>
      </c>
      <c r="I1967" s="15">
        <f t="shared" ref="I1967:J1967" si="1963">AVERAGE(G1955:G1967)</f>
        <v>8.203846154</v>
      </c>
      <c r="J1967" s="15">
        <f t="shared" si="1963"/>
        <v>12.09615385</v>
      </c>
      <c r="K1967" s="1">
        <f t="shared" si="5"/>
        <v>0.6782193959</v>
      </c>
      <c r="L1967" s="1">
        <f t="shared" si="6"/>
        <v>40.41303524</v>
      </c>
      <c r="M1967" s="1">
        <f t="shared" si="7"/>
        <v>0</v>
      </c>
      <c r="N1967" s="3">
        <f t="shared" si="15"/>
        <v>-1</v>
      </c>
      <c r="O1967" s="1" t="str">
        <f t="shared" si="16"/>
        <v>HOLD</v>
      </c>
      <c r="P1967" s="1">
        <f t="shared" si="17"/>
        <v>2584.4</v>
      </c>
      <c r="Q1967" s="1">
        <f t="shared" si="34"/>
        <v>0</v>
      </c>
    </row>
    <row r="1968" ht="14.25" customHeight="1">
      <c r="A1968" s="4">
        <v>44032.0</v>
      </c>
      <c r="B1968" s="1">
        <v>2653.65</v>
      </c>
      <c r="C1968" s="1">
        <v>2666.95</v>
      </c>
      <c r="D1968" s="1">
        <v>2623.0</v>
      </c>
      <c r="E1968" s="1">
        <v>2637.0</v>
      </c>
      <c r="F1968" s="1">
        <v>2149981.0</v>
      </c>
      <c r="G1968" s="15">
        <f t="shared" si="1"/>
        <v>0</v>
      </c>
      <c r="H1968" s="17">
        <f t="shared" si="2"/>
        <v>21.15</v>
      </c>
      <c r="I1968" s="15">
        <f t="shared" ref="I1968:J1968" si="1964">AVERAGE(G1956:G1968)</f>
        <v>4.342307692</v>
      </c>
      <c r="J1968" s="15">
        <f t="shared" si="1964"/>
        <v>13.72307692</v>
      </c>
      <c r="K1968" s="1">
        <f t="shared" si="5"/>
        <v>0.3164237668</v>
      </c>
      <c r="L1968" s="1">
        <f t="shared" si="6"/>
        <v>24.03661912</v>
      </c>
      <c r="M1968" s="1" t="str">
        <f t="shared" si="7"/>
        <v>BUY</v>
      </c>
      <c r="N1968" s="3">
        <f t="shared" si="15"/>
        <v>1</v>
      </c>
      <c r="O1968" s="1" t="str">
        <f t="shared" si="16"/>
        <v>BUY</v>
      </c>
      <c r="P1968" s="1">
        <f t="shared" si="17"/>
        <v>2637</v>
      </c>
      <c r="Q1968" s="1">
        <f t="shared" si="34"/>
        <v>-0.02035288655</v>
      </c>
    </row>
    <row r="1969" ht="14.25" customHeight="1">
      <c r="A1969" s="4">
        <v>44033.0</v>
      </c>
      <c r="B1969" s="1">
        <v>2635.0</v>
      </c>
      <c r="C1969" s="1">
        <v>2668.0</v>
      </c>
      <c r="D1969" s="1">
        <v>2621.5</v>
      </c>
      <c r="E1969" s="1">
        <v>2629.95</v>
      </c>
      <c r="F1969" s="1">
        <v>515572.0</v>
      </c>
      <c r="G1969" s="15">
        <f t="shared" si="1"/>
        <v>0</v>
      </c>
      <c r="H1969" s="17">
        <f t="shared" si="2"/>
        <v>7.05</v>
      </c>
      <c r="I1969" s="15">
        <f t="shared" ref="I1969:J1969" si="1965">AVERAGE(G1957:G1969)</f>
        <v>4.342307692</v>
      </c>
      <c r="J1969" s="15">
        <f t="shared" si="1965"/>
        <v>10.85384615</v>
      </c>
      <c r="K1969" s="1">
        <f t="shared" si="5"/>
        <v>0.4000708717</v>
      </c>
      <c r="L1969" s="1">
        <f t="shared" si="6"/>
        <v>28.57504429</v>
      </c>
      <c r="M1969" s="1" t="str">
        <f t="shared" si="7"/>
        <v>BUY</v>
      </c>
      <c r="N1969" s="3">
        <f t="shared" si="15"/>
        <v>1</v>
      </c>
      <c r="O1969" s="1" t="str">
        <f t="shared" si="16"/>
        <v>HOLD</v>
      </c>
      <c r="P1969" s="1">
        <f t="shared" si="17"/>
        <v>2637</v>
      </c>
      <c r="Q1969" s="1">
        <f t="shared" si="34"/>
        <v>0</v>
      </c>
    </row>
    <row r="1970" ht="14.25" customHeight="1">
      <c r="A1970" s="4">
        <v>44034.0</v>
      </c>
      <c r="B1970" s="1">
        <v>2622.0</v>
      </c>
      <c r="C1970" s="1">
        <v>2658.5</v>
      </c>
      <c r="D1970" s="1">
        <v>2602.95</v>
      </c>
      <c r="E1970" s="1">
        <v>2632.35</v>
      </c>
      <c r="F1970" s="1">
        <v>629552.0</v>
      </c>
      <c r="G1970" s="15">
        <f t="shared" si="1"/>
        <v>2.4</v>
      </c>
      <c r="H1970" s="17">
        <f t="shared" si="2"/>
        <v>0</v>
      </c>
      <c r="I1970" s="15">
        <f t="shared" ref="I1970:J1970" si="1966">AVERAGE(G1958:G1970)</f>
        <v>4.526923077</v>
      </c>
      <c r="J1970" s="15">
        <f t="shared" si="1966"/>
        <v>10.13846154</v>
      </c>
      <c r="K1970" s="1">
        <f t="shared" si="5"/>
        <v>0.4465098634</v>
      </c>
      <c r="L1970" s="1">
        <f t="shared" si="6"/>
        <v>30.86808287</v>
      </c>
      <c r="M1970" s="1" t="str">
        <f t="shared" si="7"/>
        <v>BUY</v>
      </c>
      <c r="N1970" s="3">
        <f t="shared" si="15"/>
        <v>1</v>
      </c>
      <c r="O1970" s="1" t="str">
        <f t="shared" si="16"/>
        <v>HOLD</v>
      </c>
      <c r="P1970" s="1">
        <f t="shared" si="17"/>
        <v>2637</v>
      </c>
      <c r="Q1970" s="1">
        <f t="shared" si="34"/>
        <v>0</v>
      </c>
    </row>
    <row r="1971" ht="14.25" customHeight="1">
      <c r="A1971" s="4">
        <v>44035.0</v>
      </c>
      <c r="B1971" s="1">
        <v>2631.0</v>
      </c>
      <c r="C1971" s="1">
        <v>2651.7</v>
      </c>
      <c r="D1971" s="1">
        <v>2628.15</v>
      </c>
      <c r="E1971" s="1">
        <v>2635.55</v>
      </c>
      <c r="F1971" s="1">
        <v>583957.0</v>
      </c>
      <c r="G1971" s="15">
        <f t="shared" si="1"/>
        <v>3.2</v>
      </c>
      <c r="H1971" s="17">
        <f t="shared" si="2"/>
        <v>0</v>
      </c>
      <c r="I1971" s="15">
        <f t="shared" ref="I1971:J1971" si="1967">AVERAGE(G1959:G1971)</f>
        <v>1.592307692</v>
      </c>
      <c r="J1971" s="15">
        <f t="shared" si="1967"/>
        <v>10.13846154</v>
      </c>
      <c r="K1971" s="1">
        <f t="shared" si="5"/>
        <v>0.1570561457</v>
      </c>
      <c r="L1971" s="1">
        <f t="shared" si="6"/>
        <v>13.57377049</v>
      </c>
      <c r="M1971" s="1" t="str">
        <f t="shared" si="7"/>
        <v>BUY</v>
      </c>
      <c r="N1971" s="3">
        <f t="shared" si="15"/>
        <v>1</v>
      </c>
      <c r="O1971" s="1" t="str">
        <f t="shared" si="16"/>
        <v>HOLD</v>
      </c>
      <c r="P1971" s="1">
        <f t="shared" si="17"/>
        <v>2637</v>
      </c>
      <c r="Q1971" s="1">
        <f t="shared" si="34"/>
        <v>0</v>
      </c>
    </row>
    <row r="1972" ht="14.25" customHeight="1">
      <c r="A1972" s="4">
        <v>44036.0</v>
      </c>
      <c r="B1972" s="1">
        <v>2636.0</v>
      </c>
      <c r="C1972" s="1">
        <v>2645.0</v>
      </c>
      <c r="D1972" s="1">
        <v>2612.85</v>
      </c>
      <c r="E1972" s="1">
        <v>2633.3</v>
      </c>
      <c r="F1972" s="1">
        <v>703759.0</v>
      </c>
      <c r="G1972" s="15">
        <f t="shared" si="1"/>
        <v>0</v>
      </c>
      <c r="H1972" s="17">
        <f t="shared" si="2"/>
        <v>2.25</v>
      </c>
      <c r="I1972" s="15">
        <f t="shared" ref="I1972:J1972" si="1968">AVERAGE(G1960:G1972)</f>
        <v>1.592307692</v>
      </c>
      <c r="J1972" s="15">
        <f t="shared" si="1968"/>
        <v>7.284615385</v>
      </c>
      <c r="K1972" s="1">
        <f t="shared" si="5"/>
        <v>0.2185850053</v>
      </c>
      <c r="L1972" s="1">
        <f t="shared" si="6"/>
        <v>17.93760832</v>
      </c>
      <c r="M1972" s="1" t="str">
        <f t="shared" si="7"/>
        <v>BUY</v>
      </c>
      <c r="N1972" s="3">
        <f t="shared" si="15"/>
        <v>1</v>
      </c>
      <c r="O1972" s="1" t="str">
        <f t="shared" si="16"/>
        <v>HOLD</v>
      </c>
      <c r="P1972" s="1">
        <f t="shared" si="17"/>
        <v>2637</v>
      </c>
      <c r="Q1972" s="1">
        <f t="shared" si="34"/>
        <v>0</v>
      </c>
    </row>
    <row r="1973" ht="14.25" customHeight="1">
      <c r="A1973" s="4">
        <v>44039.0</v>
      </c>
      <c r="B1973" s="1">
        <v>2632.3</v>
      </c>
      <c r="C1973" s="1">
        <v>2645.95</v>
      </c>
      <c r="D1973" s="1">
        <v>2615.0</v>
      </c>
      <c r="E1973" s="1">
        <v>2617.25</v>
      </c>
      <c r="F1973" s="1">
        <v>663150.0</v>
      </c>
      <c r="G1973" s="15">
        <f t="shared" si="1"/>
        <v>0</v>
      </c>
      <c r="H1973" s="17">
        <f t="shared" si="2"/>
        <v>16.05</v>
      </c>
      <c r="I1973" s="15">
        <f t="shared" ref="I1973:J1973" si="1969">AVERAGE(G1961:G1973)</f>
        <v>1.592307692</v>
      </c>
      <c r="J1973" s="15">
        <f t="shared" si="1969"/>
        <v>8.223076923</v>
      </c>
      <c r="K1973" s="1">
        <f t="shared" si="5"/>
        <v>0.1936389149</v>
      </c>
      <c r="L1973" s="1">
        <f t="shared" si="6"/>
        <v>16.22257053</v>
      </c>
      <c r="M1973" s="1" t="str">
        <f t="shared" si="7"/>
        <v>BUY</v>
      </c>
      <c r="N1973" s="3">
        <f t="shared" si="15"/>
        <v>1</v>
      </c>
      <c r="O1973" s="1" t="str">
        <f t="shared" si="16"/>
        <v>HOLD</v>
      </c>
      <c r="P1973" s="1">
        <f t="shared" si="17"/>
        <v>2637</v>
      </c>
      <c r="Q1973" s="1">
        <f t="shared" si="34"/>
        <v>0</v>
      </c>
    </row>
    <row r="1974" ht="14.25" customHeight="1">
      <c r="A1974" s="4">
        <v>44040.0</v>
      </c>
      <c r="B1974" s="1">
        <v>2618.0</v>
      </c>
      <c r="C1974" s="1">
        <v>2645.0</v>
      </c>
      <c r="D1974" s="1">
        <v>2597.0</v>
      </c>
      <c r="E1974" s="1">
        <v>2601.5</v>
      </c>
      <c r="F1974" s="1">
        <v>692774.0</v>
      </c>
      <c r="G1974" s="15">
        <f t="shared" si="1"/>
        <v>0</v>
      </c>
      <c r="H1974" s="17">
        <f t="shared" si="2"/>
        <v>15.75</v>
      </c>
      <c r="I1974" s="15">
        <f t="shared" ref="I1974:J1974" si="1970">AVERAGE(G1962:G1974)</f>
        <v>1.592307692</v>
      </c>
      <c r="J1974" s="15">
        <f t="shared" si="1970"/>
        <v>7.088461538</v>
      </c>
      <c r="K1974" s="1">
        <f t="shared" si="5"/>
        <v>0.2246337493</v>
      </c>
      <c r="L1974" s="1">
        <f t="shared" si="6"/>
        <v>18.3429331</v>
      </c>
      <c r="M1974" s="1" t="str">
        <f t="shared" si="7"/>
        <v>BUY</v>
      </c>
      <c r="N1974" s="3">
        <f t="shared" si="15"/>
        <v>1</v>
      </c>
      <c r="O1974" s="1" t="str">
        <f t="shared" si="16"/>
        <v>HOLD</v>
      </c>
      <c r="P1974" s="1">
        <f t="shared" si="17"/>
        <v>2637</v>
      </c>
      <c r="Q1974" s="1">
        <f t="shared" si="34"/>
        <v>0</v>
      </c>
    </row>
    <row r="1975" ht="14.25" customHeight="1">
      <c r="A1975" s="4">
        <v>44041.0</v>
      </c>
      <c r="B1975" s="1">
        <v>2608.35</v>
      </c>
      <c r="C1975" s="1">
        <v>2672.65</v>
      </c>
      <c r="D1975" s="1">
        <v>2608.35</v>
      </c>
      <c r="E1975" s="1">
        <v>2661.1</v>
      </c>
      <c r="F1975" s="1">
        <v>504001.0</v>
      </c>
      <c r="G1975" s="15">
        <f t="shared" si="1"/>
        <v>59.6</v>
      </c>
      <c r="H1975" s="17">
        <f t="shared" si="2"/>
        <v>0</v>
      </c>
      <c r="I1975" s="15">
        <f t="shared" ref="I1975:J1975" si="1971">AVERAGE(G1963:G1975)</f>
        <v>5.584615385</v>
      </c>
      <c r="J1975" s="15">
        <f t="shared" si="1971"/>
        <v>7.088461538</v>
      </c>
      <c r="K1975" s="1">
        <f t="shared" si="5"/>
        <v>0.7878459034</v>
      </c>
      <c r="L1975" s="1">
        <f t="shared" si="6"/>
        <v>44.06676783</v>
      </c>
      <c r="M1975" s="1">
        <f t="shared" si="7"/>
        <v>0</v>
      </c>
      <c r="N1975" s="3">
        <f t="shared" si="15"/>
        <v>1</v>
      </c>
      <c r="O1975" s="1" t="str">
        <f t="shared" si="16"/>
        <v>HOLD</v>
      </c>
      <c r="P1975" s="1">
        <f t="shared" si="17"/>
        <v>2637</v>
      </c>
      <c r="Q1975" s="1">
        <f t="shared" si="34"/>
        <v>0</v>
      </c>
    </row>
    <row r="1976" ht="14.25" customHeight="1">
      <c r="A1976" s="4">
        <v>44042.0</v>
      </c>
      <c r="B1976" s="1">
        <v>2661.0</v>
      </c>
      <c r="C1976" s="1">
        <v>2662.0</v>
      </c>
      <c r="D1976" s="1">
        <v>2607.4</v>
      </c>
      <c r="E1976" s="1">
        <v>2612.15</v>
      </c>
      <c r="F1976" s="1">
        <v>941123.0</v>
      </c>
      <c r="G1976" s="15">
        <f t="shared" si="1"/>
        <v>0</v>
      </c>
      <c r="H1976" s="17">
        <f t="shared" si="2"/>
        <v>48.95</v>
      </c>
      <c r="I1976" s="15">
        <f t="shared" ref="I1976:J1976" si="1972">AVERAGE(G1964:G1976)</f>
        <v>5.538461538</v>
      </c>
      <c r="J1976" s="15">
        <f t="shared" si="1972"/>
        <v>10.85384615</v>
      </c>
      <c r="K1976" s="1">
        <f t="shared" si="5"/>
        <v>0.5102763997</v>
      </c>
      <c r="L1976" s="1">
        <f t="shared" si="6"/>
        <v>33.78695448</v>
      </c>
      <c r="M1976" s="1" t="str">
        <f t="shared" si="7"/>
        <v>BUY</v>
      </c>
      <c r="N1976" s="3">
        <f t="shared" si="15"/>
        <v>1</v>
      </c>
      <c r="O1976" s="1" t="str">
        <f t="shared" si="16"/>
        <v>HOLD</v>
      </c>
      <c r="P1976" s="1">
        <f t="shared" si="17"/>
        <v>2637</v>
      </c>
      <c r="Q1976" s="1">
        <f t="shared" si="34"/>
        <v>0</v>
      </c>
    </row>
    <row r="1977" ht="14.25" customHeight="1">
      <c r="A1977" s="4">
        <v>44043.0</v>
      </c>
      <c r="B1977" s="1">
        <v>2611.4</v>
      </c>
      <c r="C1977" s="1">
        <v>2651.45</v>
      </c>
      <c r="D1977" s="1">
        <v>2601.0</v>
      </c>
      <c r="E1977" s="1">
        <v>2628.4</v>
      </c>
      <c r="F1977" s="1">
        <v>1480729.0</v>
      </c>
      <c r="G1977" s="15">
        <f t="shared" si="1"/>
        <v>16.25</v>
      </c>
      <c r="H1977" s="17">
        <f t="shared" si="2"/>
        <v>0</v>
      </c>
      <c r="I1977" s="15">
        <f t="shared" ref="I1977:J1977" si="1973">AVERAGE(G1965:G1977)</f>
        <v>6.265384615</v>
      </c>
      <c r="J1977" s="15">
        <f t="shared" si="1973"/>
        <v>10.85384615</v>
      </c>
      <c r="K1977" s="1">
        <f t="shared" si="5"/>
        <v>0.5772501772</v>
      </c>
      <c r="L1977" s="1">
        <f t="shared" si="6"/>
        <v>36.59851719</v>
      </c>
      <c r="M1977" s="1">
        <f t="shared" si="7"/>
        <v>0</v>
      </c>
      <c r="N1977" s="3">
        <f t="shared" si="15"/>
        <v>1</v>
      </c>
      <c r="O1977" s="1" t="str">
        <f t="shared" si="16"/>
        <v>HOLD</v>
      </c>
      <c r="P1977" s="1">
        <f t="shared" si="17"/>
        <v>2637</v>
      </c>
      <c r="Q1977" s="1">
        <f t="shared" si="34"/>
        <v>0</v>
      </c>
    </row>
    <row r="1978" ht="14.25" customHeight="1">
      <c r="A1978" s="4">
        <v>44046.0</v>
      </c>
      <c r="B1978" s="1">
        <v>2632.0</v>
      </c>
      <c r="C1978" s="1">
        <v>2632.0</v>
      </c>
      <c r="D1978" s="1">
        <v>2531.1</v>
      </c>
      <c r="E1978" s="1">
        <v>2557.8</v>
      </c>
      <c r="F1978" s="1">
        <v>2752075.0</v>
      </c>
      <c r="G1978" s="15">
        <f t="shared" si="1"/>
        <v>0</v>
      </c>
      <c r="H1978" s="17">
        <f t="shared" si="2"/>
        <v>70.6</v>
      </c>
      <c r="I1978" s="15">
        <f t="shared" ref="I1978:J1978" si="1974">AVERAGE(G1966:G1978)</f>
        <v>6.265384615</v>
      </c>
      <c r="J1978" s="15">
        <f t="shared" si="1974"/>
        <v>16.11538462</v>
      </c>
      <c r="K1978" s="1">
        <f t="shared" si="5"/>
        <v>0.3887828162</v>
      </c>
      <c r="L1978" s="1">
        <f t="shared" si="6"/>
        <v>27.99450077</v>
      </c>
      <c r="M1978" s="1" t="str">
        <f t="shared" si="7"/>
        <v>BUY</v>
      </c>
      <c r="N1978" s="3">
        <f t="shared" si="15"/>
        <v>1</v>
      </c>
      <c r="O1978" s="1" t="str">
        <f t="shared" si="16"/>
        <v>HOLD</v>
      </c>
      <c r="P1978" s="1">
        <f t="shared" si="17"/>
        <v>2637</v>
      </c>
      <c r="Q1978" s="1">
        <f t="shared" si="34"/>
        <v>0</v>
      </c>
    </row>
    <row r="1979" ht="14.25" customHeight="1">
      <c r="A1979" s="4">
        <v>44047.0</v>
      </c>
      <c r="B1979" s="1">
        <v>2563.75</v>
      </c>
      <c r="C1979" s="1">
        <v>2584.45</v>
      </c>
      <c r="D1979" s="1">
        <v>2536.85</v>
      </c>
      <c r="E1979" s="1">
        <v>2545.6</v>
      </c>
      <c r="F1979" s="1">
        <v>1359069.0</v>
      </c>
      <c r="G1979" s="15">
        <f t="shared" si="1"/>
        <v>0</v>
      </c>
      <c r="H1979" s="17">
        <f t="shared" si="2"/>
        <v>12.2</v>
      </c>
      <c r="I1979" s="15">
        <f t="shared" ref="I1979:J1979" si="1975">AVERAGE(G1967:G1979)</f>
        <v>6.265384615</v>
      </c>
      <c r="J1979" s="15">
        <f t="shared" si="1975"/>
        <v>17.01153846</v>
      </c>
      <c r="K1979" s="1">
        <f t="shared" si="5"/>
        <v>0.3683020574</v>
      </c>
      <c r="L1979" s="1">
        <f t="shared" si="6"/>
        <v>26.91672174</v>
      </c>
      <c r="M1979" s="1" t="str">
        <f t="shared" si="7"/>
        <v>BUY</v>
      </c>
      <c r="N1979" s="3">
        <f t="shared" si="15"/>
        <v>1</v>
      </c>
      <c r="O1979" s="1" t="str">
        <f t="shared" si="16"/>
        <v>HOLD</v>
      </c>
      <c r="P1979" s="1">
        <f t="shared" si="17"/>
        <v>2637</v>
      </c>
      <c r="Q1979" s="1">
        <f t="shared" si="34"/>
        <v>0</v>
      </c>
    </row>
    <row r="1980" ht="14.25" customHeight="1">
      <c r="A1980" s="4">
        <v>44048.0</v>
      </c>
      <c r="B1980" s="1">
        <v>2537.0</v>
      </c>
      <c r="C1980" s="1">
        <v>2588.95</v>
      </c>
      <c r="D1980" s="1">
        <v>2494.35</v>
      </c>
      <c r="E1980" s="1">
        <v>2580.5</v>
      </c>
      <c r="F1980" s="1">
        <v>1090332.0</v>
      </c>
      <c r="G1980" s="15">
        <f t="shared" si="1"/>
        <v>34.9</v>
      </c>
      <c r="H1980" s="17">
        <f t="shared" si="2"/>
        <v>0</v>
      </c>
      <c r="I1980" s="15">
        <f t="shared" ref="I1980:J1980" si="1976">AVERAGE(G1968:G1980)</f>
        <v>8.95</v>
      </c>
      <c r="J1980" s="15">
        <f t="shared" si="1976"/>
        <v>14.92307692</v>
      </c>
      <c r="K1980" s="1">
        <f t="shared" si="5"/>
        <v>0.599742268</v>
      </c>
      <c r="L1980" s="1">
        <f t="shared" si="6"/>
        <v>37.48993072</v>
      </c>
      <c r="M1980" s="1">
        <f t="shared" si="7"/>
        <v>0</v>
      </c>
      <c r="N1980" s="3">
        <f t="shared" si="15"/>
        <v>1</v>
      </c>
      <c r="O1980" s="1" t="str">
        <f t="shared" si="16"/>
        <v>HOLD</v>
      </c>
      <c r="P1980" s="1">
        <f t="shared" si="17"/>
        <v>2637</v>
      </c>
      <c r="Q1980" s="1">
        <f t="shared" si="34"/>
        <v>0</v>
      </c>
    </row>
    <row r="1981" ht="14.25" customHeight="1">
      <c r="A1981" s="4">
        <v>44049.0</v>
      </c>
      <c r="B1981" s="1">
        <v>2576.0</v>
      </c>
      <c r="C1981" s="1">
        <v>2597.8</v>
      </c>
      <c r="D1981" s="1">
        <v>2564.7</v>
      </c>
      <c r="E1981" s="1">
        <v>2575.3</v>
      </c>
      <c r="F1981" s="1">
        <v>900976.0</v>
      </c>
      <c r="G1981" s="15">
        <f t="shared" si="1"/>
        <v>0</v>
      </c>
      <c r="H1981" s="17">
        <f t="shared" si="2"/>
        <v>5.2</v>
      </c>
      <c r="I1981" s="15">
        <f t="shared" ref="I1981:J1981" si="1977">AVERAGE(G1969:G1981)</f>
        <v>8.95</v>
      </c>
      <c r="J1981" s="15">
        <f t="shared" si="1977"/>
        <v>13.69615385</v>
      </c>
      <c r="K1981" s="1">
        <f t="shared" si="5"/>
        <v>0.6534681269</v>
      </c>
      <c r="L1981" s="1">
        <f t="shared" si="6"/>
        <v>39.52105978</v>
      </c>
      <c r="M1981" s="1">
        <f t="shared" si="7"/>
        <v>0</v>
      </c>
      <c r="N1981" s="3">
        <f t="shared" si="15"/>
        <v>1</v>
      </c>
      <c r="O1981" s="1" t="str">
        <f t="shared" si="16"/>
        <v>HOLD</v>
      </c>
      <c r="P1981" s="1">
        <f t="shared" si="17"/>
        <v>2637</v>
      </c>
      <c r="Q1981" s="1">
        <f t="shared" si="34"/>
        <v>0</v>
      </c>
    </row>
    <row r="1982" ht="14.25" customHeight="1">
      <c r="A1982" s="4">
        <v>44050.0</v>
      </c>
      <c r="B1982" s="1">
        <v>2582.0</v>
      </c>
      <c r="C1982" s="1">
        <v>2592.75</v>
      </c>
      <c r="D1982" s="1">
        <v>2550.65</v>
      </c>
      <c r="E1982" s="1">
        <v>2588.95</v>
      </c>
      <c r="F1982" s="1">
        <v>788785.0</v>
      </c>
      <c r="G1982" s="15">
        <f t="shared" si="1"/>
        <v>13.65</v>
      </c>
      <c r="H1982" s="17">
        <f t="shared" si="2"/>
        <v>0</v>
      </c>
      <c r="I1982" s="15">
        <f t="shared" ref="I1982:J1982" si="1978">AVERAGE(G1970:G1982)</f>
        <v>10</v>
      </c>
      <c r="J1982" s="15">
        <f t="shared" si="1978"/>
        <v>13.15384615</v>
      </c>
      <c r="K1982" s="1">
        <f t="shared" si="5"/>
        <v>0.7602339181</v>
      </c>
      <c r="L1982" s="1">
        <f t="shared" si="6"/>
        <v>43.18936877</v>
      </c>
      <c r="M1982" s="1">
        <f t="shared" si="7"/>
        <v>0</v>
      </c>
      <c r="N1982" s="3">
        <f t="shared" si="15"/>
        <v>1</v>
      </c>
      <c r="O1982" s="1" t="str">
        <f t="shared" si="16"/>
        <v>HOLD</v>
      </c>
      <c r="P1982" s="1">
        <f t="shared" si="17"/>
        <v>2637</v>
      </c>
      <c r="Q1982" s="1">
        <f t="shared" si="34"/>
        <v>0</v>
      </c>
    </row>
    <row r="1983" ht="14.25" customHeight="1">
      <c r="A1983" s="4">
        <v>44053.0</v>
      </c>
      <c r="B1983" s="1">
        <v>2587.0</v>
      </c>
      <c r="C1983" s="1">
        <v>2608.0</v>
      </c>
      <c r="D1983" s="1">
        <v>2580.05</v>
      </c>
      <c r="E1983" s="1">
        <v>2595.7</v>
      </c>
      <c r="F1983" s="1">
        <v>646824.0</v>
      </c>
      <c r="G1983" s="15">
        <f t="shared" si="1"/>
        <v>6.75</v>
      </c>
      <c r="H1983" s="17">
        <f t="shared" si="2"/>
        <v>0</v>
      </c>
      <c r="I1983" s="15">
        <f t="shared" ref="I1983:J1983" si="1979">AVERAGE(G1971:G1983)</f>
        <v>10.33461538</v>
      </c>
      <c r="J1983" s="15">
        <f t="shared" si="1979"/>
        <v>13.15384615</v>
      </c>
      <c r="K1983" s="1">
        <f t="shared" si="5"/>
        <v>0.7856725146</v>
      </c>
      <c r="L1983" s="1">
        <f t="shared" si="6"/>
        <v>43.99869003</v>
      </c>
      <c r="M1983" s="1">
        <f t="shared" si="7"/>
        <v>0</v>
      </c>
      <c r="N1983" s="3">
        <f t="shared" si="15"/>
        <v>1</v>
      </c>
      <c r="O1983" s="1" t="str">
        <f t="shared" si="16"/>
        <v>HOLD</v>
      </c>
      <c r="P1983" s="1">
        <f t="shared" si="17"/>
        <v>2637</v>
      </c>
      <c r="Q1983" s="1">
        <f t="shared" si="34"/>
        <v>0</v>
      </c>
    </row>
    <row r="1984" ht="14.25" customHeight="1">
      <c r="A1984" s="4">
        <v>44054.0</v>
      </c>
      <c r="B1984" s="1">
        <v>2604.0</v>
      </c>
      <c r="C1984" s="1">
        <v>2663.9</v>
      </c>
      <c r="D1984" s="1">
        <v>2590.2</v>
      </c>
      <c r="E1984" s="1">
        <v>2646.75</v>
      </c>
      <c r="F1984" s="1">
        <v>1832832.0</v>
      </c>
      <c r="G1984" s="15">
        <f t="shared" si="1"/>
        <v>51.05</v>
      </c>
      <c r="H1984" s="17">
        <f t="shared" si="2"/>
        <v>0</v>
      </c>
      <c r="I1984" s="15">
        <f t="shared" ref="I1984:J1984" si="1980">AVERAGE(G1972:G1984)</f>
        <v>14.01538462</v>
      </c>
      <c r="J1984" s="15">
        <f t="shared" si="1980"/>
        <v>13.15384615</v>
      </c>
      <c r="K1984" s="1">
        <f t="shared" si="5"/>
        <v>1.065497076</v>
      </c>
      <c r="L1984" s="1">
        <f t="shared" si="6"/>
        <v>51.58550396</v>
      </c>
      <c r="M1984" s="1">
        <f t="shared" si="7"/>
        <v>0</v>
      </c>
      <c r="N1984" s="3">
        <f t="shared" si="15"/>
        <v>1</v>
      </c>
      <c r="O1984" s="1" t="str">
        <f t="shared" si="16"/>
        <v>HOLD</v>
      </c>
      <c r="P1984" s="1">
        <f t="shared" si="17"/>
        <v>2637</v>
      </c>
      <c r="Q1984" s="1">
        <f t="shared" si="34"/>
        <v>0</v>
      </c>
    </row>
    <row r="1985" ht="14.25" customHeight="1">
      <c r="A1985" s="4">
        <v>44055.0</v>
      </c>
      <c r="B1985" s="1">
        <v>2686.0</v>
      </c>
      <c r="C1985" s="1">
        <v>2689.75</v>
      </c>
      <c r="D1985" s="1">
        <v>2631.6</v>
      </c>
      <c r="E1985" s="1">
        <v>2649.45</v>
      </c>
      <c r="F1985" s="1">
        <v>1087893.0</v>
      </c>
      <c r="G1985" s="15">
        <f t="shared" si="1"/>
        <v>2.7</v>
      </c>
      <c r="H1985" s="17">
        <f t="shared" si="2"/>
        <v>0</v>
      </c>
      <c r="I1985" s="15">
        <f t="shared" ref="I1985:J1985" si="1981">AVERAGE(G1973:G1985)</f>
        <v>14.22307692</v>
      </c>
      <c r="J1985" s="15">
        <f t="shared" si="1981"/>
        <v>12.98076923</v>
      </c>
      <c r="K1985" s="1">
        <f t="shared" si="5"/>
        <v>1.095703704</v>
      </c>
      <c r="L1985" s="1">
        <f t="shared" si="6"/>
        <v>52.28333098</v>
      </c>
      <c r="M1985" s="1">
        <f t="shared" si="7"/>
        <v>0</v>
      </c>
      <c r="N1985" s="3">
        <f t="shared" si="15"/>
        <v>1</v>
      </c>
      <c r="O1985" s="1" t="str">
        <f t="shared" si="16"/>
        <v>HOLD</v>
      </c>
      <c r="P1985" s="1">
        <f t="shared" si="17"/>
        <v>2637</v>
      </c>
      <c r="Q1985" s="1">
        <f t="shared" si="34"/>
        <v>0</v>
      </c>
    </row>
    <row r="1986" ht="14.25" customHeight="1">
      <c r="A1986" s="4">
        <v>44056.0</v>
      </c>
      <c r="B1986" s="1">
        <v>2649.45</v>
      </c>
      <c r="C1986" s="1">
        <v>2658.5</v>
      </c>
      <c r="D1986" s="1">
        <v>2610.5</v>
      </c>
      <c r="E1986" s="1">
        <v>2619.9</v>
      </c>
      <c r="F1986" s="1">
        <v>369642.0</v>
      </c>
      <c r="G1986" s="15">
        <f t="shared" si="1"/>
        <v>0</v>
      </c>
      <c r="H1986" s="17">
        <f t="shared" si="2"/>
        <v>29.55</v>
      </c>
      <c r="I1986" s="15">
        <f t="shared" ref="I1986:J1986" si="1982">AVERAGE(G1974:G1986)</f>
        <v>14.22307692</v>
      </c>
      <c r="J1986" s="15">
        <f t="shared" si="1982"/>
        <v>14.01923077</v>
      </c>
      <c r="K1986" s="1">
        <f t="shared" si="5"/>
        <v>1.014540466</v>
      </c>
      <c r="L1986" s="1">
        <f t="shared" si="6"/>
        <v>50.36088792</v>
      </c>
      <c r="M1986" s="1">
        <f t="shared" si="7"/>
        <v>0</v>
      </c>
      <c r="N1986" s="3">
        <f t="shared" si="15"/>
        <v>1</v>
      </c>
      <c r="O1986" s="1" t="str">
        <f t="shared" si="16"/>
        <v>HOLD</v>
      </c>
      <c r="P1986" s="1">
        <f t="shared" si="17"/>
        <v>2637</v>
      </c>
      <c r="Q1986" s="1">
        <f t="shared" si="34"/>
        <v>0</v>
      </c>
    </row>
    <row r="1987" ht="14.25" customHeight="1">
      <c r="A1987" s="4">
        <v>44057.0</v>
      </c>
      <c r="B1987" s="1">
        <v>2608.8</v>
      </c>
      <c r="C1987" s="1">
        <v>2653.5</v>
      </c>
      <c r="D1987" s="1">
        <v>2605.65</v>
      </c>
      <c r="E1987" s="1">
        <v>2626.95</v>
      </c>
      <c r="F1987" s="1">
        <v>1302544.0</v>
      </c>
      <c r="G1987" s="15">
        <f t="shared" si="1"/>
        <v>7.05</v>
      </c>
      <c r="H1987" s="17">
        <f t="shared" si="2"/>
        <v>0</v>
      </c>
      <c r="I1987" s="15">
        <f t="shared" ref="I1987:J1987" si="1983">AVERAGE(G1975:G1987)</f>
        <v>14.76538462</v>
      </c>
      <c r="J1987" s="15">
        <f t="shared" si="1983"/>
        <v>12.80769231</v>
      </c>
      <c r="K1987" s="1">
        <f t="shared" si="5"/>
        <v>1.152852853</v>
      </c>
      <c r="L1987" s="1">
        <f t="shared" si="6"/>
        <v>53.55000697</v>
      </c>
      <c r="M1987" s="1">
        <f t="shared" si="7"/>
        <v>0</v>
      </c>
      <c r="N1987" s="3">
        <f t="shared" si="15"/>
        <v>1</v>
      </c>
      <c r="O1987" s="1" t="str">
        <f t="shared" si="16"/>
        <v>HOLD</v>
      </c>
      <c r="P1987" s="1">
        <f t="shared" si="17"/>
        <v>2637</v>
      </c>
      <c r="Q1987" s="1">
        <f t="shared" si="34"/>
        <v>0</v>
      </c>
    </row>
    <row r="1988" ht="14.25" customHeight="1">
      <c r="A1988" s="4">
        <v>44060.0</v>
      </c>
      <c r="B1988" s="1">
        <v>2623.1</v>
      </c>
      <c r="C1988" s="1">
        <v>2708.9</v>
      </c>
      <c r="D1988" s="1">
        <v>2618.55</v>
      </c>
      <c r="E1988" s="1">
        <v>2701.2</v>
      </c>
      <c r="F1988" s="1">
        <v>1304771.0</v>
      </c>
      <c r="G1988" s="15">
        <f t="shared" si="1"/>
        <v>74.25</v>
      </c>
      <c r="H1988" s="17">
        <f t="shared" si="2"/>
        <v>0</v>
      </c>
      <c r="I1988" s="15">
        <f t="shared" ref="I1988:J1988" si="1984">AVERAGE(G1976:G1988)</f>
        <v>15.89230769</v>
      </c>
      <c r="J1988" s="15">
        <f t="shared" si="1984"/>
        <v>12.80769231</v>
      </c>
      <c r="K1988" s="1">
        <f t="shared" si="5"/>
        <v>1.240840841</v>
      </c>
      <c r="L1988" s="1">
        <f t="shared" si="6"/>
        <v>55.3738944</v>
      </c>
      <c r="M1988" s="1">
        <f t="shared" si="7"/>
        <v>0</v>
      </c>
      <c r="N1988" s="3">
        <f t="shared" si="15"/>
        <v>1</v>
      </c>
      <c r="O1988" s="1" t="str">
        <f t="shared" si="16"/>
        <v>HOLD</v>
      </c>
      <c r="P1988" s="1">
        <f t="shared" si="17"/>
        <v>2637</v>
      </c>
      <c r="Q1988" s="1">
        <f>(E1988-P1988)/P1988</f>
        <v>0.02434584755</v>
      </c>
    </row>
  </sheetData>
  <printOptions/>
  <pageMargins bottom="0.75" footer="0.0" header="0.0" left="0.7" right="0.7" top="0.75"/>
  <pageSetup orientation="landscape"/>
  <drawing r:id="rId1"/>
</worksheet>
</file>