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b1dd252aa31104/Documents/UTSA/Architecture/Project/Analysis/"/>
    </mc:Choice>
  </mc:AlternateContent>
  <xr:revisionPtr revIDLastSave="2" documentId="13_ncr:40009_{08322152-9FCF-4CD4-A2A8-5A1D7C0201DB}" xr6:coauthVersionLast="45" xr6:coauthVersionMax="45" xr10:uidLastSave="{6CCCC8F7-67C8-4824-AB24-55CF26F0418A}"/>
  <bookViews>
    <workbookView xWindow="-96" yWindow="-96" windowWidth="23232" windowHeight="12552" activeTab="2" xr2:uid="{00000000-000D-0000-FFFF-FFFF00000000}"/>
  </bookViews>
  <sheets>
    <sheet name="Cost Analysis" sheetId="1" r:id="rId1"/>
    <sheet name="CPI Analysis" sheetId="2" r:id="rId2"/>
    <sheet name="All Graphs" sheetId="10" r:id="rId3"/>
  </sheets>
  <externalReferences>
    <externalReference r:id="rId4"/>
  </externalReferences>
  <definedNames>
    <definedName name="_xlcn.WorksheetConnection_CombinedL1S1511" hidden="1">[1]Combined!$L$1:$S$151</definedName>
    <definedName name="_xlcn.WorksheetConnection_CostAnalysisO1S151" hidden="1">'Cost Analysis'!$O$1:$S$151</definedName>
    <definedName name="_xlcn.WorksheetConnection_CostAnalysisP1S151" hidden="1">'Cost Analysis'!$P$1:$S$151</definedName>
    <definedName name="_xlcn.WorksheetConnection_CPIAnalysisA1J151" hidden="1">'CPI Analysis'!$A$1:$J$151</definedName>
    <definedName name="_xlcn.WorksheetConnection_CPIAnalysisI1L151" hidden="1">'CPI Analysis'!$I$1:$L$151</definedName>
    <definedName name="_xlcn.WorksheetConnection_CPIAnalysisI1M26" hidden="1">'CPI Analysis'!$I$1:$L$26</definedName>
  </definedNames>
  <calcPr calcId="191029"/>
  <extLst>
    <ext xmlns:x15="http://schemas.microsoft.com/office/spreadsheetml/2010/11/main" uri="{841E416B-1EF1-43b6-AB56-02D37102CBD5}">
      <x15:pivotCaches>
        <pivotCache cacheId="21" r:id="rId5"/>
        <pivotCache cacheId="22" r:id="rId6"/>
        <pivotCache cacheId="23" r:id="rId7"/>
        <pivotCache cacheId="24" r:id="rId8"/>
        <pivotCache cacheId="35" r:id="rId9"/>
        <pivotCache cacheId="36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  <x15:pivotTableReference r:id="rId14"/>
        <x15:pivotTableReference r:id="rId15"/>
        <x15:pivotTableReference r:id="rId16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CPI Analysis!$I$1:$M$26"/>
          <x15:modelTable id="Range 1" name="Range 1" connection="WorksheetConnection_CPI Analysis!$I$1:$L$151"/>
          <x15:modelTable id="Range 2" name="Range 2" connection="WorksheetConnection_CPI Analysis!$A$1:$J$151"/>
          <x15:modelTable id="Range 3" name="Range 3" connection="WorksheetConnection_Cost Analysis!$P$1:$S$151"/>
          <x15:modelTable id="Range 4" name="Range 4" connection="WorksheetConnection_Combined!$L$1:$S$151"/>
          <x15:modelTable id="Range 5" name="Range 5" connection="WorksheetConnection_Cost Analysis!$O$1:$S$15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151" i="2" l="1"/>
  <c r="J151" i="2"/>
  <c r="I151" i="2"/>
  <c r="H146" i="2"/>
  <c r="J146" i="2"/>
  <c r="I146" i="2"/>
  <c r="H141" i="2"/>
  <c r="J141" i="2"/>
  <c r="I141" i="2"/>
  <c r="H136" i="2"/>
  <c r="J136" i="2"/>
  <c r="I136" i="2"/>
  <c r="H131" i="2"/>
  <c r="J131" i="2"/>
  <c r="I131" i="2"/>
  <c r="H126" i="2"/>
  <c r="J126" i="2"/>
  <c r="I126" i="2"/>
  <c r="H121" i="2"/>
  <c r="J121" i="2"/>
  <c r="I121" i="2"/>
  <c r="H116" i="2"/>
  <c r="J116" i="2"/>
  <c r="I116" i="2"/>
  <c r="H111" i="2"/>
  <c r="J111" i="2"/>
  <c r="I111" i="2"/>
  <c r="H106" i="2"/>
  <c r="J106" i="2"/>
  <c r="I106" i="2"/>
  <c r="H101" i="2"/>
  <c r="J101" i="2"/>
  <c r="I101" i="2"/>
  <c r="H96" i="2"/>
  <c r="J96" i="2"/>
  <c r="I96" i="2"/>
  <c r="H91" i="2"/>
  <c r="J91" i="2"/>
  <c r="I91" i="2"/>
  <c r="H86" i="2"/>
  <c r="J86" i="2"/>
  <c r="I86" i="2"/>
  <c r="H81" i="2"/>
  <c r="J81" i="2"/>
  <c r="I81" i="2"/>
  <c r="H76" i="2"/>
  <c r="J76" i="2"/>
  <c r="I76" i="2"/>
  <c r="H71" i="2"/>
  <c r="J71" i="2"/>
  <c r="I71" i="2"/>
  <c r="H66" i="2"/>
  <c r="J66" i="2"/>
  <c r="I66" i="2"/>
  <c r="H61" i="2"/>
  <c r="J61" i="2"/>
  <c r="I61" i="2"/>
  <c r="H56" i="2"/>
  <c r="J56" i="2"/>
  <c r="I56" i="2"/>
  <c r="H51" i="2"/>
  <c r="J51" i="2"/>
  <c r="I51" i="2"/>
  <c r="H46" i="2"/>
  <c r="J46" i="2"/>
  <c r="I46" i="2"/>
  <c r="H41" i="2"/>
  <c r="J41" i="2"/>
  <c r="I41" i="2"/>
  <c r="H36" i="2"/>
  <c r="J36" i="2"/>
  <c r="I36" i="2"/>
  <c r="H31" i="2"/>
  <c r="J31" i="2"/>
  <c r="I31" i="2"/>
  <c r="H26" i="2"/>
  <c r="J26" i="2"/>
  <c r="I26" i="2"/>
  <c r="H21" i="2"/>
  <c r="J21" i="2"/>
  <c r="I21" i="2"/>
  <c r="H16" i="2"/>
  <c r="J16" i="2"/>
  <c r="I16" i="2"/>
  <c r="H11" i="2"/>
  <c r="J11" i="2"/>
  <c r="I11" i="2"/>
  <c r="J6" i="2"/>
  <c r="I6" i="2"/>
  <c r="Q151" i="1"/>
  <c r="Q146" i="1"/>
  <c r="Q141" i="1"/>
  <c r="Q136" i="1"/>
  <c r="Q131" i="1"/>
  <c r="Q126" i="1"/>
  <c r="Q121" i="1"/>
  <c r="Q116" i="1"/>
  <c r="Q111" i="1"/>
  <c r="Q106" i="1"/>
  <c r="Q101" i="1"/>
  <c r="Q96" i="1"/>
  <c r="Q91" i="1"/>
  <c r="Q86" i="1"/>
  <c r="Q81" i="1"/>
  <c r="Q76" i="1"/>
  <c r="Q71" i="1"/>
  <c r="Q66" i="1"/>
  <c r="Q61" i="1"/>
  <c r="Q56" i="1"/>
  <c r="Q51" i="1"/>
  <c r="Q46" i="1"/>
  <c r="Q41" i="1"/>
  <c r="Q36" i="1"/>
  <c r="Q31" i="1"/>
  <c r="Q26" i="1"/>
  <c r="Q21" i="1"/>
  <c r="Q16" i="1"/>
  <c r="Q11" i="1"/>
  <c r="Q6" i="1"/>
  <c r="P6" i="1"/>
  <c r="P151" i="1"/>
  <c r="P36" i="1"/>
  <c r="P146" i="1"/>
  <c r="P141" i="1"/>
  <c r="P136" i="1"/>
  <c r="P131" i="1"/>
  <c r="P126" i="1"/>
  <c r="P121" i="1"/>
  <c r="P116" i="1"/>
  <c r="P111" i="1"/>
  <c r="P106" i="1"/>
  <c r="P101" i="1"/>
  <c r="P96" i="1"/>
  <c r="P91" i="1"/>
  <c r="P86" i="1"/>
  <c r="P81" i="1"/>
  <c r="P76" i="1"/>
  <c r="P71" i="1"/>
  <c r="P66" i="1"/>
  <c r="P61" i="1"/>
  <c r="P56" i="1"/>
  <c r="P51" i="1"/>
  <c r="P46" i="1"/>
  <c r="P41" i="1"/>
  <c r="P31" i="1"/>
  <c r="P26" i="1"/>
  <c r="P21" i="1"/>
  <c r="P16" i="1"/>
  <c r="P11" i="1"/>
  <c r="N151" i="1"/>
  <c r="N146" i="1"/>
  <c r="N141" i="1"/>
  <c r="N136" i="1"/>
  <c r="N131" i="1"/>
  <c r="N126" i="1"/>
  <c r="N121" i="1"/>
  <c r="N116" i="1"/>
  <c r="N111" i="1"/>
  <c r="N106" i="1"/>
  <c r="N101" i="1"/>
  <c r="N96" i="1"/>
  <c r="N91" i="1"/>
  <c r="N86" i="1"/>
  <c r="N81" i="1"/>
  <c r="N76" i="1"/>
  <c r="N71" i="1"/>
  <c r="N66" i="1"/>
  <c r="N61" i="1"/>
  <c r="N56" i="1"/>
  <c r="N51" i="1"/>
  <c r="N46" i="1"/>
  <c r="N41" i="1"/>
  <c r="N36" i="1"/>
  <c r="N31" i="1"/>
  <c r="N26" i="1"/>
  <c r="M151" i="1"/>
  <c r="M146" i="1"/>
  <c r="M141" i="1"/>
  <c r="M136" i="1"/>
  <c r="M131" i="1"/>
  <c r="M126" i="1"/>
  <c r="M121" i="1"/>
  <c r="M116" i="1"/>
  <c r="M111" i="1"/>
  <c r="M106" i="1"/>
  <c r="M101" i="1"/>
  <c r="M96" i="1"/>
  <c r="M91" i="1"/>
  <c r="M86" i="1"/>
  <c r="M81" i="1"/>
  <c r="M76" i="1"/>
  <c r="M71" i="1"/>
  <c r="M66" i="1"/>
  <c r="M61" i="1"/>
  <c r="M56" i="1"/>
  <c r="M51" i="1"/>
  <c r="M46" i="1"/>
  <c r="M41" i="1"/>
  <c r="M36" i="1"/>
  <c r="M31" i="1"/>
  <c r="M26" i="1"/>
  <c r="M21" i="1"/>
  <c r="M16" i="1"/>
  <c r="M11" i="1"/>
  <c r="M6" i="1"/>
  <c r="N6" i="1"/>
  <c r="N21" i="1"/>
  <c r="N16" i="1"/>
  <c r="N11" i="1"/>
  <c r="L96" i="1"/>
  <c r="L101" i="1"/>
  <c r="L106" i="1"/>
  <c r="L111" i="1"/>
  <c r="L116" i="1"/>
  <c r="L121" i="1"/>
  <c r="L126" i="1"/>
  <c r="L131" i="1"/>
  <c r="L136" i="1"/>
  <c r="L141" i="1"/>
  <c r="L146" i="1"/>
  <c r="L151" i="1"/>
  <c r="L11" i="1"/>
  <c r="L16" i="1"/>
  <c r="L21" i="1"/>
  <c r="L26" i="1"/>
  <c r="L31" i="1"/>
  <c r="L36" i="1"/>
  <c r="L41" i="1"/>
  <c r="L46" i="1"/>
  <c r="L51" i="1"/>
  <c r="L56" i="1"/>
  <c r="L61" i="1"/>
  <c r="L66" i="1"/>
  <c r="L71" i="1"/>
  <c r="L76" i="1"/>
  <c r="L81" i="1"/>
  <c r="L86" i="1"/>
  <c r="L91" i="1"/>
  <c r="L6" i="1"/>
  <c r="O151" i="1"/>
  <c r="O146" i="1"/>
  <c r="O141" i="1"/>
  <c r="O136" i="1"/>
  <c r="O131" i="1"/>
  <c r="O126" i="1"/>
  <c r="O121" i="1"/>
  <c r="O116" i="1"/>
  <c r="O111" i="1"/>
  <c r="O106" i="1"/>
  <c r="O101" i="1"/>
  <c r="O96" i="1"/>
  <c r="O91" i="1"/>
  <c r="O86" i="1"/>
  <c r="O46" i="1"/>
  <c r="O81" i="1"/>
  <c r="O76" i="1"/>
  <c r="O71" i="1"/>
  <c r="O66" i="1"/>
  <c r="O61" i="1"/>
  <c r="O56" i="1"/>
  <c r="O51" i="1"/>
  <c r="O31" i="1"/>
  <c r="O41" i="1"/>
  <c r="O36" i="1"/>
  <c r="O26" i="1"/>
  <c r="O21" i="1"/>
  <c r="O16" i="1"/>
  <c r="O11" i="1"/>
  <c r="O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3DD6E0-8B86-4659-A730-65D555F1D1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0A246DB-1706-48E4-9373-DE389ADAF71C}" name="WorksheetConnection_Combined!$L$1:$S$151" type="102" refreshedVersion="6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CombinedL1S1511"/>
        </x15:connection>
      </ext>
    </extLst>
  </connection>
  <connection id="3" xr16:uid="{F7F62739-6810-45F8-9266-96D283415060}" name="WorksheetConnection_Cost Analysis!$O$1:$S$151" type="102" refreshedVersion="6" minRefreshableVersion="5">
    <extLst>
      <ext xmlns:x15="http://schemas.microsoft.com/office/spreadsheetml/2010/11/main" uri="{DE250136-89BD-433C-8126-D09CA5730AF9}">
        <x15:connection id="Range 5" autoDelete="1">
          <x15:rangePr sourceName="_xlcn.WorksheetConnection_CostAnalysisO1S151"/>
        </x15:connection>
      </ext>
    </extLst>
  </connection>
  <connection id="4" xr16:uid="{754BF601-6DCB-400E-913B-408DE0CD1CBD}" name="WorksheetConnection_Cost Analysis!$P$1:$S$151" type="102" refreshedVersion="6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CostAnalysisP1S151"/>
        </x15:connection>
      </ext>
    </extLst>
  </connection>
  <connection id="5" xr16:uid="{B48A0A9C-24B2-4AD1-B0E3-BFA60BBCC764}" name="WorksheetConnection_CPI Analysis!$A$1:$J$151" type="102" refreshedVersion="6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PIAnalysisA1J151"/>
        </x15:connection>
      </ext>
    </extLst>
  </connection>
  <connection id="6" xr16:uid="{AA00A86B-AF6F-477A-BF5E-82A0B8A820FB}" name="WorksheetConnection_CPI Analysis!$I$1:$L$151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PIAnalysisI1L151"/>
        </x15:connection>
      </ext>
    </extLst>
  </connection>
  <connection id="7" xr16:uid="{C2EE4964-DF96-48E6-A50F-10D7C755C5B3}" name="WorksheetConnection_CPI Analysis!$I$1:$M$2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PIAnalysisI1M26"/>
        </x15:connection>
      </ext>
    </extLst>
  </connection>
</connections>
</file>

<file path=xl/sharedStrings.xml><?xml version="1.0" encoding="utf-8"?>
<sst xmlns="http://schemas.openxmlformats.org/spreadsheetml/2006/main" count="329" uniqueCount="18">
  <si>
    <t>Block Size</t>
  </si>
  <si>
    <t>Associativity</t>
  </si>
  <si>
    <t>Replacement</t>
  </si>
  <si>
    <t>Cost</t>
  </si>
  <si>
    <t>Hit Rate%</t>
  </si>
  <si>
    <t>Miss Rate%</t>
  </si>
  <si>
    <t>CPI</t>
  </si>
  <si>
    <t>Unused %</t>
  </si>
  <si>
    <t>Unused Blocks</t>
  </si>
  <si>
    <t>RR</t>
  </si>
  <si>
    <t>Avg Miss Rate</t>
  </si>
  <si>
    <t>Wasted Cost</t>
  </si>
  <si>
    <t>Avg CPI</t>
  </si>
  <si>
    <t>Avg Unused%</t>
  </si>
  <si>
    <t>Avg Hit Rate</t>
  </si>
  <si>
    <t>Cache Size (KB)</t>
  </si>
  <si>
    <t>Avg Cost per Block Size</t>
  </si>
  <si>
    <t>Avg Wasted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</si>
</sst>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Table" Target="pivotTables/pivotTable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pivotCacheDefinition" Target="pivotCache/pivotCacheDefinition3.xml"/><Relationship Id="rId12" Type="http://schemas.openxmlformats.org/officeDocument/2006/relationships/pivotTable" Target="pivotTables/pivotTable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Table" Target="pivotTables/pivotTable1.xml"/><Relationship Id="rId5" Type="http://schemas.openxmlformats.org/officeDocument/2006/relationships/pivotCacheDefinition" Target="pivotCache/pivotCacheDefinition1.xml"/><Relationship Id="rId15" Type="http://schemas.openxmlformats.org/officeDocument/2006/relationships/pivotTable" Target="pivotTables/pivotTable5.xml"/><Relationship Id="rId10" Type="http://schemas.openxmlformats.org/officeDocument/2006/relationships/pivotCacheDefinition" Target="pivotCache/pivotCacheDefinition6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5.xml"/><Relationship Id="rId14" Type="http://schemas.openxmlformats.org/officeDocument/2006/relationships/pivotTable" Target="pivotTables/pivotTable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</a:t>
            </a:r>
            <a:r>
              <a:rPr lang="de-DE" baseline="0"/>
              <a:t> COMPARISON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Cost per Block Size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0.246</c:v>
              </c:pt>
              <c:pt idx="1">
                <c:v>0.192</c:v>
              </c:pt>
              <c:pt idx="2">
                <c:v>0.16800000000000001</c:v>
              </c:pt>
              <c:pt idx="3">
                <c:v>0.15</c:v>
              </c:pt>
              <c:pt idx="4">
                <c:v>0.15</c:v>
              </c:pt>
              <c:pt idx="5">
                <c:v>53.759999999999991</c:v>
              </c:pt>
              <c:pt idx="6">
                <c:v>44.8</c:v>
              </c:pt>
              <c:pt idx="7">
                <c:v>40.32</c:v>
              </c:pt>
              <c:pt idx="8">
                <c:v>38.08</c:v>
              </c:pt>
              <c:pt idx="9">
                <c:v>36.96</c:v>
              </c:pt>
              <c:pt idx="10">
                <c:v>105.28</c:v>
              </c:pt>
              <c:pt idx="11">
                <c:v>88.47999999999999</c:v>
              </c:pt>
              <c:pt idx="12">
                <c:v>80.08</c:v>
              </c:pt>
              <c:pt idx="13">
                <c:v>75.88</c:v>
              </c:pt>
              <c:pt idx="14">
                <c:v>73.78</c:v>
              </c:pt>
              <c:pt idx="15">
                <c:v>206.08</c:v>
              </c:pt>
              <c:pt idx="16">
                <c:v>174.72000000000003</c:v>
              </c:pt>
              <c:pt idx="17">
                <c:v>159.04</c:v>
              </c:pt>
              <c:pt idx="18">
                <c:v>151.19999999999999</c:v>
              </c:pt>
              <c:pt idx="19">
                <c:v>147.28</c:v>
              </c:pt>
              <c:pt idx="20">
                <c:v>403.2</c:v>
              </c:pt>
              <c:pt idx="21">
                <c:v>344.96000000000004</c:v>
              </c:pt>
              <c:pt idx="22">
                <c:v>315.83999999999997</c:v>
              </c:pt>
              <c:pt idx="23">
                <c:v>301.28000000000003</c:v>
              </c:pt>
              <c:pt idx="24">
                <c:v>294</c:v>
              </c:pt>
              <c:pt idx="25">
                <c:v>788.48</c:v>
              </c:pt>
              <c:pt idx="26">
                <c:v>680.96</c:v>
              </c:pt>
              <c:pt idx="27">
                <c:v>627.20000000000005</c:v>
              </c:pt>
              <c:pt idx="28">
                <c:v>600.32000000000005</c:v>
              </c:pt>
              <c:pt idx="29">
                <c:v>586.88</c:v>
              </c:pt>
            </c:numLit>
          </c:val>
          <c:extLst>
            <c:ext xmlns:c16="http://schemas.microsoft.com/office/drawing/2014/chart" uri="{C3380CC4-5D6E-409C-BE32-E72D297353CC}">
              <c16:uniqueId val="{00000000-60A7-46A5-88BE-3B9D1C16F535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38.182980000000001</c:v>
              </c:pt>
              <c:pt idx="6">
                <c:v>30.42088</c:v>
              </c:pt>
              <c:pt idx="7">
                <c:v>25.55716</c:v>
              </c:pt>
              <c:pt idx="8">
                <c:v>21.573920000000001</c:v>
              </c:pt>
              <c:pt idx="9">
                <c:v>17.363240000000001</c:v>
              </c:pt>
              <c:pt idx="10">
                <c:v>89.717119999999994</c:v>
              </c:pt>
              <c:pt idx="11">
                <c:v>73.926059999999993</c:v>
              </c:pt>
              <c:pt idx="12">
                <c:v>64.946100000000001</c:v>
              </c:pt>
              <c:pt idx="13">
                <c:v>58.708720000000007</c:v>
              </c:pt>
              <c:pt idx="14">
                <c:v>52.912239999999997</c:v>
              </c:pt>
              <c:pt idx="15">
                <c:v>190.72244000000001</c:v>
              </c:pt>
              <c:pt idx="16">
                <c:v>160.20764</c:v>
              </c:pt>
              <c:pt idx="17">
                <c:v>143.82306</c:v>
              </c:pt>
              <c:pt idx="18">
                <c:v>133.80434</c:v>
              </c:pt>
              <c:pt idx="19">
                <c:v>125.95599999999999</c:v>
              </c:pt>
              <c:pt idx="20">
                <c:v>388.15480000000002</c:v>
              </c:pt>
              <c:pt idx="21">
                <c:v>330.60692</c:v>
              </c:pt>
              <c:pt idx="22">
                <c:v>300.68991999999997</c:v>
              </c:pt>
              <c:pt idx="23">
                <c:v>283.88243999999997</c:v>
              </c:pt>
              <c:pt idx="24">
                <c:v>272.58947999999998</c:v>
              </c:pt>
              <c:pt idx="25">
                <c:v>773.71083999999996</c:v>
              </c:pt>
              <c:pt idx="26">
                <c:v>666.73252000000002</c:v>
              </c:pt>
              <c:pt idx="27">
                <c:v>612.08632</c:v>
              </c:pt>
              <c:pt idx="28">
                <c:v>582.89344000000006</c:v>
              </c:pt>
              <c:pt idx="29">
                <c:v>565.36748</c:v>
              </c:pt>
            </c:numLit>
          </c:val>
          <c:extLst>
            <c:ext xmlns:c16="http://schemas.microsoft.com/office/drawing/2014/chart" uri="{C3380CC4-5D6E-409C-BE32-E72D297353CC}">
              <c16:uniqueId val="{00000001-60A7-46A5-88BE-3B9D1C16F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513599"/>
        <c:axId val="1954289343"/>
      </c:barChart>
      <c:catAx>
        <c:axId val="16751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</a:t>
                </a:r>
                <a:r>
                  <a:rPr lang="de-DE" baseline="0"/>
                  <a:t> BROKEN BY BLOCK SIZE(BYTES)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28934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542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</a:t>
                </a:r>
                <a:r>
                  <a:rPr lang="de-DE" baseline="0"/>
                  <a:t> ($)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135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[Data_Breakdown.xlsx]PivotChartTable2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Average Hit and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68.291540000000012</c:v>
              </c:pt>
              <c:pt idx="1">
                <c:v>76.713499999999996</c:v>
              </c:pt>
              <c:pt idx="2">
                <c:v>82.823039999999992</c:v>
              </c:pt>
              <c:pt idx="3">
                <c:v>86.910960000000003</c:v>
              </c:pt>
              <c:pt idx="4">
                <c:v>88.879300000000001</c:v>
              </c:pt>
              <c:pt idx="5">
                <c:v>91.77028</c:v>
              </c:pt>
              <c:pt idx="6">
                <c:v>94.706499999999991</c:v>
              </c:pt>
              <c:pt idx="7">
                <c:v>96.667900000000003</c:v>
              </c:pt>
              <c:pt idx="8">
                <c:v>97.88915999999999</c:v>
              </c:pt>
              <c:pt idx="9">
                <c:v>98.610980000000012</c:v>
              </c:pt>
              <c:pt idx="10">
                <c:v>91.798000000000002</c:v>
              </c:pt>
              <c:pt idx="11">
                <c:v>94.731960000000001</c:v>
              </c:pt>
              <c:pt idx="12">
                <c:v>96.693659999999994</c:v>
              </c:pt>
              <c:pt idx="13">
                <c:v>97.915499999999994</c:v>
              </c:pt>
              <c:pt idx="14">
                <c:v>98.640200000000007</c:v>
              </c:pt>
              <c:pt idx="15">
                <c:v>91.81456</c:v>
              </c:pt>
              <c:pt idx="16">
                <c:v>94.748700000000014</c:v>
              </c:pt>
              <c:pt idx="17">
                <c:v>96.709400000000002</c:v>
              </c:pt>
              <c:pt idx="18">
                <c:v>97.930660000000003</c:v>
              </c:pt>
              <c:pt idx="19">
                <c:v>98.65715999999999</c:v>
              </c:pt>
              <c:pt idx="20">
                <c:v>91.816600000000008</c:v>
              </c:pt>
              <c:pt idx="21">
                <c:v>94.751499999999993</c:v>
              </c:pt>
              <c:pt idx="22">
                <c:v>96.713339999999988</c:v>
              </c:pt>
              <c:pt idx="23">
                <c:v>97.934879999999993</c:v>
              </c:pt>
              <c:pt idx="24">
                <c:v>98.662060000000011</c:v>
              </c:pt>
              <c:pt idx="25">
                <c:v>91.820779999999999</c:v>
              </c:pt>
              <c:pt idx="26">
                <c:v>94.757019999999997</c:v>
              </c:pt>
              <c:pt idx="27">
                <c:v>96.718199999999996</c:v>
              </c:pt>
              <c:pt idx="28">
                <c:v>97.940219999999997</c:v>
              </c:pt>
              <c:pt idx="29">
                <c:v>98.668220000000005</c:v>
              </c:pt>
            </c:numLit>
          </c:val>
          <c:extLst>
            <c:ext xmlns:c16="http://schemas.microsoft.com/office/drawing/2014/chart" uri="{C3380CC4-5D6E-409C-BE32-E72D297353CC}">
              <c16:uniqueId val="{00000000-408D-4CCF-84FD-6AA6468EF02B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31.708460000000002</c:v>
              </c:pt>
              <c:pt idx="1">
                <c:v>23.2865</c:v>
              </c:pt>
              <c:pt idx="2">
                <c:v>17.176960000000001</c:v>
              </c:pt>
              <c:pt idx="3">
                <c:v>13.089040000000001</c:v>
              </c:pt>
              <c:pt idx="4">
                <c:v>11.120699999999999</c:v>
              </c:pt>
              <c:pt idx="5">
                <c:v>8.2297199999999986</c:v>
              </c:pt>
              <c:pt idx="6">
                <c:v>5.2934999999999999</c:v>
              </c:pt>
              <c:pt idx="7">
                <c:v>3.3321000000000005</c:v>
              </c:pt>
              <c:pt idx="8">
                <c:v>2.1108399999999996</c:v>
              </c:pt>
              <c:pt idx="9">
                <c:v>1.3890199999999999</c:v>
              </c:pt>
              <c:pt idx="10">
                <c:v>8.2020000000000017</c:v>
              </c:pt>
              <c:pt idx="11">
                <c:v>5.2680400000000001</c:v>
              </c:pt>
              <c:pt idx="12">
                <c:v>3.3063400000000001</c:v>
              </c:pt>
              <c:pt idx="13">
                <c:v>2.0845000000000002</c:v>
              </c:pt>
              <c:pt idx="14">
                <c:v>1.3597999999999999</c:v>
              </c:pt>
              <c:pt idx="15">
                <c:v>8.1854400000000016</c:v>
              </c:pt>
              <c:pt idx="16">
                <c:v>5.2512999999999996</c:v>
              </c:pt>
              <c:pt idx="17">
                <c:v>3.2906000000000004</c:v>
              </c:pt>
              <c:pt idx="18">
                <c:v>2.06934</c:v>
              </c:pt>
              <c:pt idx="19">
                <c:v>1.34284</c:v>
              </c:pt>
              <c:pt idx="20">
                <c:v>8.1834000000000024</c:v>
              </c:pt>
              <c:pt idx="21">
                <c:v>5.2484999999999999</c:v>
              </c:pt>
              <c:pt idx="22">
                <c:v>3.2866599999999999</c:v>
              </c:pt>
              <c:pt idx="23">
                <c:v>2.0651199999999998</c:v>
              </c:pt>
              <c:pt idx="24">
                <c:v>1.3379400000000001</c:v>
              </c:pt>
              <c:pt idx="25">
                <c:v>8.1792200000000008</c:v>
              </c:pt>
              <c:pt idx="26">
                <c:v>5.2429800000000002</c:v>
              </c:pt>
              <c:pt idx="27">
                <c:v>3.2817999999999996</c:v>
              </c:pt>
              <c:pt idx="28">
                <c:v>2.0597799999999995</c:v>
              </c:pt>
              <c:pt idx="29">
                <c:v>1.3317800000000002</c:v>
              </c:pt>
            </c:numLit>
          </c:val>
          <c:extLst>
            <c:ext xmlns:c16="http://schemas.microsoft.com/office/drawing/2014/chart" uri="{C3380CC4-5D6E-409C-BE32-E72D297353CC}">
              <c16:uniqueId val="{00000001-408D-4CCF-84FD-6AA6468E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7655600"/>
        <c:axId val="766766768"/>
      </c:barChart>
      <c:catAx>
        <c:axId val="100765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cache size (KB) broken by Block Size (bytes)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667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667667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76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[Data_Breakdown.xlsx]PivotChartTable3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CPI by Cache and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5.96394</c:v>
              </c:pt>
              <c:pt idx="1">
                <c:v>6.5924800000000001</c:v>
              </c:pt>
              <c:pt idx="2">
                <c:v>7.6748999999999992</c:v>
              </c:pt>
              <c:pt idx="3">
                <c:v>9.6017600000000005</c:v>
              </c:pt>
              <c:pt idx="4">
                <c:v>13.61294</c:v>
              </c:pt>
              <c:pt idx="5">
                <c:v>4.6580199999999996</c:v>
              </c:pt>
              <c:pt idx="6">
                <c:v>4.5589999999999993</c:v>
              </c:pt>
              <c:pt idx="7">
                <c:v>4.5808200000000001</c:v>
              </c:pt>
              <c:pt idx="8">
                <c:v>4.7195999999999998</c:v>
              </c:pt>
              <c:pt idx="9">
                <c:v>4.9850400000000006</c:v>
              </c:pt>
              <c:pt idx="10">
                <c:v>4.6564999999999994</c:v>
              </c:pt>
              <c:pt idx="11">
                <c:v>4.5561400000000001</c:v>
              </c:pt>
              <c:pt idx="12">
                <c:v>4.5750799999999998</c:v>
              </c:pt>
              <c:pt idx="13">
                <c:v>4.707860000000001</c:v>
              </c:pt>
              <c:pt idx="14">
                <c:v>4.9591200000000004</c:v>
              </c:pt>
              <c:pt idx="15">
                <c:v>4.6555799999999987</c:v>
              </c:pt>
              <c:pt idx="16">
                <c:v>4.5542600000000002</c:v>
              </c:pt>
              <c:pt idx="17">
                <c:v>4.5715399999999997</c:v>
              </c:pt>
              <c:pt idx="18">
                <c:v>4.7011200000000004</c:v>
              </c:pt>
              <c:pt idx="19">
                <c:v>4.9440600000000003</c:v>
              </c:pt>
              <c:pt idx="20">
                <c:v>4.6554399999999996</c:v>
              </c:pt>
              <c:pt idx="21">
                <c:v>4.5539399999999999</c:v>
              </c:pt>
              <c:pt idx="22">
                <c:v>4.5706799999999994</c:v>
              </c:pt>
              <c:pt idx="23">
                <c:v>4.6992199999999995</c:v>
              </c:pt>
              <c:pt idx="24">
                <c:v>4.9397199999999994</c:v>
              </c:pt>
              <c:pt idx="25">
                <c:v>4.6551999999999989</c:v>
              </c:pt>
              <c:pt idx="26">
                <c:v>4.5533400000000004</c:v>
              </c:pt>
              <c:pt idx="27">
                <c:v>4.5695800000000002</c:v>
              </c:pt>
              <c:pt idx="28">
                <c:v>4.6968399999999999</c:v>
              </c:pt>
              <c:pt idx="29">
                <c:v>4.93424</c:v>
              </c:pt>
            </c:numLit>
          </c:val>
          <c:extLst>
            <c:ext xmlns:c16="http://schemas.microsoft.com/office/drawing/2014/chart" uri="{C3380CC4-5D6E-409C-BE32-E72D297353CC}">
              <c16:uniqueId val="{00000000-3E9B-47B8-8837-13FA3D4E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321152"/>
        <c:axId val="1009550480"/>
      </c:barChart>
      <c:catAx>
        <c:axId val="15863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 Broken by 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5504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9550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63211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65000"/>
            <a:lumOff val="35000"/>
          </a:schemeClr>
        </a:gs>
        <a:gs pos="46000">
          <a:schemeClr val="tx1">
            <a:lumMod val="75000"/>
            <a:lumOff val="25000"/>
          </a:schemeClr>
        </a:gs>
        <a:gs pos="100000">
          <a:schemeClr val="tx1">
            <a:lumMod val="85000"/>
            <a:lumOff val="15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[Data_Breakdown.xlsx]PivotChartTable5</c15:name>
        <c15:fmtId val="2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CPI by Cache and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5.96394</c:v>
              </c:pt>
              <c:pt idx="1">
                <c:v>6.5924800000000001</c:v>
              </c:pt>
              <c:pt idx="2">
                <c:v>7.6748999999999992</c:v>
              </c:pt>
              <c:pt idx="3">
                <c:v>9.6017600000000005</c:v>
              </c:pt>
              <c:pt idx="4">
                <c:v>13.61294</c:v>
              </c:pt>
              <c:pt idx="5">
                <c:v>4.6580199999999996</c:v>
              </c:pt>
              <c:pt idx="6">
                <c:v>4.5589999999999993</c:v>
              </c:pt>
              <c:pt idx="7">
                <c:v>4.5808200000000001</c:v>
              </c:pt>
              <c:pt idx="8">
                <c:v>4.7195999999999998</c:v>
              </c:pt>
              <c:pt idx="9">
                <c:v>4.9850400000000006</c:v>
              </c:pt>
              <c:pt idx="10">
                <c:v>4.6564999999999994</c:v>
              </c:pt>
              <c:pt idx="11">
                <c:v>4.5561400000000001</c:v>
              </c:pt>
              <c:pt idx="12">
                <c:v>4.5750799999999998</c:v>
              </c:pt>
              <c:pt idx="13">
                <c:v>4.707860000000001</c:v>
              </c:pt>
              <c:pt idx="14">
                <c:v>4.9591200000000004</c:v>
              </c:pt>
              <c:pt idx="15">
                <c:v>4.6555799999999987</c:v>
              </c:pt>
              <c:pt idx="16">
                <c:v>4.5542600000000002</c:v>
              </c:pt>
              <c:pt idx="17">
                <c:v>4.5715399999999997</c:v>
              </c:pt>
              <c:pt idx="18">
                <c:v>4.7011200000000004</c:v>
              </c:pt>
              <c:pt idx="19">
                <c:v>4.9440600000000003</c:v>
              </c:pt>
              <c:pt idx="20">
                <c:v>4.6554399999999996</c:v>
              </c:pt>
              <c:pt idx="21">
                <c:v>4.5539399999999999</c:v>
              </c:pt>
              <c:pt idx="22">
                <c:v>4.5706799999999994</c:v>
              </c:pt>
              <c:pt idx="23">
                <c:v>4.6992199999999995</c:v>
              </c:pt>
              <c:pt idx="24">
                <c:v>4.9397199999999994</c:v>
              </c:pt>
              <c:pt idx="25">
                <c:v>4.6551999999999989</c:v>
              </c:pt>
              <c:pt idx="26">
                <c:v>4.5533400000000004</c:v>
              </c:pt>
              <c:pt idx="27">
                <c:v>4.5695800000000002</c:v>
              </c:pt>
              <c:pt idx="28">
                <c:v>4.6968399999999999</c:v>
              </c:pt>
              <c:pt idx="29">
                <c:v>4.93424</c:v>
              </c:pt>
            </c:numLit>
          </c:val>
          <c:extLst>
            <c:ext xmlns:c16="http://schemas.microsoft.com/office/drawing/2014/chart" uri="{C3380CC4-5D6E-409C-BE32-E72D297353CC}">
              <c16:uniqueId val="{00000000-663C-49C1-B406-89F8140F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321152"/>
        <c:axId val="1009550480"/>
      </c:barChart>
      <c:catAx>
        <c:axId val="15863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 Broken by Block Size (Bytes)</a:t>
                </a:r>
              </a:p>
            </c:rich>
          </c:tx>
          <c:layout>
            <c:manualLayout>
              <c:xMode val="edge"/>
              <c:yMode val="edge"/>
              <c:x val="0.39613644323632968"/>
              <c:y val="0.85805468262655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5504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9550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63211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65000"/>
            <a:lumOff val="35000"/>
          </a:schemeClr>
        </a:gs>
        <a:gs pos="46000">
          <a:schemeClr val="tx1">
            <a:lumMod val="75000"/>
            <a:lumOff val="25000"/>
          </a:schemeClr>
        </a:gs>
        <a:gs pos="100000">
          <a:schemeClr val="tx1">
            <a:lumMod val="85000"/>
            <a:lumOff val="15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[Data_Breakdown.xlsx]PivotChartTable9</c15:name>
        <c15:fmtId val="4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Average Hit and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Hit 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68.291540000000012</c:v>
              </c:pt>
              <c:pt idx="1">
                <c:v>76.713499999999996</c:v>
              </c:pt>
              <c:pt idx="2">
                <c:v>82.823039999999992</c:v>
              </c:pt>
              <c:pt idx="3">
                <c:v>86.910960000000003</c:v>
              </c:pt>
              <c:pt idx="4">
                <c:v>88.879300000000001</c:v>
              </c:pt>
              <c:pt idx="5">
                <c:v>91.77028</c:v>
              </c:pt>
              <c:pt idx="6">
                <c:v>94.706499999999991</c:v>
              </c:pt>
              <c:pt idx="7">
                <c:v>96.667900000000003</c:v>
              </c:pt>
              <c:pt idx="8">
                <c:v>97.88915999999999</c:v>
              </c:pt>
              <c:pt idx="9">
                <c:v>98.610980000000012</c:v>
              </c:pt>
              <c:pt idx="10">
                <c:v>91.798000000000002</c:v>
              </c:pt>
              <c:pt idx="11">
                <c:v>94.731960000000001</c:v>
              </c:pt>
              <c:pt idx="12">
                <c:v>96.693659999999994</c:v>
              </c:pt>
              <c:pt idx="13">
                <c:v>97.915499999999994</c:v>
              </c:pt>
              <c:pt idx="14">
                <c:v>98.640200000000007</c:v>
              </c:pt>
              <c:pt idx="15">
                <c:v>91.81456</c:v>
              </c:pt>
              <c:pt idx="16">
                <c:v>94.748700000000014</c:v>
              </c:pt>
              <c:pt idx="17">
                <c:v>96.709400000000002</c:v>
              </c:pt>
              <c:pt idx="18">
                <c:v>97.930660000000003</c:v>
              </c:pt>
              <c:pt idx="19">
                <c:v>98.65715999999999</c:v>
              </c:pt>
              <c:pt idx="20">
                <c:v>91.816600000000008</c:v>
              </c:pt>
              <c:pt idx="21">
                <c:v>94.751499999999993</c:v>
              </c:pt>
              <c:pt idx="22">
                <c:v>96.713339999999988</c:v>
              </c:pt>
              <c:pt idx="23">
                <c:v>97.934879999999993</c:v>
              </c:pt>
              <c:pt idx="24">
                <c:v>98.662060000000011</c:v>
              </c:pt>
              <c:pt idx="25">
                <c:v>91.820779999999999</c:v>
              </c:pt>
              <c:pt idx="26">
                <c:v>94.757019999999997</c:v>
              </c:pt>
              <c:pt idx="27">
                <c:v>96.718199999999996</c:v>
              </c:pt>
              <c:pt idx="28">
                <c:v>97.940219999999997</c:v>
              </c:pt>
              <c:pt idx="29">
                <c:v>98.668220000000005</c:v>
              </c:pt>
            </c:numLit>
          </c:val>
          <c:extLst>
            <c:ext xmlns:c16="http://schemas.microsoft.com/office/drawing/2014/chart" uri="{C3380CC4-5D6E-409C-BE32-E72D297353CC}">
              <c16:uniqueId val="{00000000-EE33-450A-A4B1-28CC31E5C1F7}"/>
            </c:ext>
          </c:extLst>
        </c:ser>
        <c:ser>
          <c:idx val="1"/>
          <c:order val="1"/>
          <c:tx>
            <c:v>Sum of Avg Miss 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31.708460000000002</c:v>
              </c:pt>
              <c:pt idx="1">
                <c:v>23.2865</c:v>
              </c:pt>
              <c:pt idx="2">
                <c:v>17.176960000000001</c:v>
              </c:pt>
              <c:pt idx="3">
                <c:v>13.089040000000001</c:v>
              </c:pt>
              <c:pt idx="4">
                <c:v>11.120699999999999</c:v>
              </c:pt>
              <c:pt idx="5">
                <c:v>8.2297199999999986</c:v>
              </c:pt>
              <c:pt idx="6">
                <c:v>5.2934999999999999</c:v>
              </c:pt>
              <c:pt idx="7">
                <c:v>3.3321000000000005</c:v>
              </c:pt>
              <c:pt idx="8">
                <c:v>2.1108399999999996</c:v>
              </c:pt>
              <c:pt idx="9">
                <c:v>1.3890199999999999</c:v>
              </c:pt>
              <c:pt idx="10">
                <c:v>8.2020000000000017</c:v>
              </c:pt>
              <c:pt idx="11">
                <c:v>5.2680400000000001</c:v>
              </c:pt>
              <c:pt idx="12">
                <c:v>3.3063400000000001</c:v>
              </c:pt>
              <c:pt idx="13">
                <c:v>2.0845000000000002</c:v>
              </c:pt>
              <c:pt idx="14">
                <c:v>1.3597999999999999</c:v>
              </c:pt>
              <c:pt idx="15">
                <c:v>8.1854400000000016</c:v>
              </c:pt>
              <c:pt idx="16">
                <c:v>5.2512999999999996</c:v>
              </c:pt>
              <c:pt idx="17">
                <c:v>3.2906000000000004</c:v>
              </c:pt>
              <c:pt idx="18">
                <c:v>2.06934</c:v>
              </c:pt>
              <c:pt idx="19">
                <c:v>1.34284</c:v>
              </c:pt>
              <c:pt idx="20">
                <c:v>8.1834000000000024</c:v>
              </c:pt>
              <c:pt idx="21">
                <c:v>5.2484999999999999</c:v>
              </c:pt>
              <c:pt idx="22">
                <c:v>3.2866599999999999</c:v>
              </c:pt>
              <c:pt idx="23">
                <c:v>2.0651199999999998</c:v>
              </c:pt>
              <c:pt idx="24">
                <c:v>1.3379400000000001</c:v>
              </c:pt>
              <c:pt idx="25">
                <c:v>8.1792200000000008</c:v>
              </c:pt>
              <c:pt idx="26">
                <c:v>5.2429800000000002</c:v>
              </c:pt>
              <c:pt idx="27">
                <c:v>3.2817999999999996</c:v>
              </c:pt>
              <c:pt idx="28">
                <c:v>2.0597799999999995</c:v>
              </c:pt>
              <c:pt idx="29">
                <c:v>1.3317800000000002</c:v>
              </c:pt>
            </c:numLit>
          </c:val>
          <c:extLst>
            <c:ext xmlns:c16="http://schemas.microsoft.com/office/drawing/2014/chart" uri="{C3380CC4-5D6E-409C-BE32-E72D297353CC}">
              <c16:uniqueId val="{00000001-EE33-450A-A4B1-28CC31E5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7655600"/>
        <c:axId val="766766768"/>
      </c:barChart>
      <c:catAx>
        <c:axId val="100765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cache size (KB) broken by Block Size (bytes)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5436450631680971"/>
              <c:y val="0.8233236634894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667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667667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76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[Data_Breakdown.xlsx]PivotChartTable10</c15:name>
        <c15:fmtId val="5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COST</a:t>
            </a:r>
            <a:r>
              <a:rPr lang="de-DE" baseline="0"/>
              <a:t> COMPARISON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Avg Cost per Block Size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0.246</c:v>
              </c:pt>
              <c:pt idx="1">
                <c:v>0.192</c:v>
              </c:pt>
              <c:pt idx="2">
                <c:v>0.16800000000000001</c:v>
              </c:pt>
              <c:pt idx="3">
                <c:v>0.15</c:v>
              </c:pt>
              <c:pt idx="4">
                <c:v>0.15</c:v>
              </c:pt>
              <c:pt idx="5">
                <c:v>53.759999999999991</c:v>
              </c:pt>
              <c:pt idx="6">
                <c:v>44.8</c:v>
              </c:pt>
              <c:pt idx="7">
                <c:v>40.32</c:v>
              </c:pt>
              <c:pt idx="8">
                <c:v>38.08</c:v>
              </c:pt>
              <c:pt idx="9">
                <c:v>36.96</c:v>
              </c:pt>
              <c:pt idx="10">
                <c:v>105.28</c:v>
              </c:pt>
              <c:pt idx="11">
                <c:v>88.47999999999999</c:v>
              </c:pt>
              <c:pt idx="12">
                <c:v>80.08</c:v>
              </c:pt>
              <c:pt idx="13">
                <c:v>75.88</c:v>
              </c:pt>
              <c:pt idx="14">
                <c:v>73.78</c:v>
              </c:pt>
              <c:pt idx="15">
                <c:v>206.08</c:v>
              </c:pt>
              <c:pt idx="16">
                <c:v>174.72000000000003</c:v>
              </c:pt>
              <c:pt idx="17">
                <c:v>159.04</c:v>
              </c:pt>
              <c:pt idx="18">
                <c:v>151.19999999999999</c:v>
              </c:pt>
              <c:pt idx="19">
                <c:v>147.28</c:v>
              </c:pt>
              <c:pt idx="20">
                <c:v>403.2</c:v>
              </c:pt>
              <c:pt idx="21">
                <c:v>344.96000000000004</c:v>
              </c:pt>
              <c:pt idx="22">
                <c:v>315.83999999999997</c:v>
              </c:pt>
              <c:pt idx="23">
                <c:v>301.28000000000003</c:v>
              </c:pt>
              <c:pt idx="24">
                <c:v>294</c:v>
              </c:pt>
              <c:pt idx="25">
                <c:v>788.48</c:v>
              </c:pt>
              <c:pt idx="26">
                <c:v>680.96</c:v>
              </c:pt>
              <c:pt idx="27">
                <c:v>627.20000000000005</c:v>
              </c:pt>
              <c:pt idx="28">
                <c:v>600.32000000000005</c:v>
              </c:pt>
              <c:pt idx="29">
                <c:v>586.88</c:v>
              </c:pt>
            </c:numLit>
          </c:val>
          <c:extLst>
            <c:ext xmlns:c16="http://schemas.microsoft.com/office/drawing/2014/chart" uri="{C3380CC4-5D6E-409C-BE32-E72D297353CC}">
              <c16:uniqueId val="{00000000-3761-4248-A8C1-564DEB153AD3}"/>
            </c:ext>
          </c:extLst>
        </c:ser>
        <c:ser>
          <c:idx val="1"/>
          <c:order val="1"/>
          <c:tx>
            <c:v>Sum of Avg Wasted 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0"/>
              <c:pt idx="0">
                <c:v>4
2</c:v>
              </c:pt>
              <c:pt idx="1">
                <c:v>8
2</c:v>
              </c:pt>
              <c:pt idx="2">
                <c:v>16
2</c:v>
              </c:pt>
              <c:pt idx="3">
                <c:v>32
2</c:v>
              </c:pt>
              <c:pt idx="4">
                <c:v>64
2</c:v>
              </c:pt>
              <c:pt idx="5">
                <c:v>4
512</c:v>
              </c:pt>
              <c:pt idx="6">
                <c:v>8
512</c:v>
              </c:pt>
              <c:pt idx="7">
                <c:v>16
512</c:v>
              </c:pt>
              <c:pt idx="8">
                <c:v>32
512</c:v>
              </c:pt>
              <c:pt idx="9">
                <c:v>64
512</c:v>
              </c:pt>
              <c:pt idx="10">
                <c:v>4
1024</c:v>
              </c:pt>
              <c:pt idx="11">
                <c:v>8
1024</c:v>
              </c:pt>
              <c:pt idx="12">
                <c:v>16
1024</c:v>
              </c:pt>
              <c:pt idx="13">
                <c:v>32
1024</c:v>
              </c:pt>
              <c:pt idx="14">
                <c:v>64
1024</c:v>
              </c:pt>
              <c:pt idx="15">
                <c:v>4
2048</c:v>
              </c:pt>
              <c:pt idx="16">
                <c:v>8
2048</c:v>
              </c:pt>
              <c:pt idx="17">
                <c:v>16
2048</c:v>
              </c:pt>
              <c:pt idx="18">
                <c:v>32
2048</c:v>
              </c:pt>
              <c:pt idx="19">
                <c:v>64
2048</c:v>
              </c:pt>
              <c:pt idx="20">
                <c:v>4
4096</c:v>
              </c:pt>
              <c:pt idx="21">
                <c:v>8
4096</c:v>
              </c:pt>
              <c:pt idx="22">
                <c:v>16
4096</c:v>
              </c:pt>
              <c:pt idx="23">
                <c:v>32
4096</c:v>
              </c:pt>
              <c:pt idx="24">
                <c:v>64
4096</c:v>
              </c:pt>
              <c:pt idx="25">
                <c:v>4
8192</c:v>
              </c:pt>
              <c:pt idx="26">
                <c:v>8
8192</c:v>
              </c:pt>
              <c:pt idx="27">
                <c:v>16
8192</c:v>
              </c:pt>
              <c:pt idx="28">
                <c:v>32
8192</c:v>
              </c:pt>
              <c:pt idx="29">
                <c:v>64
8192</c:v>
              </c:pt>
            </c:strLit>
          </c:cat>
          <c:val>
            <c:numLit>
              <c:formatCode>General</c:formatCode>
              <c:ptCount val="3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38.182980000000001</c:v>
              </c:pt>
              <c:pt idx="6">
                <c:v>30.42088</c:v>
              </c:pt>
              <c:pt idx="7">
                <c:v>25.55716</c:v>
              </c:pt>
              <c:pt idx="8">
                <c:v>21.573920000000001</c:v>
              </c:pt>
              <c:pt idx="9">
                <c:v>17.363240000000001</c:v>
              </c:pt>
              <c:pt idx="10">
                <c:v>89.717119999999994</c:v>
              </c:pt>
              <c:pt idx="11">
                <c:v>73.926059999999993</c:v>
              </c:pt>
              <c:pt idx="12">
                <c:v>64.946100000000001</c:v>
              </c:pt>
              <c:pt idx="13">
                <c:v>58.708720000000007</c:v>
              </c:pt>
              <c:pt idx="14">
                <c:v>52.912239999999997</c:v>
              </c:pt>
              <c:pt idx="15">
                <c:v>190.72244000000001</c:v>
              </c:pt>
              <c:pt idx="16">
                <c:v>160.20764</c:v>
              </c:pt>
              <c:pt idx="17">
                <c:v>143.82306</c:v>
              </c:pt>
              <c:pt idx="18">
                <c:v>133.80434</c:v>
              </c:pt>
              <c:pt idx="19">
                <c:v>125.95599999999999</c:v>
              </c:pt>
              <c:pt idx="20">
                <c:v>388.15480000000002</c:v>
              </c:pt>
              <c:pt idx="21">
                <c:v>330.60692</c:v>
              </c:pt>
              <c:pt idx="22">
                <c:v>300.68991999999997</c:v>
              </c:pt>
              <c:pt idx="23">
                <c:v>283.88243999999997</c:v>
              </c:pt>
              <c:pt idx="24">
                <c:v>272.58947999999998</c:v>
              </c:pt>
              <c:pt idx="25">
                <c:v>773.71083999999996</c:v>
              </c:pt>
              <c:pt idx="26">
                <c:v>666.73252000000002</c:v>
              </c:pt>
              <c:pt idx="27">
                <c:v>612.08632</c:v>
              </c:pt>
              <c:pt idx="28">
                <c:v>582.89344000000006</c:v>
              </c:pt>
              <c:pt idx="29">
                <c:v>565.36748</c:v>
              </c:pt>
            </c:numLit>
          </c:val>
          <c:extLst>
            <c:ext xmlns:c16="http://schemas.microsoft.com/office/drawing/2014/chart" uri="{C3380CC4-5D6E-409C-BE32-E72D297353CC}">
              <c16:uniqueId val="{00000001-3761-4248-A8C1-564DEB153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513599"/>
        <c:axId val="1954289343"/>
      </c:barChart>
      <c:catAx>
        <c:axId val="16751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cACHE SIZE (KB)</a:t>
                </a:r>
                <a:r>
                  <a:rPr lang="de-DE" baseline="0"/>
                  <a:t> BROKEN BY BLOCK SIZE(BYTES)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28345201434591782"/>
              <c:y val="0.87932019547280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28934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542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cOST</a:t>
                </a:r>
                <a:r>
                  <a:rPr lang="de-DE" baseline="0"/>
                  <a:t> ($)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135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[Data_Breakdown.xlsx]PivotChartTable4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31</xdr:col>
      <xdr:colOff>403860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8926D-3CB4-48B0-8CAC-D5E99C95C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26</xdr:row>
      <xdr:rowOff>11430</xdr:rowOff>
    </xdr:from>
    <xdr:to>
      <xdr:col>29</xdr:col>
      <xdr:colOff>361950</xdr:colOff>
      <xdr:row>41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96733-BBFD-46E7-B659-823C534B3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22</xdr:col>
      <xdr:colOff>481965</xdr:colOff>
      <xdr:row>22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D39491-4518-4B18-8BC8-26D7EB03D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32385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152EE-E07E-47AD-9CBB-D337DFF81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16</xdr:col>
      <xdr:colOff>529590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CC12F-8689-46B4-AA19-0444A15E6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366713</xdr:colOff>
      <xdr:row>0</xdr:row>
      <xdr:rowOff>0</xdr:rowOff>
    </xdr:from>
    <xdr:to>
      <xdr:col>23</xdr:col>
      <xdr:colOff>424815</xdr:colOff>
      <xdr:row>19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757F4-9F08-40F1-836F-83C1044B2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bi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779114236109" backgroundQuery="1" createdVersion="6" refreshedVersion="6" minRefreshableVersion="3" recordCount="0" supportSubquery="1" supportAdvancedDrill="1" xr:uid="{E86292FC-2B5D-4A97-B5FA-9550E54D3BD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1].[Block Size].[Block Size]" caption="Block Size" numFmtId="0" hierarchy="8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].[Block Size].&amp;[4]"/>
            <x15:cachedUniqueName index="1" name="[Range 1].[Block Size].&amp;[8]"/>
            <x15:cachedUniqueName index="2" name="[Range 1].[Block Size].&amp;[16]"/>
            <x15:cachedUniqueName index="3" name="[Range 1].[Block Size].&amp;[32]"/>
            <x15:cachedUniqueName index="4" name="[Range 1].[Block Size].&amp;[64]"/>
          </x15:cachedUniqueNames>
        </ext>
      </extLst>
    </cacheField>
    <cacheField name="[Measures].[Sum of Avg Hit Rate 2]" caption="Sum of Avg Hit Rate 2" numFmtId="0" hierarchy="46" level="32767"/>
    <cacheField name="[Measures].[Sum of Avg Miss Rate 2]" caption="Sum of Avg Miss Rate 2" numFmtId="0" hierarchy="47" level="32767"/>
    <cacheField name="[Range 1].[Cache Size (KB)].[Cache Size (KB)]" caption="Cache Size (KB)" numFmtId="0" hierarchy="7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1].[Cache Size (KB)].&amp;[2]"/>
            <x15:cachedUniqueName index="1" name="[Range 1].[Cache Size (KB)].&amp;[512]"/>
            <x15:cachedUniqueName index="2" name="[Range 1].[Cache Size (KB)].&amp;[1024]"/>
            <x15:cachedUniqueName index="3" name="[Range 1].[Cache Size (KB)].&amp;[2048]"/>
            <x15:cachedUniqueName index="4" name="[Range 1].[Cache Size (KB)].&amp;[4096]"/>
            <x15:cachedUniqueName index="5" name="[Range 1].[Cache Size (KB)].&amp;[8192]"/>
          </x15:cachedUniqueNames>
        </ext>
      </extLst>
    </cacheField>
  </cacheFields>
  <cacheHierarchies count="5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2" memberValueDatatype="20" unbalanced="0">
      <fieldsUsage count="2">
        <fieldUsage x="-1"/>
        <fieldUsage x="3"/>
      </fieldsUsage>
    </cacheHierarchy>
    <cacheHierarchy uniqueName="[Range 1].[Block Size]" caption="Block Size" attribute="1" defaultMemberUniqueName="[Range 1].[Block Size].[All]" allUniqueName="[Range 1].[Block Size].[All]" dimensionUniqueName="[Range 1]" displayFolder="" count="2" memberValueDatatype="20" unbalanced="0">
      <fieldsUsage count="2">
        <fieldUsage x="-1"/>
        <fieldUsage x="0"/>
      </fieldsUsage>
    </cacheHierarchy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3419693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86021608796" backgroundQuery="1" createdVersion="6" refreshedVersion="6" minRefreshableVersion="3" recordCount="0" supportSubquery="1" supportAdvancedDrill="1" xr:uid="{DD465995-F6EC-4177-A4AA-191EADC381D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2].[Cache Size (KB)].[Cache Size (KB)]" caption="Cache Size (KB)" numFmtId="0" hierarchy="9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2].[Cache Size (KB)].&amp;[2]"/>
            <x15:cachedUniqueName index="1" name="[Range 2].[Cache Size (KB)].&amp;[512]"/>
            <x15:cachedUniqueName index="2" name="[Range 2].[Cache Size (KB)].&amp;[1024]"/>
            <x15:cachedUniqueName index="3" name="[Range 2].[Cache Size (KB)].&amp;[2048]"/>
            <x15:cachedUniqueName index="4" name="[Range 2].[Cache Size (KB)].&amp;[4096]"/>
            <x15:cachedUniqueName index="5" name="[Range 2].[Cache Size (KB)].&amp;[8192]"/>
          </x15:cachedUniqueNames>
        </ext>
      </extLst>
    </cacheField>
    <cacheField name="[Range 2].[Block Size].[Block Size]" caption="Block Size" numFmtId="0" hierarchy="1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2].[Block Size].&amp;[4]"/>
            <x15:cachedUniqueName index="1" name="[Range 2].[Block Size].&amp;[8]"/>
            <x15:cachedUniqueName index="2" name="[Range 2].[Block Size].&amp;[16]"/>
            <x15:cachedUniqueName index="3" name="[Range 2].[Block Size].&amp;[32]"/>
            <x15:cachedUniqueName index="4" name="[Range 2].[Block Size].&amp;[64]"/>
          </x15:cachedUniqueNames>
        </ext>
      </extLst>
    </cacheField>
    <cacheField name="[Measures].[Sum of Avg CPI 2]" caption="Sum of Avg CPI 2" numFmtId="0" hierarchy="51" level="32767"/>
  </cacheFields>
  <cacheHierarchies count="5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2" memberValueDatatype="20" unbalanced="0">
      <fieldsUsage count="2">
        <fieldUsage x="-1"/>
        <fieldUsage x="0"/>
      </fieldsUsage>
    </cacheHierarchy>
    <cacheHierarchy uniqueName="[Range 2].[Block Size]" caption="Block Size" attribute="1" defaultMemberUniqueName="[Range 2].[Block Size].[All]" allUniqueName="[Range 2].[Block Size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9751479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86021608796" backgroundQuery="1" createdVersion="6" refreshedVersion="6" minRefreshableVersion="3" recordCount="0" supportSubquery="1" supportAdvancedDrill="1" xr:uid="{7B24B330-A5CE-47B0-81FC-1190718D3D4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2].[Cache Size (KB)].[Cache Size (KB)]" caption="Cache Size (KB)" numFmtId="0" hierarchy="9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2].[Cache Size (KB)].&amp;[2]"/>
            <x15:cachedUniqueName index="1" name="[Range 2].[Cache Size (KB)].&amp;[512]"/>
            <x15:cachedUniqueName index="2" name="[Range 2].[Cache Size (KB)].&amp;[1024]"/>
            <x15:cachedUniqueName index="3" name="[Range 2].[Cache Size (KB)].&amp;[2048]"/>
            <x15:cachedUniqueName index="4" name="[Range 2].[Cache Size (KB)].&amp;[4096]"/>
            <x15:cachedUniqueName index="5" name="[Range 2].[Cache Size (KB)].&amp;[8192]"/>
          </x15:cachedUniqueNames>
        </ext>
      </extLst>
    </cacheField>
    <cacheField name="[Range 2].[Block Size].[Block Size]" caption="Block Size" numFmtId="0" hierarchy="10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2].[Block Size].&amp;[4]"/>
            <x15:cachedUniqueName index="1" name="[Range 2].[Block Size].&amp;[8]"/>
            <x15:cachedUniqueName index="2" name="[Range 2].[Block Size].&amp;[16]"/>
            <x15:cachedUniqueName index="3" name="[Range 2].[Block Size].&amp;[32]"/>
            <x15:cachedUniqueName index="4" name="[Range 2].[Block Size].&amp;[64]"/>
          </x15:cachedUniqueNames>
        </ext>
      </extLst>
    </cacheField>
    <cacheField name="[Measures].[Sum of Avg CPI 2]" caption="Sum of Avg CPI 2" numFmtId="0" hierarchy="51" level="32767"/>
  </cacheFields>
  <cacheHierarchies count="5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2" memberValueDatatype="20" unbalanced="0">
      <fieldsUsage count="2">
        <fieldUsage x="-1"/>
        <fieldUsage x="0"/>
      </fieldsUsage>
    </cacheHierarchy>
    <cacheHierarchy uniqueName="[Range 2].[Block Size]" caption="Block Size" attribute="1" defaultMemberUniqueName="[Range 2].[Block Size].[All]" allUniqueName="[Range 2].[Block Size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68124338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779114236109" backgroundQuery="1" createdVersion="6" refreshedVersion="6" minRefreshableVersion="3" recordCount="0" supportSubquery="1" supportAdvancedDrill="1" xr:uid="{B27B7A68-5D5F-49A7-BA4A-97F33DE0951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Range 1].[Block Size].[Block Size]" caption="Block Size" numFmtId="0" hierarchy="8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1].[Block Size].&amp;[4]"/>
            <x15:cachedUniqueName index="1" name="[Range 1].[Block Size].&amp;[8]"/>
            <x15:cachedUniqueName index="2" name="[Range 1].[Block Size].&amp;[16]"/>
            <x15:cachedUniqueName index="3" name="[Range 1].[Block Size].&amp;[32]"/>
            <x15:cachedUniqueName index="4" name="[Range 1].[Block Size].&amp;[64]"/>
          </x15:cachedUniqueNames>
        </ext>
      </extLst>
    </cacheField>
    <cacheField name="[Measures].[Sum of Avg Hit Rate 2]" caption="Sum of Avg Hit Rate 2" numFmtId="0" hierarchy="46" level="32767"/>
    <cacheField name="[Measures].[Sum of Avg Miss Rate 2]" caption="Sum of Avg Miss Rate 2" numFmtId="0" hierarchy="47" level="32767"/>
    <cacheField name="[Range 1].[Cache Size (KB)].[Cache Size (KB)]" caption="Cache Size (KB)" numFmtId="0" hierarchy="7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1].[Cache Size (KB)].&amp;[2]"/>
            <x15:cachedUniqueName index="1" name="[Range 1].[Cache Size (KB)].&amp;[512]"/>
            <x15:cachedUniqueName index="2" name="[Range 1].[Cache Size (KB)].&amp;[1024]"/>
            <x15:cachedUniqueName index="3" name="[Range 1].[Cache Size (KB)].&amp;[2048]"/>
            <x15:cachedUniqueName index="4" name="[Range 1].[Cache Size (KB)].&amp;[4096]"/>
            <x15:cachedUniqueName index="5" name="[Range 1].[Cache Size (KB)].&amp;[8192]"/>
          </x15:cachedUniqueNames>
        </ext>
      </extLst>
    </cacheField>
  </cacheFields>
  <cacheHierarchies count="5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2" memberValueDatatype="20" unbalanced="0">
      <fieldsUsage count="2">
        <fieldUsage x="-1"/>
        <fieldUsage x="3"/>
      </fieldsUsage>
    </cacheHierarchy>
    <cacheHierarchy uniqueName="[Range 1].[Block Size]" caption="Block Size" attribute="1" defaultMemberUniqueName="[Range 1].[Block Size].[All]" allUniqueName="[Range 1].[Block Size].[All]" dimensionUniqueName="[Range 1]" displayFolder="" count="2" memberValueDatatype="20" unbalanced="0">
      <fieldsUsage count="2">
        <fieldUsage x="-1"/>
        <fieldUsage x="0"/>
      </fieldsUsage>
    </cacheHierarchy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0" memberValueDatatype="20" unbalanced="0"/>
    <cacheHierarchy uniqueName="[Range 5].[Block Size]" caption="Block Size" attribute="1" defaultMemberUniqueName="[Range 5].[Block Size].[All]" allUniqueName="[Range 5].[Block Size].[All]" dimensionUniqueName="[Range 5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vg Cost per Block Size 2]" caption="Sum of Avg Cost per Block Size 2" measure="1" displayFolder="" measureGroup="Range 5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Wasted Cost 2]" caption="Sum of Avg Wasted Cost 2" measure="1" displayFolder="" measureGroup="Range 5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6012047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883093287041" backgroundQuery="1" createdVersion="6" refreshedVersion="6" minRefreshableVersion="3" recordCount="0" supportSubquery="1" supportAdvancedDrill="1" xr:uid="{00BEBF6E-C4A6-435D-8F87-0E3E0835387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Avg Cost per Block Size 2]" caption="Sum of Avg Cost per Block Size 2" numFmtId="0" hierarchy="56" level="32767"/>
    <cacheField name="[Measures].[Sum of Avg Wasted Cost 2]" caption="Sum of Avg Wasted Cost 2" numFmtId="0" hierarchy="57" level="32767"/>
    <cacheField name="[Range 5].[Cache Size (KB)].[Cache Size (KB)]" caption="Cache Size (KB)" numFmtId="0" hierarchy="34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5].[Cache Size (KB)].&amp;[2]"/>
            <x15:cachedUniqueName index="1" name="[Range 5].[Cache Size (KB)].&amp;[512]"/>
            <x15:cachedUniqueName index="2" name="[Range 5].[Cache Size (KB)].&amp;[1024]"/>
            <x15:cachedUniqueName index="3" name="[Range 5].[Cache Size (KB)].&amp;[2048]"/>
            <x15:cachedUniqueName index="4" name="[Range 5].[Cache Size (KB)].&amp;[4096]"/>
            <x15:cachedUniqueName index="5" name="[Range 5].[Cache Size (KB)].&amp;[8192]"/>
          </x15:cachedUniqueNames>
        </ext>
      </extLst>
    </cacheField>
    <cacheField name="[Range 5].[Block Size].[Block Size]" caption="Block Size" numFmtId="0" hierarchy="35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5].[Block Size].&amp;[4]"/>
            <x15:cachedUniqueName index="1" name="[Range 5].[Block Size].&amp;[8]"/>
            <x15:cachedUniqueName index="2" name="[Range 5].[Block Size].&amp;[16]"/>
            <x15:cachedUniqueName index="3" name="[Range 5].[Block Size].&amp;[32]"/>
            <x15:cachedUniqueName index="4" name="[Range 5].[Block Size].&amp;[64]"/>
          </x15:cachedUniqueNames>
        </ext>
      </extLst>
    </cacheField>
  </cacheFields>
  <cacheHierarchies count="5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2" memberValueDatatype="20" unbalanced="0">
      <fieldsUsage count="2">
        <fieldUsage x="-1"/>
        <fieldUsage x="2"/>
      </fieldsUsage>
    </cacheHierarchy>
    <cacheHierarchy uniqueName="[Range 5].[Block Size]" caption="Block Size" attribute="1" defaultMemberUniqueName="[Range 5].[Block Size].[All]" allUniqueName="[Range 5].[Block Size].[All]" dimensionUniqueName="[Range 5]" displayFolder="" count="2" memberValueDatatype="2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vg Cost per Block Size 2]" caption="Sum of Avg Cost per Block Size 2" measure="1" displayFolder="" measureGroup="Range 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Wasted Cost 2]" caption="Sum of Avg Wasted Cost 2" measure="1" displayFolder="" measureGroup="Range 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90045394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arina Dominguez" refreshedDate="44036.883093287041" backgroundQuery="1" createdVersion="6" refreshedVersion="6" minRefreshableVersion="3" recordCount="0" supportSubquery="1" supportAdvancedDrill="1" xr:uid="{07F243B5-130D-4195-A0BF-B86DFE4716D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Avg Cost per Block Size 2]" caption="Sum of Avg Cost per Block Size 2" numFmtId="0" hierarchy="56" level="32767"/>
    <cacheField name="[Measures].[Sum of Avg Wasted Cost 2]" caption="Sum of Avg Wasted Cost 2" numFmtId="0" hierarchy="57" level="32767"/>
    <cacheField name="[Range 5].[Cache Size (KB)].[Cache Size (KB)]" caption="Cache Size (KB)" numFmtId="0" hierarchy="34" level="1">
      <sharedItems containsSemiMixedTypes="0" containsString="0" containsNumber="1" containsInteger="1" minValue="2" maxValue="8192" count="6">
        <n v="2"/>
        <n v="512"/>
        <n v="1024"/>
        <n v="2048"/>
        <n v="4096"/>
        <n v="8192"/>
      </sharedItems>
      <extLst>
        <ext xmlns:x15="http://schemas.microsoft.com/office/spreadsheetml/2010/11/main" uri="{4F2E5C28-24EA-4eb8-9CBF-B6C8F9C3D259}">
          <x15:cachedUniqueNames>
            <x15:cachedUniqueName index="0" name="[Range 5].[Cache Size (KB)].&amp;[2]"/>
            <x15:cachedUniqueName index="1" name="[Range 5].[Cache Size (KB)].&amp;[512]"/>
            <x15:cachedUniqueName index="2" name="[Range 5].[Cache Size (KB)].&amp;[1024]"/>
            <x15:cachedUniqueName index="3" name="[Range 5].[Cache Size (KB)].&amp;[2048]"/>
            <x15:cachedUniqueName index="4" name="[Range 5].[Cache Size (KB)].&amp;[4096]"/>
            <x15:cachedUniqueName index="5" name="[Range 5].[Cache Size (KB)].&amp;[8192]"/>
          </x15:cachedUniqueNames>
        </ext>
      </extLst>
    </cacheField>
    <cacheField name="[Range 5].[Block Size].[Block Size]" caption="Block Size" numFmtId="0" hierarchy="35" level="1">
      <sharedItems containsSemiMixedTypes="0" containsString="0" containsNumber="1" containsInteger="1" minValue="4" maxValue="64" count="5">
        <n v="4"/>
        <n v="8"/>
        <n v="16"/>
        <n v="32"/>
        <n v="64"/>
      </sharedItems>
      <extLst>
        <ext xmlns:x15="http://schemas.microsoft.com/office/spreadsheetml/2010/11/main" uri="{4F2E5C28-24EA-4eb8-9CBF-B6C8F9C3D259}">
          <x15:cachedUniqueNames>
            <x15:cachedUniqueName index="0" name="[Range 5].[Block Size].&amp;[4]"/>
            <x15:cachedUniqueName index="1" name="[Range 5].[Block Size].&amp;[8]"/>
            <x15:cachedUniqueName index="2" name="[Range 5].[Block Size].&amp;[16]"/>
            <x15:cachedUniqueName index="3" name="[Range 5].[Block Size].&amp;[32]"/>
            <x15:cachedUniqueName index="4" name="[Range 5].[Block Size].&amp;[64]"/>
          </x15:cachedUniqueNames>
        </ext>
      </extLst>
    </cacheField>
  </cacheFields>
  <cacheHierarchies count="58">
    <cacheHierarchy uniqueName="[Range].[Avg Hit Rate]" caption="Avg Hit Rate" attribute="1" defaultMemberUniqueName="[Range].[Avg Hit Rate].[All]" allUniqueName="[Range].[Avg Hit Rate].[All]" dimensionUniqueName="[Range]" displayFolder="" count="0" memberValueDatatype="5" unbalanced="0"/>
    <cacheHierarchy uniqueName="[Range].[Avg Miss Rate]" caption="Avg Miss Rate" attribute="1" defaultMemberUniqueName="[Range].[Avg Miss Rate].[All]" allUniqueName="[Range].[Avg Miss Rate].[All]" dimensionUniqueName="[Range]" displayFolder="" count="0" memberValueDatatype="5" unbalanced="0"/>
    <cacheHierarchy uniqueName="[Range].[Avg CPI]" caption="Avg CPI" attribute="1" defaultMemberUniqueName="[Range].[Avg CPI].[All]" allUniqueName="[Range].[Avg CPI].[All]" dimensionUniqueName="[Range]" displayFolder="" count="0" memberValueDatatype="5" unbalanced="0"/>
    <cacheHierarchy uniqueName="[Range].[Cache Size (KB)]" caption="Cache Size (KB)" attribute="1" defaultMemberUniqueName="[Range].[Cache Size (KB)].[All]" allUniqueName="[Range].[Cache Size (KB)].[All]" dimensionUniqueName="[Range]" displayFolder="" count="0" memberValueDatatype="20" unbalanced="0"/>
    <cacheHierarchy uniqueName="[Range].[Block Size]" caption="Block Size" attribute="1" defaultMemberUniqueName="[Range].[Block Size].[All]" allUniqueName="[Range].[Block Size].[All]" dimensionUniqueName="[Range]" displayFolder="" count="0" memberValueDatatype="20" unbalanced="0"/>
    <cacheHierarchy uniqueName="[Range 1].[Avg Hit Rate]" caption="Avg Hit Rate" attribute="1" defaultMemberUniqueName="[Range 1].[Avg Hit Rate].[All]" allUniqueName="[Range 1].[Avg Hit Rate].[All]" dimensionUniqueName="[Range 1]" displayFolder="" count="0" memberValueDatatype="5" unbalanced="0"/>
    <cacheHierarchy uniqueName="[Range 1].[Avg Miss Rate]" caption="Avg Miss Rate" attribute="1" defaultMemberUniqueName="[Range 1].[Avg Miss Rate].[All]" allUniqueName="[Range 1].[Avg Miss Rate].[All]" dimensionUniqueName="[Range 1]" displayFolder="" count="0" memberValueDatatype="5" unbalanced="0"/>
    <cacheHierarchy uniqueName="[Range 1].[Cache Size (KB)]" caption="Cache Size (KB)" attribute="1" defaultMemberUniqueName="[Range 1].[Cache Size (KB)].[All]" allUniqueName="[Range 1].[Cache Size (KB)].[All]" dimensionUniqueName="[Range 1]" displayFolder="" count="0" memberValueDatatype="20" unbalanced="0"/>
    <cacheHierarchy uniqueName="[Range 1].[Block Size]" caption="Block Size" attribute="1" defaultMemberUniqueName="[Range 1].[Block Size].[All]" allUniqueName="[Range 1].[Block Size].[All]" dimensionUniqueName="[Range 1]" displayFolder="" count="0" memberValueDatatype="20" unbalanced="0"/>
    <cacheHierarchy uniqueName="[Range 2].[Cache Size (KB)]" caption="Cache Size (KB)" attribute="1" defaultMemberUniqueName="[Range 2].[Cache Size (KB)].[All]" allUniqueName="[Range 2].[Cache Size (KB)].[All]" dimensionUniqueName="[Range 2]" displayFolder="" count="0" memberValueDatatype="20" unbalanced="0"/>
    <cacheHierarchy uniqueName="[Range 2].[Block Size]" caption="Block Size" attribute="1" defaultMemberUniqueName="[Range 2].[Block Size].[All]" allUniqueName="[Range 2].[Block Size].[All]" dimensionUniqueName="[Range 2]" displayFolder="" count="0" memberValueDatatype="20" unbalanced="0"/>
    <cacheHierarchy uniqueName="[Range 2].[Associativity]" caption="Associativity" attribute="1" defaultMemberUniqueName="[Range 2].[Associativity].[All]" allUniqueName="[Range 2].[Associativity].[All]" dimensionUniqueName="[Range 2]" displayFolder="" count="0" memberValueDatatype="20" unbalanced="0"/>
    <cacheHierarchy uniqueName="[Range 2].[Replacement]" caption="Replacement" attribute="1" defaultMemberUniqueName="[Range 2].[Replacement].[All]" allUniqueName="[Range 2].[Replacement].[All]" dimensionUniqueName="[Range 2]" displayFolder="" count="0" memberValueDatatype="130" unbalanced="0"/>
    <cacheHierarchy uniqueName="[Range 2].[Hit Rate%]" caption="Hit Rate%" attribute="1" defaultMemberUniqueName="[Range 2].[Hit Rate%].[All]" allUniqueName="[Range 2].[Hit Rate%].[All]" dimensionUniqueName="[Range 2]" displayFolder="" count="0" memberValueDatatype="5" unbalanced="0"/>
    <cacheHierarchy uniqueName="[Range 2].[Miss Rate%]" caption="Miss Rate%" attribute="1" defaultMemberUniqueName="[Range 2].[Miss Rate%].[All]" allUniqueName="[Range 2].[Miss Rate%].[All]" dimensionUniqueName="[Range 2]" displayFolder="" count="0" memberValueDatatype="5" unbalanced="0"/>
    <cacheHierarchy uniqueName="[Range 2].[CPI]" caption="CPI" attribute="1" defaultMemberUniqueName="[Range 2].[CPI].[All]" allUniqueName="[Range 2].[CPI].[All]" dimensionUniqueName="[Range 2]" displayFolder="" count="0" memberValueDatatype="5" unbalanced="0"/>
    <cacheHierarchy uniqueName="[Range 2].[Avg CPI]" caption="Avg CPI" attribute="1" defaultMemberUniqueName="[Range 2].[Avg CPI].[All]" allUniqueName="[Range 2].[Avg CPI].[All]" dimensionUniqueName="[Range 2]" displayFolder="" count="0" memberValueDatatype="5" unbalanced="0"/>
    <cacheHierarchy uniqueName="[Range 2].[Avg Hit Rate]" caption="Avg Hit Rate" attribute="1" defaultMemberUniqueName="[Range 2].[Avg Hit Rate].[All]" allUniqueName="[Range 2].[Avg Hit Rate].[All]" dimensionUniqueName="[Range 2]" displayFolder="" count="0" memberValueDatatype="5" unbalanced="0"/>
    <cacheHierarchy uniqueName="[Range 2].[Avg Miss Rate]" caption="Avg Miss Rate" attribute="1" defaultMemberUniqueName="[Range 2].[Avg Miss Rate].[All]" allUniqueName="[Range 2].[Avg Miss Rate].[All]" dimensionUniqueName="[Range 2]" displayFolder="" count="0" memberValueDatatype="5" unbalanced="0"/>
    <cacheHierarchy uniqueName="[Range 3].[Avg Unused%]" caption="Avg Unused%" attribute="1" defaultMemberUniqueName="[Range 3].[Avg Unused%].[All]" allUniqueName="[Range 3].[Avg Unused%].[All]" dimensionUniqueName="[Range 3]" displayFolder="" count="0" memberValueDatatype="5" unbalanced="0"/>
    <cacheHierarchy uniqueName="[Range 3].[Avg Wasted Cost]" caption="Avg Wasted Cost" attribute="1" defaultMemberUniqueName="[Range 3].[Avg Wasted Cost].[All]" allUniqueName="[Range 3].[Avg Wasted Cost].[All]" dimensionUniqueName="[Range 3]" displayFolder="" count="0" memberValueDatatype="5" unbalanced="0"/>
    <cacheHierarchy uniqueName="[Range 3].[Cache Size (KB)]" caption="Cache Size (KB)" attribute="1" defaultMemberUniqueName="[Range 3].[Cache Size (KB)].[All]" allUniqueName="[Range 3].[Cache Size (KB)].[All]" dimensionUniqueName="[Range 3]" displayFolder="" count="0" memberValueDatatype="20" unbalanced="0"/>
    <cacheHierarchy uniqueName="[Range 3].[Block Size]" caption="Block Size" attribute="1" defaultMemberUniqueName="[Range 3].[Block Size].[All]" allUniqueName="[Range 3].[Block Size].[All]" dimensionUniqueName="[Range 3]" displayFolder="" count="0" memberValueDatatype="20" unbalanced="0"/>
    <cacheHierarchy uniqueName="[Range 4].[Avg Hit Rate]" caption="Avg Hit Rate" attribute="1" defaultMemberUniqueName="[Range 4].[Avg Hit Rate].[All]" allUniqueName="[Range 4].[Avg Hit Rate].[All]" dimensionUniqueName="[Range 4]" displayFolder="" count="0" memberValueDatatype="5" unbalanced="0"/>
    <cacheHierarchy uniqueName="[Range 4].[Avg Miss Rate]" caption="Avg Miss Rate" attribute="1" defaultMemberUniqueName="[Range 4].[Avg Miss Rate].[All]" allUniqueName="[Range 4].[Avg Miss Rate].[All]" dimensionUniqueName="[Range 4]" displayFolder="" count="0" memberValueDatatype="5" unbalanced="0"/>
    <cacheHierarchy uniqueName="[Range 4].[Avg CPI]" caption="Avg CPI" attribute="1" defaultMemberUniqueName="[Range 4].[Avg CPI].[All]" allUniqueName="[Range 4].[Avg CPI].[All]" dimensionUniqueName="[Range 4]" displayFolder="" count="0" memberValueDatatype="5" unbalanced="0"/>
    <cacheHierarchy uniqueName="[Range 4].[Avg Cost per Block Size]" caption="Avg Cost per Block Size" attribute="1" defaultMemberUniqueName="[Range 4].[Avg Cost per Block Size].[All]" allUniqueName="[Range 4].[Avg Cost per Block Size].[All]" dimensionUniqueName="[Range 4]" displayFolder="" count="0" memberValueDatatype="5" unbalanced="0"/>
    <cacheHierarchy uniqueName="[Range 4].[Avg Unused%]" caption="Avg Unused%" attribute="1" defaultMemberUniqueName="[Range 4].[Avg Unused%].[All]" allUniqueName="[Range 4].[Avg Unused%].[All]" dimensionUniqueName="[Range 4]" displayFolder="" count="0" memberValueDatatype="5" unbalanced="0"/>
    <cacheHierarchy uniqueName="[Range 4].[Avg Wasted Cost]" caption="Avg Wasted Cost" attribute="1" defaultMemberUniqueName="[Range 4].[Avg Wasted Cost].[All]" allUniqueName="[Range 4].[Avg Wasted Cost].[All]" dimensionUniqueName="[Range 4]" displayFolder="" count="0" memberValueDatatype="5" unbalanced="0"/>
    <cacheHierarchy uniqueName="[Range 4].[Cache Size (KB)]" caption="Cache Size (KB)" attribute="1" defaultMemberUniqueName="[Range 4].[Cache Size (KB)].[All]" allUniqueName="[Range 4].[Cache Size (KB)].[All]" dimensionUniqueName="[Range 4]" displayFolder="" count="0" memberValueDatatype="20" unbalanced="0"/>
    <cacheHierarchy uniqueName="[Range 4].[Block Size]" caption="Block Size" attribute="1" defaultMemberUniqueName="[Range 4].[Block Size].[All]" allUniqueName="[Range 4].[Block Size].[All]" dimensionUniqueName="[Range 4]" displayFolder="" count="0" memberValueDatatype="20" unbalanced="0"/>
    <cacheHierarchy uniqueName="[Range 5].[Avg Cost per Block Size]" caption="Avg Cost per Block Size" attribute="1" defaultMemberUniqueName="[Range 5].[Avg Cost per Block Size].[All]" allUniqueName="[Range 5].[Avg Cost per Block Size].[All]" dimensionUniqueName="[Range 5]" displayFolder="" count="0" memberValueDatatype="5" unbalanced="0"/>
    <cacheHierarchy uniqueName="[Range 5].[Avg Unused%]" caption="Avg Unused%" attribute="1" defaultMemberUniqueName="[Range 5].[Avg Unused%].[All]" allUniqueName="[Range 5].[Avg Unused%].[All]" dimensionUniqueName="[Range 5]" displayFolder="" count="0" memberValueDatatype="5" unbalanced="0"/>
    <cacheHierarchy uniqueName="[Range 5].[Avg Wasted Cost]" caption="Avg Wasted Cost" attribute="1" defaultMemberUniqueName="[Range 5].[Avg Wasted Cost].[All]" allUniqueName="[Range 5].[Avg Wasted Cost].[All]" dimensionUniqueName="[Range 5]" displayFolder="" count="0" memberValueDatatype="5" unbalanced="0"/>
    <cacheHierarchy uniqueName="[Range 5].[Cache Size (KB)]" caption="Cache Size (KB)" attribute="1" defaultMemberUniqueName="[Range 5].[Cache Size (KB)].[All]" allUniqueName="[Range 5].[Cache Size (KB)].[All]" dimensionUniqueName="[Range 5]" displayFolder="" count="2" memberValueDatatype="20" unbalanced="0">
      <fieldsUsage count="2">
        <fieldUsage x="-1"/>
        <fieldUsage x="2"/>
      </fieldsUsage>
    </cacheHierarchy>
    <cacheHierarchy uniqueName="[Range 5].[Block Size]" caption="Block Size" attribute="1" defaultMemberUniqueName="[Range 5].[Block Size].[All]" allUniqueName="[Range 5].[Block Size].[All]" dimensionUniqueName="[Range 5]" displayFolder="" count="2" memberValueDatatype="2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XL_Count Range 5]" caption="__XL_Count Range 5" measure="1" displayFolder="" measureGroup="Range 5" count="0" hidden="1"/>
    <cacheHierarchy uniqueName="[Measures].[__No measures defined]" caption="__No measures defined" measure="1" displayFolder="" count="0" hidden="1"/>
    <cacheHierarchy uniqueName="[Measures].[Sum of Block Size]" caption="Sum of Block Siz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g Miss Rate]" caption="Sum of Avg Miss R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 Hit Rate]" caption="Sum of Avg Hit Rat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vg Hit Rate 2]" caption="Sum of Avg Hit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vg Miss Rate 2]" caption="Sum of Avg Miss Rate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CPI]" caption="Sum of Avg CP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che Size (KB)]" caption="Sum of Cache Size (KB)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che Size (KB) 2]" caption="Sum of Cache Size (KB) 2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CPI 2]" caption="Sum of Avg CPI 2" measure="1" displayFolder="" measureGroup="Range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vg Unused%]" caption="Sum of Avg Unused%" measure="1" displayFolder="" measureGroup="Range 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vg Wasted Cost]" caption="Sum of Avg Wasted Cost" measure="1" displayFolder="" measureGroup="Range 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Avg CPI 3]" caption="Sum of Avg CPI 3" measure="1" displayFolder="" measureGroup="Range 4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vg Cost per Block Size]" caption="Sum of Avg Cost per Block Size" measure="1" displayFolder="" measureGroup="Range 4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vg Cost per Block Size 2]" caption="Sum of Avg Cost per Block Size 2" measure="1" displayFolder="" measureGroup="Range 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Avg Wasted Cost 2]" caption="Sum of Avg Wasted Cost 2" measure="1" displayFolder="" measureGroup="Range 5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7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  <dimension name="Range 5" uniqueName="[Range 5]" caption="Range 5"/>
  </dimensions>
  <measureGroups count="6">
    <measureGroup name="Range" caption="Range"/>
    <measureGroup name="Range 1" caption="Range 1"/>
    <measureGroup name="Range 2" caption="Range 2"/>
    <measureGroup name="Range 3" caption="Range 3"/>
    <measureGroup name="Range 4" caption="Range 4"/>
    <measureGroup name="Range 5" caption="Range 5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8612134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B7BF3-5DF2-49BD-89CD-48FAF4EF6BCB}" name="PivotChartTable4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38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3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0" baseField="0" baseItem="0"/>
    <dataField name="Sum of Avg Wasted Cos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4"/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2" cacheId="1861213479">
        <x15:pivotRow count="2">
          <x15:c t="bl">
            <x15:v/>
          </x15:c>
          <x15:c t="bl">
            <x15:v/>
          </x15:c>
        </x15:pivotRow>
        <x15:pivotRow count="2">
          <x15:c>
            <x15:v>0.246</x15:v>
          </x15:c>
          <x15:c>
            <x15:v>0</x15:v>
          </x15:c>
        </x15:pivotRow>
        <x15:pivotRow count="2">
          <x15:c>
            <x15:v>0.192</x15:v>
          </x15:c>
          <x15:c>
            <x15:v>0</x15:v>
          </x15:c>
        </x15:pivotRow>
        <x15:pivotRow count="2">
          <x15:c>
            <x15:v>0.16800000000000001</x15:v>
          </x15:c>
          <x15:c>
            <x15:v>0</x15:v>
          </x15:c>
        </x15:pivotRow>
        <x15:pivotRow count="2">
          <x15:c>
            <x15:v>0.15</x15:v>
          </x15:c>
          <x15:c>
            <x15:v>0</x15:v>
          </x15:c>
        </x15:pivotRow>
        <x15:pivotRow count="2">
          <x15:c>
            <x15:v>0.15</x15:v>
          </x15:c>
          <x15:c>
            <x15:v>0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53.759999999999991</x15:v>
          </x15:c>
          <x15:c>
            <x15:v>38.182980000000001</x15:v>
          </x15:c>
        </x15:pivotRow>
        <x15:pivotRow count="2">
          <x15:c>
            <x15:v>44.8</x15:v>
          </x15:c>
          <x15:c>
            <x15:v>30.42088</x15:v>
          </x15:c>
        </x15:pivotRow>
        <x15:pivotRow count="2">
          <x15:c>
            <x15:v>40.32</x15:v>
          </x15:c>
          <x15:c>
            <x15:v>25.55716</x15:v>
          </x15:c>
        </x15:pivotRow>
        <x15:pivotRow count="2">
          <x15:c>
            <x15:v>38.08</x15:v>
          </x15:c>
          <x15:c>
            <x15:v>21.573920000000001</x15:v>
          </x15:c>
        </x15:pivotRow>
        <x15:pivotRow count="2">
          <x15:c>
            <x15:v>36.96</x15:v>
          </x15:c>
          <x15:c>
            <x15:v>17.363240000000001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105.28</x15:v>
          </x15:c>
          <x15:c>
            <x15:v>89.717119999999994</x15:v>
          </x15:c>
        </x15:pivotRow>
        <x15:pivotRow count="2">
          <x15:c>
            <x15:v>88.47999999999999</x15:v>
          </x15:c>
          <x15:c>
            <x15:v>73.926059999999993</x15:v>
          </x15:c>
        </x15:pivotRow>
        <x15:pivotRow count="2">
          <x15:c>
            <x15:v>80.08</x15:v>
          </x15:c>
          <x15:c>
            <x15:v>64.946100000000001</x15:v>
          </x15:c>
        </x15:pivotRow>
        <x15:pivotRow count="2">
          <x15:c>
            <x15:v>75.88</x15:v>
          </x15:c>
          <x15:c>
            <x15:v>58.708720000000007</x15:v>
          </x15:c>
        </x15:pivotRow>
        <x15:pivotRow count="2">
          <x15:c>
            <x15:v>73.78</x15:v>
          </x15:c>
          <x15:c>
            <x15:v>52.912239999999997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206.08</x15:v>
          </x15:c>
          <x15:c>
            <x15:v>190.72244000000001</x15:v>
          </x15:c>
        </x15:pivotRow>
        <x15:pivotRow count="2">
          <x15:c>
            <x15:v>174.72000000000003</x15:v>
          </x15:c>
          <x15:c>
            <x15:v>160.20764</x15:v>
          </x15:c>
        </x15:pivotRow>
        <x15:pivotRow count="2">
          <x15:c>
            <x15:v>159.04</x15:v>
          </x15:c>
          <x15:c>
            <x15:v>143.82306</x15:v>
          </x15:c>
        </x15:pivotRow>
        <x15:pivotRow count="2">
          <x15:c>
            <x15:v>151.19999999999999</x15:v>
          </x15:c>
          <x15:c>
            <x15:v>133.80434</x15:v>
          </x15:c>
        </x15:pivotRow>
        <x15:pivotRow count="2">
          <x15:c>
            <x15:v>147.28</x15:v>
          </x15:c>
          <x15:c>
            <x15:v>125.95599999999999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403.2</x15:v>
          </x15:c>
          <x15:c>
            <x15:v>388.15480000000002</x15:v>
          </x15:c>
        </x15:pivotRow>
        <x15:pivotRow count="2">
          <x15:c>
            <x15:v>344.96000000000004</x15:v>
          </x15:c>
          <x15:c>
            <x15:v>330.60692</x15:v>
          </x15:c>
        </x15:pivotRow>
        <x15:pivotRow count="2">
          <x15:c>
            <x15:v>315.83999999999997</x15:v>
          </x15:c>
          <x15:c>
            <x15:v>300.68991999999997</x15:v>
          </x15:c>
        </x15:pivotRow>
        <x15:pivotRow count="2">
          <x15:c>
            <x15:v>301.28000000000003</x15:v>
          </x15:c>
          <x15:c>
            <x15:v>283.88243999999997</x15:v>
          </x15:c>
        </x15:pivotRow>
        <x15:pivotRow count="2">
          <x15:c>
            <x15:v>294</x15:v>
          </x15:c>
          <x15:c>
            <x15:v>272.58947999999998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788.48</x15:v>
          </x15:c>
          <x15:c>
            <x15:v>773.71083999999996</x15:v>
          </x15:c>
        </x15:pivotRow>
        <x15:pivotRow count="2">
          <x15:c>
            <x15:v>680.96</x15:v>
          </x15:c>
          <x15:c>
            <x15:v>666.73252000000002</x15:v>
          </x15:c>
        </x15:pivotRow>
        <x15:pivotRow count="2">
          <x15:c>
            <x15:v>627.20000000000005</x15:v>
          </x15:c>
          <x15:c>
            <x15:v>612.08632</x15:v>
          </x15:c>
        </x15:pivotRow>
        <x15:pivotRow count="2">
          <x15:c>
            <x15:v>600.32000000000005</x15:v>
          </x15:c>
          <x15:c>
            <x15:v>582.89344000000006</x15:v>
          </x15:c>
        </x15:pivotRow>
        <x15:pivotRow count="2">
          <x15:c>
            <x15:v>586.88</x15:v>
          </x15:c>
          <x15:c>
            <x15:v>565.36748</x15:v>
          </x15:c>
        </x15:pivotRow>
        <x15:pivotRow count="2">
          <x15:c>
            <x15:v>6419.7660000000005</x15:v>
          </x15:c>
          <x15:c>
            <x15:v>6004.5360599999995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!$O$1:$S$151">
        <x15:activeTabTopLevelEntity name="[Range 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B7BF3-5DF2-49BD-89CD-48FAF4EF6BCB}" name="PivotChartTable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38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3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Cost per Block Size" fld="0" baseField="0" baseItem="0"/>
    <dataField name="Sum of Avg Wasted Cos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4"/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2" cacheId="900453948">
        <x15:pivotRow count="2">
          <x15:c t="bl">
            <x15:v/>
          </x15:c>
          <x15:c t="bl">
            <x15:v/>
          </x15:c>
        </x15:pivotRow>
        <x15:pivotRow count="2">
          <x15:c>
            <x15:v>0.246</x15:v>
          </x15:c>
          <x15:c>
            <x15:v>0</x15:v>
          </x15:c>
        </x15:pivotRow>
        <x15:pivotRow count="2">
          <x15:c>
            <x15:v>0.192</x15:v>
          </x15:c>
          <x15:c>
            <x15:v>0</x15:v>
          </x15:c>
        </x15:pivotRow>
        <x15:pivotRow count="2">
          <x15:c>
            <x15:v>0.16800000000000001</x15:v>
          </x15:c>
          <x15:c>
            <x15:v>0</x15:v>
          </x15:c>
        </x15:pivotRow>
        <x15:pivotRow count="2">
          <x15:c>
            <x15:v>0.15</x15:v>
          </x15:c>
          <x15:c>
            <x15:v>0</x15:v>
          </x15:c>
        </x15:pivotRow>
        <x15:pivotRow count="2">
          <x15:c>
            <x15:v>0.15</x15:v>
          </x15:c>
          <x15:c>
            <x15:v>0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53.759999999999991</x15:v>
          </x15:c>
          <x15:c>
            <x15:v>38.182980000000001</x15:v>
          </x15:c>
        </x15:pivotRow>
        <x15:pivotRow count="2">
          <x15:c>
            <x15:v>44.8</x15:v>
          </x15:c>
          <x15:c>
            <x15:v>30.42088</x15:v>
          </x15:c>
        </x15:pivotRow>
        <x15:pivotRow count="2">
          <x15:c>
            <x15:v>40.32</x15:v>
          </x15:c>
          <x15:c>
            <x15:v>25.55716</x15:v>
          </x15:c>
        </x15:pivotRow>
        <x15:pivotRow count="2">
          <x15:c>
            <x15:v>38.08</x15:v>
          </x15:c>
          <x15:c>
            <x15:v>21.573920000000001</x15:v>
          </x15:c>
        </x15:pivotRow>
        <x15:pivotRow count="2">
          <x15:c>
            <x15:v>36.96</x15:v>
          </x15:c>
          <x15:c>
            <x15:v>17.363240000000001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105.28</x15:v>
          </x15:c>
          <x15:c>
            <x15:v>89.717119999999994</x15:v>
          </x15:c>
        </x15:pivotRow>
        <x15:pivotRow count="2">
          <x15:c>
            <x15:v>88.47999999999999</x15:v>
          </x15:c>
          <x15:c>
            <x15:v>73.926059999999993</x15:v>
          </x15:c>
        </x15:pivotRow>
        <x15:pivotRow count="2">
          <x15:c>
            <x15:v>80.08</x15:v>
          </x15:c>
          <x15:c>
            <x15:v>64.946100000000001</x15:v>
          </x15:c>
        </x15:pivotRow>
        <x15:pivotRow count="2">
          <x15:c>
            <x15:v>75.88</x15:v>
          </x15:c>
          <x15:c>
            <x15:v>58.708720000000007</x15:v>
          </x15:c>
        </x15:pivotRow>
        <x15:pivotRow count="2">
          <x15:c>
            <x15:v>73.78</x15:v>
          </x15:c>
          <x15:c>
            <x15:v>52.912239999999997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206.08</x15:v>
          </x15:c>
          <x15:c>
            <x15:v>190.72244000000001</x15:v>
          </x15:c>
        </x15:pivotRow>
        <x15:pivotRow count="2">
          <x15:c>
            <x15:v>174.72000000000003</x15:v>
          </x15:c>
          <x15:c>
            <x15:v>160.20764</x15:v>
          </x15:c>
        </x15:pivotRow>
        <x15:pivotRow count="2">
          <x15:c>
            <x15:v>159.04</x15:v>
          </x15:c>
          <x15:c>
            <x15:v>143.82306</x15:v>
          </x15:c>
        </x15:pivotRow>
        <x15:pivotRow count="2">
          <x15:c>
            <x15:v>151.19999999999999</x15:v>
          </x15:c>
          <x15:c>
            <x15:v>133.80434</x15:v>
          </x15:c>
        </x15:pivotRow>
        <x15:pivotRow count="2">
          <x15:c>
            <x15:v>147.28</x15:v>
          </x15:c>
          <x15:c>
            <x15:v>125.95599999999999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403.2</x15:v>
          </x15:c>
          <x15:c>
            <x15:v>388.15480000000002</x15:v>
          </x15:c>
        </x15:pivotRow>
        <x15:pivotRow count="2">
          <x15:c>
            <x15:v>344.96000000000004</x15:v>
          </x15:c>
          <x15:c>
            <x15:v>330.60692</x15:v>
          </x15:c>
        </x15:pivotRow>
        <x15:pivotRow count="2">
          <x15:c>
            <x15:v>315.83999999999997</x15:v>
          </x15:c>
          <x15:c>
            <x15:v>300.68991999999997</x15:v>
          </x15:c>
        </x15:pivotRow>
        <x15:pivotRow count="2">
          <x15:c>
            <x15:v>301.28000000000003</x15:v>
          </x15:c>
          <x15:c>
            <x15:v>283.88243999999997</x15:v>
          </x15:c>
        </x15:pivotRow>
        <x15:pivotRow count="2">
          <x15:c>
            <x15:v>294</x15:v>
          </x15:c>
          <x15:c>
            <x15:v>272.58947999999998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788.48</x15:v>
          </x15:c>
          <x15:c>
            <x15:v>773.71083999999996</x15:v>
          </x15:c>
        </x15:pivotRow>
        <x15:pivotRow count="2">
          <x15:c>
            <x15:v>680.96</x15:v>
          </x15:c>
          <x15:c>
            <x15:v>666.73252000000002</x15:v>
          </x15:c>
        </x15:pivotRow>
        <x15:pivotRow count="2">
          <x15:c>
            <x15:v>627.20000000000005</x15:v>
          </x15:c>
          <x15:c>
            <x15:v>612.08632</x15:v>
          </x15:c>
        </x15:pivotRow>
        <x15:pivotRow count="2">
          <x15:c>
            <x15:v>600.32000000000005</x15:v>
          </x15:c>
          <x15:c>
            <x15:v>582.89344000000006</x15:v>
          </x15:c>
        </x15:pivotRow>
        <x15:pivotRow count="2">
          <x15:c>
            <x15:v>586.88</x15:v>
          </x15:c>
          <x15:c>
            <x15:v>565.36748</x15:v>
          </x15:c>
        </x15:pivotRow>
        <x15:pivotRow count="2">
          <x15:c>
            <x15:v>6419.7660000000005</x15:v>
          </x15:c>
          <x15:c>
            <x15:v>6004.5360599999995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st Analysis!$O$1:$S$151">
        <x15:activeTabTopLevelEntity name="[Range 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43C35-F390-4A1C-B9C2-BEAC3B3DE3D9}" name="PivotChar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C38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</pivotFields>
  <rowFields count="2">
    <field x="3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1" baseField="0" baseItem="0"/>
    <dataField name="Sum of Avg Miss Rate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7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2" cacheId="1341969354">
        <x15:pivotRow count="2">
          <x15:c t="e">
            <x15:v/>
          </x15:c>
          <x15:c t="e">
            <x15:v/>
          </x15:c>
        </x15:pivotRow>
        <x15:pivotRow count="2">
          <x15:c>
            <x15:v>68.291540000000012</x15:v>
          </x15:c>
          <x15:c>
            <x15:v>31.708460000000002</x15:v>
          </x15:c>
        </x15:pivotRow>
        <x15:pivotRow count="2">
          <x15:c>
            <x15:v>76.713499999999996</x15:v>
          </x15:c>
          <x15:c>
            <x15:v>23.2865</x15:v>
          </x15:c>
        </x15:pivotRow>
        <x15:pivotRow count="2">
          <x15:c>
            <x15:v>82.823039999999992</x15:v>
          </x15:c>
          <x15:c>
            <x15:v>17.176960000000001</x15:v>
          </x15:c>
        </x15:pivotRow>
        <x15:pivotRow count="2">
          <x15:c>
            <x15:v>86.910960000000003</x15:v>
          </x15:c>
          <x15:c>
            <x15:v>13.089040000000001</x15:v>
          </x15:c>
        </x15:pivotRow>
        <x15:pivotRow count="2">
          <x15:c>
            <x15:v>88.879300000000001</x15:v>
          </x15:c>
          <x15:c>
            <x15:v>11.120699999999999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91.77028</x15:v>
          </x15:c>
          <x15:c>
            <x15:v>8.2297199999999986</x15:v>
          </x15:c>
        </x15:pivotRow>
        <x15:pivotRow count="2">
          <x15:c>
            <x15:v>94.706499999999991</x15:v>
          </x15:c>
          <x15:c>
            <x15:v>5.2934999999999999</x15:v>
          </x15:c>
        </x15:pivotRow>
        <x15:pivotRow count="2">
          <x15:c>
            <x15:v>96.667900000000003</x15:v>
          </x15:c>
          <x15:c>
            <x15:v>3.3321000000000005</x15:v>
          </x15:c>
        </x15:pivotRow>
        <x15:pivotRow count="2">
          <x15:c>
            <x15:v>97.88915999999999</x15:v>
          </x15:c>
          <x15:c>
            <x15:v>2.1108399999999996</x15:v>
          </x15:c>
        </x15:pivotRow>
        <x15:pivotRow count="2">
          <x15:c>
            <x15:v>98.610980000000012</x15:v>
          </x15:c>
          <x15:c>
            <x15:v>1.3890199999999999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91.798000000000002</x15:v>
          </x15:c>
          <x15:c>
            <x15:v>8.2020000000000017</x15:v>
          </x15:c>
        </x15:pivotRow>
        <x15:pivotRow count="2">
          <x15:c>
            <x15:v>94.731960000000001</x15:v>
          </x15:c>
          <x15:c>
            <x15:v>5.2680400000000001</x15:v>
          </x15:c>
        </x15:pivotRow>
        <x15:pivotRow count="2">
          <x15:c>
            <x15:v>96.693659999999994</x15:v>
          </x15:c>
          <x15:c>
            <x15:v>3.3063400000000001</x15:v>
          </x15:c>
        </x15:pivotRow>
        <x15:pivotRow count="2">
          <x15:c>
            <x15:v>97.915499999999994</x15:v>
          </x15:c>
          <x15:c>
            <x15:v>2.0845000000000002</x15:v>
          </x15:c>
        </x15:pivotRow>
        <x15:pivotRow count="2">
          <x15:c>
            <x15:v>98.640200000000007</x15:v>
          </x15:c>
          <x15:c>
            <x15:v>1.3597999999999999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91.81456</x15:v>
          </x15:c>
          <x15:c>
            <x15:v>8.1854400000000016</x15:v>
          </x15:c>
        </x15:pivotRow>
        <x15:pivotRow count="2">
          <x15:c>
            <x15:v>94.748700000000014</x15:v>
          </x15:c>
          <x15:c>
            <x15:v>5.2512999999999996</x15:v>
          </x15:c>
        </x15:pivotRow>
        <x15:pivotRow count="2">
          <x15:c>
            <x15:v>96.709400000000002</x15:v>
          </x15:c>
          <x15:c>
            <x15:v>3.2906000000000004</x15:v>
          </x15:c>
        </x15:pivotRow>
        <x15:pivotRow count="2">
          <x15:c>
            <x15:v>97.930660000000003</x15:v>
          </x15:c>
          <x15:c>
            <x15:v>2.06934</x15:v>
          </x15:c>
        </x15:pivotRow>
        <x15:pivotRow count="2">
          <x15:c>
            <x15:v>98.65715999999999</x15:v>
          </x15:c>
          <x15:c>
            <x15:v>1.34284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91.816600000000008</x15:v>
          </x15:c>
          <x15:c>
            <x15:v>8.1834000000000024</x15:v>
          </x15:c>
        </x15:pivotRow>
        <x15:pivotRow count="2">
          <x15:c>
            <x15:v>94.751499999999993</x15:v>
          </x15:c>
          <x15:c>
            <x15:v>5.2484999999999999</x15:v>
          </x15:c>
        </x15:pivotRow>
        <x15:pivotRow count="2">
          <x15:c>
            <x15:v>96.713339999999988</x15:v>
          </x15:c>
          <x15:c>
            <x15:v>3.2866599999999999</x15:v>
          </x15:c>
        </x15:pivotRow>
        <x15:pivotRow count="2">
          <x15:c>
            <x15:v>97.934879999999993</x15:v>
          </x15:c>
          <x15:c>
            <x15:v>2.0651199999999998</x15:v>
          </x15:c>
        </x15:pivotRow>
        <x15:pivotRow count="2">
          <x15:c>
            <x15:v>98.662060000000011</x15:v>
          </x15:c>
          <x15:c>
            <x15:v>1.3379400000000001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91.820779999999999</x15:v>
          </x15:c>
          <x15:c>
            <x15:v>8.1792200000000008</x15:v>
          </x15:c>
        </x15:pivotRow>
        <x15:pivotRow count="2">
          <x15:c>
            <x15:v>94.757019999999997</x15:v>
          </x15:c>
          <x15:c>
            <x15:v>5.2429800000000002</x15:v>
          </x15:c>
        </x15:pivotRow>
        <x15:pivotRow count="2">
          <x15:c>
            <x15:v>96.718199999999996</x15:v>
          </x15:c>
          <x15:c>
            <x15:v>3.2817999999999996</x15:v>
          </x15:c>
        </x15:pivotRow>
        <x15:pivotRow count="2">
          <x15:c>
            <x15:v>97.940219999999997</x15:v>
          </x15:c>
          <x15:c>
            <x15:v>2.0597799999999995</x15:v>
          </x15:c>
        </x15:pivotRow>
        <x15:pivotRow count="2">
          <x15:c>
            <x15:v>98.668220000000005</x15:v>
          </x15:c>
          <x15:c>
            <x15:v>1.3317800000000002</x15:v>
          </x15:c>
        </x15:pivotRow>
        <x15:pivotRow count="2">
          <x15:c>
            <x15:v>2802.6857799999998</x15:v>
          </x15:c>
          <x15:c>
            <x15:v>197.31422000000003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 Analysis!$I$1:$L$15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DEEC8-9E98-4F90-9766-8CB6E93831B7}" name="PivotChar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38" firstHeaderRow="1" firstDataRow="1" firstDataCol="1"/>
  <pivotFields count="3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2" baseField="0" baseItem="0"/>
  </dataFields>
  <chartFormats count="3">
    <chartFormat chart="0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9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1" cacheId="1975147919">
        <x15:pivotRow count="1">
          <x15:c t="e">
            <x15:v/>
          </x15:c>
        </x15:pivotRow>
        <x15:pivotRow count="1">
          <x15:c>
            <x15:v>5.96394</x15:v>
          </x15:c>
        </x15:pivotRow>
        <x15:pivotRow count="1">
          <x15:c>
            <x15:v>6.5924800000000001</x15:v>
          </x15:c>
        </x15:pivotRow>
        <x15:pivotRow count="1">
          <x15:c>
            <x15:v>7.6748999999999992</x15:v>
          </x15:c>
        </x15:pivotRow>
        <x15:pivotRow count="1">
          <x15:c>
            <x15:v>9.6017600000000005</x15:v>
          </x15:c>
        </x15:pivotRow>
        <x15:pivotRow count="1">
          <x15:c>
            <x15:v>13.61294</x15:v>
          </x15:c>
        </x15:pivotRow>
        <x15:pivotRow count="1">
          <x15:c t="e">
            <x15:v/>
          </x15:c>
        </x15:pivotRow>
        <x15:pivotRow count="1">
          <x15:c>
            <x15:v>4.6580199999999996</x15:v>
          </x15:c>
        </x15:pivotRow>
        <x15:pivotRow count="1">
          <x15:c>
            <x15:v>4.5589999999999993</x15:v>
          </x15:c>
        </x15:pivotRow>
        <x15:pivotRow count="1">
          <x15:c>
            <x15:v>4.5808200000000001</x15:v>
          </x15:c>
        </x15:pivotRow>
        <x15:pivotRow count="1">
          <x15:c>
            <x15:v>4.7195999999999998</x15:v>
          </x15:c>
        </x15:pivotRow>
        <x15:pivotRow count="1">
          <x15:c>
            <x15:v>4.9850400000000006</x15:v>
          </x15:c>
        </x15:pivotRow>
        <x15:pivotRow count="1">
          <x15:c t="e">
            <x15:v/>
          </x15:c>
        </x15:pivotRow>
        <x15:pivotRow count="1">
          <x15:c>
            <x15:v>4.6564999999999994</x15:v>
          </x15:c>
        </x15:pivotRow>
        <x15:pivotRow count="1">
          <x15:c>
            <x15:v>4.5561400000000001</x15:v>
          </x15:c>
        </x15:pivotRow>
        <x15:pivotRow count="1">
          <x15:c>
            <x15:v>4.5750799999999998</x15:v>
          </x15:c>
        </x15:pivotRow>
        <x15:pivotRow count="1">
          <x15:c>
            <x15:v>4.707860000000001</x15:v>
          </x15:c>
        </x15:pivotRow>
        <x15:pivotRow count="1">
          <x15:c>
            <x15:v>4.9591200000000004</x15:v>
          </x15:c>
        </x15:pivotRow>
        <x15:pivotRow count="1">
          <x15:c t="e">
            <x15:v/>
          </x15:c>
        </x15:pivotRow>
        <x15:pivotRow count="1">
          <x15:c>
            <x15:v>4.6555799999999987</x15:v>
          </x15:c>
        </x15:pivotRow>
        <x15:pivotRow count="1">
          <x15:c>
            <x15:v>4.5542600000000002</x15:v>
          </x15:c>
        </x15:pivotRow>
        <x15:pivotRow count="1">
          <x15:c>
            <x15:v>4.5715399999999997</x15:v>
          </x15:c>
        </x15:pivotRow>
        <x15:pivotRow count="1">
          <x15:c>
            <x15:v>4.7011200000000004</x15:v>
          </x15:c>
        </x15:pivotRow>
        <x15:pivotRow count="1">
          <x15:c>
            <x15:v>4.9440600000000003</x15:v>
          </x15:c>
        </x15:pivotRow>
        <x15:pivotRow count="1">
          <x15:c t="e">
            <x15:v/>
          </x15:c>
        </x15:pivotRow>
        <x15:pivotRow count="1">
          <x15:c>
            <x15:v>4.6554399999999996</x15:v>
          </x15:c>
        </x15:pivotRow>
        <x15:pivotRow count="1">
          <x15:c>
            <x15:v>4.5539399999999999</x15:v>
          </x15:c>
        </x15:pivotRow>
        <x15:pivotRow count="1">
          <x15:c>
            <x15:v>4.5706799999999994</x15:v>
          </x15:c>
        </x15:pivotRow>
        <x15:pivotRow count="1">
          <x15:c>
            <x15:v>4.6992199999999995</x15:v>
          </x15:c>
        </x15:pivotRow>
        <x15:pivotRow count="1">
          <x15:c>
            <x15:v>4.9397199999999994</x15:v>
          </x15:c>
        </x15:pivotRow>
        <x15:pivotRow count="1">
          <x15:c t="e">
            <x15:v/>
          </x15:c>
        </x15:pivotRow>
        <x15:pivotRow count="1">
          <x15:c>
            <x15:v>4.6551999999999989</x15:v>
          </x15:c>
        </x15:pivotRow>
        <x15:pivotRow count="1">
          <x15:c>
            <x15:v>4.5533400000000004</x15:v>
          </x15:c>
        </x15:pivotRow>
        <x15:pivotRow count="1">
          <x15:c>
            <x15:v>4.5695800000000002</x15:v>
          </x15:c>
        </x15:pivotRow>
        <x15:pivotRow count="1">
          <x15:c>
            <x15:v>4.6968399999999999</x15:v>
          </x15:c>
        </x15:pivotRow>
        <x15:pivotRow count="1">
          <x15:c>
            <x15:v>4.93424</x15:v>
          </x15:c>
        </x15:pivotRow>
        <x15:pivotRow count="1">
          <x15:c>
            <x15:v>160.65795999999997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2]"/>
        <x15:activeTabTopLevelEntity name="[Range]"/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DEEC8-9E98-4F90-9766-8CB6E93831B7}" name="PivotChartTable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38" firstHeaderRow="1" firstDataRow="1" firstDataCol="1"/>
  <pivotFields count="3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vg CPI" fld="2" baseField="0" baseItem="0"/>
  </dataFields>
  <chartFormats count="5">
    <chartFormat chart="0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9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1" cacheId="681243387">
        <x15:pivotRow count="1">
          <x15:c t="bl">
            <x15:v/>
          </x15:c>
        </x15:pivotRow>
        <x15:pivotRow count="1">
          <x15:c>
            <x15:v>5.96394</x15:v>
          </x15:c>
        </x15:pivotRow>
        <x15:pivotRow count="1">
          <x15:c>
            <x15:v>6.5924800000000001</x15:v>
          </x15:c>
        </x15:pivotRow>
        <x15:pivotRow count="1">
          <x15:c>
            <x15:v>7.6748999999999992</x15:v>
          </x15:c>
        </x15:pivotRow>
        <x15:pivotRow count="1">
          <x15:c>
            <x15:v>9.6017600000000005</x15:v>
          </x15:c>
        </x15:pivotRow>
        <x15:pivotRow count="1">
          <x15:c>
            <x15:v>13.61294</x15:v>
          </x15:c>
        </x15:pivotRow>
        <x15:pivotRow count="1">
          <x15:c t="bl">
            <x15:v/>
          </x15:c>
        </x15:pivotRow>
        <x15:pivotRow count="1">
          <x15:c>
            <x15:v>4.6580199999999996</x15:v>
          </x15:c>
        </x15:pivotRow>
        <x15:pivotRow count="1">
          <x15:c>
            <x15:v>4.5589999999999993</x15:v>
          </x15:c>
        </x15:pivotRow>
        <x15:pivotRow count="1">
          <x15:c>
            <x15:v>4.5808200000000001</x15:v>
          </x15:c>
        </x15:pivotRow>
        <x15:pivotRow count="1">
          <x15:c>
            <x15:v>4.7195999999999998</x15:v>
          </x15:c>
        </x15:pivotRow>
        <x15:pivotRow count="1">
          <x15:c>
            <x15:v>4.9850400000000006</x15:v>
          </x15:c>
        </x15:pivotRow>
        <x15:pivotRow count="1">
          <x15:c t="bl">
            <x15:v/>
          </x15:c>
        </x15:pivotRow>
        <x15:pivotRow count="1">
          <x15:c>
            <x15:v>4.6564999999999994</x15:v>
          </x15:c>
        </x15:pivotRow>
        <x15:pivotRow count="1">
          <x15:c>
            <x15:v>4.5561400000000001</x15:v>
          </x15:c>
        </x15:pivotRow>
        <x15:pivotRow count="1">
          <x15:c>
            <x15:v>4.5750799999999998</x15:v>
          </x15:c>
        </x15:pivotRow>
        <x15:pivotRow count="1">
          <x15:c>
            <x15:v>4.707860000000001</x15:v>
          </x15:c>
        </x15:pivotRow>
        <x15:pivotRow count="1">
          <x15:c>
            <x15:v>4.9591200000000004</x15:v>
          </x15:c>
        </x15:pivotRow>
        <x15:pivotRow count="1">
          <x15:c t="bl">
            <x15:v/>
          </x15:c>
        </x15:pivotRow>
        <x15:pivotRow count="1">
          <x15:c>
            <x15:v>4.6555799999999987</x15:v>
          </x15:c>
        </x15:pivotRow>
        <x15:pivotRow count="1">
          <x15:c>
            <x15:v>4.5542600000000002</x15:v>
          </x15:c>
        </x15:pivotRow>
        <x15:pivotRow count="1">
          <x15:c>
            <x15:v>4.5715399999999997</x15:v>
          </x15:c>
        </x15:pivotRow>
        <x15:pivotRow count="1">
          <x15:c>
            <x15:v>4.7011200000000004</x15:v>
          </x15:c>
        </x15:pivotRow>
        <x15:pivotRow count="1">
          <x15:c>
            <x15:v>4.9440600000000003</x15:v>
          </x15:c>
        </x15:pivotRow>
        <x15:pivotRow count="1">
          <x15:c t="bl">
            <x15:v/>
          </x15:c>
        </x15:pivotRow>
        <x15:pivotRow count="1">
          <x15:c>
            <x15:v>4.6554399999999996</x15:v>
          </x15:c>
        </x15:pivotRow>
        <x15:pivotRow count="1">
          <x15:c>
            <x15:v>4.5539399999999999</x15:v>
          </x15:c>
        </x15:pivotRow>
        <x15:pivotRow count="1">
          <x15:c>
            <x15:v>4.5706799999999994</x15:v>
          </x15:c>
        </x15:pivotRow>
        <x15:pivotRow count="1">
          <x15:c>
            <x15:v>4.6992199999999995</x15:v>
          </x15:c>
        </x15:pivotRow>
        <x15:pivotRow count="1">
          <x15:c>
            <x15:v>4.9397199999999994</x15:v>
          </x15:c>
        </x15:pivotRow>
        <x15:pivotRow count="1">
          <x15:c t="bl">
            <x15:v/>
          </x15:c>
        </x15:pivotRow>
        <x15:pivotRow count="1">
          <x15:c>
            <x15:v>4.6551999999999989</x15:v>
          </x15:c>
        </x15:pivotRow>
        <x15:pivotRow count="1">
          <x15:c>
            <x15:v>4.5533400000000004</x15:v>
          </x15:c>
        </x15:pivotRow>
        <x15:pivotRow count="1">
          <x15:c>
            <x15:v>4.5695800000000002</x15:v>
          </x15:c>
        </x15:pivotRow>
        <x15:pivotRow count="1">
          <x15:c>
            <x15:v>4.6968399999999999</x15:v>
          </x15:c>
        </x15:pivotRow>
        <x15:pivotRow count="1">
          <x15:c>
            <x15:v>4.93424</x15:v>
          </x15:c>
        </x15:pivotRow>
        <x15:pivotRow count="1">
          <x15:c>
            <x15:v>160.65795999999997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 2]"/>
        <x15:activeTabTopLevelEntity name="[Range]"/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43C35-F390-4A1C-B9C2-BEAC3B3DE3D9}" name="PivotChartTable10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C38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</pivotFields>
  <rowFields count="2">
    <field x="3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Hit Rate" fld="1" baseField="0" baseItem="0"/>
    <dataField name="Sum of Avg Miss Rate" fld="2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7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2" cacheId="1601204722">
        <x15:pivotRow count="2">
          <x15:c t="bl">
            <x15:v/>
          </x15:c>
          <x15:c t="bl">
            <x15:v/>
          </x15:c>
        </x15:pivotRow>
        <x15:pivotRow count="2">
          <x15:c>
            <x15:v>68.291540000000012</x15:v>
          </x15:c>
          <x15:c>
            <x15:v>31.708460000000002</x15:v>
          </x15:c>
        </x15:pivotRow>
        <x15:pivotRow count="2">
          <x15:c>
            <x15:v>76.713499999999996</x15:v>
          </x15:c>
          <x15:c>
            <x15:v>23.2865</x15:v>
          </x15:c>
        </x15:pivotRow>
        <x15:pivotRow count="2">
          <x15:c>
            <x15:v>82.823039999999992</x15:v>
          </x15:c>
          <x15:c>
            <x15:v>17.176960000000001</x15:v>
          </x15:c>
        </x15:pivotRow>
        <x15:pivotRow count="2">
          <x15:c>
            <x15:v>86.910960000000003</x15:v>
          </x15:c>
          <x15:c>
            <x15:v>13.089040000000001</x15:v>
          </x15:c>
        </x15:pivotRow>
        <x15:pivotRow count="2">
          <x15:c>
            <x15:v>88.879300000000001</x15:v>
          </x15:c>
          <x15:c>
            <x15:v>11.120699999999999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91.77028</x15:v>
          </x15:c>
          <x15:c>
            <x15:v>8.2297199999999986</x15:v>
          </x15:c>
        </x15:pivotRow>
        <x15:pivotRow count="2">
          <x15:c>
            <x15:v>94.706499999999991</x15:v>
          </x15:c>
          <x15:c>
            <x15:v>5.2934999999999999</x15:v>
          </x15:c>
        </x15:pivotRow>
        <x15:pivotRow count="2">
          <x15:c>
            <x15:v>96.667900000000003</x15:v>
          </x15:c>
          <x15:c>
            <x15:v>3.3321000000000005</x15:v>
          </x15:c>
        </x15:pivotRow>
        <x15:pivotRow count="2">
          <x15:c>
            <x15:v>97.88915999999999</x15:v>
          </x15:c>
          <x15:c>
            <x15:v>2.1108399999999996</x15:v>
          </x15:c>
        </x15:pivotRow>
        <x15:pivotRow count="2">
          <x15:c>
            <x15:v>98.610980000000012</x15:v>
          </x15:c>
          <x15:c>
            <x15:v>1.3890199999999999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91.798000000000002</x15:v>
          </x15:c>
          <x15:c>
            <x15:v>8.2020000000000017</x15:v>
          </x15:c>
        </x15:pivotRow>
        <x15:pivotRow count="2">
          <x15:c>
            <x15:v>94.731960000000001</x15:v>
          </x15:c>
          <x15:c>
            <x15:v>5.2680400000000001</x15:v>
          </x15:c>
        </x15:pivotRow>
        <x15:pivotRow count="2">
          <x15:c>
            <x15:v>96.693659999999994</x15:v>
          </x15:c>
          <x15:c>
            <x15:v>3.3063400000000001</x15:v>
          </x15:c>
        </x15:pivotRow>
        <x15:pivotRow count="2">
          <x15:c>
            <x15:v>97.915499999999994</x15:v>
          </x15:c>
          <x15:c>
            <x15:v>2.0845000000000002</x15:v>
          </x15:c>
        </x15:pivotRow>
        <x15:pivotRow count="2">
          <x15:c>
            <x15:v>98.640200000000007</x15:v>
          </x15:c>
          <x15:c>
            <x15:v>1.3597999999999999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91.81456</x15:v>
          </x15:c>
          <x15:c>
            <x15:v>8.1854400000000016</x15:v>
          </x15:c>
        </x15:pivotRow>
        <x15:pivotRow count="2">
          <x15:c>
            <x15:v>94.748700000000014</x15:v>
          </x15:c>
          <x15:c>
            <x15:v>5.2512999999999996</x15:v>
          </x15:c>
        </x15:pivotRow>
        <x15:pivotRow count="2">
          <x15:c>
            <x15:v>96.709400000000002</x15:v>
          </x15:c>
          <x15:c>
            <x15:v>3.2906000000000004</x15:v>
          </x15:c>
        </x15:pivotRow>
        <x15:pivotRow count="2">
          <x15:c>
            <x15:v>97.930660000000003</x15:v>
          </x15:c>
          <x15:c>
            <x15:v>2.06934</x15:v>
          </x15:c>
        </x15:pivotRow>
        <x15:pivotRow count="2">
          <x15:c>
            <x15:v>98.65715999999999</x15:v>
          </x15:c>
          <x15:c>
            <x15:v>1.34284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91.816600000000008</x15:v>
          </x15:c>
          <x15:c>
            <x15:v>8.1834000000000024</x15:v>
          </x15:c>
        </x15:pivotRow>
        <x15:pivotRow count="2">
          <x15:c>
            <x15:v>94.751499999999993</x15:v>
          </x15:c>
          <x15:c>
            <x15:v>5.2484999999999999</x15:v>
          </x15:c>
        </x15:pivotRow>
        <x15:pivotRow count="2">
          <x15:c>
            <x15:v>96.713339999999988</x15:v>
          </x15:c>
          <x15:c>
            <x15:v>3.2866599999999999</x15:v>
          </x15:c>
        </x15:pivotRow>
        <x15:pivotRow count="2">
          <x15:c>
            <x15:v>97.934879999999993</x15:v>
          </x15:c>
          <x15:c>
            <x15:v>2.0651199999999998</x15:v>
          </x15:c>
        </x15:pivotRow>
        <x15:pivotRow count="2">
          <x15:c>
            <x15:v>98.662060000000011</x15:v>
          </x15:c>
          <x15:c>
            <x15:v>1.3379400000000001</x15:v>
          </x15:c>
        </x15:pivotRow>
        <x15:pivotRow count="2">
          <x15:c t="bl">
            <x15:v/>
          </x15:c>
          <x15:c t="bl">
            <x15:v/>
          </x15:c>
        </x15:pivotRow>
        <x15:pivotRow count="2">
          <x15:c>
            <x15:v>91.820779999999999</x15:v>
          </x15:c>
          <x15:c>
            <x15:v>8.1792200000000008</x15:v>
          </x15:c>
        </x15:pivotRow>
        <x15:pivotRow count="2">
          <x15:c>
            <x15:v>94.757019999999997</x15:v>
          </x15:c>
          <x15:c>
            <x15:v>5.2429800000000002</x15:v>
          </x15:c>
        </x15:pivotRow>
        <x15:pivotRow count="2">
          <x15:c>
            <x15:v>96.718199999999996</x15:v>
          </x15:c>
          <x15:c>
            <x15:v>3.2817999999999996</x15:v>
          </x15:c>
        </x15:pivotRow>
        <x15:pivotRow count="2">
          <x15:c>
            <x15:v>97.940219999999997</x15:v>
          </x15:c>
          <x15:c>
            <x15:v>2.0597799999999995</x15:v>
          </x15:c>
        </x15:pivotRow>
        <x15:pivotRow count="2">
          <x15:c>
            <x15:v>98.668220000000005</x15:v>
          </x15:c>
          <x15:c>
            <x15:v>1.3317800000000002</x15:v>
          </x15:c>
        </x15:pivotRow>
        <x15:pivotRow count="2">
          <x15:c>
            <x15:v>2802.6857799999998</x15:v>
          </x15:c>
          <x15:c>
            <x15:v>197.31422000000003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PI Analysis!$I$1:$L$15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topLeftCell="N1" workbookViewId="0">
      <selection activeCell="U3" sqref="U3"/>
    </sheetView>
  </sheetViews>
  <sheetFormatPr defaultRowHeight="14.4" x14ac:dyDescent="0.55000000000000004"/>
  <cols>
    <col min="1" max="1" width="12.578125" bestFit="1" customWidth="1"/>
    <col min="2" max="2" width="8.41796875" bestFit="1" customWidth="1"/>
    <col min="3" max="3" width="10.41796875" bestFit="1" customWidth="1"/>
    <col min="4" max="4" width="11" bestFit="1" customWidth="1"/>
    <col min="5" max="5" width="7.734375" bestFit="1" customWidth="1"/>
    <col min="6" max="6" width="8.3125" bestFit="1" customWidth="1"/>
    <col min="7" max="7" width="9.62890625" bestFit="1" customWidth="1"/>
    <col min="8" max="8" width="7.68359375" bestFit="1" customWidth="1"/>
    <col min="9" max="9" width="11.68359375" bestFit="1" customWidth="1"/>
    <col min="10" max="10" width="10.5234375" bestFit="1" customWidth="1"/>
    <col min="11" max="11" width="12.05078125" bestFit="1" customWidth="1"/>
    <col min="12" max="12" width="10.26171875" style="2" bestFit="1" customWidth="1"/>
    <col min="13" max="13" width="11.578125" style="2" bestFit="1" customWidth="1"/>
    <col min="14" max="14" width="8.83984375" style="2"/>
    <col min="15" max="15" width="18.41796875" bestFit="1" customWidth="1"/>
    <col min="16" max="16" width="11.578125" style="2" bestFit="1" customWidth="1"/>
    <col min="17" max="17" width="13.7890625" style="3" bestFit="1" customWidth="1"/>
  </cols>
  <sheetData>
    <row r="1" spans="1:19" x14ac:dyDescent="0.55000000000000004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s="2" t="s">
        <v>14</v>
      </c>
      <c r="M1" s="2" t="s">
        <v>10</v>
      </c>
      <c r="N1" s="2" t="s">
        <v>12</v>
      </c>
      <c r="O1" t="s">
        <v>16</v>
      </c>
      <c r="P1" s="2" t="s">
        <v>13</v>
      </c>
      <c r="Q1" s="3" t="s">
        <v>17</v>
      </c>
      <c r="R1" t="s">
        <v>15</v>
      </c>
      <c r="S1" t="s">
        <v>0</v>
      </c>
    </row>
    <row r="2" spans="1:19" x14ac:dyDescent="0.55000000000000004">
      <c r="A2">
        <v>2</v>
      </c>
      <c r="B2">
        <v>4</v>
      </c>
      <c r="C2">
        <v>1</v>
      </c>
      <c r="D2" t="s">
        <v>9</v>
      </c>
      <c r="E2" s="1">
        <v>0.24</v>
      </c>
      <c r="F2">
        <v>66.593000000000004</v>
      </c>
      <c r="G2">
        <v>33.406999999999996</v>
      </c>
      <c r="H2">
        <v>6.0583999999999998</v>
      </c>
      <c r="I2">
        <v>0</v>
      </c>
      <c r="J2">
        <v>0</v>
      </c>
      <c r="K2">
        <v>0</v>
      </c>
    </row>
    <row r="3" spans="1:19" x14ac:dyDescent="0.55000000000000004">
      <c r="A3">
        <v>2</v>
      </c>
      <c r="B3">
        <v>4</v>
      </c>
      <c r="C3">
        <v>2</v>
      </c>
      <c r="D3" t="s">
        <v>9</v>
      </c>
      <c r="E3" s="1">
        <v>0.24</v>
      </c>
      <c r="F3">
        <v>68.424999999999997</v>
      </c>
      <c r="G3">
        <v>31.574999999999999</v>
      </c>
      <c r="H3">
        <v>5.9565000000000001</v>
      </c>
      <c r="I3">
        <v>0</v>
      </c>
      <c r="J3">
        <v>0</v>
      </c>
      <c r="K3">
        <v>0</v>
      </c>
    </row>
    <row r="4" spans="1:19" x14ac:dyDescent="0.55000000000000004">
      <c r="A4">
        <v>2</v>
      </c>
      <c r="B4">
        <v>4</v>
      </c>
      <c r="C4">
        <v>4</v>
      </c>
      <c r="D4" t="s">
        <v>9</v>
      </c>
      <c r="E4" s="1">
        <v>0.25</v>
      </c>
      <c r="F4">
        <v>69.071200000000005</v>
      </c>
      <c r="G4">
        <v>30.928799999999999</v>
      </c>
      <c r="H4">
        <v>5.9206000000000003</v>
      </c>
      <c r="I4">
        <v>0</v>
      </c>
      <c r="J4">
        <v>0</v>
      </c>
      <c r="K4">
        <v>0</v>
      </c>
    </row>
    <row r="5" spans="1:19" x14ac:dyDescent="0.55000000000000004">
      <c r="A5">
        <v>2</v>
      </c>
      <c r="B5">
        <v>4</v>
      </c>
      <c r="C5">
        <v>8</v>
      </c>
      <c r="D5" t="s">
        <v>9</v>
      </c>
      <c r="E5" s="1">
        <v>0.25</v>
      </c>
      <c r="F5">
        <v>68.772599999999997</v>
      </c>
      <c r="G5">
        <v>31.227399999999999</v>
      </c>
      <c r="H5">
        <v>5.9371999999999998</v>
      </c>
      <c r="I5">
        <v>0</v>
      </c>
      <c r="J5">
        <v>0</v>
      </c>
      <c r="K5">
        <v>0</v>
      </c>
    </row>
    <row r="6" spans="1:19" x14ac:dyDescent="0.55000000000000004">
      <c r="A6">
        <v>2</v>
      </c>
      <c r="B6">
        <v>4</v>
      </c>
      <c r="C6">
        <v>16</v>
      </c>
      <c r="D6" t="s">
        <v>9</v>
      </c>
      <c r="E6" s="1">
        <v>0.25</v>
      </c>
      <c r="F6">
        <v>68.5959</v>
      </c>
      <c r="G6">
        <v>31.4041</v>
      </c>
      <c r="H6">
        <v>5.9470000000000001</v>
      </c>
      <c r="I6">
        <v>0</v>
      </c>
      <c r="J6">
        <v>0</v>
      </c>
      <c r="K6">
        <v>0</v>
      </c>
      <c r="L6" s="2">
        <f t="shared" ref="L6:M6" si="0">AVERAGE(F2:F6)</f>
        <v>68.291540000000012</v>
      </c>
      <c r="M6" s="2">
        <f t="shared" si="0"/>
        <v>31.708460000000002</v>
      </c>
      <c r="N6" s="2">
        <f>AVERAGE(H2:H6)</f>
        <v>5.96394</v>
      </c>
      <c r="O6" s="1">
        <f>AVERAGE(E2:E6)</f>
        <v>0.246</v>
      </c>
      <c r="P6" s="2">
        <f>AVERAGE(I2:I6)</f>
        <v>0</v>
      </c>
      <c r="Q6" s="3">
        <f>AVERAGE(J2:J6)</f>
        <v>0</v>
      </c>
      <c r="R6">
        <v>2</v>
      </c>
      <c r="S6">
        <v>4</v>
      </c>
    </row>
    <row r="7" spans="1:19" x14ac:dyDescent="0.55000000000000004">
      <c r="A7">
        <v>2</v>
      </c>
      <c r="B7">
        <v>8</v>
      </c>
      <c r="C7">
        <v>1</v>
      </c>
      <c r="D7" t="s">
        <v>9</v>
      </c>
      <c r="E7" s="1">
        <v>0.19</v>
      </c>
      <c r="F7">
        <v>75.598399999999998</v>
      </c>
      <c r="G7">
        <v>24.401599999999998</v>
      </c>
      <c r="H7">
        <v>6.7184999999999997</v>
      </c>
      <c r="I7">
        <v>0</v>
      </c>
      <c r="J7">
        <v>0</v>
      </c>
      <c r="K7">
        <v>0</v>
      </c>
    </row>
    <row r="8" spans="1:19" x14ac:dyDescent="0.55000000000000004">
      <c r="A8">
        <v>2</v>
      </c>
      <c r="B8">
        <v>8</v>
      </c>
      <c r="C8">
        <v>2</v>
      </c>
      <c r="D8" t="s">
        <v>9</v>
      </c>
      <c r="E8" s="1">
        <v>0.19</v>
      </c>
      <c r="F8">
        <v>77.175899999999999</v>
      </c>
      <c r="G8">
        <v>22.824100000000001</v>
      </c>
      <c r="H8">
        <v>6.5401999999999996</v>
      </c>
      <c r="I8">
        <v>0</v>
      </c>
      <c r="J8">
        <v>0</v>
      </c>
      <c r="K8">
        <v>0</v>
      </c>
    </row>
    <row r="9" spans="1:19" x14ac:dyDescent="0.55000000000000004">
      <c r="A9">
        <v>2</v>
      </c>
      <c r="B9">
        <v>8</v>
      </c>
      <c r="C9">
        <v>4</v>
      </c>
      <c r="D9" t="s">
        <v>9</v>
      </c>
      <c r="E9" s="1">
        <v>0.19</v>
      </c>
      <c r="F9">
        <v>77.317899999999995</v>
      </c>
      <c r="G9">
        <v>22.682099999999998</v>
      </c>
      <c r="H9">
        <v>6.5242000000000004</v>
      </c>
      <c r="I9">
        <v>0</v>
      </c>
      <c r="J9">
        <v>0</v>
      </c>
      <c r="K9">
        <v>0</v>
      </c>
    </row>
    <row r="10" spans="1:19" x14ac:dyDescent="0.55000000000000004">
      <c r="A10">
        <v>2</v>
      </c>
      <c r="B10">
        <v>8</v>
      </c>
      <c r="C10">
        <v>8</v>
      </c>
      <c r="D10" t="s">
        <v>9</v>
      </c>
      <c r="E10" s="1">
        <v>0.19</v>
      </c>
      <c r="F10">
        <v>77.027699999999996</v>
      </c>
      <c r="G10">
        <v>22.972300000000001</v>
      </c>
      <c r="H10">
        <v>6.5570000000000004</v>
      </c>
      <c r="I10">
        <v>0</v>
      </c>
      <c r="J10">
        <v>0</v>
      </c>
      <c r="K10">
        <v>0</v>
      </c>
    </row>
    <row r="11" spans="1:19" x14ac:dyDescent="0.55000000000000004">
      <c r="A11">
        <v>2</v>
      </c>
      <c r="B11">
        <v>8</v>
      </c>
      <c r="C11">
        <v>16</v>
      </c>
      <c r="D11" t="s">
        <v>9</v>
      </c>
      <c r="E11" s="1">
        <v>0.2</v>
      </c>
      <c r="F11">
        <v>76.447599999999994</v>
      </c>
      <c r="G11">
        <v>23.552399999999999</v>
      </c>
      <c r="H11">
        <v>6.6224999999999996</v>
      </c>
      <c r="I11">
        <v>0</v>
      </c>
      <c r="J11">
        <v>0</v>
      </c>
      <c r="K11">
        <v>0</v>
      </c>
      <c r="L11" s="2">
        <f t="shared" ref="L11:M11" si="1">AVERAGE(F7:F11)</f>
        <v>76.713499999999996</v>
      </c>
      <c r="M11" s="2">
        <f t="shared" si="1"/>
        <v>23.2865</v>
      </c>
      <c r="N11" s="2">
        <f>AVERAGE(H7:H11)</f>
        <v>6.5924800000000001</v>
      </c>
      <c r="O11" s="1">
        <f>AVERAGE(E7:E11)</f>
        <v>0.192</v>
      </c>
      <c r="P11" s="2">
        <f>AVERAGE(I7:I11)</f>
        <v>0</v>
      </c>
      <c r="Q11" s="3">
        <f>AVERAGE(J7:J11)</f>
        <v>0</v>
      </c>
      <c r="R11">
        <v>2</v>
      </c>
      <c r="S11">
        <v>8</v>
      </c>
    </row>
    <row r="12" spans="1:19" x14ac:dyDescent="0.55000000000000004">
      <c r="A12">
        <v>2</v>
      </c>
      <c r="B12">
        <v>16</v>
      </c>
      <c r="C12">
        <v>1</v>
      </c>
      <c r="D12" t="s">
        <v>9</v>
      </c>
      <c r="E12" s="1">
        <v>0.16</v>
      </c>
      <c r="F12">
        <v>81.653700000000001</v>
      </c>
      <c r="G12">
        <v>18.346299999999999</v>
      </c>
      <c r="H12">
        <v>7.9362000000000004</v>
      </c>
      <c r="I12">
        <v>0</v>
      </c>
      <c r="J12">
        <v>0</v>
      </c>
      <c r="K12">
        <v>0</v>
      </c>
    </row>
    <row r="13" spans="1:19" x14ac:dyDescent="0.55000000000000004">
      <c r="A13">
        <v>2</v>
      </c>
      <c r="B13">
        <v>16</v>
      </c>
      <c r="C13">
        <v>2</v>
      </c>
      <c r="D13" t="s">
        <v>9</v>
      </c>
      <c r="E13" s="1">
        <v>0.17</v>
      </c>
      <c r="F13">
        <v>83.133899999999997</v>
      </c>
      <c r="G13">
        <v>16.866099999999999</v>
      </c>
      <c r="H13">
        <v>7.6054000000000004</v>
      </c>
      <c r="I13">
        <v>0</v>
      </c>
      <c r="J13">
        <v>0</v>
      </c>
      <c r="K13">
        <v>0</v>
      </c>
    </row>
    <row r="14" spans="1:19" x14ac:dyDescent="0.55000000000000004">
      <c r="A14">
        <v>2</v>
      </c>
      <c r="B14">
        <v>16</v>
      </c>
      <c r="C14">
        <v>4</v>
      </c>
      <c r="D14" t="s">
        <v>9</v>
      </c>
      <c r="E14" s="1">
        <v>0.17</v>
      </c>
      <c r="F14">
        <v>83.235500000000002</v>
      </c>
      <c r="G14">
        <v>16.764500000000002</v>
      </c>
      <c r="H14">
        <v>7.5827</v>
      </c>
      <c r="I14">
        <v>0</v>
      </c>
      <c r="J14">
        <v>0</v>
      </c>
      <c r="K14">
        <v>0</v>
      </c>
    </row>
    <row r="15" spans="1:19" x14ac:dyDescent="0.55000000000000004">
      <c r="A15">
        <v>2</v>
      </c>
      <c r="B15">
        <v>16</v>
      </c>
      <c r="C15">
        <v>8</v>
      </c>
      <c r="D15" t="s">
        <v>9</v>
      </c>
      <c r="E15" s="1">
        <v>0.17</v>
      </c>
      <c r="F15">
        <v>83.099699999999999</v>
      </c>
      <c r="G15">
        <v>16.900300000000001</v>
      </c>
      <c r="H15">
        <v>7.6131000000000002</v>
      </c>
      <c r="I15">
        <v>0</v>
      </c>
      <c r="J15">
        <v>0</v>
      </c>
      <c r="K15">
        <v>0</v>
      </c>
    </row>
    <row r="16" spans="1:19" x14ac:dyDescent="0.55000000000000004">
      <c r="A16">
        <v>2</v>
      </c>
      <c r="B16">
        <v>16</v>
      </c>
      <c r="C16">
        <v>16</v>
      </c>
      <c r="D16" t="s">
        <v>9</v>
      </c>
      <c r="E16" s="1">
        <v>0.17</v>
      </c>
      <c r="F16">
        <v>82.992400000000004</v>
      </c>
      <c r="G16">
        <v>17.0076</v>
      </c>
      <c r="H16">
        <v>7.6371000000000002</v>
      </c>
      <c r="I16">
        <v>0</v>
      </c>
      <c r="J16">
        <v>0</v>
      </c>
      <c r="K16">
        <v>0</v>
      </c>
      <c r="L16" s="2">
        <f t="shared" ref="L16:L66" si="2">AVERAGE(F12:F16)</f>
        <v>82.823039999999992</v>
      </c>
      <c r="M16" s="2">
        <f>AVERAGE(G12:G16)</f>
        <v>17.176960000000001</v>
      </c>
      <c r="N16" s="2">
        <f>AVERAGE(H12:H16)</f>
        <v>7.6748999999999992</v>
      </c>
      <c r="O16" s="1">
        <f>AVERAGE(E12:E16)</f>
        <v>0.16800000000000001</v>
      </c>
      <c r="P16" s="2">
        <f>AVERAGE(I12:I16)</f>
        <v>0</v>
      </c>
      <c r="Q16" s="3">
        <f>AVERAGE(J12:J16)</f>
        <v>0</v>
      </c>
      <c r="R16">
        <v>2</v>
      </c>
      <c r="S16">
        <v>16</v>
      </c>
    </row>
    <row r="17" spans="1:19" x14ac:dyDescent="0.55000000000000004">
      <c r="A17">
        <v>2</v>
      </c>
      <c r="B17">
        <v>32</v>
      </c>
      <c r="C17">
        <v>1</v>
      </c>
      <c r="D17" t="s">
        <v>9</v>
      </c>
      <c r="E17" s="1">
        <v>0.15</v>
      </c>
      <c r="F17">
        <v>85.285799999999995</v>
      </c>
      <c r="G17">
        <v>14.7142</v>
      </c>
      <c r="H17">
        <v>10.3245</v>
      </c>
      <c r="I17">
        <v>0</v>
      </c>
      <c r="J17">
        <v>0</v>
      </c>
      <c r="K17">
        <v>0</v>
      </c>
    </row>
    <row r="18" spans="1:19" x14ac:dyDescent="0.55000000000000004">
      <c r="A18">
        <v>2</v>
      </c>
      <c r="B18">
        <v>32</v>
      </c>
      <c r="C18">
        <v>2</v>
      </c>
      <c r="D18" t="s">
        <v>9</v>
      </c>
      <c r="E18" s="1">
        <v>0.15</v>
      </c>
      <c r="F18">
        <v>87.088800000000006</v>
      </c>
      <c r="G18">
        <v>12.911199999999999</v>
      </c>
      <c r="H18">
        <v>9.5227000000000004</v>
      </c>
      <c r="I18">
        <v>0</v>
      </c>
      <c r="J18">
        <v>0</v>
      </c>
      <c r="K18">
        <v>0</v>
      </c>
    </row>
    <row r="19" spans="1:19" x14ac:dyDescent="0.55000000000000004">
      <c r="A19">
        <v>2</v>
      </c>
      <c r="B19">
        <v>32</v>
      </c>
      <c r="C19">
        <v>4</v>
      </c>
      <c r="D19" t="s">
        <v>9</v>
      </c>
      <c r="E19" s="1">
        <v>0.15</v>
      </c>
      <c r="F19">
        <v>87.397499999999994</v>
      </c>
      <c r="G19">
        <v>12.602499999999999</v>
      </c>
      <c r="H19">
        <v>9.3854000000000006</v>
      </c>
      <c r="I19">
        <v>0</v>
      </c>
      <c r="J19">
        <v>0</v>
      </c>
      <c r="K19">
        <v>0</v>
      </c>
    </row>
    <row r="20" spans="1:19" x14ac:dyDescent="0.55000000000000004">
      <c r="A20">
        <v>2</v>
      </c>
      <c r="B20">
        <v>32</v>
      </c>
      <c r="C20">
        <v>8</v>
      </c>
      <c r="D20" t="s">
        <v>9</v>
      </c>
      <c r="E20" s="1">
        <v>0.15</v>
      </c>
      <c r="F20">
        <v>87.394000000000005</v>
      </c>
      <c r="G20">
        <v>12.606</v>
      </c>
      <c r="H20">
        <v>9.3869000000000007</v>
      </c>
      <c r="I20">
        <v>0</v>
      </c>
      <c r="J20">
        <v>0</v>
      </c>
      <c r="K20">
        <v>0</v>
      </c>
    </row>
    <row r="21" spans="1:19" x14ac:dyDescent="0.55000000000000004">
      <c r="A21">
        <v>2</v>
      </c>
      <c r="B21">
        <v>32</v>
      </c>
      <c r="C21">
        <v>16</v>
      </c>
      <c r="D21" t="s">
        <v>9</v>
      </c>
      <c r="E21" s="1">
        <v>0.15</v>
      </c>
      <c r="F21">
        <v>87.3887</v>
      </c>
      <c r="G21">
        <v>12.6113</v>
      </c>
      <c r="H21">
        <v>9.3893000000000004</v>
      </c>
      <c r="I21">
        <v>0</v>
      </c>
      <c r="J21">
        <v>0</v>
      </c>
      <c r="K21">
        <v>0</v>
      </c>
      <c r="L21" s="2">
        <f t="shared" si="2"/>
        <v>86.910960000000003</v>
      </c>
      <c r="M21" s="2">
        <f>AVERAGE(G17:G21)</f>
        <v>13.089040000000001</v>
      </c>
      <c r="N21" s="2">
        <f>AVERAGE(H17:H21)</f>
        <v>9.6017600000000005</v>
      </c>
      <c r="O21" s="1">
        <f>AVERAGE(E17:E21)</f>
        <v>0.15</v>
      </c>
      <c r="P21" s="2">
        <f>AVERAGE(I17:I21)</f>
        <v>0</v>
      </c>
      <c r="Q21" s="3">
        <f>AVERAGE(J17:J21)</f>
        <v>0</v>
      </c>
      <c r="R21">
        <v>2</v>
      </c>
      <c r="S21">
        <v>32</v>
      </c>
    </row>
    <row r="22" spans="1:19" x14ac:dyDescent="0.55000000000000004">
      <c r="A22">
        <v>2</v>
      </c>
      <c r="B22">
        <v>64</v>
      </c>
      <c r="C22">
        <v>1</v>
      </c>
      <c r="D22" t="s">
        <v>9</v>
      </c>
      <c r="E22" s="1">
        <v>0.15</v>
      </c>
      <c r="F22">
        <v>86.327600000000004</v>
      </c>
      <c r="G22">
        <v>13.6724</v>
      </c>
      <c r="H22">
        <v>15.8752</v>
      </c>
      <c r="I22">
        <v>0</v>
      </c>
      <c r="J22">
        <v>0</v>
      </c>
      <c r="K22">
        <v>0</v>
      </c>
    </row>
    <row r="23" spans="1:19" x14ac:dyDescent="0.55000000000000004">
      <c r="A23">
        <v>2</v>
      </c>
      <c r="B23">
        <v>64</v>
      </c>
      <c r="C23">
        <v>2</v>
      </c>
      <c r="D23" t="s">
        <v>9</v>
      </c>
      <c r="E23" s="1">
        <v>0.15</v>
      </c>
      <c r="F23">
        <v>89.088700000000003</v>
      </c>
      <c r="G23">
        <v>10.911300000000001</v>
      </c>
      <c r="H23">
        <v>13.427300000000001</v>
      </c>
      <c r="I23">
        <v>0</v>
      </c>
      <c r="J23">
        <v>0</v>
      </c>
      <c r="K23">
        <v>0</v>
      </c>
    </row>
    <row r="24" spans="1:19" x14ac:dyDescent="0.55000000000000004">
      <c r="A24">
        <v>2</v>
      </c>
      <c r="B24">
        <v>64</v>
      </c>
      <c r="C24">
        <v>4</v>
      </c>
      <c r="D24" t="s">
        <v>9</v>
      </c>
      <c r="E24" s="1">
        <v>0.15</v>
      </c>
      <c r="F24">
        <v>89.523499999999999</v>
      </c>
      <c r="G24">
        <v>10.4765</v>
      </c>
      <c r="H24">
        <v>13.0418</v>
      </c>
      <c r="I24">
        <v>0</v>
      </c>
      <c r="J24">
        <v>0</v>
      </c>
      <c r="K24">
        <v>0</v>
      </c>
    </row>
    <row r="25" spans="1:19" x14ac:dyDescent="0.55000000000000004">
      <c r="A25">
        <v>2</v>
      </c>
      <c r="B25">
        <v>64</v>
      </c>
      <c r="C25">
        <v>8</v>
      </c>
      <c r="D25" t="s">
        <v>9</v>
      </c>
      <c r="E25" s="1">
        <v>0.15</v>
      </c>
      <c r="F25">
        <v>89.756299999999996</v>
      </c>
      <c r="G25">
        <v>10.2437</v>
      </c>
      <c r="H25">
        <v>12.8354</v>
      </c>
      <c r="I25">
        <v>0</v>
      </c>
      <c r="J25">
        <v>0</v>
      </c>
      <c r="K25">
        <v>0</v>
      </c>
    </row>
    <row r="26" spans="1:19" x14ac:dyDescent="0.55000000000000004">
      <c r="A26">
        <v>2</v>
      </c>
      <c r="B26">
        <v>64</v>
      </c>
      <c r="C26">
        <v>16</v>
      </c>
      <c r="D26" t="s">
        <v>9</v>
      </c>
      <c r="E26" s="1">
        <v>0.15</v>
      </c>
      <c r="F26">
        <v>89.700400000000002</v>
      </c>
      <c r="G26">
        <v>10.2996</v>
      </c>
      <c r="H26">
        <v>12.885</v>
      </c>
      <c r="I26">
        <v>0</v>
      </c>
      <c r="J26">
        <v>0</v>
      </c>
      <c r="K26">
        <v>0</v>
      </c>
      <c r="L26" s="2">
        <f t="shared" si="2"/>
        <v>88.879300000000001</v>
      </c>
      <c r="M26" s="2">
        <f>AVERAGE(G22:G26)</f>
        <v>11.120699999999999</v>
      </c>
      <c r="N26" s="2">
        <f>AVERAGE(H22:H26)</f>
        <v>13.61294</v>
      </c>
      <c r="O26" s="1">
        <f>AVERAGE(E22:E26)</f>
        <v>0.15</v>
      </c>
      <c r="P26" s="2">
        <f>AVERAGE(I22:I26)</f>
        <v>0</v>
      </c>
      <c r="Q26" s="3">
        <f>AVERAGE(J22:J26)</f>
        <v>0</v>
      </c>
      <c r="R26">
        <v>2</v>
      </c>
      <c r="S26">
        <v>64</v>
      </c>
    </row>
    <row r="27" spans="1:19" x14ac:dyDescent="0.55000000000000004">
      <c r="A27">
        <v>512</v>
      </c>
      <c r="B27">
        <v>4</v>
      </c>
      <c r="C27">
        <v>1</v>
      </c>
      <c r="D27" t="s">
        <v>9</v>
      </c>
      <c r="E27" s="1">
        <v>51.52</v>
      </c>
      <c r="F27">
        <v>91.5471</v>
      </c>
      <c r="G27">
        <v>8.4528999999999996</v>
      </c>
      <c r="H27">
        <v>4.6703999999999999</v>
      </c>
      <c r="I27">
        <v>73.722076419999993</v>
      </c>
      <c r="J27">
        <v>37.9816</v>
      </c>
      <c r="K27">
        <v>96629</v>
      </c>
    </row>
    <row r="28" spans="1:19" x14ac:dyDescent="0.55000000000000004">
      <c r="A28">
        <v>512</v>
      </c>
      <c r="B28">
        <v>4</v>
      </c>
      <c r="C28">
        <v>2</v>
      </c>
      <c r="D28" t="s">
        <v>9</v>
      </c>
      <c r="E28" s="1">
        <v>52.64</v>
      </c>
      <c r="F28">
        <v>91.807000000000002</v>
      </c>
      <c r="G28">
        <v>8.1929999999999996</v>
      </c>
      <c r="H28">
        <v>4.6559999999999997</v>
      </c>
      <c r="I28">
        <v>71.424102779999998</v>
      </c>
      <c r="J28">
        <v>37.5976</v>
      </c>
      <c r="K28">
        <v>93617</v>
      </c>
    </row>
    <row r="29" spans="1:19" x14ac:dyDescent="0.55000000000000004">
      <c r="A29">
        <v>512</v>
      </c>
      <c r="B29">
        <v>4</v>
      </c>
      <c r="C29">
        <v>4</v>
      </c>
      <c r="D29" t="s">
        <v>9</v>
      </c>
      <c r="E29" s="1">
        <v>53.76</v>
      </c>
      <c r="F29">
        <v>91.829700000000003</v>
      </c>
      <c r="G29">
        <v>8.1702999999999992</v>
      </c>
      <c r="H29">
        <v>4.6547000000000001</v>
      </c>
      <c r="I29">
        <v>70.25299072</v>
      </c>
      <c r="J29">
        <v>37.768000000000001</v>
      </c>
      <c r="K29">
        <v>92082</v>
      </c>
    </row>
    <row r="30" spans="1:19" x14ac:dyDescent="0.55000000000000004">
      <c r="A30">
        <v>512</v>
      </c>
      <c r="B30">
        <v>4</v>
      </c>
      <c r="C30">
        <v>8</v>
      </c>
      <c r="D30" t="s">
        <v>9</v>
      </c>
      <c r="E30" s="1">
        <v>54.88</v>
      </c>
      <c r="F30">
        <v>91.833500000000001</v>
      </c>
      <c r="G30">
        <v>8.1664999999999992</v>
      </c>
      <c r="H30">
        <v>4.6544999999999996</v>
      </c>
      <c r="I30">
        <v>69.966125489999996</v>
      </c>
      <c r="J30">
        <v>38.397399999999998</v>
      </c>
      <c r="K30">
        <v>91706</v>
      </c>
    </row>
    <row r="31" spans="1:19" x14ac:dyDescent="0.55000000000000004">
      <c r="A31">
        <v>512</v>
      </c>
      <c r="B31">
        <v>4</v>
      </c>
      <c r="C31">
        <v>16</v>
      </c>
      <c r="D31" t="s">
        <v>9</v>
      </c>
      <c r="E31" s="1">
        <v>56</v>
      </c>
      <c r="F31">
        <v>91.834100000000007</v>
      </c>
      <c r="G31">
        <v>8.1659000000000006</v>
      </c>
      <c r="H31">
        <v>4.6544999999999996</v>
      </c>
      <c r="I31">
        <v>69.947051999999999</v>
      </c>
      <c r="J31">
        <v>39.170299999999997</v>
      </c>
      <c r="K31">
        <v>91681</v>
      </c>
      <c r="L31" s="2">
        <f t="shared" si="2"/>
        <v>91.77028</v>
      </c>
      <c r="M31" s="2">
        <f>AVERAGE(G27:G31)</f>
        <v>8.2297199999999986</v>
      </c>
      <c r="N31" s="2">
        <f>AVERAGE(H27:H31)</f>
        <v>4.6580199999999996</v>
      </c>
      <c r="O31" s="1">
        <f>AVERAGE(E27:E31)</f>
        <v>53.759999999999991</v>
      </c>
      <c r="P31" s="2">
        <f>AVERAGE(I27:I31)</f>
        <v>71.062469482000012</v>
      </c>
      <c r="Q31" s="3">
        <f>AVERAGE(J27:J31)</f>
        <v>38.182980000000001</v>
      </c>
      <c r="R31">
        <v>512</v>
      </c>
      <c r="S31">
        <v>4</v>
      </c>
    </row>
    <row r="32" spans="1:19" x14ac:dyDescent="0.55000000000000004">
      <c r="A32">
        <v>512</v>
      </c>
      <c r="B32">
        <v>8</v>
      </c>
      <c r="C32">
        <v>1</v>
      </c>
      <c r="D32" t="s">
        <v>9</v>
      </c>
      <c r="E32" s="1">
        <v>43.68</v>
      </c>
      <c r="F32">
        <v>94.5107</v>
      </c>
      <c r="G32">
        <v>5.4893000000000001</v>
      </c>
      <c r="H32">
        <v>4.5811000000000002</v>
      </c>
      <c r="I32">
        <v>71.22497559</v>
      </c>
      <c r="J32">
        <v>31.1111</v>
      </c>
      <c r="K32">
        <v>46678</v>
      </c>
    </row>
    <row r="33" spans="1:19" x14ac:dyDescent="0.55000000000000004">
      <c r="A33">
        <v>512</v>
      </c>
      <c r="B33">
        <v>8</v>
      </c>
      <c r="C33">
        <v>2</v>
      </c>
      <c r="D33" t="s">
        <v>9</v>
      </c>
      <c r="E33" s="1">
        <v>44.24</v>
      </c>
      <c r="F33">
        <v>94.731200000000001</v>
      </c>
      <c r="G33">
        <v>5.2687999999999997</v>
      </c>
      <c r="H33">
        <v>4.5561999999999996</v>
      </c>
      <c r="I33">
        <v>68.478393550000007</v>
      </c>
      <c r="J33">
        <v>30.294799999999999</v>
      </c>
      <c r="K33">
        <v>44878</v>
      </c>
    </row>
    <row r="34" spans="1:19" x14ac:dyDescent="0.55000000000000004">
      <c r="A34">
        <v>512</v>
      </c>
      <c r="B34">
        <v>8</v>
      </c>
      <c r="C34">
        <v>4</v>
      </c>
      <c r="D34" t="s">
        <v>9</v>
      </c>
      <c r="E34" s="1">
        <v>44.8</v>
      </c>
      <c r="F34">
        <v>94.759100000000004</v>
      </c>
      <c r="G34">
        <v>5.2408999999999999</v>
      </c>
      <c r="H34">
        <v>4.5530999999999997</v>
      </c>
      <c r="I34">
        <v>66.973876950000005</v>
      </c>
      <c r="J34">
        <v>30.004300000000001</v>
      </c>
      <c r="K34">
        <v>43892</v>
      </c>
    </row>
    <row r="35" spans="1:19" x14ac:dyDescent="0.55000000000000004">
      <c r="A35">
        <v>512</v>
      </c>
      <c r="B35">
        <v>8</v>
      </c>
      <c r="C35">
        <v>8</v>
      </c>
      <c r="D35" t="s">
        <v>9</v>
      </c>
      <c r="E35" s="1">
        <v>45.36</v>
      </c>
      <c r="F35">
        <v>94.764799999999994</v>
      </c>
      <c r="G35">
        <v>5.2351999999999999</v>
      </c>
      <c r="H35">
        <v>4.5523999999999996</v>
      </c>
      <c r="I35">
        <v>66.513061519999994</v>
      </c>
      <c r="J35">
        <v>30.170300000000001</v>
      </c>
      <c r="K35">
        <v>43590</v>
      </c>
    </row>
    <row r="36" spans="1:19" x14ac:dyDescent="0.55000000000000004">
      <c r="A36">
        <v>512</v>
      </c>
      <c r="B36">
        <v>8</v>
      </c>
      <c r="C36">
        <v>16</v>
      </c>
      <c r="D36" t="s">
        <v>9</v>
      </c>
      <c r="E36" s="1">
        <v>45.92</v>
      </c>
      <c r="F36">
        <v>94.7667</v>
      </c>
      <c r="G36">
        <v>5.2332999999999998</v>
      </c>
      <c r="H36">
        <v>4.5522</v>
      </c>
      <c r="I36">
        <v>66.471862790000003</v>
      </c>
      <c r="J36">
        <v>30.523900000000001</v>
      </c>
      <c r="K36">
        <v>43563</v>
      </c>
      <c r="L36" s="2">
        <f t="shared" si="2"/>
        <v>94.706499999999991</v>
      </c>
      <c r="M36" s="2">
        <f>AVERAGE(G32:G36)</f>
        <v>5.2934999999999999</v>
      </c>
      <c r="N36" s="2">
        <f>AVERAGE(H32:H36)</f>
        <v>4.5589999999999993</v>
      </c>
      <c r="O36" s="1">
        <f>AVERAGE(E32:E36)</f>
        <v>44.8</v>
      </c>
      <c r="P36" s="2">
        <f>AVERAGE(I32:I36)</f>
        <v>67.932434079999993</v>
      </c>
      <c r="Q36" s="3">
        <f>AVERAGE(J32:J36)</f>
        <v>30.42088</v>
      </c>
      <c r="R36">
        <v>512</v>
      </c>
      <c r="S36">
        <v>8</v>
      </c>
    </row>
    <row r="37" spans="1:19" x14ac:dyDescent="0.55000000000000004">
      <c r="A37">
        <v>512</v>
      </c>
      <c r="B37">
        <v>16</v>
      </c>
      <c r="C37">
        <v>1</v>
      </c>
      <c r="D37" t="s">
        <v>9</v>
      </c>
      <c r="E37" s="1">
        <v>39.76</v>
      </c>
      <c r="F37">
        <v>96.499700000000004</v>
      </c>
      <c r="G37">
        <v>3.5003000000000002</v>
      </c>
      <c r="H37">
        <v>4.6184000000000003</v>
      </c>
      <c r="I37">
        <v>67.706298829999994</v>
      </c>
      <c r="J37">
        <v>26.92</v>
      </c>
      <c r="K37">
        <v>22186</v>
      </c>
    </row>
    <row r="38" spans="1:19" x14ac:dyDescent="0.55000000000000004">
      <c r="A38">
        <v>512</v>
      </c>
      <c r="B38">
        <v>16</v>
      </c>
      <c r="C38">
        <v>2</v>
      </c>
      <c r="D38" t="s">
        <v>9</v>
      </c>
      <c r="E38" s="1">
        <v>40.04</v>
      </c>
      <c r="F38">
        <v>96.676000000000002</v>
      </c>
      <c r="G38">
        <v>3.3239999999999998</v>
      </c>
      <c r="H38">
        <v>4.5789999999999997</v>
      </c>
      <c r="I38">
        <v>64.337158200000005</v>
      </c>
      <c r="J38">
        <v>25.7606</v>
      </c>
      <c r="K38">
        <v>21082</v>
      </c>
    </row>
    <row r="39" spans="1:19" x14ac:dyDescent="0.55000000000000004">
      <c r="A39">
        <v>512</v>
      </c>
      <c r="B39">
        <v>16</v>
      </c>
      <c r="C39">
        <v>4</v>
      </c>
      <c r="D39" t="s">
        <v>9</v>
      </c>
      <c r="E39" s="1">
        <v>40.32</v>
      </c>
      <c r="F39">
        <v>96.715500000000006</v>
      </c>
      <c r="G39">
        <v>3.2845</v>
      </c>
      <c r="H39">
        <v>4.5701999999999998</v>
      </c>
      <c r="I39">
        <v>62.231445309999998</v>
      </c>
      <c r="J39">
        <v>25.091699999999999</v>
      </c>
      <c r="K39">
        <v>20392</v>
      </c>
    </row>
    <row r="40" spans="1:19" x14ac:dyDescent="0.55000000000000004">
      <c r="A40">
        <v>512</v>
      </c>
      <c r="B40">
        <v>16</v>
      </c>
      <c r="C40">
        <v>8</v>
      </c>
      <c r="D40" t="s">
        <v>9</v>
      </c>
      <c r="E40" s="1">
        <v>40.6</v>
      </c>
      <c r="F40">
        <v>96.722200000000001</v>
      </c>
      <c r="G40">
        <v>3.2778</v>
      </c>
      <c r="H40">
        <v>4.5686999999999998</v>
      </c>
      <c r="I40">
        <v>61.437988279999999</v>
      </c>
      <c r="J40">
        <v>24.9438</v>
      </c>
      <c r="K40">
        <v>20132</v>
      </c>
    </row>
    <row r="41" spans="1:19" x14ac:dyDescent="0.55000000000000004">
      <c r="A41">
        <v>512</v>
      </c>
      <c r="B41">
        <v>16</v>
      </c>
      <c r="C41">
        <v>16</v>
      </c>
      <c r="D41" t="s">
        <v>9</v>
      </c>
      <c r="E41" s="1">
        <v>40.880000000000003</v>
      </c>
      <c r="F41">
        <v>96.726100000000002</v>
      </c>
      <c r="G41">
        <v>3.2738999999999998</v>
      </c>
      <c r="H41">
        <v>4.5678000000000001</v>
      </c>
      <c r="I41">
        <v>61.325073240000002</v>
      </c>
      <c r="J41">
        <v>25.069700000000001</v>
      </c>
      <c r="K41">
        <v>20095</v>
      </c>
      <c r="L41" s="2">
        <f t="shared" si="2"/>
        <v>96.667900000000003</v>
      </c>
      <c r="M41" s="2">
        <f>AVERAGE(G37:G41)</f>
        <v>3.3321000000000005</v>
      </c>
      <c r="N41" s="2">
        <f>AVERAGE(H37:H41)</f>
        <v>4.5808200000000001</v>
      </c>
      <c r="O41" s="1">
        <f>AVERAGE(E37:E41)</f>
        <v>40.32</v>
      </c>
      <c r="P41" s="2">
        <f>AVERAGE(I37:I41)</f>
        <v>63.407592772000001</v>
      </c>
      <c r="Q41" s="3">
        <f>AVERAGE(J37:J41)</f>
        <v>25.55716</v>
      </c>
      <c r="R41">
        <v>512</v>
      </c>
      <c r="S41">
        <v>16</v>
      </c>
    </row>
    <row r="42" spans="1:19" x14ac:dyDescent="0.55000000000000004">
      <c r="A42">
        <v>512</v>
      </c>
      <c r="B42">
        <v>32</v>
      </c>
      <c r="C42">
        <v>1</v>
      </c>
      <c r="D42" t="s">
        <v>9</v>
      </c>
      <c r="E42" s="1">
        <v>37.799999999999997</v>
      </c>
      <c r="F42">
        <v>97.730900000000005</v>
      </c>
      <c r="G42">
        <v>2.2690999999999999</v>
      </c>
      <c r="H42">
        <v>4.79</v>
      </c>
      <c r="I42">
        <v>62.609863279999999</v>
      </c>
      <c r="J42">
        <v>23.666499999999999</v>
      </c>
      <c r="K42">
        <v>10258</v>
      </c>
    </row>
    <row r="43" spans="1:19" x14ac:dyDescent="0.55000000000000004">
      <c r="A43">
        <v>512</v>
      </c>
      <c r="B43">
        <v>32</v>
      </c>
      <c r="C43">
        <v>2</v>
      </c>
      <c r="D43" t="s">
        <v>9</v>
      </c>
      <c r="E43" s="1">
        <v>37.94</v>
      </c>
      <c r="F43">
        <v>97.892099999999999</v>
      </c>
      <c r="G43">
        <v>2.1078999999999999</v>
      </c>
      <c r="H43">
        <v>4.7183000000000002</v>
      </c>
      <c r="I43">
        <v>58.380126949999998</v>
      </c>
      <c r="J43">
        <v>22.1494</v>
      </c>
      <c r="K43">
        <v>9565</v>
      </c>
    </row>
    <row r="44" spans="1:19" x14ac:dyDescent="0.55000000000000004">
      <c r="A44">
        <v>512</v>
      </c>
      <c r="B44">
        <v>32</v>
      </c>
      <c r="C44">
        <v>4</v>
      </c>
      <c r="D44" t="s">
        <v>9</v>
      </c>
      <c r="E44" s="1">
        <v>38.08</v>
      </c>
      <c r="F44">
        <v>97.933899999999994</v>
      </c>
      <c r="G44">
        <v>2.0661</v>
      </c>
      <c r="H44">
        <v>4.6997</v>
      </c>
      <c r="I44">
        <v>55.206298830000001</v>
      </c>
      <c r="J44">
        <v>21.022600000000001</v>
      </c>
      <c r="K44">
        <v>9045</v>
      </c>
    </row>
    <row r="45" spans="1:19" x14ac:dyDescent="0.55000000000000004">
      <c r="A45">
        <v>512</v>
      </c>
      <c r="B45">
        <v>32</v>
      </c>
      <c r="C45">
        <v>8</v>
      </c>
      <c r="D45" t="s">
        <v>9</v>
      </c>
      <c r="E45" s="1">
        <v>38.22</v>
      </c>
      <c r="F45">
        <v>97.941100000000006</v>
      </c>
      <c r="G45">
        <v>2.0589</v>
      </c>
      <c r="H45">
        <v>4.6965000000000003</v>
      </c>
      <c r="I45">
        <v>53.741455080000001</v>
      </c>
      <c r="J45">
        <v>20.54</v>
      </c>
      <c r="K45">
        <v>8805</v>
      </c>
    </row>
    <row r="46" spans="1:19" x14ac:dyDescent="0.55000000000000004">
      <c r="A46">
        <v>512</v>
      </c>
      <c r="B46">
        <v>32</v>
      </c>
      <c r="C46">
        <v>16</v>
      </c>
      <c r="D46" t="s">
        <v>9</v>
      </c>
      <c r="E46" s="1">
        <v>38.36</v>
      </c>
      <c r="F46">
        <v>97.947800000000001</v>
      </c>
      <c r="G46">
        <v>2.0522</v>
      </c>
      <c r="H46">
        <v>4.6935000000000002</v>
      </c>
      <c r="I46">
        <v>53.41796875</v>
      </c>
      <c r="J46">
        <v>20.491099999999999</v>
      </c>
      <c r="K46">
        <v>8752</v>
      </c>
      <c r="L46" s="2">
        <f t="shared" si="2"/>
        <v>97.88915999999999</v>
      </c>
      <c r="M46" s="2">
        <f>AVERAGE(G42:G46)</f>
        <v>2.1108399999999996</v>
      </c>
      <c r="N46" s="2">
        <f>AVERAGE(H42:H46)</f>
        <v>4.7195999999999998</v>
      </c>
      <c r="O46" s="1">
        <f>AVERAGE(E42:E46)</f>
        <v>38.08</v>
      </c>
      <c r="P46" s="2">
        <f>AVERAGE(I42:I46)</f>
        <v>56.671142578000001</v>
      </c>
      <c r="Q46" s="3">
        <f>AVERAGE(J42:J46)</f>
        <v>21.573920000000001</v>
      </c>
      <c r="R46">
        <v>512</v>
      </c>
      <c r="S46">
        <v>32</v>
      </c>
    </row>
    <row r="47" spans="1:19" x14ac:dyDescent="0.55000000000000004">
      <c r="A47">
        <v>512</v>
      </c>
      <c r="B47">
        <v>64</v>
      </c>
      <c r="C47">
        <v>1</v>
      </c>
      <c r="D47" t="s">
        <v>9</v>
      </c>
      <c r="E47" s="1">
        <v>36.82</v>
      </c>
      <c r="F47">
        <v>98.4482</v>
      </c>
      <c r="G47">
        <v>1.5518000000000001</v>
      </c>
      <c r="H47">
        <v>5.1294000000000004</v>
      </c>
      <c r="I47">
        <v>55.615234379999997</v>
      </c>
      <c r="J47">
        <v>20.477499999999999</v>
      </c>
      <c r="K47">
        <v>4556</v>
      </c>
    </row>
    <row r="48" spans="1:19" x14ac:dyDescent="0.55000000000000004">
      <c r="A48">
        <v>512</v>
      </c>
      <c r="B48">
        <v>64</v>
      </c>
      <c r="C48">
        <v>2</v>
      </c>
      <c r="D48" t="s">
        <v>9</v>
      </c>
      <c r="E48" s="1">
        <v>36.89</v>
      </c>
      <c r="F48">
        <v>98.614099999999993</v>
      </c>
      <c r="G48">
        <v>1.3858999999999999</v>
      </c>
      <c r="H48">
        <v>4.9821999999999997</v>
      </c>
      <c r="I48">
        <v>50.048828129999997</v>
      </c>
      <c r="J48">
        <v>18.463000000000001</v>
      </c>
      <c r="K48">
        <v>4100</v>
      </c>
    </row>
    <row r="49" spans="1:19" x14ac:dyDescent="0.55000000000000004">
      <c r="A49">
        <v>512</v>
      </c>
      <c r="B49">
        <v>64</v>
      </c>
      <c r="C49">
        <v>4</v>
      </c>
      <c r="D49" t="s">
        <v>9</v>
      </c>
      <c r="E49" s="1">
        <v>36.96</v>
      </c>
      <c r="F49">
        <v>98.653199999999998</v>
      </c>
      <c r="G49">
        <v>1.3468</v>
      </c>
      <c r="H49">
        <v>4.9476000000000004</v>
      </c>
      <c r="I49">
        <v>45.483398440000002</v>
      </c>
      <c r="J49">
        <v>16.810700000000001</v>
      </c>
      <c r="K49">
        <v>3726</v>
      </c>
    </row>
    <row r="50" spans="1:19" x14ac:dyDescent="0.55000000000000004">
      <c r="A50">
        <v>512</v>
      </c>
      <c r="B50">
        <v>64</v>
      </c>
      <c r="C50">
        <v>8</v>
      </c>
      <c r="D50" t="s">
        <v>9</v>
      </c>
      <c r="E50" s="1">
        <v>37.03</v>
      </c>
      <c r="F50">
        <v>98.665199999999999</v>
      </c>
      <c r="G50">
        <v>1.3348</v>
      </c>
      <c r="H50">
        <v>4.9370000000000003</v>
      </c>
      <c r="I50">
        <v>42.590332029999999</v>
      </c>
      <c r="J50">
        <v>15.7712</v>
      </c>
      <c r="K50">
        <v>3489</v>
      </c>
    </row>
    <row r="51" spans="1:19" x14ac:dyDescent="0.55000000000000004">
      <c r="A51">
        <v>512</v>
      </c>
      <c r="B51">
        <v>64</v>
      </c>
      <c r="C51">
        <v>16</v>
      </c>
      <c r="D51" t="s">
        <v>9</v>
      </c>
      <c r="E51" s="1">
        <v>37.1</v>
      </c>
      <c r="F51">
        <v>98.674199999999999</v>
      </c>
      <c r="G51">
        <v>1.3258000000000001</v>
      </c>
      <c r="H51">
        <v>4.9290000000000003</v>
      </c>
      <c r="I51">
        <v>41.223144529999999</v>
      </c>
      <c r="J51">
        <v>15.293799999999999</v>
      </c>
      <c r="K51">
        <v>3377</v>
      </c>
      <c r="L51" s="2">
        <f t="shared" si="2"/>
        <v>98.610980000000012</v>
      </c>
      <c r="M51" s="2">
        <f>AVERAGE(G47:G51)</f>
        <v>1.3890199999999999</v>
      </c>
      <c r="N51" s="2">
        <f>AVERAGE(H47:H51)</f>
        <v>4.9850400000000006</v>
      </c>
      <c r="O51" s="1">
        <f>AVERAGE(E47:E51)</f>
        <v>36.96</v>
      </c>
      <c r="P51" s="2">
        <f>AVERAGE(I47:I51)</f>
        <v>46.992187502</v>
      </c>
      <c r="Q51" s="3">
        <f>AVERAGE(J47:J51)</f>
        <v>17.363240000000001</v>
      </c>
      <c r="R51">
        <v>512</v>
      </c>
      <c r="S51">
        <v>64</v>
      </c>
    </row>
    <row r="52" spans="1:19" x14ac:dyDescent="0.55000000000000004">
      <c r="A52">
        <v>1024</v>
      </c>
      <c r="B52">
        <v>4</v>
      </c>
      <c r="C52">
        <v>1</v>
      </c>
      <c r="D52" t="s">
        <v>9</v>
      </c>
      <c r="E52" s="1">
        <v>100.8</v>
      </c>
      <c r="F52">
        <v>91.661299999999997</v>
      </c>
      <c r="G52">
        <v>8.3386999999999993</v>
      </c>
      <c r="H52">
        <v>4.6641000000000004</v>
      </c>
      <c r="I52">
        <v>86.051940920000007</v>
      </c>
      <c r="J52">
        <v>86.740399999999994</v>
      </c>
      <c r="K52">
        <v>225580</v>
      </c>
    </row>
    <row r="53" spans="1:19" x14ac:dyDescent="0.55000000000000004">
      <c r="A53">
        <v>1024</v>
      </c>
      <c r="B53">
        <v>4</v>
      </c>
      <c r="C53">
        <v>2</v>
      </c>
      <c r="D53" t="s">
        <v>9</v>
      </c>
      <c r="E53" s="1">
        <v>103.04</v>
      </c>
      <c r="F53">
        <v>91.824799999999996</v>
      </c>
      <c r="G53">
        <v>8.1752000000000002</v>
      </c>
      <c r="H53">
        <v>4.6550000000000002</v>
      </c>
      <c r="I53">
        <v>85.168075560000005</v>
      </c>
      <c r="J53">
        <v>87.757199999999997</v>
      </c>
      <c r="K53">
        <v>223263</v>
      </c>
    </row>
    <row r="54" spans="1:19" x14ac:dyDescent="0.55000000000000004">
      <c r="A54">
        <v>1024</v>
      </c>
      <c r="B54">
        <v>4</v>
      </c>
      <c r="C54">
        <v>4</v>
      </c>
      <c r="D54" t="s">
        <v>9</v>
      </c>
      <c r="E54" s="1">
        <v>105.28</v>
      </c>
      <c r="F54">
        <v>91.834500000000006</v>
      </c>
      <c r="G54">
        <v>8.1654999999999998</v>
      </c>
      <c r="H54">
        <v>4.6544999999999996</v>
      </c>
      <c r="I54">
        <v>84.976196290000004</v>
      </c>
      <c r="J54">
        <v>89.462900000000005</v>
      </c>
      <c r="K54">
        <v>222760</v>
      </c>
    </row>
    <row r="55" spans="1:19" x14ac:dyDescent="0.55000000000000004">
      <c r="A55">
        <v>1024</v>
      </c>
      <c r="B55">
        <v>4</v>
      </c>
      <c r="C55">
        <v>8</v>
      </c>
      <c r="D55" t="s">
        <v>9</v>
      </c>
      <c r="E55" s="1">
        <v>107.52</v>
      </c>
      <c r="F55">
        <v>91.834500000000006</v>
      </c>
      <c r="G55">
        <v>8.1654999999999998</v>
      </c>
      <c r="H55">
        <v>4.6544999999999996</v>
      </c>
      <c r="I55">
        <v>84.971237180000003</v>
      </c>
      <c r="J55">
        <v>91.361099999999993</v>
      </c>
      <c r="K55">
        <v>222747</v>
      </c>
    </row>
    <row r="56" spans="1:19" x14ac:dyDescent="0.55000000000000004">
      <c r="A56">
        <v>1024</v>
      </c>
      <c r="B56">
        <v>4</v>
      </c>
      <c r="C56">
        <v>16</v>
      </c>
      <c r="D56" t="s">
        <v>9</v>
      </c>
      <c r="E56" s="1">
        <v>109.76</v>
      </c>
      <c r="F56">
        <v>91.834900000000005</v>
      </c>
      <c r="G56">
        <v>8.1651000000000007</v>
      </c>
      <c r="H56">
        <v>4.6543999999999999</v>
      </c>
      <c r="I56">
        <v>84.970855709999995</v>
      </c>
      <c r="J56">
        <v>93.263999999999996</v>
      </c>
      <c r="K56">
        <v>222746</v>
      </c>
      <c r="L56" s="2">
        <f t="shared" si="2"/>
        <v>91.798000000000002</v>
      </c>
      <c r="M56" s="2">
        <f>AVERAGE(G52:G56)</f>
        <v>8.2020000000000017</v>
      </c>
      <c r="N56" s="2">
        <f>AVERAGE(H52:H56)</f>
        <v>4.6564999999999994</v>
      </c>
      <c r="O56" s="1">
        <f>AVERAGE(E52:E56)</f>
        <v>105.28</v>
      </c>
      <c r="P56" s="2">
        <f>AVERAGE(I52:I56)</f>
        <v>85.227661132000009</v>
      </c>
      <c r="Q56" s="3">
        <f>AVERAGE(J52:J56)</f>
        <v>89.717119999999994</v>
      </c>
      <c r="R56">
        <v>1024</v>
      </c>
      <c r="S56">
        <v>4</v>
      </c>
    </row>
    <row r="57" spans="1:19" x14ac:dyDescent="0.55000000000000004">
      <c r="A57">
        <v>1024</v>
      </c>
      <c r="B57">
        <v>8</v>
      </c>
      <c r="C57">
        <v>1</v>
      </c>
      <c r="D57" t="s">
        <v>9</v>
      </c>
      <c r="E57" s="1">
        <v>86.24</v>
      </c>
      <c r="F57">
        <v>94.608199999999997</v>
      </c>
      <c r="G57">
        <v>5.3917999999999999</v>
      </c>
      <c r="H57">
        <v>4.5701000000000001</v>
      </c>
      <c r="I57">
        <v>84.585571290000004</v>
      </c>
      <c r="J57">
        <v>72.946600000000004</v>
      </c>
      <c r="K57">
        <v>110868</v>
      </c>
    </row>
    <row r="58" spans="1:19" x14ac:dyDescent="0.55000000000000004">
      <c r="A58">
        <v>1024</v>
      </c>
      <c r="B58">
        <v>8</v>
      </c>
      <c r="C58">
        <v>2</v>
      </c>
      <c r="D58" t="s">
        <v>9</v>
      </c>
      <c r="E58" s="1">
        <v>87.36</v>
      </c>
      <c r="F58">
        <v>94.751000000000005</v>
      </c>
      <c r="G58">
        <v>5.2489999999999997</v>
      </c>
      <c r="H58">
        <v>4.5540000000000003</v>
      </c>
      <c r="I58">
        <v>83.49609375</v>
      </c>
      <c r="J58">
        <v>72.9422</v>
      </c>
      <c r="K58">
        <v>109440</v>
      </c>
    </row>
    <row r="59" spans="1:19" x14ac:dyDescent="0.55000000000000004">
      <c r="A59">
        <v>1024</v>
      </c>
      <c r="B59">
        <v>8</v>
      </c>
      <c r="C59">
        <v>4</v>
      </c>
      <c r="D59" t="s">
        <v>9</v>
      </c>
      <c r="E59" s="1">
        <v>88.48</v>
      </c>
      <c r="F59">
        <v>94.766000000000005</v>
      </c>
      <c r="G59">
        <v>5.234</v>
      </c>
      <c r="H59">
        <v>4.5522999999999998</v>
      </c>
      <c r="I59">
        <v>83.245849609999993</v>
      </c>
      <c r="J59">
        <v>73.655900000000003</v>
      </c>
      <c r="K59">
        <v>109112</v>
      </c>
    </row>
    <row r="60" spans="1:19" x14ac:dyDescent="0.55000000000000004">
      <c r="A60">
        <v>1024</v>
      </c>
      <c r="B60">
        <v>8</v>
      </c>
      <c r="C60">
        <v>8</v>
      </c>
      <c r="D60" t="s">
        <v>9</v>
      </c>
      <c r="E60" s="1">
        <v>89.6</v>
      </c>
      <c r="F60">
        <v>94.767399999999995</v>
      </c>
      <c r="G60">
        <v>5.2325999999999997</v>
      </c>
      <c r="H60">
        <v>4.5521000000000003</v>
      </c>
      <c r="I60">
        <v>83.232879639999993</v>
      </c>
      <c r="J60">
        <v>74.576700000000002</v>
      </c>
      <c r="K60">
        <v>109095</v>
      </c>
    </row>
    <row r="61" spans="1:19" x14ac:dyDescent="0.55000000000000004">
      <c r="A61">
        <v>1024</v>
      </c>
      <c r="B61">
        <v>8</v>
      </c>
      <c r="C61">
        <v>16</v>
      </c>
      <c r="D61" t="s">
        <v>9</v>
      </c>
      <c r="E61" s="1">
        <v>90.72</v>
      </c>
      <c r="F61">
        <v>94.767200000000003</v>
      </c>
      <c r="G61">
        <v>5.2328000000000001</v>
      </c>
      <c r="H61">
        <v>4.5522</v>
      </c>
      <c r="I61">
        <v>83.232879639999993</v>
      </c>
      <c r="J61">
        <v>75.508899999999997</v>
      </c>
      <c r="K61">
        <v>109095</v>
      </c>
      <c r="L61" s="2">
        <f t="shared" si="2"/>
        <v>94.731960000000001</v>
      </c>
      <c r="M61" s="2">
        <f>AVERAGE(G57:G61)</f>
        <v>5.2680400000000001</v>
      </c>
      <c r="N61" s="2">
        <f>AVERAGE(H57:H61)</f>
        <v>4.5561400000000001</v>
      </c>
      <c r="O61" s="1">
        <f>AVERAGE(E57:E61)</f>
        <v>88.47999999999999</v>
      </c>
      <c r="P61" s="2">
        <f>AVERAGE(I57:I61)</f>
        <v>83.558654785999991</v>
      </c>
      <c r="Q61" s="3">
        <f>AVERAGE(J57:J61)</f>
        <v>73.926059999999993</v>
      </c>
      <c r="R61">
        <v>1024</v>
      </c>
      <c r="S61">
        <v>8</v>
      </c>
    </row>
    <row r="62" spans="1:19" x14ac:dyDescent="0.55000000000000004">
      <c r="A62">
        <v>1024</v>
      </c>
      <c r="B62">
        <v>16</v>
      </c>
      <c r="C62">
        <v>1</v>
      </c>
      <c r="D62" t="s">
        <v>9</v>
      </c>
      <c r="E62" s="1">
        <v>78.959999999999994</v>
      </c>
      <c r="F62">
        <v>96.5886</v>
      </c>
      <c r="G62">
        <v>3.4114</v>
      </c>
      <c r="H62">
        <v>4.5984999999999996</v>
      </c>
      <c r="I62">
        <v>82.464599609999993</v>
      </c>
      <c r="J62">
        <v>65.114000000000004</v>
      </c>
      <c r="K62">
        <v>54044</v>
      </c>
    </row>
    <row r="63" spans="1:19" x14ac:dyDescent="0.55000000000000004">
      <c r="A63">
        <v>1024</v>
      </c>
      <c r="B63">
        <v>16</v>
      </c>
      <c r="C63">
        <v>2</v>
      </c>
      <c r="D63" t="s">
        <v>9</v>
      </c>
      <c r="E63" s="1">
        <v>79.52</v>
      </c>
      <c r="F63">
        <v>96.700800000000001</v>
      </c>
      <c r="G63">
        <v>3.2991999999999999</v>
      </c>
      <c r="H63">
        <v>4.5735000000000001</v>
      </c>
      <c r="I63">
        <v>81.065368649999996</v>
      </c>
      <c r="J63">
        <v>64.463200000000001</v>
      </c>
      <c r="K63">
        <v>53127</v>
      </c>
    </row>
    <row r="64" spans="1:19" x14ac:dyDescent="0.55000000000000004">
      <c r="A64">
        <v>1024</v>
      </c>
      <c r="B64">
        <v>16</v>
      </c>
      <c r="C64">
        <v>4</v>
      </c>
      <c r="D64" t="s">
        <v>9</v>
      </c>
      <c r="E64" s="1">
        <v>80.08</v>
      </c>
      <c r="F64">
        <v>96.724999999999994</v>
      </c>
      <c r="G64">
        <v>3.2749999999999999</v>
      </c>
      <c r="H64">
        <v>4.5681000000000003</v>
      </c>
      <c r="I64">
        <v>80.694580079999994</v>
      </c>
      <c r="J64">
        <v>64.620199999999997</v>
      </c>
      <c r="K64">
        <v>52884</v>
      </c>
    </row>
    <row r="65" spans="1:19" x14ac:dyDescent="0.55000000000000004">
      <c r="A65">
        <v>1024</v>
      </c>
      <c r="B65">
        <v>16</v>
      </c>
      <c r="C65">
        <v>8</v>
      </c>
      <c r="D65" t="s">
        <v>9</v>
      </c>
      <c r="E65" s="1">
        <v>80.64</v>
      </c>
      <c r="F65">
        <v>96.727099999999993</v>
      </c>
      <c r="G65">
        <v>3.2728999999999999</v>
      </c>
      <c r="H65">
        <v>4.5675999999999997</v>
      </c>
      <c r="I65">
        <v>80.656433109999995</v>
      </c>
      <c r="J65">
        <v>65.041300000000007</v>
      </c>
      <c r="K65">
        <v>52859</v>
      </c>
    </row>
    <row r="66" spans="1:19" x14ac:dyDescent="0.55000000000000004">
      <c r="A66">
        <v>1024</v>
      </c>
      <c r="B66">
        <v>16</v>
      </c>
      <c r="C66">
        <v>16</v>
      </c>
      <c r="D66" t="s">
        <v>9</v>
      </c>
      <c r="E66" s="1">
        <v>81.2</v>
      </c>
      <c r="F66">
        <v>96.726799999999997</v>
      </c>
      <c r="G66">
        <v>3.2732000000000001</v>
      </c>
      <c r="H66">
        <v>4.5677000000000003</v>
      </c>
      <c r="I66">
        <v>80.654907230000006</v>
      </c>
      <c r="J66">
        <v>65.491799999999998</v>
      </c>
      <c r="K66">
        <v>52858</v>
      </c>
      <c r="L66" s="2">
        <f t="shared" si="2"/>
        <v>96.693659999999994</v>
      </c>
      <c r="M66" s="2">
        <f>AVERAGE(G62:G66)</f>
        <v>3.3063400000000001</v>
      </c>
      <c r="N66" s="2">
        <f>AVERAGE(H62:H66)</f>
        <v>4.5750799999999998</v>
      </c>
      <c r="O66" s="1">
        <f>AVERAGE(E62:E66)</f>
        <v>80.08</v>
      </c>
      <c r="P66" s="2">
        <f>AVERAGE(I62:I66)</f>
        <v>81.107177735999983</v>
      </c>
      <c r="Q66" s="3">
        <f>AVERAGE(J62:J66)</f>
        <v>64.946100000000001</v>
      </c>
      <c r="R66">
        <v>1024</v>
      </c>
      <c r="S66">
        <v>16</v>
      </c>
    </row>
    <row r="67" spans="1:19" x14ac:dyDescent="0.55000000000000004">
      <c r="A67">
        <v>1024</v>
      </c>
      <c r="B67">
        <v>32</v>
      </c>
      <c r="C67">
        <v>1</v>
      </c>
      <c r="D67" t="s">
        <v>9</v>
      </c>
      <c r="E67" s="1">
        <v>75.319999999999993</v>
      </c>
      <c r="F67">
        <v>97.813100000000006</v>
      </c>
      <c r="G67">
        <v>2.1869000000000001</v>
      </c>
      <c r="H67">
        <v>4.7534000000000001</v>
      </c>
      <c r="I67">
        <v>79.327392579999994</v>
      </c>
      <c r="J67">
        <v>59.749400000000001</v>
      </c>
      <c r="K67">
        <v>25994</v>
      </c>
    </row>
    <row r="68" spans="1:19" x14ac:dyDescent="0.55000000000000004">
      <c r="A68">
        <v>1024</v>
      </c>
      <c r="B68">
        <v>32</v>
      </c>
      <c r="C68">
        <v>2</v>
      </c>
      <c r="D68" t="s">
        <v>9</v>
      </c>
      <c r="E68" s="1">
        <v>75.599999999999994</v>
      </c>
      <c r="F68">
        <v>97.919399999999996</v>
      </c>
      <c r="G68">
        <v>2.0806</v>
      </c>
      <c r="H68">
        <v>4.7061000000000002</v>
      </c>
      <c r="I68">
        <v>77.386474609999993</v>
      </c>
      <c r="J68">
        <v>58.504199999999997</v>
      </c>
      <c r="K68">
        <v>25358</v>
      </c>
    </row>
    <row r="69" spans="1:19" x14ac:dyDescent="0.55000000000000004">
      <c r="A69">
        <v>1024</v>
      </c>
      <c r="B69">
        <v>32</v>
      </c>
      <c r="C69">
        <v>4</v>
      </c>
      <c r="D69" t="s">
        <v>9</v>
      </c>
      <c r="E69" s="1">
        <v>75.88</v>
      </c>
      <c r="F69">
        <v>97.947000000000003</v>
      </c>
      <c r="G69">
        <v>2.0529999999999999</v>
      </c>
      <c r="H69">
        <v>4.6939000000000002</v>
      </c>
      <c r="I69">
        <v>76.788330079999994</v>
      </c>
      <c r="J69">
        <v>58.267000000000003</v>
      </c>
      <c r="K69">
        <v>25162</v>
      </c>
    </row>
    <row r="70" spans="1:19" x14ac:dyDescent="0.55000000000000004">
      <c r="A70">
        <v>1024</v>
      </c>
      <c r="B70">
        <v>32</v>
      </c>
      <c r="C70">
        <v>8</v>
      </c>
      <c r="D70" t="s">
        <v>9</v>
      </c>
      <c r="E70" s="1">
        <v>76.16</v>
      </c>
      <c r="F70">
        <v>97.948899999999995</v>
      </c>
      <c r="G70">
        <v>2.0510999999999999</v>
      </c>
      <c r="H70">
        <v>4.6929999999999996</v>
      </c>
      <c r="I70">
        <v>76.687622070000003</v>
      </c>
      <c r="J70">
        <v>58.405299999999997</v>
      </c>
      <c r="K70">
        <v>25129</v>
      </c>
    </row>
    <row r="71" spans="1:19" x14ac:dyDescent="0.55000000000000004">
      <c r="A71">
        <v>1024</v>
      </c>
      <c r="B71">
        <v>32</v>
      </c>
      <c r="C71">
        <v>16</v>
      </c>
      <c r="D71" t="s">
        <v>9</v>
      </c>
      <c r="E71" s="1">
        <v>76.44</v>
      </c>
      <c r="F71">
        <v>97.949100000000001</v>
      </c>
      <c r="G71">
        <v>2.0508999999999999</v>
      </c>
      <c r="H71">
        <v>4.6928999999999998</v>
      </c>
      <c r="I71">
        <v>76.684570309999998</v>
      </c>
      <c r="J71">
        <v>58.617699999999999</v>
      </c>
      <c r="K71">
        <v>25128</v>
      </c>
      <c r="L71" s="2">
        <f t="shared" ref="L71:L131" si="3">AVERAGE(F67:F71)</f>
        <v>97.915499999999994</v>
      </c>
      <c r="M71" s="2">
        <f>AVERAGE(G67:G71)</f>
        <v>2.0845000000000002</v>
      </c>
      <c r="N71" s="2">
        <f>AVERAGE(H67:H71)</f>
        <v>4.707860000000001</v>
      </c>
      <c r="O71" s="1">
        <f>AVERAGE(E67:E71)</f>
        <v>75.88</v>
      </c>
      <c r="P71" s="2">
        <f>AVERAGE(I67:I71)</f>
        <v>77.374877929999997</v>
      </c>
      <c r="Q71" s="3">
        <f>AVERAGE(J67:J71)</f>
        <v>58.708720000000007</v>
      </c>
      <c r="R71">
        <v>1024</v>
      </c>
      <c r="S71">
        <v>32</v>
      </c>
    </row>
    <row r="72" spans="1:19" x14ac:dyDescent="0.55000000000000004">
      <c r="A72">
        <v>1024</v>
      </c>
      <c r="B72">
        <v>64</v>
      </c>
      <c r="C72">
        <v>1</v>
      </c>
      <c r="D72" t="s">
        <v>9</v>
      </c>
      <c r="E72" s="1">
        <v>73.5</v>
      </c>
      <c r="F72">
        <v>98.532300000000006</v>
      </c>
      <c r="G72">
        <v>1.4677</v>
      </c>
      <c r="H72">
        <v>5.0548000000000002</v>
      </c>
      <c r="I72">
        <v>74.780273440000002</v>
      </c>
      <c r="J72">
        <v>54.963500000000003</v>
      </c>
      <c r="K72">
        <v>12252</v>
      </c>
    </row>
    <row r="73" spans="1:19" x14ac:dyDescent="0.55000000000000004">
      <c r="A73">
        <v>1024</v>
      </c>
      <c r="B73">
        <v>64</v>
      </c>
      <c r="C73">
        <v>2</v>
      </c>
      <c r="D73" t="s">
        <v>9</v>
      </c>
      <c r="E73" s="1">
        <v>73.64</v>
      </c>
      <c r="F73">
        <v>98.643600000000006</v>
      </c>
      <c r="G73">
        <v>1.3564000000000001</v>
      </c>
      <c r="H73">
        <v>4.9561000000000002</v>
      </c>
      <c r="I73">
        <v>71.893310549999995</v>
      </c>
      <c r="J73">
        <v>52.9422</v>
      </c>
      <c r="K73">
        <v>11779</v>
      </c>
    </row>
    <row r="74" spans="1:19" x14ac:dyDescent="0.55000000000000004">
      <c r="A74">
        <v>1024</v>
      </c>
      <c r="B74">
        <v>64</v>
      </c>
      <c r="C74">
        <v>4</v>
      </c>
      <c r="D74" t="s">
        <v>9</v>
      </c>
      <c r="E74" s="1">
        <v>73.78</v>
      </c>
      <c r="F74">
        <v>98.672300000000007</v>
      </c>
      <c r="G74">
        <v>1.3277000000000001</v>
      </c>
      <c r="H74">
        <v>4.9306999999999999</v>
      </c>
      <c r="I74">
        <v>70.831298829999994</v>
      </c>
      <c r="J74">
        <v>52.259300000000003</v>
      </c>
      <c r="K74">
        <v>11605</v>
      </c>
    </row>
    <row r="75" spans="1:19" x14ac:dyDescent="0.55000000000000004">
      <c r="A75">
        <v>1024</v>
      </c>
      <c r="B75">
        <v>64</v>
      </c>
      <c r="C75">
        <v>8</v>
      </c>
      <c r="D75" t="s">
        <v>9</v>
      </c>
      <c r="E75" s="1">
        <v>73.92</v>
      </c>
      <c r="F75">
        <v>98.676400000000001</v>
      </c>
      <c r="G75">
        <v>1.3236000000000001</v>
      </c>
      <c r="H75">
        <v>4.9269999999999996</v>
      </c>
      <c r="I75">
        <v>70.556640630000004</v>
      </c>
      <c r="J75">
        <v>52.155500000000004</v>
      </c>
      <c r="K75">
        <v>11560</v>
      </c>
    </row>
    <row r="76" spans="1:19" x14ac:dyDescent="0.55000000000000004">
      <c r="A76">
        <v>1024</v>
      </c>
      <c r="B76">
        <v>64</v>
      </c>
      <c r="C76">
        <v>16</v>
      </c>
      <c r="D76" t="s">
        <v>9</v>
      </c>
      <c r="E76" s="1">
        <v>74.06</v>
      </c>
      <c r="F76">
        <v>98.676400000000001</v>
      </c>
      <c r="G76">
        <v>1.3236000000000001</v>
      </c>
      <c r="H76">
        <v>4.9269999999999996</v>
      </c>
      <c r="I76">
        <v>70.538330079999994</v>
      </c>
      <c r="J76">
        <v>52.240699999999997</v>
      </c>
      <c r="K76">
        <v>11557</v>
      </c>
      <c r="L76" s="2">
        <f t="shared" si="3"/>
        <v>98.640200000000007</v>
      </c>
      <c r="M76" s="2">
        <f>AVERAGE(G72:G76)</f>
        <v>1.3597999999999999</v>
      </c>
      <c r="N76" s="2">
        <f>AVERAGE(H72:H76)</f>
        <v>4.9591200000000004</v>
      </c>
      <c r="O76" s="1">
        <f>AVERAGE(E72:E76)</f>
        <v>73.78</v>
      </c>
      <c r="P76" s="2">
        <f>AVERAGE(I72:I76)</f>
        <v>71.719970705999998</v>
      </c>
      <c r="Q76" s="3">
        <f>AVERAGE(J72:J76)</f>
        <v>52.912239999999997</v>
      </c>
      <c r="R76">
        <v>1024</v>
      </c>
      <c r="S76">
        <v>64</v>
      </c>
    </row>
    <row r="77" spans="1:19" x14ac:dyDescent="0.55000000000000004">
      <c r="A77">
        <v>2048</v>
      </c>
      <c r="B77">
        <v>4</v>
      </c>
      <c r="C77">
        <v>1</v>
      </c>
      <c r="D77" t="s">
        <v>9</v>
      </c>
      <c r="E77" s="1">
        <v>197.12</v>
      </c>
      <c r="F77">
        <v>91.741699999999994</v>
      </c>
      <c r="G77">
        <v>8.2583000000000002</v>
      </c>
      <c r="H77">
        <v>4.6596000000000002</v>
      </c>
      <c r="I77">
        <v>92.780685419999998</v>
      </c>
      <c r="J77">
        <v>182.88929999999999</v>
      </c>
      <c r="K77">
        <v>486438</v>
      </c>
    </row>
    <row r="78" spans="1:19" x14ac:dyDescent="0.55000000000000004">
      <c r="A78">
        <v>2048</v>
      </c>
      <c r="B78">
        <v>4</v>
      </c>
      <c r="C78">
        <v>2</v>
      </c>
      <c r="D78" t="s">
        <v>9</v>
      </c>
      <c r="E78" s="1">
        <v>201.6</v>
      </c>
      <c r="F78">
        <v>91.826800000000006</v>
      </c>
      <c r="G78">
        <v>8.1731999999999996</v>
      </c>
      <c r="H78">
        <v>4.6548999999999996</v>
      </c>
      <c r="I78">
        <v>92.520523069999996</v>
      </c>
      <c r="J78">
        <v>186.5214</v>
      </c>
      <c r="K78">
        <v>485074</v>
      </c>
    </row>
    <row r="79" spans="1:19" x14ac:dyDescent="0.55000000000000004">
      <c r="A79">
        <v>2048</v>
      </c>
      <c r="B79">
        <v>4</v>
      </c>
      <c r="C79">
        <v>4</v>
      </c>
      <c r="D79" t="s">
        <v>9</v>
      </c>
      <c r="E79" s="1">
        <v>206.08</v>
      </c>
      <c r="F79">
        <v>91.834699999999998</v>
      </c>
      <c r="G79">
        <v>8.1653000000000002</v>
      </c>
      <c r="H79">
        <v>4.6544999999999996</v>
      </c>
      <c r="I79">
        <v>92.484092709999999</v>
      </c>
      <c r="J79">
        <v>190.59119999999999</v>
      </c>
      <c r="K79">
        <v>484883</v>
      </c>
    </row>
    <row r="80" spans="1:19" x14ac:dyDescent="0.55000000000000004">
      <c r="A80">
        <v>2048</v>
      </c>
      <c r="B80">
        <v>4</v>
      </c>
      <c r="C80">
        <v>8</v>
      </c>
      <c r="D80" t="s">
        <v>9</v>
      </c>
      <c r="E80" s="1">
        <v>210.56</v>
      </c>
      <c r="F80">
        <v>91.834699999999998</v>
      </c>
      <c r="G80">
        <v>8.1653000000000002</v>
      </c>
      <c r="H80">
        <v>4.6544999999999996</v>
      </c>
      <c r="I80">
        <v>92.483711240000005</v>
      </c>
      <c r="J80">
        <v>194.7337</v>
      </c>
      <c r="K80">
        <v>484881</v>
      </c>
    </row>
    <row r="81" spans="1:19" x14ac:dyDescent="0.55000000000000004">
      <c r="A81">
        <v>2048</v>
      </c>
      <c r="B81">
        <v>4</v>
      </c>
      <c r="C81">
        <v>16</v>
      </c>
      <c r="D81" t="s">
        <v>9</v>
      </c>
      <c r="E81" s="1">
        <v>215.04</v>
      </c>
      <c r="F81">
        <v>91.834900000000005</v>
      </c>
      <c r="G81">
        <v>8.1651000000000007</v>
      </c>
      <c r="H81">
        <v>4.6543999999999999</v>
      </c>
      <c r="I81">
        <v>92.483520510000005</v>
      </c>
      <c r="J81">
        <v>198.8766</v>
      </c>
      <c r="K81">
        <v>484880</v>
      </c>
      <c r="L81" s="2">
        <f t="shared" si="3"/>
        <v>91.81456</v>
      </c>
      <c r="M81" s="2">
        <f>AVERAGE(G77:G81)</f>
        <v>8.1854400000000016</v>
      </c>
      <c r="N81" s="2">
        <f>AVERAGE(H77:H81)</f>
        <v>4.6555799999999987</v>
      </c>
      <c r="O81" s="1">
        <f>AVERAGE(E77:E81)</f>
        <v>206.08</v>
      </c>
      <c r="P81" s="2">
        <f>AVERAGE(I77:I81)</f>
        <v>92.550506589999998</v>
      </c>
      <c r="Q81" s="3">
        <f>AVERAGE(J77:J81)</f>
        <v>190.72244000000001</v>
      </c>
      <c r="R81">
        <v>2048</v>
      </c>
      <c r="S81">
        <v>4</v>
      </c>
    </row>
    <row r="82" spans="1:19" x14ac:dyDescent="0.55000000000000004">
      <c r="A82">
        <v>2048</v>
      </c>
      <c r="B82">
        <v>8</v>
      </c>
      <c r="C82">
        <v>1</v>
      </c>
      <c r="D82" t="s">
        <v>9</v>
      </c>
      <c r="E82" s="1">
        <v>170.24</v>
      </c>
      <c r="F82">
        <v>94.686999999999998</v>
      </c>
      <c r="G82">
        <v>5.3129999999999997</v>
      </c>
      <c r="H82">
        <v>4.5612000000000004</v>
      </c>
      <c r="I82">
        <v>91.977691649999997</v>
      </c>
      <c r="J82">
        <v>156.58279999999999</v>
      </c>
      <c r="K82">
        <v>241114</v>
      </c>
    </row>
    <row r="83" spans="1:19" x14ac:dyDescent="0.55000000000000004">
      <c r="A83">
        <v>2048</v>
      </c>
      <c r="B83">
        <v>8</v>
      </c>
      <c r="C83">
        <v>2</v>
      </c>
      <c r="D83" t="s">
        <v>9</v>
      </c>
      <c r="E83" s="1">
        <v>172.48</v>
      </c>
      <c r="F83">
        <v>94.752899999999997</v>
      </c>
      <c r="G83">
        <v>5.2470999999999997</v>
      </c>
      <c r="H83">
        <v>4.5537999999999998</v>
      </c>
      <c r="I83">
        <v>91.663742069999998</v>
      </c>
      <c r="J83">
        <v>158.10159999999999</v>
      </c>
      <c r="K83">
        <v>240291</v>
      </c>
    </row>
    <row r="84" spans="1:19" x14ac:dyDescent="0.55000000000000004">
      <c r="A84">
        <v>2048</v>
      </c>
      <c r="B84">
        <v>8</v>
      </c>
      <c r="C84">
        <v>4</v>
      </c>
      <c r="D84" t="s">
        <v>9</v>
      </c>
      <c r="E84" s="1">
        <v>174.72</v>
      </c>
      <c r="F84">
        <v>94.767899999999997</v>
      </c>
      <c r="G84">
        <v>5.2321</v>
      </c>
      <c r="H84">
        <v>4.5521000000000003</v>
      </c>
      <c r="I84">
        <v>91.613769529999999</v>
      </c>
      <c r="J84">
        <v>160.0676</v>
      </c>
      <c r="K84">
        <v>240160</v>
      </c>
    </row>
    <row r="85" spans="1:19" x14ac:dyDescent="0.55000000000000004">
      <c r="A85">
        <v>2048</v>
      </c>
      <c r="B85">
        <v>8</v>
      </c>
      <c r="C85">
        <v>8</v>
      </c>
      <c r="D85" t="s">
        <v>9</v>
      </c>
      <c r="E85" s="1">
        <v>176.96</v>
      </c>
      <c r="F85">
        <v>94.767600000000002</v>
      </c>
      <c r="G85">
        <v>5.2324000000000002</v>
      </c>
      <c r="H85">
        <v>4.5521000000000003</v>
      </c>
      <c r="I85">
        <v>91.612625120000004</v>
      </c>
      <c r="J85">
        <v>162.11770000000001</v>
      </c>
      <c r="K85">
        <v>240157</v>
      </c>
    </row>
    <row r="86" spans="1:19" x14ac:dyDescent="0.55000000000000004">
      <c r="A86">
        <v>2048</v>
      </c>
      <c r="B86">
        <v>8</v>
      </c>
      <c r="C86">
        <v>16</v>
      </c>
      <c r="D86" t="s">
        <v>9</v>
      </c>
      <c r="E86" s="1">
        <v>179.2</v>
      </c>
      <c r="F86">
        <v>94.768100000000004</v>
      </c>
      <c r="G86">
        <v>5.2319000000000004</v>
      </c>
      <c r="H86">
        <v>4.5521000000000003</v>
      </c>
      <c r="I86">
        <v>91.611862180000003</v>
      </c>
      <c r="J86">
        <v>164.16849999999999</v>
      </c>
      <c r="K86">
        <v>240155</v>
      </c>
      <c r="L86" s="2">
        <f t="shared" si="3"/>
        <v>94.748700000000014</v>
      </c>
      <c r="M86" s="2">
        <f>AVERAGE(G82:G86)</f>
        <v>5.2512999999999996</v>
      </c>
      <c r="N86" s="2">
        <f>AVERAGE(H82:H86)</f>
        <v>4.5542600000000002</v>
      </c>
      <c r="O86" s="1">
        <f>AVERAGE(E82:E86)</f>
        <v>174.72000000000003</v>
      </c>
      <c r="P86" s="2">
        <f>AVERAGE(I82:I86)</f>
        <v>91.695938110000014</v>
      </c>
      <c r="Q86" s="3">
        <f>AVERAGE(J82:J86)</f>
        <v>160.20764</v>
      </c>
      <c r="R86">
        <v>2048</v>
      </c>
      <c r="S86">
        <v>8</v>
      </c>
    </row>
    <row r="87" spans="1:19" x14ac:dyDescent="0.55000000000000004">
      <c r="A87">
        <v>2048</v>
      </c>
      <c r="B87">
        <v>16</v>
      </c>
      <c r="C87">
        <v>1</v>
      </c>
      <c r="D87" t="s">
        <v>9</v>
      </c>
      <c r="E87" s="1">
        <v>156.80000000000001</v>
      </c>
      <c r="F87">
        <v>96.658500000000004</v>
      </c>
      <c r="G87">
        <v>3.3414999999999999</v>
      </c>
      <c r="H87">
        <v>4.5829000000000004</v>
      </c>
      <c r="I87">
        <v>90.805816649999997</v>
      </c>
      <c r="J87">
        <v>142.3835</v>
      </c>
      <c r="K87">
        <v>119021</v>
      </c>
    </row>
    <row r="88" spans="1:19" x14ac:dyDescent="0.55000000000000004">
      <c r="A88">
        <v>2048</v>
      </c>
      <c r="B88">
        <v>16</v>
      </c>
      <c r="C88">
        <v>2</v>
      </c>
      <c r="D88" t="s">
        <v>9</v>
      </c>
      <c r="E88" s="1">
        <v>157.91999999999999</v>
      </c>
      <c r="F88">
        <v>96.705699999999993</v>
      </c>
      <c r="G88">
        <v>3.2942999999999998</v>
      </c>
      <c r="H88">
        <v>4.5724</v>
      </c>
      <c r="I88">
        <v>90.402221679999997</v>
      </c>
      <c r="J88">
        <v>142.76320000000001</v>
      </c>
      <c r="K88">
        <v>118492</v>
      </c>
    </row>
    <row r="89" spans="1:19" x14ac:dyDescent="0.55000000000000004">
      <c r="A89">
        <v>2048</v>
      </c>
      <c r="B89">
        <v>16</v>
      </c>
      <c r="C89">
        <v>4</v>
      </c>
      <c r="D89" t="s">
        <v>9</v>
      </c>
      <c r="E89" s="1">
        <v>159.04</v>
      </c>
      <c r="F89">
        <v>96.727599999999995</v>
      </c>
      <c r="G89">
        <v>3.2724000000000002</v>
      </c>
      <c r="H89">
        <v>4.5674999999999999</v>
      </c>
      <c r="I89">
        <v>90.322875980000006</v>
      </c>
      <c r="J89">
        <v>143.64949999999999</v>
      </c>
      <c r="K89">
        <v>118388</v>
      </c>
    </row>
    <row r="90" spans="1:19" x14ac:dyDescent="0.55000000000000004">
      <c r="A90">
        <v>2048</v>
      </c>
      <c r="B90">
        <v>16</v>
      </c>
      <c r="C90">
        <v>8</v>
      </c>
      <c r="D90" t="s">
        <v>9</v>
      </c>
      <c r="E90" s="1">
        <v>160.16</v>
      </c>
      <c r="F90">
        <v>96.7273</v>
      </c>
      <c r="G90">
        <v>3.2726999999999999</v>
      </c>
      <c r="H90">
        <v>4.5674999999999999</v>
      </c>
      <c r="I90">
        <v>90.31906128</v>
      </c>
      <c r="J90">
        <v>144.655</v>
      </c>
      <c r="K90">
        <v>118383</v>
      </c>
    </row>
    <row r="91" spans="1:19" x14ac:dyDescent="0.55000000000000004">
      <c r="A91">
        <v>2048</v>
      </c>
      <c r="B91">
        <v>16</v>
      </c>
      <c r="C91">
        <v>16</v>
      </c>
      <c r="D91" t="s">
        <v>9</v>
      </c>
      <c r="E91" s="1">
        <v>161.28</v>
      </c>
      <c r="F91">
        <v>96.727900000000005</v>
      </c>
      <c r="G91">
        <v>3.2721</v>
      </c>
      <c r="H91">
        <v>4.5674000000000001</v>
      </c>
      <c r="I91">
        <v>90.317535399999997</v>
      </c>
      <c r="J91">
        <v>145.66409999999999</v>
      </c>
      <c r="K91">
        <v>118381</v>
      </c>
      <c r="L91" s="2">
        <f t="shared" si="3"/>
        <v>96.709400000000002</v>
      </c>
      <c r="M91" s="2">
        <f>AVERAGE(G87:G91)</f>
        <v>3.2906000000000004</v>
      </c>
      <c r="N91" s="2">
        <f>AVERAGE(H87:H91)</f>
        <v>4.5715399999999997</v>
      </c>
      <c r="O91" s="1">
        <f>AVERAGE(E87:E91)</f>
        <v>159.04</v>
      </c>
      <c r="P91" s="2">
        <f>AVERAGE(I87:I91)</f>
        <v>90.433502197999999</v>
      </c>
      <c r="Q91" s="3">
        <f>AVERAGE(J87:J91)</f>
        <v>143.82306</v>
      </c>
      <c r="R91">
        <v>2048</v>
      </c>
      <c r="S91">
        <v>16</v>
      </c>
    </row>
    <row r="92" spans="1:19" x14ac:dyDescent="0.55000000000000004">
      <c r="A92">
        <v>2048</v>
      </c>
      <c r="B92">
        <v>32</v>
      </c>
      <c r="C92">
        <v>1</v>
      </c>
      <c r="D92" t="s">
        <v>9</v>
      </c>
      <c r="E92" s="1">
        <v>150.08000000000001</v>
      </c>
      <c r="F92">
        <v>97.882999999999996</v>
      </c>
      <c r="G92">
        <v>2.117</v>
      </c>
      <c r="H92">
        <v>4.7222999999999997</v>
      </c>
      <c r="I92">
        <v>89.031982420000006</v>
      </c>
      <c r="J92">
        <v>133.61920000000001</v>
      </c>
      <c r="K92">
        <v>58348</v>
      </c>
    </row>
    <row r="93" spans="1:19" x14ac:dyDescent="0.55000000000000004">
      <c r="A93">
        <v>2048</v>
      </c>
      <c r="B93">
        <v>32</v>
      </c>
      <c r="C93">
        <v>2</v>
      </c>
      <c r="D93" t="s">
        <v>9</v>
      </c>
      <c r="E93" s="1">
        <v>150.63999999999999</v>
      </c>
      <c r="F93">
        <v>97.921000000000006</v>
      </c>
      <c r="G93">
        <v>2.0790000000000002</v>
      </c>
      <c r="H93">
        <v>4.7054</v>
      </c>
      <c r="I93">
        <v>88.470458980000004</v>
      </c>
      <c r="J93">
        <v>133.27189999999999</v>
      </c>
      <c r="K93">
        <v>57980</v>
      </c>
    </row>
    <row r="94" spans="1:19" x14ac:dyDescent="0.55000000000000004">
      <c r="A94">
        <v>2048</v>
      </c>
      <c r="B94">
        <v>32</v>
      </c>
      <c r="C94">
        <v>4</v>
      </c>
      <c r="D94" t="s">
        <v>9</v>
      </c>
      <c r="E94" s="1">
        <v>151.19999999999999</v>
      </c>
      <c r="F94">
        <v>97.949399999999997</v>
      </c>
      <c r="G94">
        <v>2.0506000000000002</v>
      </c>
      <c r="H94">
        <v>4.6928000000000001</v>
      </c>
      <c r="I94">
        <v>88.333129880000001</v>
      </c>
      <c r="J94">
        <v>133.55969999999999</v>
      </c>
      <c r="K94">
        <v>57890</v>
      </c>
    </row>
    <row r="95" spans="1:19" x14ac:dyDescent="0.55000000000000004">
      <c r="A95">
        <v>2048</v>
      </c>
      <c r="B95">
        <v>32</v>
      </c>
      <c r="C95">
        <v>8</v>
      </c>
      <c r="D95" t="s">
        <v>9</v>
      </c>
      <c r="E95" s="1">
        <v>151.76</v>
      </c>
      <c r="F95">
        <v>97.949700000000007</v>
      </c>
      <c r="G95">
        <v>2.0503</v>
      </c>
      <c r="H95">
        <v>4.6927000000000003</v>
      </c>
      <c r="I95">
        <v>88.325500489999996</v>
      </c>
      <c r="J95">
        <v>134.0428</v>
      </c>
      <c r="K95">
        <v>57885</v>
      </c>
    </row>
    <row r="96" spans="1:19" x14ac:dyDescent="0.55000000000000004">
      <c r="A96">
        <v>2048</v>
      </c>
      <c r="B96">
        <v>32</v>
      </c>
      <c r="C96">
        <v>16</v>
      </c>
      <c r="D96" t="s">
        <v>9</v>
      </c>
      <c r="E96" s="1">
        <v>152.32</v>
      </c>
      <c r="F96">
        <v>97.950199999999995</v>
      </c>
      <c r="G96">
        <v>2.0497999999999998</v>
      </c>
      <c r="H96">
        <v>4.6924000000000001</v>
      </c>
      <c r="I96">
        <v>88.31939697</v>
      </c>
      <c r="J96">
        <v>134.52809999999999</v>
      </c>
      <c r="K96">
        <v>57881</v>
      </c>
      <c r="L96" s="2">
        <f t="shared" si="3"/>
        <v>97.930660000000003</v>
      </c>
      <c r="M96" s="2">
        <f>AVERAGE(G92:G96)</f>
        <v>2.06934</v>
      </c>
      <c r="N96" s="2">
        <f>AVERAGE(H92:H96)</f>
        <v>4.7011200000000004</v>
      </c>
      <c r="O96" s="1">
        <f>AVERAGE(E92:E96)</f>
        <v>151.19999999999999</v>
      </c>
      <c r="P96" s="2">
        <f>AVERAGE(I92:I96)</f>
        <v>88.496093748000007</v>
      </c>
      <c r="Q96" s="3">
        <f>AVERAGE(J92:J96)</f>
        <v>133.80434</v>
      </c>
      <c r="R96">
        <v>2048</v>
      </c>
      <c r="S96">
        <v>32</v>
      </c>
    </row>
    <row r="97" spans="1:19" x14ac:dyDescent="0.55000000000000004">
      <c r="A97">
        <v>2048</v>
      </c>
      <c r="B97">
        <v>64</v>
      </c>
      <c r="C97">
        <v>1</v>
      </c>
      <c r="D97" t="s">
        <v>9</v>
      </c>
      <c r="E97" s="1">
        <v>146.72</v>
      </c>
      <c r="F97">
        <v>98.604299999999995</v>
      </c>
      <c r="G97">
        <v>1.3956999999999999</v>
      </c>
      <c r="H97">
        <v>4.9908999999999999</v>
      </c>
      <c r="I97">
        <v>86.383056640000007</v>
      </c>
      <c r="J97">
        <v>126.74120000000001</v>
      </c>
      <c r="K97">
        <v>28306</v>
      </c>
    </row>
    <row r="98" spans="1:19" x14ac:dyDescent="0.55000000000000004">
      <c r="A98">
        <v>2048</v>
      </c>
      <c r="B98">
        <v>64</v>
      </c>
      <c r="C98">
        <v>2</v>
      </c>
      <c r="D98" t="s">
        <v>9</v>
      </c>
      <c r="E98" s="1">
        <v>147</v>
      </c>
      <c r="F98">
        <v>98.6494</v>
      </c>
      <c r="G98">
        <v>1.3506</v>
      </c>
      <c r="H98">
        <v>4.9509999999999996</v>
      </c>
      <c r="I98">
        <v>85.534667970000001</v>
      </c>
      <c r="J98">
        <v>125.736</v>
      </c>
      <c r="K98">
        <v>28028</v>
      </c>
    </row>
    <row r="99" spans="1:19" x14ac:dyDescent="0.55000000000000004">
      <c r="A99">
        <v>2048</v>
      </c>
      <c r="B99">
        <v>64</v>
      </c>
      <c r="C99">
        <v>4</v>
      </c>
      <c r="D99" t="s">
        <v>9</v>
      </c>
      <c r="E99" s="1">
        <v>147.28</v>
      </c>
      <c r="F99">
        <v>98.677199999999999</v>
      </c>
      <c r="G99">
        <v>1.3228</v>
      </c>
      <c r="H99">
        <v>4.9263000000000003</v>
      </c>
      <c r="I99">
        <v>85.244750980000006</v>
      </c>
      <c r="J99">
        <v>125.5485</v>
      </c>
      <c r="K99">
        <v>27933</v>
      </c>
    </row>
    <row r="100" spans="1:19" x14ac:dyDescent="0.55000000000000004">
      <c r="A100">
        <v>2048</v>
      </c>
      <c r="B100">
        <v>64</v>
      </c>
      <c r="C100">
        <v>8</v>
      </c>
      <c r="D100" t="s">
        <v>9</v>
      </c>
      <c r="E100" s="1">
        <v>147.56</v>
      </c>
      <c r="F100">
        <v>98.677199999999999</v>
      </c>
      <c r="G100">
        <v>1.3228</v>
      </c>
      <c r="H100">
        <v>4.9263000000000003</v>
      </c>
      <c r="I100">
        <v>85.229492190000002</v>
      </c>
      <c r="J100">
        <v>125.7646</v>
      </c>
      <c r="K100">
        <v>27928</v>
      </c>
    </row>
    <row r="101" spans="1:19" x14ac:dyDescent="0.55000000000000004">
      <c r="A101">
        <v>2048</v>
      </c>
      <c r="B101">
        <v>64</v>
      </c>
      <c r="C101">
        <v>16</v>
      </c>
      <c r="D101" t="s">
        <v>9</v>
      </c>
      <c r="E101" s="1">
        <v>147.84</v>
      </c>
      <c r="F101">
        <v>98.677700000000002</v>
      </c>
      <c r="G101">
        <v>1.3223</v>
      </c>
      <c r="H101">
        <v>4.9257999999999997</v>
      </c>
      <c r="I101">
        <v>85.22033691</v>
      </c>
      <c r="J101">
        <v>125.9897</v>
      </c>
      <c r="K101">
        <v>27925</v>
      </c>
      <c r="L101" s="2">
        <f t="shared" si="3"/>
        <v>98.65715999999999</v>
      </c>
      <c r="M101" s="2">
        <f>AVERAGE(G97:G101)</f>
        <v>1.34284</v>
      </c>
      <c r="N101" s="2">
        <f>AVERAGE(H97:H101)</f>
        <v>4.9440600000000003</v>
      </c>
      <c r="O101" s="1">
        <f>AVERAGE(E97:E101)</f>
        <v>147.28</v>
      </c>
      <c r="P101" s="2">
        <f>AVERAGE(I97:I101)</f>
        <v>85.522460937999995</v>
      </c>
      <c r="Q101" s="3">
        <f>AVERAGE(J97:J101)</f>
        <v>125.95599999999999</v>
      </c>
      <c r="R101">
        <v>2048</v>
      </c>
      <c r="S101">
        <v>64</v>
      </c>
    </row>
    <row r="102" spans="1:19" x14ac:dyDescent="0.55000000000000004">
      <c r="A102">
        <v>4096</v>
      </c>
      <c r="B102">
        <v>4</v>
      </c>
      <c r="C102">
        <v>1</v>
      </c>
      <c r="D102" t="s">
        <v>9</v>
      </c>
      <c r="E102" s="1">
        <v>385.28</v>
      </c>
      <c r="F102">
        <v>91.745000000000005</v>
      </c>
      <c r="G102">
        <v>8.2550000000000008</v>
      </c>
      <c r="H102">
        <v>4.6593999999999998</v>
      </c>
      <c r="I102">
        <v>96.378517149999993</v>
      </c>
      <c r="J102">
        <v>371.3272</v>
      </c>
      <c r="K102">
        <v>1010602</v>
      </c>
    </row>
    <row r="103" spans="1:19" x14ac:dyDescent="0.55000000000000004">
      <c r="A103">
        <v>4096</v>
      </c>
      <c r="B103">
        <v>4</v>
      </c>
      <c r="C103">
        <v>2</v>
      </c>
      <c r="D103" t="s">
        <v>9</v>
      </c>
      <c r="E103" s="1">
        <v>394.24</v>
      </c>
      <c r="F103">
        <v>91.833500000000001</v>
      </c>
      <c r="G103">
        <v>8.1664999999999992</v>
      </c>
      <c r="H103">
        <v>4.6544999999999996</v>
      </c>
      <c r="I103">
        <v>96.245002749999998</v>
      </c>
      <c r="J103">
        <v>379.43630000000002</v>
      </c>
      <c r="K103">
        <v>1009202</v>
      </c>
    </row>
    <row r="104" spans="1:19" x14ac:dyDescent="0.55000000000000004">
      <c r="A104">
        <v>4096</v>
      </c>
      <c r="B104">
        <v>4</v>
      </c>
      <c r="C104">
        <v>4</v>
      </c>
      <c r="D104" t="s">
        <v>9</v>
      </c>
      <c r="E104" s="1">
        <v>403.2</v>
      </c>
      <c r="F104">
        <v>91.834699999999998</v>
      </c>
      <c r="G104">
        <v>8.1653000000000002</v>
      </c>
      <c r="H104">
        <v>4.6544999999999996</v>
      </c>
      <c r="I104">
        <v>96.241855619999995</v>
      </c>
      <c r="J104">
        <v>388.04719999999998</v>
      </c>
      <c r="K104">
        <v>1009169</v>
      </c>
    </row>
    <row r="105" spans="1:19" x14ac:dyDescent="0.55000000000000004">
      <c r="A105">
        <v>4096</v>
      </c>
      <c r="B105">
        <v>4</v>
      </c>
      <c r="C105">
        <v>8</v>
      </c>
      <c r="D105" t="s">
        <v>9</v>
      </c>
      <c r="E105" s="1">
        <v>412.16</v>
      </c>
      <c r="F105">
        <v>91.834900000000005</v>
      </c>
      <c r="G105">
        <v>8.1651000000000007</v>
      </c>
      <c r="H105">
        <v>4.6543999999999999</v>
      </c>
      <c r="I105">
        <v>96.241760249999999</v>
      </c>
      <c r="J105">
        <v>396.67</v>
      </c>
      <c r="K105">
        <v>1009168</v>
      </c>
    </row>
    <row r="106" spans="1:19" x14ac:dyDescent="0.55000000000000004">
      <c r="A106">
        <v>4096</v>
      </c>
      <c r="B106">
        <v>4</v>
      </c>
      <c r="C106">
        <v>16</v>
      </c>
      <c r="D106" t="s">
        <v>9</v>
      </c>
      <c r="E106" s="1">
        <v>421.12</v>
      </c>
      <c r="F106">
        <v>91.834900000000005</v>
      </c>
      <c r="G106">
        <v>8.1651000000000007</v>
      </c>
      <c r="H106">
        <v>4.6543999999999999</v>
      </c>
      <c r="I106">
        <v>96.241760249999999</v>
      </c>
      <c r="J106">
        <v>405.29329999999999</v>
      </c>
      <c r="K106">
        <v>1009168</v>
      </c>
      <c r="L106" s="2">
        <f t="shared" si="3"/>
        <v>91.816600000000008</v>
      </c>
      <c r="M106" s="2">
        <f>AVERAGE(G102:G106)</f>
        <v>8.1834000000000024</v>
      </c>
      <c r="N106" s="2">
        <f>AVERAGE(H102:H106)</f>
        <v>4.6554399999999996</v>
      </c>
      <c r="O106" s="1">
        <f>AVERAGE(E102:E106)</f>
        <v>403.2</v>
      </c>
      <c r="P106" s="2">
        <f>AVERAGE(I102:I106)</f>
        <v>96.269779204000002</v>
      </c>
      <c r="Q106" s="3">
        <f>AVERAGE(J102:J106)</f>
        <v>388.15480000000002</v>
      </c>
      <c r="R106">
        <v>4096</v>
      </c>
      <c r="S106">
        <v>4</v>
      </c>
    </row>
    <row r="107" spans="1:19" x14ac:dyDescent="0.55000000000000004">
      <c r="A107">
        <v>4096</v>
      </c>
      <c r="B107">
        <v>8</v>
      </c>
      <c r="C107">
        <v>1</v>
      </c>
      <c r="D107" t="s">
        <v>9</v>
      </c>
      <c r="E107" s="1">
        <v>336</v>
      </c>
      <c r="F107">
        <v>94.6905</v>
      </c>
      <c r="G107">
        <v>5.3094999999999999</v>
      </c>
      <c r="H107">
        <v>4.5608000000000004</v>
      </c>
      <c r="I107">
        <v>95.970153809999999</v>
      </c>
      <c r="J107">
        <v>322.4597</v>
      </c>
      <c r="K107">
        <v>503160</v>
      </c>
    </row>
    <row r="108" spans="1:19" x14ac:dyDescent="0.55000000000000004">
      <c r="A108">
        <v>4096</v>
      </c>
      <c r="B108">
        <v>8</v>
      </c>
      <c r="C108">
        <v>2</v>
      </c>
      <c r="D108" t="s">
        <v>9</v>
      </c>
      <c r="E108" s="1">
        <v>340.48</v>
      </c>
      <c r="F108">
        <v>94.762900000000002</v>
      </c>
      <c r="G108">
        <v>5.2370999999999999</v>
      </c>
      <c r="H108">
        <v>4.5526</v>
      </c>
      <c r="I108">
        <v>95.812225339999998</v>
      </c>
      <c r="J108">
        <v>326.22149999999999</v>
      </c>
      <c r="K108">
        <v>502332</v>
      </c>
    </row>
    <row r="109" spans="1:19" x14ac:dyDescent="0.55000000000000004">
      <c r="A109">
        <v>4096</v>
      </c>
      <c r="B109">
        <v>8</v>
      </c>
      <c r="C109">
        <v>4</v>
      </c>
      <c r="D109" t="s">
        <v>9</v>
      </c>
      <c r="E109" s="1">
        <v>344.96</v>
      </c>
      <c r="F109">
        <v>94.767899999999997</v>
      </c>
      <c r="G109">
        <v>5.2321</v>
      </c>
      <c r="H109">
        <v>4.5521000000000003</v>
      </c>
      <c r="I109">
        <v>95.806121829999995</v>
      </c>
      <c r="J109">
        <v>330.49279999999999</v>
      </c>
      <c r="K109">
        <v>502300</v>
      </c>
    </row>
    <row r="110" spans="1:19" x14ac:dyDescent="0.55000000000000004">
      <c r="A110">
        <v>4096</v>
      </c>
      <c r="B110">
        <v>8</v>
      </c>
      <c r="C110">
        <v>8</v>
      </c>
      <c r="D110" t="s">
        <v>9</v>
      </c>
      <c r="E110" s="1">
        <v>349.44</v>
      </c>
      <c r="F110">
        <v>94.768100000000004</v>
      </c>
      <c r="G110">
        <v>5.2319000000000004</v>
      </c>
      <c r="H110">
        <v>4.5521000000000003</v>
      </c>
      <c r="I110">
        <v>95.805931090000001</v>
      </c>
      <c r="J110">
        <v>334.7842</v>
      </c>
      <c r="K110">
        <v>502299</v>
      </c>
    </row>
    <row r="111" spans="1:19" x14ac:dyDescent="0.55000000000000004">
      <c r="A111">
        <v>4096</v>
      </c>
      <c r="B111">
        <v>8</v>
      </c>
      <c r="C111">
        <v>16</v>
      </c>
      <c r="D111" t="s">
        <v>9</v>
      </c>
      <c r="E111" s="1">
        <v>353.92</v>
      </c>
      <c r="F111">
        <v>94.768100000000004</v>
      </c>
      <c r="G111">
        <v>5.2319000000000004</v>
      </c>
      <c r="H111">
        <v>4.5521000000000003</v>
      </c>
      <c r="I111">
        <v>95.805931090000001</v>
      </c>
      <c r="J111">
        <v>339.07639999999998</v>
      </c>
      <c r="K111">
        <v>502299</v>
      </c>
      <c r="L111" s="2">
        <f t="shared" si="3"/>
        <v>94.751499999999993</v>
      </c>
      <c r="M111" s="2">
        <f>AVERAGE(G107:G111)</f>
        <v>5.2484999999999999</v>
      </c>
      <c r="N111" s="2">
        <f>AVERAGE(H107:H111)</f>
        <v>4.5539399999999999</v>
      </c>
      <c r="O111" s="1">
        <f>AVERAGE(E107:E111)</f>
        <v>344.96000000000004</v>
      </c>
      <c r="P111" s="2">
        <f>AVERAGE(I107:I111)</f>
        <v>95.840072632000002</v>
      </c>
      <c r="Q111" s="3">
        <f>AVERAGE(J107:J111)</f>
        <v>330.60692</v>
      </c>
      <c r="R111">
        <v>4096</v>
      </c>
      <c r="S111">
        <v>8</v>
      </c>
    </row>
    <row r="112" spans="1:19" x14ac:dyDescent="0.55000000000000004">
      <c r="A112">
        <v>4096</v>
      </c>
      <c r="B112">
        <v>16</v>
      </c>
      <c r="C112">
        <v>1</v>
      </c>
      <c r="D112" t="s">
        <v>9</v>
      </c>
      <c r="E112" s="1">
        <v>311.36</v>
      </c>
      <c r="F112">
        <v>96.662400000000005</v>
      </c>
      <c r="G112">
        <v>3.3376000000000001</v>
      </c>
      <c r="H112">
        <v>4.5820999999999996</v>
      </c>
      <c r="I112">
        <v>95.370483399999998</v>
      </c>
      <c r="J112">
        <v>296.94549999999998</v>
      </c>
      <c r="K112">
        <v>250008</v>
      </c>
    </row>
    <row r="113" spans="1:19" x14ac:dyDescent="0.55000000000000004">
      <c r="A113">
        <v>4096</v>
      </c>
      <c r="B113">
        <v>16</v>
      </c>
      <c r="C113">
        <v>2</v>
      </c>
      <c r="D113" t="s">
        <v>9</v>
      </c>
      <c r="E113" s="1">
        <v>313.60000000000002</v>
      </c>
      <c r="F113">
        <v>96.7209</v>
      </c>
      <c r="G113">
        <v>3.2791000000000001</v>
      </c>
      <c r="H113">
        <v>4.569</v>
      </c>
      <c r="I113">
        <v>95.171737669999999</v>
      </c>
      <c r="J113">
        <v>298.45859999999999</v>
      </c>
      <c r="K113">
        <v>249487</v>
      </c>
    </row>
    <row r="114" spans="1:19" x14ac:dyDescent="0.55000000000000004">
      <c r="A114">
        <v>4096</v>
      </c>
      <c r="B114">
        <v>16</v>
      </c>
      <c r="C114">
        <v>4</v>
      </c>
      <c r="D114" t="s">
        <v>9</v>
      </c>
      <c r="E114" s="1">
        <v>315.83999999999997</v>
      </c>
      <c r="F114">
        <v>96.727599999999995</v>
      </c>
      <c r="G114">
        <v>3.2724000000000002</v>
      </c>
      <c r="H114">
        <v>4.5674999999999999</v>
      </c>
      <c r="I114">
        <v>95.15953064</v>
      </c>
      <c r="J114">
        <v>300.55189999999999</v>
      </c>
      <c r="K114">
        <v>249455</v>
      </c>
    </row>
    <row r="115" spans="1:19" x14ac:dyDescent="0.55000000000000004">
      <c r="A115">
        <v>4096</v>
      </c>
      <c r="B115">
        <v>16</v>
      </c>
      <c r="C115">
        <v>8</v>
      </c>
      <c r="D115" t="s">
        <v>9</v>
      </c>
      <c r="E115" s="1">
        <v>318.08</v>
      </c>
      <c r="F115">
        <v>96.727900000000005</v>
      </c>
      <c r="G115">
        <v>3.2721</v>
      </c>
      <c r="H115">
        <v>4.5674000000000001</v>
      </c>
      <c r="I115">
        <v>95.158767699999999</v>
      </c>
      <c r="J115">
        <v>302.68099999999998</v>
      </c>
      <c r="K115">
        <v>249453</v>
      </c>
    </row>
    <row r="116" spans="1:19" x14ac:dyDescent="0.55000000000000004">
      <c r="A116">
        <v>4096</v>
      </c>
      <c r="B116">
        <v>16</v>
      </c>
      <c r="C116">
        <v>16</v>
      </c>
      <c r="D116" t="s">
        <v>9</v>
      </c>
      <c r="E116" s="1">
        <v>320.32</v>
      </c>
      <c r="F116">
        <v>96.727900000000005</v>
      </c>
      <c r="G116">
        <v>3.2721</v>
      </c>
      <c r="H116">
        <v>4.5674000000000001</v>
      </c>
      <c r="I116">
        <v>95.158767699999999</v>
      </c>
      <c r="J116">
        <v>304.81259999999997</v>
      </c>
      <c r="K116">
        <v>249453</v>
      </c>
      <c r="L116" s="2">
        <f t="shared" si="3"/>
        <v>96.713339999999988</v>
      </c>
      <c r="M116" s="2">
        <f>AVERAGE(G112:G116)</f>
        <v>3.2866599999999999</v>
      </c>
      <c r="N116" s="2">
        <f>AVERAGE(H112:H116)</f>
        <v>4.5706799999999994</v>
      </c>
      <c r="O116" s="1">
        <f>AVERAGE(E112:E116)</f>
        <v>315.83999999999997</v>
      </c>
      <c r="P116" s="2">
        <f>AVERAGE(I112:I116)</f>
        <v>95.203857421999999</v>
      </c>
      <c r="Q116" s="3">
        <f>AVERAGE(J112:J116)</f>
        <v>300.68991999999997</v>
      </c>
      <c r="R116">
        <v>4096</v>
      </c>
      <c r="S116">
        <v>16</v>
      </c>
    </row>
    <row r="117" spans="1:19" x14ac:dyDescent="0.55000000000000004">
      <c r="A117">
        <v>4096</v>
      </c>
      <c r="B117">
        <v>32</v>
      </c>
      <c r="C117">
        <v>1</v>
      </c>
      <c r="D117" t="s">
        <v>9</v>
      </c>
      <c r="E117" s="1">
        <v>299.04000000000002</v>
      </c>
      <c r="F117">
        <v>97.887799999999999</v>
      </c>
      <c r="G117">
        <v>2.1122000000000001</v>
      </c>
      <c r="H117">
        <v>4.7202000000000002</v>
      </c>
      <c r="I117">
        <v>94.460296630000002</v>
      </c>
      <c r="J117">
        <v>282.47410000000002</v>
      </c>
      <c r="K117">
        <v>123811</v>
      </c>
    </row>
    <row r="118" spans="1:19" x14ac:dyDescent="0.55000000000000004">
      <c r="A118">
        <v>4096</v>
      </c>
      <c r="B118">
        <v>32</v>
      </c>
      <c r="C118">
        <v>2</v>
      </c>
      <c r="D118" t="s">
        <v>9</v>
      </c>
      <c r="E118" s="1">
        <v>300.16000000000003</v>
      </c>
      <c r="F118">
        <v>97.936300000000003</v>
      </c>
      <c r="G118">
        <v>2.0636999999999999</v>
      </c>
      <c r="H118">
        <v>4.6985999999999999</v>
      </c>
      <c r="I118">
        <v>94.188690190000003</v>
      </c>
      <c r="J118">
        <v>282.71679999999998</v>
      </c>
      <c r="K118">
        <v>123455</v>
      </c>
    </row>
    <row r="119" spans="1:19" x14ac:dyDescent="0.55000000000000004">
      <c r="A119">
        <v>4096</v>
      </c>
      <c r="B119">
        <v>32</v>
      </c>
      <c r="C119">
        <v>4</v>
      </c>
      <c r="D119" t="s">
        <v>9</v>
      </c>
      <c r="E119" s="1">
        <v>301.27999999999997</v>
      </c>
      <c r="F119">
        <v>97.9499</v>
      </c>
      <c r="G119">
        <v>2.0501</v>
      </c>
      <c r="H119">
        <v>4.6924999999999999</v>
      </c>
      <c r="I119">
        <v>94.161224369999999</v>
      </c>
      <c r="J119">
        <v>283.68889999999999</v>
      </c>
      <c r="K119">
        <v>123419</v>
      </c>
    </row>
    <row r="120" spans="1:19" x14ac:dyDescent="0.55000000000000004">
      <c r="A120">
        <v>4096</v>
      </c>
      <c r="B120">
        <v>32</v>
      </c>
      <c r="C120">
        <v>8</v>
      </c>
      <c r="D120" t="s">
        <v>9</v>
      </c>
      <c r="E120" s="1">
        <v>302.39999999999998</v>
      </c>
      <c r="F120">
        <v>97.950199999999995</v>
      </c>
      <c r="G120">
        <v>2.0497999999999998</v>
      </c>
      <c r="H120">
        <v>4.6924000000000001</v>
      </c>
      <c r="I120">
        <v>94.159698489999997</v>
      </c>
      <c r="J120">
        <v>284.7389</v>
      </c>
      <c r="K120">
        <v>123417</v>
      </c>
    </row>
    <row r="121" spans="1:19" x14ac:dyDescent="0.55000000000000004">
      <c r="A121">
        <v>4096</v>
      </c>
      <c r="B121">
        <v>32</v>
      </c>
      <c r="C121">
        <v>16</v>
      </c>
      <c r="D121" t="s">
        <v>9</v>
      </c>
      <c r="E121" s="1">
        <v>303.52</v>
      </c>
      <c r="F121">
        <v>97.950199999999995</v>
      </c>
      <c r="G121">
        <v>2.0497999999999998</v>
      </c>
      <c r="H121">
        <v>4.6924000000000001</v>
      </c>
      <c r="I121">
        <v>94.159698489999997</v>
      </c>
      <c r="J121">
        <v>285.79349999999999</v>
      </c>
      <c r="K121">
        <v>123417</v>
      </c>
      <c r="L121" s="2">
        <f t="shared" si="3"/>
        <v>97.934879999999993</v>
      </c>
      <c r="M121" s="2">
        <f>AVERAGE(G117:G121)</f>
        <v>2.0651199999999998</v>
      </c>
      <c r="N121" s="2">
        <f>AVERAGE(H117:H121)</f>
        <v>4.6992199999999995</v>
      </c>
      <c r="O121" s="1">
        <f>AVERAGE(E117:E121)</f>
        <v>301.28000000000003</v>
      </c>
      <c r="P121" s="2">
        <f>AVERAGE(I117:I121)</f>
        <v>94.225921634000002</v>
      </c>
      <c r="Q121" s="3">
        <f>AVERAGE(J117:J121)</f>
        <v>283.88243999999997</v>
      </c>
      <c r="R121">
        <v>4096</v>
      </c>
      <c r="S121">
        <v>32</v>
      </c>
    </row>
    <row r="122" spans="1:19" x14ac:dyDescent="0.55000000000000004">
      <c r="A122">
        <v>4096</v>
      </c>
      <c r="B122">
        <v>64</v>
      </c>
      <c r="C122">
        <v>1</v>
      </c>
      <c r="D122" t="s">
        <v>9</v>
      </c>
      <c r="E122" s="1">
        <v>292.88</v>
      </c>
      <c r="F122">
        <v>98.613299999999995</v>
      </c>
      <c r="G122">
        <v>1.3867</v>
      </c>
      <c r="H122">
        <v>4.9829999999999997</v>
      </c>
      <c r="I122">
        <v>93.080139160000002</v>
      </c>
      <c r="J122">
        <v>272.61309999999997</v>
      </c>
      <c r="K122">
        <v>61001</v>
      </c>
    </row>
    <row r="123" spans="1:19" x14ac:dyDescent="0.55000000000000004">
      <c r="A123">
        <v>4096</v>
      </c>
      <c r="B123">
        <v>64</v>
      </c>
      <c r="C123">
        <v>2</v>
      </c>
      <c r="D123" t="s">
        <v>9</v>
      </c>
      <c r="E123" s="1">
        <v>293.44</v>
      </c>
      <c r="F123">
        <v>98.664100000000005</v>
      </c>
      <c r="G123">
        <v>1.3359000000000001</v>
      </c>
      <c r="H123">
        <v>4.9379</v>
      </c>
      <c r="I123">
        <v>92.678833010000005</v>
      </c>
      <c r="J123">
        <v>271.95679999999999</v>
      </c>
      <c r="K123">
        <v>60738</v>
      </c>
    </row>
    <row r="124" spans="1:19" x14ac:dyDescent="0.55000000000000004">
      <c r="A124">
        <v>4096</v>
      </c>
      <c r="B124">
        <v>64</v>
      </c>
      <c r="C124">
        <v>4</v>
      </c>
      <c r="D124" t="s">
        <v>9</v>
      </c>
      <c r="E124" s="1">
        <v>294</v>
      </c>
      <c r="F124">
        <v>98.677499999999995</v>
      </c>
      <c r="G124">
        <v>1.3225</v>
      </c>
      <c r="H124">
        <v>4.9260999999999999</v>
      </c>
      <c r="I124">
        <v>92.613220209999994</v>
      </c>
      <c r="J124">
        <v>272.28289999999998</v>
      </c>
      <c r="K124">
        <v>60695</v>
      </c>
    </row>
    <row r="125" spans="1:19" x14ac:dyDescent="0.55000000000000004">
      <c r="A125">
        <v>4096</v>
      </c>
      <c r="B125">
        <v>64</v>
      </c>
      <c r="C125">
        <v>8</v>
      </c>
      <c r="D125" t="s">
        <v>9</v>
      </c>
      <c r="E125" s="1">
        <v>294.56</v>
      </c>
      <c r="F125">
        <v>98.677700000000002</v>
      </c>
      <c r="G125">
        <v>1.3223</v>
      </c>
      <c r="H125">
        <v>4.9257999999999997</v>
      </c>
      <c r="I125">
        <v>92.608642579999994</v>
      </c>
      <c r="J125">
        <v>272.78800000000001</v>
      </c>
      <c r="K125">
        <v>60692</v>
      </c>
    </row>
    <row r="126" spans="1:19" x14ac:dyDescent="0.55000000000000004">
      <c r="A126">
        <v>4096</v>
      </c>
      <c r="B126">
        <v>64</v>
      </c>
      <c r="C126">
        <v>16</v>
      </c>
      <c r="D126" t="s">
        <v>9</v>
      </c>
      <c r="E126" s="1">
        <v>295.12</v>
      </c>
      <c r="F126">
        <v>98.677700000000002</v>
      </c>
      <c r="G126">
        <v>1.3223</v>
      </c>
      <c r="H126">
        <v>4.9257999999999997</v>
      </c>
      <c r="I126">
        <v>92.608642579999994</v>
      </c>
      <c r="J126">
        <v>273.3066</v>
      </c>
      <c r="K126">
        <v>60692</v>
      </c>
      <c r="L126" s="2">
        <f t="shared" si="3"/>
        <v>98.662060000000011</v>
      </c>
      <c r="M126" s="2">
        <f>AVERAGE(G122:G126)</f>
        <v>1.3379400000000001</v>
      </c>
      <c r="N126" s="2">
        <f>AVERAGE(H122:H126)</f>
        <v>4.9397199999999994</v>
      </c>
      <c r="O126" s="1">
        <f>AVERAGE(E122:E126)</f>
        <v>294</v>
      </c>
      <c r="P126" s="2">
        <f>AVERAGE(I122:I126)</f>
        <v>92.717895507999998</v>
      </c>
      <c r="Q126" s="3">
        <f>AVERAGE(J122:J126)</f>
        <v>272.58947999999998</v>
      </c>
      <c r="R126">
        <v>4096</v>
      </c>
      <c r="S126">
        <v>64</v>
      </c>
    </row>
    <row r="127" spans="1:19" x14ac:dyDescent="0.55000000000000004">
      <c r="A127">
        <v>8192</v>
      </c>
      <c r="B127">
        <v>4</v>
      </c>
      <c r="C127">
        <v>1</v>
      </c>
      <c r="D127" t="s">
        <v>9</v>
      </c>
      <c r="E127" s="1">
        <v>752.64</v>
      </c>
      <c r="F127">
        <v>91.765699999999995</v>
      </c>
      <c r="G127">
        <v>8.2342999999999993</v>
      </c>
      <c r="H127">
        <v>4.6582999999999997</v>
      </c>
      <c r="I127">
        <v>98.151111599999993</v>
      </c>
      <c r="J127">
        <v>738.72450000000003</v>
      </c>
      <c r="K127">
        <v>2058378</v>
      </c>
    </row>
    <row r="128" spans="1:19" x14ac:dyDescent="0.55000000000000004">
      <c r="A128">
        <v>8192</v>
      </c>
      <c r="B128">
        <v>4</v>
      </c>
      <c r="C128">
        <v>2</v>
      </c>
      <c r="D128" t="s">
        <v>9</v>
      </c>
      <c r="E128" s="1">
        <v>770.56</v>
      </c>
      <c r="F128">
        <v>91.833500000000001</v>
      </c>
      <c r="G128">
        <v>8.1664999999999992</v>
      </c>
      <c r="H128">
        <v>4.6544999999999996</v>
      </c>
      <c r="I128">
        <v>98.122072220000007</v>
      </c>
      <c r="J128">
        <v>756.08939999999996</v>
      </c>
      <c r="K128">
        <v>2057769</v>
      </c>
    </row>
    <row r="129" spans="1:19" x14ac:dyDescent="0.55000000000000004">
      <c r="A129">
        <v>8192</v>
      </c>
      <c r="B129">
        <v>4</v>
      </c>
      <c r="C129">
        <v>4</v>
      </c>
      <c r="D129" t="s">
        <v>9</v>
      </c>
      <c r="E129" s="1">
        <v>788.48</v>
      </c>
      <c r="F129">
        <v>91.834900000000005</v>
      </c>
      <c r="G129">
        <v>8.1651000000000007</v>
      </c>
      <c r="H129">
        <v>4.6543999999999999</v>
      </c>
      <c r="I129">
        <v>98.120880130000003</v>
      </c>
      <c r="J129">
        <v>773.6635</v>
      </c>
      <c r="K129">
        <v>2057744</v>
      </c>
    </row>
    <row r="130" spans="1:19" x14ac:dyDescent="0.55000000000000004">
      <c r="A130">
        <v>8192</v>
      </c>
      <c r="B130">
        <v>4</v>
      </c>
      <c r="C130">
        <v>8</v>
      </c>
      <c r="D130" t="s">
        <v>9</v>
      </c>
      <c r="E130" s="1">
        <v>806.4</v>
      </c>
      <c r="F130">
        <v>91.834900000000005</v>
      </c>
      <c r="G130">
        <v>8.1651000000000007</v>
      </c>
      <c r="H130">
        <v>4.6543999999999999</v>
      </c>
      <c r="I130">
        <v>98.120880130000003</v>
      </c>
      <c r="J130">
        <v>791.24680000000001</v>
      </c>
      <c r="K130">
        <v>2057744</v>
      </c>
    </row>
    <row r="131" spans="1:19" x14ac:dyDescent="0.55000000000000004">
      <c r="A131">
        <v>8192</v>
      </c>
      <c r="B131">
        <v>4</v>
      </c>
      <c r="C131">
        <v>16</v>
      </c>
      <c r="D131" t="s">
        <v>9</v>
      </c>
      <c r="E131" s="1">
        <v>824.32</v>
      </c>
      <c r="F131">
        <v>91.834900000000005</v>
      </c>
      <c r="G131">
        <v>8.1651000000000007</v>
      </c>
      <c r="H131">
        <v>4.6543999999999999</v>
      </c>
      <c r="I131">
        <v>98.120880130000003</v>
      </c>
      <c r="J131">
        <v>808.83</v>
      </c>
      <c r="K131">
        <v>2057744</v>
      </c>
      <c r="L131" s="2">
        <f t="shared" si="3"/>
        <v>91.820779999999999</v>
      </c>
      <c r="M131" s="2">
        <f>AVERAGE(G127:G131)</f>
        <v>8.1792200000000008</v>
      </c>
      <c r="N131" s="2">
        <f>AVERAGE(H127:H131)</f>
        <v>4.6551999999999989</v>
      </c>
      <c r="O131" s="1">
        <f>AVERAGE(E127:E131)</f>
        <v>788.48</v>
      </c>
      <c r="P131" s="2">
        <f>AVERAGE(I127:I131)</f>
        <v>98.127164841999985</v>
      </c>
      <c r="Q131" s="3">
        <f>AVERAGE(J127:J131)</f>
        <v>773.71083999999996</v>
      </c>
      <c r="R131">
        <v>8192</v>
      </c>
      <c r="S131">
        <v>4</v>
      </c>
    </row>
    <row r="132" spans="1:19" x14ac:dyDescent="0.55000000000000004">
      <c r="A132">
        <v>8192</v>
      </c>
      <c r="B132">
        <v>8</v>
      </c>
      <c r="C132">
        <v>1</v>
      </c>
      <c r="D132" t="s">
        <v>9</v>
      </c>
      <c r="E132" s="1">
        <v>663.04</v>
      </c>
      <c r="F132">
        <v>94.717699999999994</v>
      </c>
      <c r="G132">
        <v>5.2823000000000002</v>
      </c>
      <c r="H132">
        <v>4.5578000000000003</v>
      </c>
      <c r="I132">
        <v>97.94044495</v>
      </c>
      <c r="J132">
        <v>649.38430000000005</v>
      </c>
      <c r="K132">
        <v>1026980</v>
      </c>
    </row>
    <row r="133" spans="1:19" x14ac:dyDescent="0.55000000000000004">
      <c r="A133">
        <v>8192</v>
      </c>
      <c r="B133">
        <v>8</v>
      </c>
      <c r="C133">
        <v>2</v>
      </c>
      <c r="D133" t="s">
        <v>9</v>
      </c>
      <c r="E133" s="1">
        <v>672</v>
      </c>
      <c r="F133">
        <v>94.763099999999994</v>
      </c>
      <c r="G133">
        <v>5.2369000000000003</v>
      </c>
      <c r="H133">
        <v>4.5526</v>
      </c>
      <c r="I133">
        <v>97.905063630000001</v>
      </c>
      <c r="J133">
        <v>657.92200000000003</v>
      </c>
      <c r="K133">
        <v>1026609</v>
      </c>
    </row>
    <row r="134" spans="1:19" x14ac:dyDescent="0.55000000000000004">
      <c r="A134">
        <v>8192</v>
      </c>
      <c r="B134">
        <v>8</v>
      </c>
      <c r="C134">
        <v>4</v>
      </c>
      <c r="D134" t="s">
        <v>9</v>
      </c>
      <c r="E134" s="1">
        <v>680.96</v>
      </c>
      <c r="F134">
        <v>94.768100000000004</v>
      </c>
      <c r="G134">
        <v>5.2319000000000004</v>
      </c>
      <c r="H134">
        <v>4.5521000000000003</v>
      </c>
      <c r="I134">
        <v>97.902965550000005</v>
      </c>
      <c r="J134">
        <v>666.68</v>
      </c>
      <c r="K134">
        <v>1026587</v>
      </c>
    </row>
    <row r="135" spans="1:19" x14ac:dyDescent="0.55000000000000004">
      <c r="A135">
        <v>8192</v>
      </c>
      <c r="B135">
        <v>8</v>
      </c>
      <c r="C135">
        <v>8</v>
      </c>
      <c r="D135" t="s">
        <v>9</v>
      </c>
      <c r="E135" s="1">
        <v>689.92</v>
      </c>
      <c r="F135">
        <v>94.768100000000004</v>
      </c>
      <c r="G135">
        <v>5.2319000000000004</v>
      </c>
      <c r="H135">
        <v>4.5521000000000003</v>
      </c>
      <c r="I135">
        <v>97.902965550000005</v>
      </c>
      <c r="J135">
        <v>675.45209999999997</v>
      </c>
      <c r="K135">
        <v>1026587</v>
      </c>
    </row>
    <row r="136" spans="1:19" x14ac:dyDescent="0.55000000000000004">
      <c r="A136">
        <v>8192</v>
      </c>
      <c r="B136">
        <v>8</v>
      </c>
      <c r="C136">
        <v>16</v>
      </c>
      <c r="D136" t="s">
        <v>9</v>
      </c>
      <c r="E136" s="1">
        <v>698.88</v>
      </c>
      <c r="F136">
        <v>94.768100000000004</v>
      </c>
      <c r="G136">
        <v>5.2319000000000004</v>
      </c>
      <c r="H136">
        <v>4.5521000000000003</v>
      </c>
      <c r="I136">
        <v>97.902965550000005</v>
      </c>
      <c r="J136">
        <v>684.2242</v>
      </c>
      <c r="K136">
        <v>1026587</v>
      </c>
      <c r="L136" s="2">
        <f t="shared" ref="L136:L151" si="4">AVERAGE(F132:F136)</f>
        <v>94.757019999999997</v>
      </c>
      <c r="M136" s="2">
        <f>AVERAGE(G132:G136)</f>
        <v>5.2429800000000002</v>
      </c>
      <c r="N136" s="2">
        <f>AVERAGE(H132:H136)</f>
        <v>4.5533400000000004</v>
      </c>
      <c r="O136" s="1">
        <f>AVERAGE(E132:E136)</f>
        <v>680.96</v>
      </c>
      <c r="P136" s="2">
        <f>AVERAGE(I132:I136)</f>
        <v>97.910881045999986</v>
      </c>
      <c r="Q136" s="3">
        <f>AVERAGE(J132:J136)</f>
        <v>666.73252000000002</v>
      </c>
      <c r="R136">
        <v>8192</v>
      </c>
      <c r="S136">
        <v>8</v>
      </c>
    </row>
    <row r="137" spans="1:19" x14ac:dyDescent="0.55000000000000004">
      <c r="A137">
        <v>8192</v>
      </c>
      <c r="B137">
        <v>16</v>
      </c>
      <c r="C137">
        <v>1</v>
      </c>
      <c r="D137" t="s">
        <v>9</v>
      </c>
      <c r="E137" s="1">
        <v>618.24</v>
      </c>
      <c r="F137">
        <v>96.686099999999996</v>
      </c>
      <c r="G137">
        <v>3.3138999999999998</v>
      </c>
      <c r="H137">
        <v>4.5768000000000004</v>
      </c>
      <c r="I137">
        <v>97.630119320000006</v>
      </c>
      <c r="J137">
        <v>603.58839999999998</v>
      </c>
      <c r="K137">
        <v>511863</v>
      </c>
    </row>
    <row r="138" spans="1:19" x14ac:dyDescent="0.55000000000000004">
      <c r="A138">
        <v>8192</v>
      </c>
      <c r="B138">
        <v>16</v>
      </c>
      <c r="C138">
        <v>2</v>
      </c>
      <c r="D138" t="s">
        <v>9</v>
      </c>
      <c r="E138" s="1">
        <v>622.72</v>
      </c>
      <c r="F138">
        <v>96.721199999999996</v>
      </c>
      <c r="G138">
        <v>3.2787999999999999</v>
      </c>
      <c r="H138">
        <v>4.5689000000000002</v>
      </c>
      <c r="I138">
        <v>97.583961489999993</v>
      </c>
      <c r="J138">
        <v>607.6748</v>
      </c>
      <c r="K138">
        <v>511621</v>
      </c>
    </row>
    <row r="139" spans="1:19" x14ac:dyDescent="0.55000000000000004">
      <c r="A139">
        <v>8192</v>
      </c>
      <c r="B139">
        <v>16</v>
      </c>
      <c r="C139">
        <v>4</v>
      </c>
      <c r="D139" t="s">
        <v>9</v>
      </c>
      <c r="E139" s="1">
        <v>627.20000000000005</v>
      </c>
      <c r="F139">
        <v>96.727900000000005</v>
      </c>
      <c r="G139">
        <v>3.2721</v>
      </c>
      <c r="H139">
        <v>4.5674000000000001</v>
      </c>
      <c r="I139">
        <v>97.579383849999999</v>
      </c>
      <c r="J139">
        <v>612.01790000000005</v>
      </c>
      <c r="K139">
        <v>511597</v>
      </c>
    </row>
    <row r="140" spans="1:19" x14ac:dyDescent="0.55000000000000004">
      <c r="A140">
        <v>8192</v>
      </c>
      <c r="B140">
        <v>16</v>
      </c>
      <c r="C140">
        <v>8</v>
      </c>
      <c r="D140" t="s">
        <v>9</v>
      </c>
      <c r="E140" s="1">
        <v>631.67999999999995</v>
      </c>
      <c r="F140">
        <v>96.727900000000005</v>
      </c>
      <c r="G140">
        <v>3.2721</v>
      </c>
      <c r="H140">
        <v>4.5674000000000001</v>
      </c>
      <c r="I140">
        <v>97.579383849999999</v>
      </c>
      <c r="J140">
        <v>616.3895</v>
      </c>
      <c r="K140">
        <v>511597</v>
      </c>
    </row>
    <row r="141" spans="1:19" x14ac:dyDescent="0.55000000000000004">
      <c r="A141">
        <v>8192</v>
      </c>
      <c r="B141">
        <v>16</v>
      </c>
      <c r="C141">
        <v>16</v>
      </c>
      <c r="D141" t="s">
        <v>9</v>
      </c>
      <c r="E141" s="1">
        <v>636.16</v>
      </c>
      <c r="F141">
        <v>96.727900000000005</v>
      </c>
      <c r="G141">
        <v>3.2721</v>
      </c>
      <c r="H141">
        <v>4.5674000000000001</v>
      </c>
      <c r="I141">
        <v>97.579383849999999</v>
      </c>
      <c r="J141">
        <v>620.76099999999997</v>
      </c>
      <c r="K141">
        <v>511597</v>
      </c>
      <c r="L141" s="2">
        <f t="shared" si="4"/>
        <v>96.718199999999996</v>
      </c>
      <c r="M141" s="2">
        <f>AVERAGE(G137:G141)</f>
        <v>3.2817999999999996</v>
      </c>
      <c r="N141" s="2">
        <f>AVERAGE(H137:H141)</f>
        <v>4.5695800000000002</v>
      </c>
      <c r="O141" s="1">
        <f>AVERAGE(E137:E141)</f>
        <v>627.20000000000005</v>
      </c>
      <c r="P141" s="2">
        <f>AVERAGE(I137:I141)</f>
        <v>97.590446471999996</v>
      </c>
      <c r="Q141" s="3">
        <f>AVERAGE(J137:J141)</f>
        <v>612.08632</v>
      </c>
      <c r="R141">
        <v>8192</v>
      </c>
      <c r="S141">
        <v>16</v>
      </c>
    </row>
    <row r="142" spans="1:19" x14ac:dyDescent="0.55000000000000004">
      <c r="A142">
        <v>8192</v>
      </c>
      <c r="B142">
        <v>32</v>
      </c>
      <c r="C142">
        <v>1</v>
      </c>
      <c r="D142" t="s">
        <v>9</v>
      </c>
      <c r="E142" s="1">
        <v>595.84</v>
      </c>
      <c r="F142">
        <v>97.914000000000001</v>
      </c>
      <c r="G142">
        <v>2.0859999999999999</v>
      </c>
      <c r="H142">
        <v>4.7084999999999999</v>
      </c>
      <c r="I142">
        <v>97.156143189999995</v>
      </c>
      <c r="J142">
        <v>578.89520000000005</v>
      </c>
      <c r="K142">
        <v>254689</v>
      </c>
    </row>
    <row r="143" spans="1:19" x14ac:dyDescent="0.55000000000000004">
      <c r="A143">
        <v>8192</v>
      </c>
      <c r="B143">
        <v>32</v>
      </c>
      <c r="C143">
        <v>2</v>
      </c>
      <c r="D143" t="s">
        <v>9</v>
      </c>
      <c r="E143" s="1">
        <v>598.08000000000004</v>
      </c>
      <c r="F143">
        <v>97.936499999999995</v>
      </c>
      <c r="G143">
        <v>2.0634999999999999</v>
      </c>
      <c r="H143">
        <v>4.6985000000000001</v>
      </c>
      <c r="I143">
        <v>97.090530400000006</v>
      </c>
      <c r="J143">
        <v>580.67899999999997</v>
      </c>
      <c r="K143">
        <v>254517</v>
      </c>
    </row>
    <row r="144" spans="1:19" x14ac:dyDescent="0.55000000000000004">
      <c r="A144">
        <v>8192</v>
      </c>
      <c r="B144">
        <v>32</v>
      </c>
      <c r="C144">
        <v>4</v>
      </c>
      <c r="D144" t="s">
        <v>9</v>
      </c>
      <c r="E144" s="1">
        <v>600.32000000000005</v>
      </c>
      <c r="F144">
        <v>97.950199999999995</v>
      </c>
      <c r="G144">
        <v>2.0497999999999998</v>
      </c>
      <c r="H144">
        <v>4.6924000000000001</v>
      </c>
      <c r="I144">
        <v>97.079849240000001</v>
      </c>
      <c r="J144">
        <v>582.78980000000001</v>
      </c>
      <c r="K144">
        <v>254489</v>
      </c>
    </row>
    <row r="145" spans="1:19" x14ac:dyDescent="0.55000000000000004">
      <c r="A145">
        <v>8192</v>
      </c>
      <c r="B145">
        <v>32</v>
      </c>
      <c r="C145">
        <v>8</v>
      </c>
      <c r="D145" t="s">
        <v>9</v>
      </c>
      <c r="E145" s="1">
        <v>602.55999999999995</v>
      </c>
      <c r="F145">
        <v>97.950199999999995</v>
      </c>
      <c r="G145">
        <v>2.0497999999999998</v>
      </c>
      <c r="H145">
        <v>4.6924000000000001</v>
      </c>
      <c r="I145">
        <v>97.079849240000001</v>
      </c>
      <c r="J145">
        <v>584.96429999999998</v>
      </c>
      <c r="K145">
        <v>254489</v>
      </c>
    </row>
    <row r="146" spans="1:19" x14ac:dyDescent="0.55000000000000004">
      <c r="A146">
        <v>8192</v>
      </c>
      <c r="B146">
        <v>32</v>
      </c>
      <c r="C146">
        <v>16</v>
      </c>
      <c r="D146" t="s">
        <v>9</v>
      </c>
      <c r="E146" s="1">
        <v>604.79999999999995</v>
      </c>
      <c r="F146">
        <v>97.950199999999995</v>
      </c>
      <c r="G146">
        <v>2.0497999999999998</v>
      </c>
      <c r="H146">
        <v>4.6924000000000001</v>
      </c>
      <c r="I146">
        <v>97.079849240000001</v>
      </c>
      <c r="J146">
        <v>587.13890000000004</v>
      </c>
      <c r="K146">
        <v>254489</v>
      </c>
      <c r="L146" s="2">
        <f t="shared" si="4"/>
        <v>97.940219999999997</v>
      </c>
      <c r="M146" s="2">
        <f>AVERAGE(G142:G146)</f>
        <v>2.0597799999999995</v>
      </c>
      <c r="N146" s="2">
        <f>AVERAGE(H142:H146)</f>
        <v>4.6968399999999999</v>
      </c>
      <c r="O146" s="1">
        <f>AVERAGE(E142:E146)</f>
        <v>600.32000000000005</v>
      </c>
      <c r="P146" s="2">
        <f>AVERAGE(I142:I146)</f>
        <v>97.09724426199999</v>
      </c>
      <c r="Q146" s="3">
        <f>AVERAGE(J142:J146)</f>
        <v>582.89344000000006</v>
      </c>
      <c r="R146">
        <v>8192</v>
      </c>
      <c r="S146">
        <v>32</v>
      </c>
    </row>
    <row r="147" spans="1:19" x14ac:dyDescent="0.55000000000000004">
      <c r="A147">
        <v>8192</v>
      </c>
      <c r="B147">
        <v>64</v>
      </c>
      <c r="C147">
        <v>1</v>
      </c>
      <c r="D147" t="s">
        <v>9</v>
      </c>
      <c r="E147" s="1">
        <v>584.64</v>
      </c>
      <c r="F147">
        <v>98.643600000000006</v>
      </c>
      <c r="G147">
        <v>1.3564000000000001</v>
      </c>
      <c r="H147">
        <v>4.9561000000000002</v>
      </c>
      <c r="I147">
        <v>96.430969239999996</v>
      </c>
      <c r="J147">
        <v>563.774</v>
      </c>
      <c r="K147">
        <v>126394</v>
      </c>
    </row>
    <row r="148" spans="1:19" x14ac:dyDescent="0.55000000000000004">
      <c r="A148">
        <v>8192</v>
      </c>
      <c r="B148">
        <v>64</v>
      </c>
      <c r="C148">
        <v>2</v>
      </c>
      <c r="D148" t="s">
        <v>9</v>
      </c>
      <c r="E148" s="1">
        <v>585.76</v>
      </c>
      <c r="F148">
        <v>98.664400000000001</v>
      </c>
      <c r="G148">
        <v>1.3355999999999999</v>
      </c>
      <c r="H148">
        <v>4.9377000000000004</v>
      </c>
      <c r="I148">
        <v>96.328735350000002</v>
      </c>
      <c r="J148">
        <v>564.25519999999995</v>
      </c>
      <c r="K148">
        <v>126260</v>
      </c>
    </row>
    <row r="149" spans="1:19" x14ac:dyDescent="0.55000000000000004">
      <c r="A149">
        <v>8192</v>
      </c>
      <c r="B149">
        <v>64</v>
      </c>
      <c r="C149">
        <v>4</v>
      </c>
      <c r="D149" t="s">
        <v>9</v>
      </c>
      <c r="E149" s="1">
        <v>586.88</v>
      </c>
      <c r="F149">
        <v>98.677700000000002</v>
      </c>
      <c r="G149">
        <v>1.3223</v>
      </c>
      <c r="H149">
        <v>4.9257999999999997</v>
      </c>
      <c r="I149">
        <v>96.304321290000004</v>
      </c>
      <c r="J149">
        <v>565.19079999999997</v>
      </c>
      <c r="K149">
        <v>126228</v>
      </c>
    </row>
    <row r="150" spans="1:19" x14ac:dyDescent="0.55000000000000004">
      <c r="A150">
        <v>8192</v>
      </c>
      <c r="B150">
        <v>64</v>
      </c>
      <c r="C150">
        <v>8</v>
      </c>
      <c r="D150" t="s">
        <v>9</v>
      </c>
      <c r="E150" s="1">
        <v>588</v>
      </c>
      <c r="F150">
        <v>98.677700000000002</v>
      </c>
      <c r="G150">
        <v>1.3223</v>
      </c>
      <c r="H150">
        <v>4.9257999999999997</v>
      </c>
      <c r="I150">
        <v>96.304321290000004</v>
      </c>
      <c r="J150">
        <v>566.26940000000002</v>
      </c>
      <c r="K150">
        <v>126228</v>
      </c>
    </row>
    <row r="151" spans="1:19" x14ac:dyDescent="0.55000000000000004">
      <c r="A151">
        <v>8192</v>
      </c>
      <c r="B151">
        <v>64</v>
      </c>
      <c r="C151">
        <v>16</v>
      </c>
      <c r="D151" t="s">
        <v>9</v>
      </c>
      <c r="E151" s="1">
        <v>589.12</v>
      </c>
      <c r="F151">
        <v>98.677700000000002</v>
      </c>
      <c r="G151">
        <v>1.3223</v>
      </c>
      <c r="H151">
        <v>4.9257999999999997</v>
      </c>
      <c r="I151">
        <v>96.304321290000004</v>
      </c>
      <c r="J151">
        <v>567.34799999999996</v>
      </c>
      <c r="K151">
        <v>126228</v>
      </c>
      <c r="L151" s="2">
        <f t="shared" si="4"/>
        <v>98.668220000000005</v>
      </c>
      <c r="M151" s="2">
        <f>AVERAGE(G147:G151)</f>
        <v>1.3317800000000002</v>
      </c>
      <c r="N151" s="2">
        <f>AVERAGE(H147:H151)</f>
        <v>4.93424</v>
      </c>
      <c r="O151" s="1">
        <f>AVERAGE(E147:E151)</f>
        <v>586.88</v>
      </c>
      <c r="P151" s="2">
        <f>AVERAGE(I147:I151)</f>
        <v>96.334533692000008</v>
      </c>
      <c r="Q151" s="3">
        <f>AVERAGE(J147:J151)</f>
        <v>565.36748</v>
      </c>
      <c r="R151">
        <v>8192</v>
      </c>
      <c r="S151">
        <v>64</v>
      </c>
    </row>
    <row r="156" spans="1:19" x14ac:dyDescent="0.55000000000000004">
      <c r="O156" s="1"/>
    </row>
    <row r="161" spans="15:15" x14ac:dyDescent="0.55000000000000004">
      <c r="O161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1"/>
  <sheetViews>
    <sheetView topLeftCell="H1" workbookViewId="0">
      <selection activeCell="G153" sqref="G153"/>
    </sheetView>
  </sheetViews>
  <sheetFormatPr defaultRowHeight="14.4" x14ac:dyDescent="0.55000000000000004"/>
  <cols>
    <col min="1" max="1" width="12.578125" bestFit="1" customWidth="1"/>
    <col min="9" max="9" width="10.26171875" bestFit="1" customWidth="1"/>
    <col min="10" max="10" width="11.578125" bestFit="1" customWidth="1"/>
    <col min="11" max="11" width="12.05078125" bestFit="1" customWidth="1"/>
    <col min="12" max="12" width="14.68359375" bestFit="1" customWidth="1"/>
    <col min="13" max="13" width="10.20703125" bestFit="1" customWidth="1"/>
    <col min="14" max="15" width="7.68359375" bestFit="1" customWidth="1"/>
    <col min="16" max="16" width="5.68359375" bestFit="1" customWidth="1"/>
    <col min="17" max="21" width="7.68359375" bestFit="1" customWidth="1"/>
    <col min="22" max="22" width="6.68359375" bestFit="1" customWidth="1"/>
    <col min="23" max="24" width="7.68359375" bestFit="1" customWidth="1"/>
    <col min="25" max="25" width="6.68359375" bestFit="1" customWidth="1"/>
    <col min="26" max="30" width="7.68359375" bestFit="1" customWidth="1"/>
    <col min="31" max="31" width="6.68359375" bestFit="1" customWidth="1"/>
    <col min="32" max="38" width="7.68359375" bestFit="1" customWidth="1"/>
    <col min="39" max="39" width="6.68359375" bestFit="1" customWidth="1"/>
    <col min="40" max="40" width="7.68359375" bestFit="1" customWidth="1"/>
    <col min="41" max="41" width="8.68359375" bestFit="1" customWidth="1"/>
    <col min="42" max="42" width="6.41796875" bestFit="1" customWidth="1"/>
    <col min="43" max="43" width="10.20703125" bestFit="1" customWidth="1"/>
  </cols>
  <sheetData>
    <row r="1" spans="1:10" x14ac:dyDescent="0.55000000000000004">
      <c r="A1" t="s">
        <v>15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s="2" t="s">
        <v>12</v>
      </c>
      <c r="I1" s="2" t="s">
        <v>14</v>
      </c>
      <c r="J1" s="2" t="s">
        <v>10</v>
      </c>
    </row>
    <row r="2" spans="1:10" x14ac:dyDescent="0.55000000000000004">
      <c r="C2">
        <v>1</v>
      </c>
      <c r="D2" t="s">
        <v>9</v>
      </c>
      <c r="E2">
        <v>66.593000000000004</v>
      </c>
      <c r="F2">
        <v>33.406999999999996</v>
      </c>
      <c r="G2">
        <v>6.0583999999999998</v>
      </c>
      <c r="H2" s="2"/>
      <c r="I2" s="2"/>
      <c r="J2" s="2"/>
    </row>
    <row r="3" spans="1:10" x14ac:dyDescent="0.55000000000000004">
      <c r="C3">
        <v>2</v>
      </c>
      <c r="D3" t="s">
        <v>9</v>
      </c>
      <c r="E3">
        <v>68.424999999999997</v>
      </c>
      <c r="F3">
        <v>31.574999999999999</v>
      </c>
      <c r="G3">
        <v>5.9565000000000001</v>
      </c>
      <c r="H3" s="2"/>
      <c r="I3" s="2"/>
      <c r="J3" s="2"/>
    </row>
    <row r="4" spans="1:10" x14ac:dyDescent="0.55000000000000004">
      <c r="C4">
        <v>4</v>
      </c>
      <c r="D4" t="s">
        <v>9</v>
      </c>
      <c r="E4">
        <v>69.071200000000005</v>
      </c>
      <c r="F4">
        <v>30.928799999999999</v>
      </c>
      <c r="G4">
        <v>5.9206000000000003</v>
      </c>
      <c r="H4" s="2"/>
      <c r="I4" s="2"/>
      <c r="J4" s="2"/>
    </row>
    <row r="5" spans="1:10" x14ac:dyDescent="0.55000000000000004">
      <c r="C5">
        <v>8</v>
      </c>
      <c r="D5" t="s">
        <v>9</v>
      </c>
      <c r="E5">
        <v>68.772599999999997</v>
      </c>
      <c r="F5">
        <v>31.227399999999999</v>
      </c>
      <c r="G5">
        <v>5.9371999999999998</v>
      </c>
      <c r="H5" s="2"/>
      <c r="I5" s="2"/>
      <c r="J5" s="2"/>
    </row>
    <row r="6" spans="1:10" x14ac:dyDescent="0.55000000000000004">
      <c r="A6">
        <v>2</v>
      </c>
      <c r="B6">
        <v>4</v>
      </c>
      <c r="C6">
        <v>16</v>
      </c>
      <c r="D6" t="s">
        <v>9</v>
      </c>
      <c r="E6">
        <v>68.5959</v>
      </c>
      <c r="F6">
        <v>31.4041</v>
      </c>
      <c r="G6">
        <v>5.9470000000000001</v>
      </c>
      <c r="H6" s="2">
        <f>AVERAGE(G2:G6)</f>
        <v>5.96394</v>
      </c>
      <c r="I6" s="2">
        <f>AVERAGE(E2:E6)</f>
        <v>68.291540000000012</v>
      </c>
      <c r="J6" s="2">
        <f>AVERAGE(F2:F6)</f>
        <v>31.708460000000002</v>
      </c>
    </row>
    <row r="7" spans="1:10" x14ac:dyDescent="0.55000000000000004">
      <c r="C7">
        <v>1</v>
      </c>
      <c r="D7" t="s">
        <v>9</v>
      </c>
      <c r="E7">
        <v>75.598399999999998</v>
      </c>
      <c r="F7">
        <v>24.401599999999998</v>
      </c>
      <c r="G7">
        <v>6.7184999999999997</v>
      </c>
      <c r="H7" s="2"/>
      <c r="I7" s="2"/>
      <c r="J7" s="2"/>
    </row>
    <row r="8" spans="1:10" x14ac:dyDescent="0.55000000000000004">
      <c r="C8">
        <v>2</v>
      </c>
      <c r="D8" t="s">
        <v>9</v>
      </c>
      <c r="E8">
        <v>77.175899999999999</v>
      </c>
      <c r="F8">
        <v>22.824100000000001</v>
      </c>
      <c r="G8">
        <v>6.5401999999999996</v>
      </c>
      <c r="H8" s="2"/>
      <c r="I8" s="2"/>
      <c r="J8" s="2"/>
    </row>
    <row r="9" spans="1:10" x14ac:dyDescent="0.55000000000000004">
      <c r="C9">
        <v>4</v>
      </c>
      <c r="D9" t="s">
        <v>9</v>
      </c>
      <c r="E9">
        <v>77.317899999999995</v>
      </c>
      <c r="F9">
        <v>22.682099999999998</v>
      </c>
      <c r="G9">
        <v>6.5242000000000004</v>
      </c>
      <c r="H9" s="2"/>
      <c r="I9" s="2"/>
      <c r="J9" s="2"/>
    </row>
    <row r="10" spans="1:10" x14ac:dyDescent="0.55000000000000004">
      <c r="C10">
        <v>8</v>
      </c>
      <c r="D10" t="s">
        <v>9</v>
      </c>
      <c r="E10">
        <v>77.027699999999996</v>
      </c>
      <c r="F10">
        <v>22.972300000000001</v>
      </c>
      <c r="G10">
        <v>6.5570000000000004</v>
      </c>
      <c r="H10" s="2"/>
      <c r="I10" s="2"/>
      <c r="J10" s="2"/>
    </row>
    <row r="11" spans="1:10" x14ac:dyDescent="0.55000000000000004">
      <c r="A11">
        <v>2</v>
      </c>
      <c r="B11">
        <v>8</v>
      </c>
      <c r="C11">
        <v>16</v>
      </c>
      <c r="D11" t="s">
        <v>9</v>
      </c>
      <c r="E11">
        <v>76.447599999999994</v>
      </c>
      <c r="F11">
        <v>23.552399999999999</v>
      </c>
      <c r="G11">
        <v>6.6224999999999996</v>
      </c>
      <c r="H11" s="2">
        <f>AVERAGE(G7:G11)</f>
        <v>6.5924800000000001</v>
      </c>
      <c r="I11" s="2">
        <f>AVERAGE(E7:E11)</f>
        <v>76.713499999999996</v>
      </c>
      <c r="J11" s="2">
        <f>AVERAGE(F7:F11)</f>
        <v>23.2865</v>
      </c>
    </row>
    <row r="12" spans="1:10" x14ac:dyDescent="0.55000000000000004">
      <c r="C12">
        <v>1</v>
      </c>
      <c r="D12" t="s">
        <v>9</v>
      </c>
      <c r="E12">
        <v>81.653700000000001</v>
      </c>
      <c r="F12">
        <v>18.346299999999999</v>
      </c>
      <c r="G12">
        <v>7.9362000000000004</v>
      </c>
      <c r="H12" s="2"/>
      <c r="I12" s="2"/>
      <c r="J12" s="2"/>
    </row>
    <row r="13" spans="1:10" x14ac:dyDescent="0.55000000000000004">
      <c r="C13">
        <v>2</v>
      </c>
      <c r="D13" t="s">
        <v>9</v>
      </c>
      <c r="E13">
        <v>83.133899999999997</v>
      </c>
      <c r="F13">
        <v>16.866099999999999</v>
      </c>
      <c r="G13">
        <v>7.6054000000000004</v>
      </c>
      <c r="H13" s="2"/>
      <c r="I13" s="2"/>
      <c r="J13" s="2"/>
    </row>
    <row r="14" spans="1:10" x14ac:dyDescent="0.55000000000000004">
      <c r="C14">
        <v>4</v>
      </c>
      <c r="D14" t="s">
        <v>9</v>
      </c>
      <c r="E14">
        <v>83.235500000000002</v>
      </c>
      <c r="F14">
        <v>16.764500000000002</v>
      </c>
      <c r="G14">
        <v>7.5827</v>
      </c>
      <c r="H14" s="2"/>
      <c r="I14" s="2"/>
      <c r="J14" s="2"/>
    </row>
    <row r="15" spans="1:10" x14ac:dyDescent="0.55000000000000004">
      <c r="C15">
        <v>8</v>
      </c>
      <c r="D15" t="s">
        <v>9</v>
      </c>
      <c r="E15">
        <v>83.099699999999999</v>
      </c>
      <c r="F15">
        <v>16.900300000000001</v>
      </c>
      <c r="G15">
        <v>7.6131000000000002</v>
      </c>
      <c r="H15" s="2"/>
      <c r="I15" s="2"/>
      <c r="J15" s="2"/>
    </row>
    <row r="16" spans="1:10" x14ac:dyDescent="0.55000000000000004">
      <c r="A16">
        <v>2</v>
      </c>
      <c r="B16">
        <v>16</v>
      </c>
      <c r="C16">
        <v>16</v>
      </c>
      <c r="D16" t="s">
        <v>9</v>
      </c>
      <c r="E16">
        <v>82.992400000000004</v>
      </c>
      <c r="F16">
        <v>17.0076</v>
      </c>
      <c r="G16">
        <v>7.6371000000000002</v>
      </c>
      <c r="H16" s="2">
        <f>AVERAGE(G12:G16)</f>
        <v>7.6748999999999992</v>
      </c>
      <c r="I16" s="2">
        <f t="shared" ref="I16:I66" si="0">AVERAGE(E12:E16)</f>
        <v>82.823039999999992</v>
      </c>
      <c r="J16" s="2">
        <f>AVERAGE(F12:F16)</f>
        <v>17.176960000000001</v>
      </c>
    </row>
    <row r="17" spans="1:10" x14ac:dyDescent="0.55000000000000004">
      <c r="C17">
        <v>1</v>
      </c>
      <c r="D17" t="s">
        <v>9</v>
      </c>
      <c r="E17">
        <v>85.285799999999995</v>
      </c>
      <c r="F17">
        <v>14.7142</v>
      </c>
      <c r="G17">
        <v>10.3245</v>
      </c>
      <c r="H17" s="2"/>
      <c r="I17" s="2"/>
      <c r="J17" s="2"/>
    </row>
    <row r="18" spans="1:10" x14ac:dyDescent="0.55000000000000004">
      <c r="C18">
        <v>2</v>
      </c>
      <c r="D18" t="s">
        <v>9</v>
      </c>
      <c r="E18">
        <v>87.088800000000006</v>
      </c>
      <c r="F18">
        <v>12.911199999999999</v>
      </c>
      <c r="G18">
        <v>9.5227000000000004</v>
      </c>
      <c r="H18" s="2"/>
      <c r="I18" s="2"/>
      <c r="J18" s="2"/>
    </row>
    <row r="19" spans="1:10" x14ac:dyDescent="0.55000000000000004">
      <c r="C19">
        <v>4</v>
      </c>
      <c r="D19" t="s">
        <v>9</v>
      </c>
      <c r="E19">
        <v>87.397499999999994</v>
      </c>
      <c r="F19">
        <v>12.602499999999999</v>
      </c>
      <c r="G19">
        <v>9.3854000000000006</v>
      </c>
      <c r="H19" s="2"/>
      <c r="I19" s="2"/>
      <c r="J19" s="2"/>
    </row>
    <row r="20" spans="1:10" x14ac:dyDescent="0.55000000000000004">
      <c r="C20">
        <v>8</v>
      </c>
      <c r="D20" t="s">
        <v>9</v>
      </c>
      <c r="E20">
        <v>87.394000000000005</v>
      </c>
      <c r="F20">
        <v>12.606</v>
      </c>
      <c r="G20">
        <v>9.3869000000000007</v>
      </c>
      <c r="H20" s="2"/>
      <c r="I20" s="2"/>
      <c r="J20" s="2"/>
    </row>
    <row r="21" spans="1:10" x14ac:dyDescent="0.55000000000000004">
      <c r="A21">
        <v>2</v>
      </c>
      <c r="B21">
        <v>32</v>
      </c>
      <c r="C21">
        <v>16</v>
      </c>
      <c r="D21" t="s">
        <v>9</v>
      </c>
      <c r="E21">
        <v>87.3887</v>
      </c>
      <c r="F21">
        <v>12.6113</v>
      </c>
      <c r="G21">
        <v>9.3893000000000004</v>
      </c>
      <c r="H21" s="2">
        <f>AVERAGE(G17:G21)</f>
        <v>9.6017600000000005</v>
      </c>
      <c r="I21" s="2">
        <f t="shared" si="0"/>
        <v>86.910960000000003</v>
      </c>
      <c r="J21" s="2">
        <f>AVERAGE(F17:F21)</f>
        <v>13.089040000000001</v>
      </c>
    </row>
    <row r="22" spans="1:10" x14ac:dyDescent="0.55000000000000004">
      <c r="C22">
        <v>1</v>
      </c>
      <c r="D22" t="s">
        <v>9</v>
      </c>
      <c r="E22">
        <v>86.327600000000004</v>
      </c>
      <c r="F22">
        <v>13.6724</v>
      </c>
      <c r="G22">
        <v>15.8752</v>
      </c>
      <c r="H22" s="2"/>
      <c r="I22" s="2"/>
      <c r="J22" s="2"/>
    </row>
    <row r="23" spans="1:10" x14ac:dyDescent="0.55000000000000004">
      <c r="C23">
        <v>2</v>
      </c>
      <c r="D23" t="s">
        <v>9</v>
      </c>
      <c r="E23">
        <v>89.088700000000003</v>
      </c>
      <c r="F23">
        <v>10.911300000000001</v>
      </c>
      <c r="G23">
        <v>13.427300000000001</v>
      </c>
      <c r="H23" s="2"/>
      <c r="I23" s="2"/>
      <c r="J23" s="2"/>
    </row>
    <row r="24" spans="1:10" x14ac:dyDescent="0.55000000000000004">
      <c r="C24">
        <v>4</v>
      </c>
      <c r="D24" t="s">
        <v>9</v>
      </c>
      <c r="E24">
        <v>89.523499999999999</v>
      </c>
      <c r="F24">
        <v>10.4765</v>
      </c>
      <c r="G24">
        <v>13.0418</v>
      </c>
      <c r="H24" s="2"/>
      <c r="I24" s="2"/>
      <c r="J24" s="2"/>
    </row>
    <row r="25" spans="1:10" x14ac:dyDescent="0.55000000000000004">
      <c r="C25">
        <v>8</v>
      </c>
      <c r="D25" t="s">
        <v>9</v>
      </c>
      <c r="E25">
        <v>89.756299999999996</v>
      </c>
      <c r="F25">
        <v>10.2437</v>
      </c>
      <c r="G25">
        <v>12.8354</v>
      </c>
      <c r="H25" s="2"/>
      <c r="I25" s="2"/>
      <c r="J25" s="2"/>
    </row>
    <row r="26" spans="1:10" x14ac:dyDescent="0.55000000000000004">
      <c r="A26">
        <v>2</v>
      </c>
      <c r="B26">
        <v>64</v>
      </c>
      <c r="C26">
        <v>16</v>
      </c>
      <c r="D26" t="s">
        <v>9</v>
      </c>
      <c r="E26">
        <v>89.700400000000002</v>
      </c>
      <c r="F26">
        <v>10.2996</v>
      </c>
      <c r="G26">
        <v>12.885</v>
      </c>
      <c r="H26" s="2">
        <f>AVERAGE(G22:G26)</f>
        <v>13.61294</v>
      </c>
      <c r="I26" s="2">
        <f t="shared" si="0"/>
        <v>88.879300000000001</v>
      </c>
      <c r="J26" s="2">
        <f>AVERAGE(F22:F26)</f>
        <v>11.120699999999999</v>
      </c>
    </row>
    <row r="27" spans="1:10" x14ac:dyDescent="0.55000000000000004">
      <c r="C27">
        <v>1</v>
      </c>
      <c r="D27" t="s">
        <v>9</v>
      </c>
      <c r="E27">
        <v>91.5471</v>
      </c>
      <c r="F27">
        <v>8.4528999999999996</v>
      </c>
      <c r="G27">
        <v>4.6703999999999999</v>
      </c>
      <c r="H27" s="2"/>
      <c r="I27" s="2"/>
      <c r="J27" s="2"/>
    </row>
    <row r="28" spans="1:10" x14ac:dyDescent="0.55000000000000004">
      <c r="C28">
        <v>2</v>
      </c>
      <c r="D28" t="s">
        <v>9</v>
      </c>
      <c r="E28">
        <v>91.807000000000002</v>
      </c>
      <c r="F28">
        <v>8.1929999999999996</v>
      </c>
      <c r="G28">
        <v>4.6559999999999997</v>
      </c>
      <c r="H28" s="2"/>
      <c r="I28" s="2"/>
      <c r="J28" s="2"/>
    </row>
    <row r="29" spans="1:10" x14ac:dyDescent="0.55000000000000004">
      <c r="C29">
        <v>4</v>
      </c>
      <c r="D29" t="s">
        <v>9</v>
      </c>
      <c r="E29">
        <v>91.829700000000003</v>
      </c>
      <c r="F29">
        <v>8.1702999999999992</v>
      </c>
      <c r="G29">
        <v>4.6547000000000001</v>
      </c>
      <c r="H29" s="2"/>
      <c r="I29" s="2"/>
      <c r="J29" s="2"/>
    </row>
    <row r="30" spans="1:10" x14ac:dyDescent="0.55000000000000004">
      <c r="C30">
        <v>8</v>
      </c>
      <c r="D30" t="s">
        <v>9</v>
      </c>
      <c r="E30">
        <v>91.833500000000001</v>
      </c>
      <c r="F30">
        <v>8.1664999999999992</v>
      </c>
      <c r="G30">
        <v>4.6544999999999996</v>
      </c>
      <c r="H30" s="2"/>
      <c r="I30" s="2"/>
      <c r="J30" s="2"/>
    </row>
    <row r="31" spans="1:10" x14ac:dyDescent="0.55000000000000004">
      <c r="A31">
        <v>512</v>
      </c>
      <c r="B31">
        <v>4</v>
      </c>
      <c r="C31">
        <v>16</v>
      </c>
      <c r="D31" t="s">
        <v>9</v>
      </c>
      <c r="E31">
        <v>91.834100000000007</v>
      </c>
      <c r="F31">
        <v>8.1659000000000006</v>
      </c>
      <c r="G31">
        <v>4.6544999999999996</v>
      </c>
      <c r="H31" s="2">
        <f>AVERAGE(G27:G31)</f>
        <v>4.6580199999999996</v>
      </c>
      <c r="I31" s="2">
        <f t="shared" si="0"/>
        <v>91.77028</v>
      </c>
      <c r="J31" s="2">
        <f>AVERAGE(F27:F31)</f>
        <v>8.2297199999999986</v>
      </c>
    </row>
    <row r="32" spans="1:10" x14ac:dyDescent="0.55000000000000004">
      <c r="C32">
        <v>1</v>
      </c>
      <c r="D32" t="s">
        <v>9</v>
      </c>
      <c r="E32">
        <v>94.5107</v>
      </c>
      <c r="F32">
        <v>5.4893000000000001</v>
      </c>
      <c r="G32">
        <v>4.5811000000000002</v>
      </c>
      <c r="H32" s="2"/>
      <c r="I32" s="2"/>
      <c r="J32" s="2"/>
    </row>
    <row r="33" spans="1:10" x14ac:dyDescent="0.55000000000000004">
      <c r="C33">
        <v>2</v>
      </c>
      <c r="D33" t="s">
        <v>9</v>
      </c>
      <c r="E33">
        <v>94.731200000000001</v>
      </c>
      <c r="F33">
        <v>5.2687999999999997</v>
      </c>
      <c r="G33">
        <v>4.5561999999999996</v>
      </c>
      <c r="H33" s="2"/>
      <c r="I33" s="2"/>
      <c r="J33" s="2"/>
    </row>
    <row r="34" spans="1:10" x14ac:dyDescent="0.55000000000000004">
      <c r="C34">
        <v>4</v>
      </c>
      <c r="D34" t="s">
        <v>9</v>
      </c>
      <c r="E34">
        <v>94.759100000000004</v>
      </c>
      <c r="F34">
        <v>5.2408999999999999</v>
      </c>
      <c r="G34">
        <v>4.5530999999999997</v>
      </c>
      <c r="H34" s="2"/>
      <c r="I34" s="2"/>
      <c r="J34" s="2"/>
    </row>
    <row r="35" spans="1:10" x14ac:dyDescent="0.55000000000000004">
      <c r="C35">
        <v>8</v>
      </c>
      <c r="D35" t="s">
        <v>9</v>
      </c>
      <c r="E35">
        <v>94.764799999999994</v>
      </c>
      <c r="F35">
        <v>5.2351999999999999</v>
      </c>
      <c r="G35">
        <v>4.5523999999999996</v>
      </c>
      <c r="H35" s="2"/>
      <c r="I35" s="2"/>
      <c r="J35" s="2"/>
    </row>
    <row r="36" spans="1:10" x14ac:dyDescent="0.55000000000000004">
      <c r="A36">
        <v>512</v>
      </c>
      <c r="B36">
        <v>8</v>
      </c>
      <c r="C36">
        <v>16</v>
      </c>
      <c r="D36" t="s">
        <v>9</v>
      </c>
      <c r="E36">
        <v>94.7667</v>
      </c>
      <c r="F36">
        <v>5.2332999999999998</v>
      </c>
      <c r="G36">
        <v>4.5522</v>
      </c>
      <c r="H36" s="2">
        <f>AVERAGE(G32:G36)</f>
        <v>4.5589999999999993</v>
      </c>
      <c r="I36" s="2">
        <f t="shared" si="0"/>
        <v>94.706499999999991</v>
      </c>
      <c r="J36" s="2">
        <f>AVERAGE(F32:F36)</f>
        <v>5.2934999999999999</v>
      </c>
    </row>
    <row r="37" spans="1:10" x14ac:dyDescent="0.55000000000000004">
      <c r="C37">
        <v>1</v>
      </c>
      <c r="D37" t="s">
        <v>9</v>
      </c>
      <c r="E37">
        <v>96.499700000000004</v>
      </c>
      <c r="F37">
        <v>3.5003000000000002</v>
      </c>
      <c r="G37">
        <v>4.6184000000000003</v>
      </c>
      <c r="H37" s="2"/>
      <c r="I37" s="2"/>
      <c r="J37" s="2"/>
    </row>
    <row r="38" spans="1:10" x14ac:dyDescent="0.55000000000000004">
      <c r="C38">
        <v>2</v>
      </c>
      <c r="D38" t="s">
        <v>9</v>
      </c>
      <c r="E38">
        <v>96.676000000000002</v>
      </c>
      <c r="F38">
        <v>3.3239999999999998</v>
      </c>
      <c r="G38">
        <v>4.5789999999999997</v>
      </c>
      <c r="H38" s="2"/>
      <c r="I38" s="2"/>
      <c r="J38" s="2"/>
    </row>
    <row r="39" spans="1:10" x14ac:dyDescent="0.55000000000000004">
      <c r="C39">
        <v>4</v>
      </c>
      <c r="D39" t="s">
        <v>9</v>
      </c>
      <c r="E39">
        <v>96.715500000000006</v>
      </c>
      <c r="F39">
        <v>3.2845</v>
      </c>
      <c r="G39">
        <v>4.5701999999999998</v>
      </c>
      <c r="H39" s="2"/>
      <c r="I39" s="2"/>
      <c r="J39" s="2"/>
    </row>
    <row r="40" spans="1:10" x14ac:dyDescent="0.55000000000000004">
      <c r="C40">
        <v>8</v>
      </c>
      <c r="D40" t="s">
        <v>9</v>
      </c>
      <c r="E40">
        <v>96.722200000000001</v>
      </c>
      <c r="F40">
        <v>3.2778</v>
      </c>
      <c r="G40">
        <v>4.5686999999999998</v>
      </c>
      <c r="H40" s="2"/>
      <c r="I40" s="2"/>
      <c r="J40" s="2"/>
    </row>
    <row r="41" spans="1:10" x14ac:dyDescent="0.55000000000000004">
      <c r="A41">
        <v>512</v>
      </c>
      <c r="B41">
        <v>16</v>
      </c>
      <c r="C41">
        <v>16</v>
      </c>
      <c r="D41" t="s">
        <v>9</v>
      </c>
      <c r="E41">
        <v>96.726100000000002</v>
      </c>
      <c r="F41">
        <v>3.2738999999999998</v>
      </c>
      <c r="G41">
        <v>4.5678000000000001</v>
      </c>
      <c r="H41" s="2">
        <f>AVERAGE(G37:G41)</f>
        <v>4.5808200000000001</v>
      </c>
      <c r="I41" s="2">
        <f t="shared" si="0"/>
        <v>96.667900000000003</v>
      </c>
      <c r="J41" s="2">
        <f>AVERAGE(F37:F41)</f>
        <v>3.3321000000000005</v>
      </c>
    </row>
    <row r="42" spans="1:10" x14ac:dyDescent="0.55000000000000004">
      <c r="C42">
        <v>1</v>
      </c>
      <c r="D42" t="s">
        <v>9</v>
      </c>
      <c r="E42">
        <v>97.730900000000005</v>
      </c>
      <c r="F42">
        <v>2.2690999999999999</v>
      </c>
      <c r="G42">
        <v>4.79</v>
      </c>
      <c r="H42" s="2"/>
      <c r="I42" s="2"/>
      <c r="J42" s="2"/>
    </row>
    <row r="43" spans="1:10" x14ac:dyDescent="0.55000000000000004">
      <c r="C43">
        <v>2</v>
      </c>
      <c r="D43" t="s">
        <v>9</v>
      </c>
      <c r="E43">
        <v>97.892099999999999</v>
      </c>
      <c r="F43">
        <v>2.1078999999999999</v>
      </c>
      <c r="G43">
        <v>4.7183000000000002</v>
      </c>
      <c r="H43" s="2"/>
      <c r="I43" s="2"/>
      <c r="J43" s="2"/>
    </row>
    <row r="44" spans="1:10" x14ac:dyDescent="0.55000000000000004">
      <c r="C44">
        <v>4</v>
      </c>
      <c r="D44" t="s">
        <v>9</v>
      </c>
      <c r="E44">
        <v>97.933899999999994</v>
      </c>
      <c r="F44">
        <v>2.0661</v>
      </c>
      <c r="G44">
        <v>4.6997</v>
      </c>
      <c r="H44" s="2"/>
      <c r="I44" s="2"/>
      <c r="J44" s="2"/>
    </row>
    <row r="45" spans="1:10" x14ac:dyDescent="0.55000000000000004">
      <c r="C45">
        <v>8</v>
      </c>
      <c r="D45" t="s">
        <v>9</v>
      </c>
      <c r="E45">
        <v>97.941100000000006</v>
      </c>
      <c r="F45">
        <v>2.0589</v>
      </c>
      <c r="G45">
        <v>4.6965000000000003</v>
      </c>
      <c r="H45" s="2"/>
      <c r="I45" s="2"/>
      <c r="J45" s="2"/>
    </row>
    <row r="46" spans="1:10" x14ac:dyDescent="0.55000000000000004">
      <c r="A46">
        <v>512</v>
      </c>
      <c r="B46">
        <v>32</v>
      </c>
      <c r="C46">
        <v>16</v>
      </c>
      <c r="D46" t="s">
        <v>9</v>
      </c>
      <c r="E46">
        <v>97.947800000000001</v>
      </c>
      <c r="F46">
        <v>2.0522</v>
      </c>
      <c r="G46">
        <v>4.6935000000000002</v>
      </c>
      <c r="H46" s="2">
        <f>AVERAGE(G42:G46)</f>
        <v>4.7195999999999998</v>
      </c>
      <c r="I46" s="2">
        <f t="shared" si="0"/>
        <v>97.88915999999999</v>
      </c>
      <c r="J46" s="2">
        <f>AVERAGE(F42:F46)</f>
        <v>2.1108399999999996</v>
      </c>
    </row>
    <row r="47" spans="1:10" x14ac:dyDescent="0.55000000000000004">
      <c r="C47">
        <v>1</v>
      </c>
      <c r="D47" t="s">
        <v>9</v>
      </c>
      <c r="E47">
        <v>98.4482</v>
      </c>
      <c r="F47">
        <v>1.5518000000000001</v>
      </c>
      <c r="G47">
        <v>5.1294000000000004</v>
      </c>
      <c r="H47" s="2"/>
      <c r="I47" s="2"/>
      <c r="J47" s="2"/>
    </row>
    <row r="48" spans="1:10" x14ac:dyDescent="0.55000000000000004">
      <c r="C48">
        <v>2</v>
      </c>
      <c r="D48" t="s">
        <v>9</v>
      </c>
      <c r="E48">
        <v>98.614099999999993</v>
      </c>
      <c r="F48">
        <v>1.3858999999999999</v>
      </c>
      <c r="G48">
        <v>4.9821999999999997</v>
      </c>
      <c r="H48" s="2"/>
      <c r="I48" s="2"/>
      <c r="J48" s="2"/>
    </row>
    <row r="49" spans="1:10" x14ac:dyDescent="0.55000000000000004">
      <c r="C49">
        <v>4</v>
      </c>
      <c r="D49" t="s">
        <v>9</v>
      </c>
      <c r="E49">
        <v>98.653199999999998</v>
      </c>
      <c r="F49">
        <v>1.3468</v>
      </c>
      <c r="G49">
        <v>4.9476000000000004</v>
      </c>
      <c r="H49" s="2"/>
      <c r="I49" s="2"/>
      <c r="J49" s="2"/>
    </row>
    <row r="50" spans="1:10" x14ac:dyDescent="0.55000000000000004">
      <c r="C50">
        <v>8</v>
      </c>
      <c r="D50" t="s">
        <v>9</v>
      </c>
      <c r="E50">
        <v>98.665199999999999</v>
      </c>
      <c r="F50">
        <v>1.3348</v>
      </c>
      <c r="G50">
        <v>4.9370000000000003</v>
      </c>
      <c r="H50" s="2"/>
      <c r="I50" s="2"/>
      <c r="J50" s="2"/>
    </row>
    <row r="51" spans="1:10" x14ac:dyDescent="0.55000000000000004">
      <c r="A51">
        <v>512</v>
      </c>
      <c r="B51">
        <v>64</v>
      </c>
      <c r="C51">
        <v>16</v>
      </c>
      <c r="D51" t="s">
        <v>9</v>
      </c>
      <c r="E51">
        <v>98.674199999999999</v>
      </c>
      <c r="F51">
        <v>1.3258000000000001</v>
      </c>
      <c r="G51">
        <v>4.9290000000000003</v>
      </c>
      <c r="H51" s="2">
        <f>AVERAGE(G47:G51)</f>
        <v>4.9850400000000006</v>
      </c>
      <c r="I51" s="2">
        <f t="shared" si="0"/>
        <v>98.610980000000012</v>
      </c>
      <c r="J51" s="2">
        <f>AVERAGE(F47:F51)</f>
        <v>1.3890199999999999</v>
      </c>
    </row>
    <row r="52" spans="1:10" x14ac:dyDescent="0.55000000000000004">
      <c r="C52">
        <v>1</v>
      </c>
      <c r="D52" t="s">
        <v>9</v>
      </c>
      <c r="E52">
        <v>91.661299999999997</v>
      </c>
      <c r="F52">
        <v>8.3386999999999993</v>
      </c>
      <c r="G52">
        <v>4.6641000000000004</v>
      </c>
      <c r="H52" s="2"/>
      <c r="I52" s="2"/>
      <c r="J52" s="2"/>
    </row>
    <row r="53" spans="1:10" x14ac:dyDescent="0.55000000000000004">
      <c r="C53">
        <v>2</v>
      </c>
      <c r="D53" t="s">
        <v>9</v>
      </c>
      <c r="E53">
        <v>91.824799999999996</v>
      </c>
      <c r="F53">
        <v>8.1752000000000002</v>
      </c>
      <c r="G53">
        <v>4.6550000000000002</v>
      </c>
      <c r="H53" s="2"/>
      <c r="I53" s="2"/>
      <c r="J53" s="2"/>
    </row>
    <row r="54" spans="1:10" x14ac:dyDescent="0.55000000000000004">
      <c r="C54">
        <v>4</v>
      </c>
      <c r="D54" t="s">
        <v>9</v>
      </c>
      <c r="E54">
        <v>91.834500000000006</v>
      </c>
      <c r="F54">
        <v>8.1654999999999998</v>
      </c>
      <c r="G54">
        <v>4.6544999999999996</v>
      </c>
      <c r="H54" s="2"/>
      <c r="I54" s="2"/>
      <c r="J54" s="2"/>
    </row>
    <row r="55" spans="1:10" x14ac:dyDescent="0.55000000000000004">
      <c r="C55">
        <v>8</v>
      </c>
      <c r="D55" t="s">
        <v>9</v>
      </c>
      <c r="E55">
        <v>91.834500000000006</v>
      </c>
      <c r="F55">
        <v>8.1654999999999998</v>
      </c>
      <c r="G55">
        <v>4.6544999999999996</v>
      </c>
      <c r="H55" s="2"/>
      <c r="I55" s="2"/>
      <c r="J55" s="2"/>
    </row>
    <row r="56" spans="1:10" x14ac:dyDescent="0.55000000000000004">
      <c r="A56">
        <v>1024</v>
      </c>
      <c r="B56">
        <v>4</v>
      </c>
      <c r="C56">
        <v>16</v>
      </c>
      <c r="D56" t="s">
        <v>9</v>
      </c>
      <c r="E56">
        <v>91.834900000000005</v>
      </c>
      <c r="F56">
        <v>8.1651000000000007</v>
      </c>
      <c r="G56">
        <v>4.6543999999999999</v>
      </c>
      <c r="H56" s="2">
        <f>AVERAGE(G52:G56)</f>
        <v>4.6564999999999994</v>
      </c>
      <c r="I56" s="2">
        <f t="shared" si="0"/>
        <v>91.798000000000002</v>
      </c>
      <c r="J56" s="2">
        <f>AVERAGE(F52:F56)</f>
        <v>8.2020000000000017</v>
      </c>
    </row>
    <row r="57" spans="1:10" x14ac:dyDescent="0.55000000000000004">
      <c r="C57">
        <v>1</v>
      </c>
      <c r="D57" t="s">
        <v>9</v>
      </c>
      <c r="E57">
        <v>94.608199999999997</v>
      </c>
      <c r="F57">
        <v>5.3917999999999999</v>
      </c>
      <c r="G57">
        <v>4.5701000000000001</v>
      </c>
      <c r="H57" s="2"/>
      <c r="I57" s="2"/>
      <c r="J57" s="2"/>
    </row>
    <row r="58" spans="1:10" x14ac:dyDescent="0.55000000000000004">
      <c r="C58">
        <v>2</v>
      </c>
      <c r="D58" t="s">
        <v>9</v>
      </c>
      <c r="E58">
        <v>94.751000000000005</v>
      </c>
      <c r="F58">
        <v>5.2489999999999997</v>
      </c>
      <c r="G58">
        <v>4.5540000000000003</v>
      </c>
      <c r="H58" s="2"/>
      <c r="I58" s="2"/>
      <c r="J58" s="2"/>
    </row>
    <row r="59" spans="1:10" x14ac:dyDescent="0.55000000000000004">
      <c r="C59">
        <v>4</v>
      </c>
      <c r="D59" t="s">
        <v>9</v>
      </c>
      <c r="E59">
        <v>94.766000000000005</v>
      </c>
      <c r="F59">
        <v>5.234</v>
      </c>
      <c r="G59">
        <v>4.5522999999999998</v>
      </c>
      <c r="H59" s="2"/>
      <c r="I59" s="2"/>
      <c r="J59" s="2"/>
    </row>
    <row r="60" spans="1:10" x14ac:dyDescent="0.55000000000000004">
      <c r="C60">
        <v>8</v>
      </c>
      <c r="D60" t="s">
        <v>9</v>
      </c>
      <c r="E60">
        <v>94.767399999999995</v>
      </c>
      <c r="F60">
        <v>5.2325999999999997</v>
      </c>
      <c r="G60">
        <v>4.5521000000000003</v>
      </c>
      <c r="H60" s="2"/>
      <c r="I60" s="2"/>
      <c r="J60" s="2"/>
    </row>
    <row r="61" spans="1:10" x14ac:dyDescent="0.55000000000000004">
      <c r="A61">
        <v>1024</v>
      </c>
      <c r="B61">
        <v>8</v>
      </c>
      <c r="C61">
        <v>16</v>
      </c>
      <c r="D61" t="s">
        <v>9</v>
      </c>
      <c r="E61">
        <v>94.767200000000003</v>
      </c>
      <c r="F61">
        <v>5.2328000000000001</v>
      </c>
      <c r="G61">
        <v>4.5522</v>
      </c>
      <c r="H61" s="2">
        <f>AVERAGE(G57:G61)</f>
        <v>4.5561400000000001</v>
      </c>
      <c r="I61" s="2">
        <f t="shared" si="0"/>
        <v>94.731960000000001</v>
      </c>
      <c r="J61" s="2">
        <f>AVERAGE(F57:F61)</f>
        <v>5.2680400000000001</v>
      </c>
    </row>
    <row r="62" spans="1:10" x14ac:dyDescent="0.55000000000000004">
      <c r="C62">
        <v>1</v>
      </c>
      <c r="D62" t="s">
        <v>9</v>
      </c>
      <c r="E62">
        <v>96.5886</v>
      </c>
      <c r="F62">
        <v>3.4114</v>
      </c>
      <c r="G62">
        <v>4.5984999999999996</v>
      </c>
      <c r="H62" s="2"/>
      <c r="I62" s="2"/>
      <c r="J62" s="2"/>
    </row>
    <row r="63" spans="1:10" x14ac:dyDescent="0.55000000000000004">
      <c r="C63">
        <v>2</v>
      </c>
      <c r="D63" t="s">
        <v>9</v>
      </c>
      <c r="E63">
        <v>96.700800000000001</v>
      </c>
      <c r="F63">
        <v>3.2991999999999999</v>
      </c>
      <c r="G63">
        <v>4.5735000000000001</v>
      </c>
      <c r="H63" s="2"/>
      <c r="I63" s="2"/>
      <c r="J63" s="2"/>
    </row>
    <row r="64" spans="1:10" x14ac:dyDescent="0.55000000000000004">
      <c r="C64">
        <v>4</v>
      </c>
      <c r="D64" t="s">
        <v>9</v>
      </c>
      <c r="E64">
        <v>96.724999999999994</v>
      </c>
      <c r="F64">
        <v>3.2749999999999999</v>
      </c>
      <c r="G64">
        <v>4.5681000000000003</v>
      </c>
      <c r="H64" s="2"/>
      <c r="I64" s="2"/>
      <c r="J64" s="2"/>
    </row>
    <row r="65" spans="1:10" x14ac:dyDescent="0.55000000000000004">
      <c r="C65">
        <v>8</v>
      </c>
      <c r="D65" t="s">
        <v>9</v>
      </c>
      <c r="E65">
        <v>96.727099999999993</v>
      </c>
      <c r="F65">
        <v>3.2728999999999999</v>
      </c>
      <c r="G65">
        <v>4.5675999999999997</v>
      </c>
      <c r="H65" s="2"/>
      <c r="I65" s="2"/>
      <c r="J65" s="2"/>
    </row>
    <row r="66" spans="1:10" x14ac:dyDescent="0.55000000000000004">
      <c r="A66">
        <v>1024</v>
      </c>
      <c r="B66">
        <v>16</v>
      </c>
      <c r="C66">
        <v>16</v>
      </c>
      <c r="D66" t="s">
        <v>9</v>
      </c>
      <c r="E66">
        <v>96.726799999999997</v>
      </c>
      <c r="F66">
        <v>3.2732000000000001</v>
      </c>
      <c r="G66">
        <v>4.5677000000000003</v>
      </c>
      <c r="H66" s="2">
        <f>AVERAGE(G62:G66)</f>
        <v>4.5750799999999998</v>
      </c>
      <c r="I66" s="2">
        <f t="shared" si="0"/>
        <v>96.693659999999994</v>
      </c>
      <c r="J66" s="2">
        <f>AVERAGE(F62:F66)</f>
        <v>3.3063400000000001</v>
      </c>
    </row>
    <row r="67" spans="1:10" x14ac:dyDescent="0.55000000000000004">
      <c r="C67">
        <v>1</v>
      </c>
      <c r="D67" t="s">
        <v>9</v>
      </c>
      <c r="E67">
        <v>97.813100000000006</v>
      </c>
      <c r="F67">
        <v>2.1869000000000001</v>
      </c>
      <c r="G67">
        <v>4.7534000000000001</v>
      </c>
      <c r="H67" s="2"/>
      <c r="I67" s="2"/>
      <c r="J67" s="2"/>
    </row>
    <row r="68" spans="1:10" x14ac:dyDescent="0.55000000000000004">
      <c r="C68">
        <v>2</v>
      </c>
      <c r="D68" t="s">
        <v>9</v>
      </c>
      <c r="E68">
        <v>97.919399999999996</v>
      </c>
      <c r="F68">
        <v>2.0806</v>
      </c>
      <c r="G68">
        <v>4.7061000000000002</v>
      </c>
      <c r="H68" s="2"/>
      <c r="I68" s="2"/>
      <c r="J68" s="2"/>
    </row>
    <row r="69" spans="1:10" x14ac:dyDescent="0.55000000000000004">
      <c r="C69">
        <v>4</v>
      </c>
      <c r="D69" t="s">
        <v>9</v>
      </c>
      <c r="E69">
        <v>97.947000000000003</v>
      </c>
      <c r="F69">
        <v>2.0529999999999999</v>
      </c>
      <c r="G69">
        <v>4.6939000000000002</v>
      </c>
      <c r="H69" s="2"/>
      <c r="I69" s="2"/>
      <c r="J69" s="2"/>
    </row>
    <row r="70" spans="1:10" x14ac:dyDescent="0.55000000000000004">
      <c r="C70">
        <v>8</v>
      </c>
      <c r="D70" t="s">
        <v>9</v>
      </c>
      <c r="E70">
        <v>97.948899999999995</v>
      </c>
      <c r="F70">
        <v>2.0510999999999999</v>
      </c>
      <c r="G70">
        <v>4.6929999999999996</v>
      </c>
      <c r="H70" s="2"/>
      <c r="I70" s="2"/>
      <c r="J70" s="2"/>
    </row>
    <row r="71" spans="1:10" x14ac:dyDescent="0.55000000000000004">
      <c r="A71">
        <v>1024</v>
      </c>
      <c r="B71">
        <v>32</v>
      </c>
      <c r="C71">
        <v>16</v>
      </c>
      <c r="D71" t="s">
        <v>9</v>
      </c>
      <c r="E71">
        <v>97.949100000000001</v>
      </c>
      <c r="F71">
        <v>2.0508999999999999</v>
      </c>
      <c r="G71">
        <v>4.6928999999999998</v>
      </c>
      <c r="H71" s="2">
        <f>AVERAGE(G67:G71)</f>
        <v>4.707860000000001</v>
      </c>
      <c r="I71" s="2">
        <f t="shared" ref="I71:I131" si="1">AVERAGE(E67:E71)</f>
        <v>97.915499999999994</v>
      </c>
      <c r="J71" s="2">
        <f>AVERAGE(F67:F71)</f>
        <v>2.0845000000000002</v>
      </c>
    </row>
    <row r="72" spans="1:10" x14ac:dyDescent="0.55000000000000004">
      <c r="C72">
        <v>1</v>
      </c>
      <c r="D72" t="s">
        <v>9</v>
      </c>
      <c r="E72">
        <v>98.532300000000006</v>
      </c>
      <c r="F72">
        <v>1.4677</v>
      </c>
      <c r="G72">
        <v>5.0548000000000002</v>
      </c>
      <c r="H72" s="2"/>
      <c r="I72" s="2"/>
      <c r="J72" s="2"/>
    </row>
    <row r="73" spans="1:10" x14ac:dyDescent="0.55000000000000004">
      <c r="C73">
        <v>2</v>
      </c>
      <c r="D73" t="s">
        <v>9</v>
      </c>
      <c r="E73">
        <v>98.643600000000006</v>
      </c>
      <c r="F73">
        <v>1.3564000000000001</v>
      </c>
      <c r="G73">
        <v>4.9561000000000002</v>
      </c>
      <c r="H73" s="2"/>
      <c r="I73" s="2"/>
      <c r="J73" s="2"/>
    </row>
    <row r="74" spans="1:10" x14ac:dyDescent="0.55000000000000004">
      <c r="C74">
        <v>4</v>
      </c>
      <c r="D74" t="s">
        <v>9</v>
      </c>
      <c r="E74">
        <v>98.672300000000007</v>
      </c>
      <c r="F74">
        <v>1.3277000000000001</v>
      </c>
      <c r="G74">
        <v>4.9306999999999999</v>
      </c>
      <c r="H74" s="2"/>
      <c r="I74" s="2"/>
      <c r="J74" s="2"/>
    </row>
    <row r="75" spans="1:10" x14ac:dyDescent="0.55000000000000004">
      <c r="C75">
        <v>8</v>
      </c>
      <c r="D75" t="s">
        <v>9</v>
      </c>
      <c r="E75">
        <v>98.676400000000001</v>
      </c>
      <c r="F75">
        <v>1.3236000000000001</v>
      </c>
      <c r="G75">
        <v>4.9269999999999996</v>
      </c>
      <c r="H75" s="2"/>
      <c r="I75" s="2"/>
      <c r="J75" s="2"/>
    </row>
    <row r="76" spans="1:10" x14ac:dyDescent="0.55000000000000004">
      <c r="A76">
        <v>1024</v>
      </c>
      <c r="B76">
        <v>64</v>
      </c>
      <c r="C76">
        <v>16</v>
      </c>
      <c r="D76" t="s">
        <v>9</v>
      </c>
      <c r="E76">
        <v>98.676400000000001</v>
      </c>
      <c r="F76">
        <v>1.3236000000000001</v>
      </c>
      <c r="G76">
        <v>4.9269999999999996</v>
      </c>
      <c r="H76" s="2">
        <f>AVERAGE(G72:G76)</f>
        <v>4.9591200000000004</v>
      </c>
      <c r="I76" s="2">
        <f t="shared" si="1"/>
        <v>98.640200000000007</v>
      </c>
      <c r="J76" s="2">
        <f>AVERAGE(F72:F76)</f>
        <v>1.3597999999999999</v>
      </c>
    </row>
    <row r="77" spans="1:10" x14ac:dyDescent="0.55000000000000004">
      <c r="C77">
        <v>1</v>
      </c>
      <c r="D77" t="s">
        <v>9</v>
      </c>
      <c r="E77">
        <v>91.741699999999994</v>
      </c>
      <c r="F77">
        <v>8.2583000000000002</v>
      </c>
      <c r="G77">
        <v>4.6596000000000002</v>
      </c>
      <c r="H77" s="2"/>
      <c r="I77" s="2"/>
      <c r="J77" s="2"/>
    </row>
    <row r="78" spans="1:10" x14ac:dyDescent="0.55000000000000004">
      <c r="C78">
        <v>2</v>
      </c>
      <c r="D78" t="s">
        <v>9</v>
      </c>
      <c r="E78">
        <v>91.826800000000006</v>
      </c>
      <c r="F78">
        <v>8.1731999999999996</v>
      </c>
      <c r="G78">
        <v>4.6548999999999996</v>
      </c>
      <c r="H78" s="2"/>
      <c r="I78" s="2"/>
      <c r="J78" s="2"/>
    </row>
    <row r="79" spans="1:10" x14ac:dyDescent="0.55000000000000004">
      <c r="C79">
        <v>4</v>
      </c>
      <c r="D79" t="s">
        <v>9</v>
      </c>
      <c r="E79">
        <v>91.834699999999998</v>
      </c>
      <c r="F79">
        <v>8.1653000000000002</v>
      </c>
      <c r="G79">
        <v>4.6544999999999996</v>
      </c>
      <c r="H79" s="2"/>
      <c r="I79" s="2"/>
      <c r="J79" s="2"/>
    </row>
    <row r="80" spans="1:10" x14ac:dyDescent="0.55000000000000004">
      <c r="C80">
        <v>8</v>
      </c>
      <c r="D80" t="s">
        <v>9</v>
      </c>
      <c r="E80">
        <v>91.834699999999998</v>
      </c>
      <c r="F80">
        <v>8.1653000000000002</v>
      </c>
      <c r="G80">
        <v>4.6544999999999996</v>
      </c>
      <c r="H80" s="2"/>
      <c r="I80" s="2"/>
      <c r="J80" s="2"/>
    </row>
    <row r="81" spans="1:10" x14ac:dyDescent="0.55000000000000004">
      <c r="A81">
        <v>2048</v>
      </c>
      <c r="B81">
        <v>4</v>
      </c>
      <c r="C81">
        <v>16</v>
      </c>
      <c r="D81" t="s">
        <v>9</v>
      </c>
      <c r="E81">
        <v>91.834900000000005</v>
      </c>
      <c r="F81">
        <v>8.1651000000000007</v>
      </c>
      <c r="G81">
        <v>4.6543999999999999</v>
      </c>
      <c r="H81" s="2">
        <f>AVERAGE(G77:G81)</f>
        <v>4.6555799999999987</v>
      </c>
      <c r="I81" s="2">
        <f t="shared" si="1"/>
        <v>91.81456</v>
      </c>
      <c r="J81" s="2">
        <f>AVERAGE(F77:F81)</f>
        <v>8.1854400000000016</v>
      </c>
    </row>
    <row r="82" spans="1:10" x14ac:dyDescent="0.55000000000000004">
      <c r="C82">
        <v>1</v>
      </c>
      <c r="D82" t="s">
        <v>9</v>
      </c>
      <c r="E82">
        <v>94.686999999999998</v>
      </c>
      <c r="F82">
        <v>5.3129999999999997</v>
      </c>
      <c r="G82">
        <v>4.5612000000000004</v>
      </c>
      <c r="H82" s="2"/>
      <c r="I82" s="2"/>
      <c r="J82" s="2"/>
    </row>
    <row r="83" spans="1:10" x14ac:dyDescent="0.55000000000000004">
      <c r="C83">
        <v>2</v>
      </c>
      <c r="D83" t="s">
        <v>9</v>
      </c>
      <c r="E83">
        <v>94.752899999999997</v>
      </c>
      <c r="F83">
        <v>5.2470999999999997</v>
      </c>
      <c r="G83">
        <v>4.5537999999999998</v>
      </c>
      <c r="H83" s="2"/>
      <c r="I83" s="2"/>
      <c r="J83" s="2"/>
    </row>
    <row r="84" spans="1:10" x14ac:dyDescent="0.55000000000000004">
      <c r="C84">
        <v>4</v>
      </c>
      <c r="D84" t="s">
        <v>9</v>
      </c>
      <c r="E84">
        <v>94.767899999999997</v>
      </c>
      <c r="F84">
        <v>5.2321</v>
      </c>
      <c r="G84">
        <v>4.5521000000000003</v>
      </c>
      <c r="H84" s="2"/>
      <c r="I84" s="2"/>
      <c r="J84" s="2"/>
    </row>
    <row r="85" spans="1:10" x14ac:dyDescent="0.55000000000000004">
      <c r="C85">
        <v>8</v>
      </c>
      <c r="D85" t="s">
        <v>9</v>
      </c>
      <c r="E85">
        <v>94.767600000000002</v>
      </c>
      <c r="F85">
        <v>5.2324000000000002</v>
      </c>
      <c r="G85">
        <v>4.5521000000000003</v>
      </c>
      <c r="H85" s="2"/>
      <c r="I85" s="2"/>
      <c r="J85" s="2"/>
    </row>
    <row r="86" spans="1:10" x14ac:dyDescent="0.55000000000000004">
      <c r="A86">
        <v>2048</v>
      </c>
      <c r="B86">
        <v>8</v>
      </c>
      <c r="C86">
        <v>16</v>
      </c>
      <c r="D86" t="s">
        <v>9</v>
      </c>
      <c r="E86">
        <v>94.768100000000004</v>
      </c>
      <c r="F86">
        <v>5.2319000000000004</v>
      </c>
      <c r="G86">
        <v>4.5521000000000003</v>
      </c>
      <c r="H86" s="2">
        <f>AVERAGE(G82:G86)</f>
        <v>4.5542600000000002</v>
      </c>
      <c r="I86" s="2">
        <f t="shared" si="1"/>
        <v>94.748700000000014</v>
      </c>
      <c r="J86" s="2">
        <f>AVERAGE(F82:F86)</f>
        <v>5.2512999999999996</v>
      </c>
    </row>
    <row r="87" spans="1:10" x14ac:dyDescent="0.55000000000000004">
      <c r="C87">
        <v>1</v>
      </c>
      <c r="D87" t="s">
        <v>9</v>
      </c>
      <c r="E87">
        <v>96.658500000000004</v>
      </c>
      <c r="F87">
        <v>3.3414999999999999</v>
      </c>
      <c r="G87">
        <v>4.5829000000000004</v>
      </c>
      <c r="H87" s="2"/>
      <c r="I87" s="2"/>
      <c r="J87" s="2"/>
    </row>
    <row r="88" spans="1:10" x14ac:dyDescent="0.55000000000000004">
      <c r="C88">
        <v>2</v>
      </c>
      <c r="D88" t="s">
        <v>9</v>
      </c>
      <c r="E88">
        <v>96.705699999999993</v>
      </c>
      <c r="F88">
        <v>3.2942999999999998</v>
      </c>
      <c r="G88">
        <v>4.5724</v>
      </c>
      <c r="H88" s="2"/>
      <c r="I88" s="2"/>
      <c r="J88" s="2"/>
    </row>
    <row r="89" spans="1:10" x14ac:dyDescent="0.55000000000000004">
      <c r="C89">
        <v>4</v>
      </c>
      <c r="D89" t="s">
        <v>9</v>
      </c>
      <c r="E89">
        <v>96.727599999999995</v>
      </c>
      <c r="F89">
        <v>3.2724000000000002</v>
      </c>
      <c r="G89">
        <v>4.5674999999999999</v>
      </c>
      <c r="H89" s="2"/>
      <c r="I89" s="2"/>
      <c r="J89" s="2"/>
    </row>
    <row r="90" spans="1:10" x14ac:dyDescent="0.55000000000000004">
      <c r="C90">
        <v>8</v>
      </c>
      <c r="D90" t="s">
        <v>9</v>
      </c>
      <c r="E90">
        <v>96.7273</v>
      </c>
      <c r="F90">
        <v>3.2726999999999999</v>
      </c>
      <c r="G90">
        <v>4.5674999999999999</v>
      </c>
      <c r="H90" s="2"/>
      <c r="I90" s="2"/>
      <c r="J90" s="2"/>
    </row>
    <row r="91" spans="1:10" x14ac:dyDescent="0.55000000000000004">
      <c r="A91">
        <v>2048</v>
      </c>
      <c r="B91">
        <v>16</v>
      </c>
      <c r="C91">
        <v>16</v>
      </c>
      <c r="D91" t="s">
        <v>9</v>
      </c>
      <c r="E91">
        <v>96.727900000000005</v>
      </c>
      <c r="F91">
        <v>3.2721</v>
      </c>
      <c r="G91">
        <v>4.5674000000000001</v>
      </c>
      <c r="H91" s="2">
        <f>AVERAGE(G87:G91)</f>
        <v>4.5715399999999997</v>
      </c>
      <c r="I91" s="2">
        <f t="shared" si="1"/>
        <v>96.709400000000002</v>
      </c>
      <c r="J91" s="2">
        <f>AVERAGE(F87:F91)</f>
        <v>3.2906000000000004</v>
      </c>
    </row>
    <row r="92" spans="1:10" x14ac:dyDescent="0.55000000000000004">
      <c r="C92">
        <v>1</v>
      </c>
      <c r="D92" t="s">
        <v>9</v>
      </c>
      <c r="E92">
        <v>97.882999999999996</v>
      </c>
      <c r="F92">
        <v>2.117</v>
      </c>
      <c r="G92">
        <v>4.7222999999999997</v>
      </c>
      <c r="H92" s="2"/>
      <c r="I92" s="2"/>
      <c r="J92" s="2"/>
    </row>
    <row r="93" spans="1:10" x14ac:dyDescent="0.55000000000000004">
      <c r="C93">
        <v>2</v>
      </c>
      <c r="D93" t="s">
        <v>9</v>
      </c>
      <c r="E93">
        <v>97.921000000000006</v>
      </c>
      <c r="F93">
        <v>2.0790000000000002</v>
      </c>
      <c r="G93">
        <v>4.7054</v>
      </c>
      <c r="H93" s="2"/>
      <c r="I93" s="2"/>
      <c r="J93" s="2"/>
    </row>
    <row r="94" spans="1:10" x14ac:dyDescent="0.55000000000000004">
      <c r="C94">
        <v>4</v>
      </c>
      <c r="D94" t="s">
        <v>9</v>
      </c>
      <c r="E94">
        <v>97.949399999999997</v>
      </c>
      <c r="F94">
        <v>2.0506000000000002</v>
      </c>
      <c r="G94">
        <v>4.6928000000000001</v>
      </c>
      <c r="H94" s="2"/>
      <c r="I94" s="2"/>
      <c r="J94" s="2"/>
    </row>
    <row r="95" spans="1:10" x14ac:dyDescent="0.55000000000000004">
      <c r="C95">
        <v>8</v>
      </c>
      <c r="D95" t="s">
        <v>9</v>
      </c>
      <c r="E95">
        <v>97.949700000000007</v>
      </c>
      <c r="F95">
        <v>2.0503</v>
      </c>
      <c r="G95">
        <v>4.6927000000000003</v>
      </c>
      <c r="H95" s="2"/>
      <c r="I95" s="2"/>
      <c r="J95" s="2"/>
    </row>
    <row r="96" spans="1:10" x14ac:dyDescent="0.55000000000000004">
      <c r="A96">
        <v>2048</v>
      </c>
      <c r="B96">
        <v>32</v>
      </c>
      <c r="C96">
        <v>16</v>
      </c>
      <c r="D96" t="s">
        <v>9</v>
      </c>
      <c r="E96">
        <v>97.950199999999995</v>
      </c>
      <c r="F96">
        <v>2.0497999999999998</v>
      </c>
      <c r="G96">
        <v>4.6924000000000001</v>
      </c>
      <c r="H96" s="2">
        <f>AVERAGE(G92:G96)</f>
        <v>4.7011200000000004</v>
      </c>
      <c r="I96" s="2">
        <f t="shared" si="1"/>
        <v>97.930660000000003</v>
      </c>
      <c r="J96" s="2">
        <f>AVERAGE(F92:F96)</f>
        <v>2.06934</v>
      </c>
    </row>
    <row r="97" spans="1:10" x14ac:dyDescent="0.55000000000000004">
      <c r="C97">
        <v>1</v>
      </c>
      <c r="D97" t="s">
        <v>9</v>
      </c>
      <c r="E97">
        <v>98.604299999999995</v>
      </c>
      <c r="F97">
        <v>1.3956999999999999</v>
      </c>
      <c r="G97">
        <v>4.9908999999999999</v>
      </c>
      <c r="H97" s="2"/>
      <c r="I97" s="2"/>
      <c r="J97" s="2"/>
    </row>
    <row r="98" spans="1:10" x14ac:dyDescent="0.55000000000000004">
      <c r="C98">
        <v>2</v>
      </c>
      <c r="D98" t="s">
        <v>9</v>
      </c>
      <c r="E98">
        <v>98.6494</v>
      </c>
      <c r="F98">
        <v>1.3506</v>
      </c>
      <c r="G98">
        <v>4.9509999999999996</v>
      </c>
      <c r="H98" s="2"/>
      <c r="I98" s="2"/>
      <c r="J98" s="2"/>
    </row>
    <row r="99" spans="1:10" x14ac:dyDescent="0.55000000000000004">
      <c r="C99">
        <v>4</v>
      </c>
      <c r="D99" t="s">
        <v>9</v>
      </c>
      <c r="E99">
        <v>98.677199999999999</v>
      </c>
      <c r="F99">
        <v>1.3228</v>
      </c>
      <c r="G99">
        <v>4.9263000000000003</v>
      </c>
      <c r="H99" s="2"/>
      <c r="I99" s="2"/>
      <c r="J99" s="2"/>
    </row>
    <row r="100" spans="1:10" x14ac:dyDescent="0.55000000000000004">
      <c r="C100">
        <v>8</v>
      </c>
      <c r="D100" t="s">
        <v>9</v>
      </c>
      <c r="E100">
        <v>98.677199999999999</v>
      </c>
      <c r="F100">
        <v>1.3228</v>
      </c>
      <c r="G100">
        <v>4.9263000000000003</v>
      </c>
      <c r="H100" s="2"/>
      <c r="I100" s="2"/>
      <c r="J100" s="2"/>
    </row>
    <row r="101" spans="1:10" x14ac:dyDescent="0.55000000000000004">
      <c r="A101">
        <v>2048</v>
      </c>
      <c r="B101">
        <v>64</v>
      </c>
      <c r="C101">
        <v>16</v>
      </c>
      <c r="D101" t="s">
        <v>9</v>
      </c>
      <c r="E101">
        <v>98.677700000000002</v>
      </c>
      <c r="F101">
        <v>1.3223</v>
      </c>
      <c r="G101">
        <v>4.9257999999999997</v>
      </c>
      <c r="H101" s="2">
        <f>AVERAGE(G97:G101)</f>
        <v>4.9440600000000003</v>
      </c>
      <c r="I101" s="2">
        <f t="shared" si="1"/>
        <v>98.65715999999999</v>
      </c>
      <c r="J101" s="2">
        <f>AVERAGE(F97:F101)</f>
        <v>1.34284</v>
      </c>
    </row>
    <row r="102" spans="1:10" x14ac:dyDescent="0.55000000000000004">
      <c r="C102">
        <v>1</v>
      </c>
      <c r="D102" t="s">
        <v>9</v>
      </c>
      <c r="E102">
        <v>91.745000000000005</v>
      </c>
      <c r="F102">
        <v>8.2550000000000008</v>
      </c>
      <c r="G102">
        <v>4.6593999999999998</v>
      </c>
      <c r="H102" s="2"/>
      <c r="I102" s="2"/>
      <c r="J102" s="2"/>
    </row>
    <row r="103" spans="1:10" x14ac:dyDescent="0.55000000000000004">
      <c r="C103">
        <v>2</v>
      </c>
      <c r="D103" t="s">
        <v>9</v>
      </c>
      <c r="E103">
        <v>91.833500000000001</v>
      </c>
      <c r="F103">
        <v>8.1664999999999992</v>
      </c>
      <c r="G103">
        <v>4.6544999999999996</v>
      </c>
      <c r="H103" s="2"/>
      <c r="I103" s="2"/>
      <c r="J103" s="2"/>
    </row>
    <row r="104" spans="1:10" x14ac:dyDescent="0.55000000000000004">
      <c r="C104">
        <v>4</v>
      </c>
      <c r="D104" t="s">
        <v>9</v>
      </c>
      <c r="E104">
        <v>91.834699999999998</v>
      </c>
      <c r="F104">
        <v>8.1653000000000002</v>
      </c>
      <c r="G104">
        <v>4.6544999999999996</v>
      </c>
      <c r="H104" s="2"/>
      <c r="I104" s="2"/>
      <c r="J104" s="2"/>
    </row>
    <row r="105" spans="1:10" x14ac:dyDescent="0.55000000000000004">
      <c r="C105">
        <v>8</v>
      </c>
      <c r="D105" t="s">
        <v>9</v>
      </c>
      <c r="E105">
        <v>91.834900000000005</v>
      </c>
      <c r="F105">
        <v>8.1651000000000007</v>
      </c>
      <c r="G105">
        <v>4.6543999999999999</v>
      </c>
      <c r="H105" s="2"/>
      <c r="I105" s="2"/>
      <c r="J105" s="2"/>
    </row>
    <row r="106" spans="1:10" x14ac:dyDescent="0.55000000000000004">
      <c r="A106">
        <v>4096</v>
      </c>
      <c r="B106">
        <v>4</v>
      </c>
      <c r="C106">
        <v>16</v>
      </c>
      <c r="D106" t="s">
        <v>9</v>
      </c>
      <c r="E106">
        <v>91.834900000000005</v>
      </c>
      <c r="F106">
        <v>8.1651000000000007</v>
      </c>
      <c r="G106">
        <v>4.6543999999999999</v>
      </c>
      <c r="H106" s="2">
        <f>AVERAGE(G102:G106)</f>
        <v>4.6554399999999996</v>
      </c>
      <c r="I106" s="2">
        <f t="shared" si="1"/>
        <v>91.816600000000008</v>
      </c>
      <c r="J106" s="2">
        <f>AVERAGE(F102:F106)</f>
        <v>8.1834000000000024</v>
      </c>
    </row>
    <row r="107" spans="1:10" x14ac:dyDescent="0.55000000000000004">
      <c r="C107">
        <v>1</v>
      </c>
      <c r="D107" t="s">
        <v>9</v>
      </c>
      <c r="E107">
        <v>94.6905</v>
      </c>
      <c r="F107">
        <v>5.3094999999999999</v>
      </c>
      <c r="G107">
        <v>4.5608000000000004</v>
      </c>
      <c r="H107" s="2"/>
      <c r="I107" s="2"/>
      <c r="J107" s="2"/>
    </row>
    <row r="108" spans="1:10" x14ac:dyDescent="0.55000000000000004">
      <c r="C108">
        <v>2</v>
      </c>
      <c r="D108" t="s">
        <v>9</v>
      </c>
      <c r="E108">
        <v>94.762900000000002</v>
      </c>
      <c r="F108">
        <v>5.2370999999999999</v>
      </c>
      <c r="G108">
        <v>4.5526</v>
      </c>
      <c r="H108" s="2"/>
      <c r="I108" s="2"/>
      <c r="J108" s="2"/>
    </row>
    <row r="109" spans="1:10" x14ac:dyDescent="0.55000000000000004">
      <c r="C109">
        <v>4</v>
      </c>
      <c r="D109" t="s">
        <v>9</v>
      </c>
      <c r="E109">
        <v>94.767899999999997</v>
      </c>
      <c r="F109">
        <v>5.2321</v>
      </c>
      <c r="G109">
        <v>4.5521000000000003</v>
      </c>
      <c r="H109" s="2"/>
      <c r="I109" s="2"/>
      <c r="J109" s="2"/>
    </row>
    <row r="110" spans="1:10" x14ac:dyDescent="0.55000000000000004">
      <c r="C110">
        <v>8</v>
      </c>
      <c r="D110" t="s">
        <v>9</v>
      </c>
      <c r="E110">
        <v>94.768100000000004</v>
      </c>
      <c r="F110">
        <v>5.2319000000000004</v>
      </c>
      <c r="G110">
        <v>4.5521000000000003</v>
      </c>
      <c r="H110" s="2"/>
      <c r="I110" s="2"/>
      <c r="J110" s="2"/>
    </row>
    <row r="111" spans="1:10" x14ac:dyDescent="0.55000000000000004">
      <c r="A111">
        <v>4096</v>
      </c>
      <c r="B111">
        <v>8</v>
      </c>
      <c r="C111">
        <v>16</v>
      </c>
      <c r="D111" t="s">
        <v>9</v>
      </c>
      <c r="E111">
        <v>94.768100000000004</v>
      </c>
      <c r="F111">
        <v>5.2319000000000004</v>
      </c>
      <c r="G111">
        <v>4.5521000000000003</v>
      </c>
      <c r="H111" s="2">
        <f>AVERAGE(G107:G111)</f>
        <v>4.5539399999999999</v>
      </c>
      <c r="I111" s="2">
        <f t="shared" si="1"/>
        <v>94.751499999999993</v>
      </c>
      <c r="J111" s="2">
        <f>AVERAGE(F107:F111)</f>
        <v>5.2484999999999999</v>
      </c>
    </row>
    <row r="112" spans="1:10" x14ac:dyDescent="0.55000000000000004">
      <c r="C112">
        <v>1</v>
      </c>
      <c r="D112" t="s">
        <v>9</v>
      </c>
      <c r="E112">
        <v>96.662400000000005</v>
      </c>
      <c r="F112">
        <v>3.3376000000000001</v>
      </c>
      <c r="G112">
        <v>4.5820999999999996</v>
      </c>
      <c r="H112" s="2"/>
      <c r="I112" s="2"/>
      <c r="J112" s="2"/>
    </row>
    <row r="113" spans="1:10" x14ac:dyDescent="0.55000000000000004">
      <c r="C113">
        <v>2</v>
      </c>
      <c r="D113" t="s">
        <v>9</v>
      </c>
      <c r="E113">
        <v>96.7209</v>
      </c>
      <c r="F113">
        <v>3.2791000000000001</v>
      </c>
      <c r="G113">
        <v>4.569</v>
      </c>
      <c r="H113" s="2"/>
      <c r="I113" s="2"/>
      <c r="J113" s="2"/>
    </row>
    <row r="114" spans="1:10" x14ac:dyDescent="0.55000000000000004">
      <c r="C114">
        <v>4</v>
      </c>
      <c r="D114" t="s">
        <v>9</v>
      </c>
      <c r="E114">
        <v>96.727599999999995</v>
      </c>
      <c r="F114">
        <v>3.2724000000000002</v>
      </c>
      <c r="G114">
        <v>4.5674999999999999</v>
      </c>
      <c r="H114" s="2"/>
      <c r="I114" s="2"/>
      <c r="J114" s="2"/>
    </row>
    <row r="115" spans="1:10" x14ac:dyDescent="0.55000000000000004">
      <c r="C115">
        <v>8</v>
      </c>
      <c r="D115" t="s">
        <v>9</v>
      </c>
      <c r="E115">
        <v>96.727900000000005</v>
      </c>
      <c r="F115">
        <v>3.2721</v>
      </c>
      <c r="G115">
        <v>4.5674000000000001</v>
      </c>
      <c r="H115" s="2"/>
      <c r="I115" s="2"/>
      <c r="J115" s="2"/>
    </row>
    <row r="116" spans="1:10" x14ac:dyDescent="0.55000000000000004">
      <c r="A116">
        <v>4096</v>
      </c>
      <c r="B116">
        <v>16</v>
      </c>
      <c r="C116">
        <v>16</v>
      </c>
      <c r="D116" t="s">
        <v>9</v>
      </c>
      <c r="E116">
        <v>96.727900000000005</v>
      </c>
      <c r="F116">
        <v>3.2721</v>
      </c>
      <c r="G116">
        <v>4.5674000000000001</v>
      </c>
      <c r="H116" s="2">
        <f>AVERAGE(G112:G116)</f>
        <v>4.5706799999999994</v>
      </c>
      <c r="I116" s="2">
        <f t="shared" si="1"/>
        <v>96.713339999999988</v>
      </c>
      <c r="J116" s="2">
        <f>AVERAGE(F112:F116)</f>
        <v>3.2866599999999999</v>
      </c>
    </row>
    <row r="117" spans="1:10" x14ac:dyDescent="0.55000000000000004">
      <c r="C117">
        <v>1</v>
      </c>
      <c r="D117" t="s">
        <v>9</v>
      </c>
      <c r="E117">
        <v>97.887799999999999</v>
      </c>
      <c r="F117">
        <v>2.1122000000000001</v>
      </c>
      <c r="G117">
        <v>4.7202000000000002</v>
      </c>
      <c r="H117" s="2"/>
      <c r="I117" s="2"/>
      <c r="J117" s="2"/>
    </row>
    <row r="118" spans="1:10" x14ac:dyDescent="0.55000000000000004">
      <c r="C118">
        <v>2</v>
      </c>
      <c r="D118" t="s">
        <v>9</v>
      </c>
      <c r="E118">
        <v>97.936300000000003</v>
      </c>
      <c r="F118">
        <v>2.0636999999999999</v>
      </c>
      <c r="G118">
        <v>4.6985999999999999</v>
      </c>
      <c r="H118" s="2"/>
      <c r="I118" s="2"/>
      <c r="J118" s="2"/>
    </row>
    <row r="119" spans="1:10" x14ac:dyDescent="0.55000000000000004">
      <c r="C119">
        <v>4</v>
      </c>
      <c r="D119" t="s">
        <v>9</v>
      </c>
      <c r="E119">
        <v>97.9499</v>
      </c>
      <c r="F119">
        <v>2.0501</v>
      </c>
      <c r="G119">
        <v>4.6924999999999999</v>
      </c>
      <c r="H119" s="2"/>
      <c r="I119" s="2"/>
      <c r="J119" s="2"/>
    </row>
    <row r="120" spans="1:10" x14ac:dyDescent="0.55000000000000004">
      <c r="C120">
        <v>8</v>
      </c>
      <c r="D120" t="s">
        <v>9</v>
      </c>
      <c r="E120">
        <v>97.950199999999995</v>
      </c>
      <c r="F120">
        <v>2.0497999999999998</v>
      </c>
      <c r="G120">
        <v>4.6924000000000001</v>
      </c>
      <c r="H120" s="2"/>
      <c r="I120" s="2"/>
      <c r="J120" s="2"/>
    </row>
    <row r="121" spans="1:10" x14ac:dyDescent="0.55000000000000004">
      <c r="A121">
        <v>4096</v>
      </c>
      <c r="B121">
        <v>32</v>
      </c>
      <c r="C121">
        <v>16</v>
      </c>
      <c r="D121" t="s">
        <v>9</v>
      </c>
      <c r="E121">
        <v>97.950199999999995</v>
      </c>
      <c r="F121">
        <v>2.0497999999999998</v>
      </c>
      <c r="G121">
        <v>4.6924000000000001</v>
      </c>
      <c r="H121" s="2">
        <f>AVERAGE(G117:G121)</f>
        <v>4.6992199999999995</v>
      </c>
      <c r="I121" s="2">
        <f t="shared" si="1"/>
        <v>97.934879999999993</v>
      </c>
      <c r="J121" s="2">
        <f>AVERAGE(F117:F121)</f>
        <v>2.0651199999999998</v>
      </c>
    </row>
    <row r="122" spans="1:10" x14ac:dyDescent="0.55000000000000004">
      <c r="C122">
        <v>1</v>
      </c>
      <c r="D122" t="s">
        <v>9</v>
      </c>
      <c r="E122">
        <v>98.613299999999995</v>
      </c>
      <c r="F122">
        <v>1.3867</v>
      </c>
      <c r="G122">
        <v>4.9829999999999997</v>
      </c>
      <c r="H122" s="2"/>
      <c r="I122" s="2"/>
      <c r="J122" s="2"/>
    </row>
    <row r="123" spans="1:10" x14ac:dyDescent="0.55000000000000004">
      <c r="C123">
        <v>2</v>
      </c>
      <c r="D123" t="s">
        <v>9</v>
      </c>
      <c r="E123">
        <v>98.664100000000005</v>
      </c>
      <c r="F123">
        <v>1.3359000000000001</v>
      </c>
      <c r="G123">
        <v>4.9379</v>
      </c>
      <c r="H123" s="2"/>
      <c r="I123" s="2"/>
      <c r="J123" s="2"/>
    </row>
    <row r="124" spans="1:10" x14ac:dyDescent="0.55000000000000004">
      <c r="C124">
        <v>4</v>
      </c>
      <c r="D124" t="s">
        <v>9</v>
      </c>
      <c r="E124">
        <v>98.677499999999995</v>
      </c>
      <c r="F124">
        <v>1.3225</v>
      </c>
      <c r="G124">
        <v>4.9260999999999999</v>
      </c>
      <c r="H124" s="2"/>
      <c r="I124" s="2"/>
      <c r="J124" s="2"/>
    </row>
    <row r="125" spans="1:10" x14ac:dyDescent="0.55000000000000004">
      <c r="C125">
        <v>8</v>
      </c>
      <c r="D125" t="s">
        <v>9</v>
      </c>
      <c r="E125">
        <v>98.677700000000002</v>
      </c>
      <c r="F125">
        <v>1.3223</v>
      </c>
      <c r="G125">
        <v>4.9257999999999997</v>
      </c>
      <c r="H125" s="2"/>
      <c r="I125" s="2"/>
      <c r="J125" s="2"/>
    </row>
    <row r="126" spans="1:10" x14ac:dyDescent="0.55000000000000004">
      <c r="A126">
        <v>4096</v>
      </c>
      <c r="B126">
        <v>64</v>
      </c>
      <c r="C126">
        <v>16</v>
      </c>
      <c r="D126" t="s">
        <v>9</v>
      </c>
      <c r="E126">
        <v>98.677700000000002</v>
      </c>
      <c r="F126">
        <v>1.3223</v>
      </c>
      <c r="G126">
        <v>4.9257999999999997</v>
      </c>
      <c r="H126" s="2">
        <f>AVERAGE(G122:G126)</f>
        <v>4.9397199999999994</v>
      </c>
      <c r="I126" s="2">
        <f t="shared" si="1"/>
        <v>98.662060000000011</v>
      </c>
      <c r="J126" s="2">
        <f>AVERAGE(F122:F126)</f>
        <v>1.3379400000000001</v>
      </c>
    </row>
    <row r="127" spans="1:10" x14ac:dyDescent="0.55000000000000004">
      <c r="C127">
        <v>1</v>
      </c>
      <c r="D127" t="s">
        <v>9</v>
      </c>
      <c r="E127">
        <v>91.765699999999995</v>
      </c>
      <c r="F127">
        <v>8.2342999999999993</v>
      </c>
      <c r="G127">
        <v>4.6582999999999997</v>
      </c>
      <c r="H127" s="2"/>
      <c r="I127" s="2"/>
      <c r="J127" s="2"/>
    </row>
    <row r="128" spans="1:10" x14ac:dyDescent="0.55000000000000004">
      <c r="C128">
        <v>2</v>
      </c>
      <c r="D128" t="s">
        <v>9</v>
      </c>
      <c r="E128">
        <v>91.833500000000001</v>
      </c>
      <c r="F128">
        <v>8.1664999999999992</v>
      </c>
      <c r="G128">
        <v>4.6544999999999996</v>
      </c>
      <c r="H128" s="2"/>
      <c r="I128" s="2"/>
      <c r="J128" s="2"/>
    </row>
    <row r="129" spans="1:10" x14ac:dyDescent="0.55000000000000004">
      <c r="C129">
        <v>4</v>
      </c>
      <c r="D129" t="s">
        <v>9</v>
      </c>
      <c r="E129">
        <v>91.834900000000005</v>
      </c>
      <c r="F129">
        <v>8.1651000000000007</v>
      </c>
      <c r="G129">
        <v>4.6543999999999999</v>
      </c>
      <c r="H129" s="2"/>
      <c r="I129" s="2"/>
      <c r="J129" s="2"/>
    </row>
    <row r="130" spans="1:10" x14ac:dyDescent="0.55000000000000004">
      <c r="C130">
        <v>8</v>
      </c>
      <c r="D130" t="s">
        <v>9</v>
      </c>
      <c r="E130">
        <v>91.834900000000005</v>
      </c>
      <c r="F130">
        <v>8.1651000000000007</v>
      </c>
      <c r="G130">
        <v>4.6543999999999999</v>
      </c>
      <c r="H130" s="2"/>
      <c r="I130" s="2"/>
      <c r="J130" s="2"/>
    </row>
    <row r="131" spans="1:10" x14ac:dyDescent="0.55000000000000004">
      <c r="A131">
        <v>8192</v>
      </c>
      <c r="B131">
        <v>4</v>
      </c>
      <c r="C131">
        <v>16</v>
      </c>
      <c r="D131" t="s">
        <v>9</v>
      </c>
      <c r="E131">
        <v>91.834900000000005</v>
      </c>
      <c r="F131">
        <v>8.1651000000000007</v>
      </c>
      <c r="G131">
        <v>4.6543999999999999</v>
      </c>
      <c r="H131" s="2">
        <f>AVERAGE(G127:G131)</f>
        <v>4.6551999999999989</v>
      </c>
      <c r="I131" s="2">
        <f t="shared" si="1"/>
        <v>91.820779999999999</v>
      </c>
      <c r="J131" s="2">
        <f>AVERAGE(F127:F131)</f>
        <v>8.1792200000000008</v>
      </c>
    </row>
    <row r="132" spans="1:10" x14ac:dyDescent="0.55000000000000004">
      <c r="C132">
        <v>1</v>
      </c>
      <c r="D132" t="s">
        <v>9</v>
      </c>
      <c r="E132">
        <v>94.717699999999994</v>
      </c>
      <c r="F132">
        <v>5.2823000000000002</v>
      </c>
      <c r="G132">
        <v>4.5578000000000003</v>
      </c>
      <c r="H132" s="2"/>
      <c r="I132" s="2"/>
      <c r="J132" s="2"/>
    </row>
    <row r="133" spans="1:10" x14ac:dyDescent="0.55000000000000004">
      <c r="C133">
        <v>2</v>
      </c>
      <c r="D133" t="s">
        <v>9</v>
      </c>
      <c r="E133">
        <v>94.763099999999994</v>
      </c>
      <c r="F133">
        <v>5.2369000000000003</v>
      </c>
      <c r="G133">
        <v>4.5526</v>
      </c>
      <c r="H133" s="2"/>
      <c r="I133" s="2"/>
      <c r="J133" s="2"/>
    </row>
    <row r="134" spans="1:10" x14ac:dyDescent="0.55000000000000004">
      <c r="C134">
        <v>4</v>
      </c>
      <c r="D134" t="s">
        <v>9</v>
      </c>
      <c r="E134">
        <v>94.768100000000004</v>
      </c>
      <c r="F134">
        <v>5.2319000000000004</v>
      </c>
      <c r="G134">
        <v>4.5521000000000003</v>
      </c>
      <c r="H134" s="2"/>
      <c r="I134" s="2"/>
      <c r="J134" s="2"/>
    </row>
    <row r="135" spans="1:10" x14ac:dyDescent="0.55000000000000004">
      <c r="C135">
        <v>8</v>
      </c>
      <c r="D135" t="s">
        <v>9</v>
      </c>
      <c r="E135">
        <v>94.768100000000004</v>
      </c>
      <c r="F135">
        <v>5.2319000000000004</v>
      </c>
      <c r="G135">
        <v>4.5521000000000003</v>
      </c>
      <c r="H135" s="2"/>
      <c r="I135" s="2"/>
      <c r="J135" s="2"/>
    </row>
    <row r="136" spans="1:10" x14ac:dyDescent="0.55000000000000004">
      <c r="A136">
        <v>8192</v>
      </c>
      <c r="B136">
        <v>8</v>
      </c>
      <c r="C136">
        <v>16</v>
      </c>
      <c r="D136" t="s">
        <v>9</v>
      </c>
      <c r="E136">
        <v>94.768100000000004</v>
      </c>
      <c r="F136">
        <v>5.2319000000000004</v>
      </c>
      <c r="G136">
        <v>4.5521000000000003</v>
      </c>
      <c r="H136" s="2">
        <f>AVERAGE(G132:G136)</f>
        <v>4.5533400000000004</v>
      </c>
      <c r="I136" s="2">
        <f t="shared" ref="I136:I151" si="2">AVERAGE(E132:E136)</f>
        <v>94.757019999999997</v>
      </c>
      <c r="J136" s="2">
        <f>AVERAGE(F132:F136)</f>
        <v>5.2429800000000002</v>
      </c>
    </row>
    <row r="137" spans="1:10" x14ac:dyDescent="0.55000000000000004">
      <c r="C137">
        <v>1</v>
      </c>
      <c r="D137" t="s">
        <v>9</v>
      </c>
      <c r="E137">
        <v>96.686099999999996</v>
      </c>
      <c r="F137">
        <v>3.3138999999999998</v>
      </c>
      <c r="G137">
        <v>4.5768000000000004</v>
      </c>
      <c r="H137" s="2"/>
      <c r="I137" s="2"/>
      <c r="J137" s="2"/>
    </row>
    <row r="138" spans="1:10" x14ac:dyDescent="0.55000000000000004">
      <c r="C138">
        <v>2</v>
      </c>
      <c r="D138" t="s">
        <v>9</v>
      </c>
      <c r="E138">
        <v>96.721199999999996</v>
      </c>
      <c r="F138">
        <v>3.2787999999999999</v>
      </c>
      <c r="G138">
        <v>4.5689000000000002</v>
      </c>
      <c r="H138" s="2"/>
      <c r="I138" s="2"/>
      <c r="J138" s="2"/>
    </row>
    <row r="139" spans="1:10" x14ac:dyDescent="0.55000000000000004">
      <c r="C139">
        <v>4</v>
      </c>
      <c r="D139" t="s">
        <v>9</v>
      </c>
      <c r="E139">
        <v>96.727900000000005</v>
      </c>
      <c r="F139">
        <v>3.2721</v>
      </c>
      <c r="G139">
        <v>4.5674000000000001</v>
      </c>
      <c r="H139" s="2"/>
      <c r="I139" s="2"/>
      <c r="J139" s="2"/>
    </row>
    <row r="140" spans="1:10" x14ac:dyDescent="0.55000000000000004">
      <c r="C140">
        <v>8</v>
      </c>
      <c r="D140" t="s">
        <v>9</v>
      </c>
      <c r="E140">
        <v>96.727900000000005</v>
      </c>
      <c r="F140">
        <v>3.2721</v>
      </c>
      <c r="G140">
        <v>4.5674000000000001</v>
      </c>
      <c r="H140" s="2"/>
      <c r="I140" s="2"/>
      <c r="J140" s="2"/>
    </row>
    <row r="141" spans="1:10" x14ac:dyDescent="0.55000000000000004">
      <c r="A141">
        <v>8192</v>
      </c>
      <c r="B141">
        <v>16</v>
      </c>
      <c r="C141">
        <v>16</v>
      </c>
      <c r="D141" t="s">
        <v>9</v>
      </c>
      <c r="E141">
        <v>96.727900000000005</v>
      </c>
      <c r="F141">
        <v>3.2721</v>
      </c>
      <c r="G141">
        <v>4.5674000000000001</v>
      </c>
      <c r="H141" s="2">
        <f>AVERAGE(G137:G141)</f>
        <v>4.5695800000000002</v>
      </c>
      <c r="I141" s="2">
        <f t="shared" si="2"/>
        <v>96.718199999999996</v>
      </c>
      <c r="J141" s="2">
        <f>AVERAGE(F137:F141)</f>
        <v>3.2817999999999996</v>
      </c>
    </row>
    <row r="142" spans="1:10" x14ac:dyDescent="0.55000000000000004">
      <c r="C142">
        <v>1</v>
      </c>
      <c r="D142" t="s">
        <v>9</v>
      </c>
      <c r="E142">
        <v>97.914000000000001</v>
      </c>
      <c r="F142">
        <v>2.0859999999999999</v>
      </c>
      <c r="G142">
        <v>4.7084999999999999</v>
      </c>
      <c r="H142" s="2"/>
      <c r="I142" s="2"/>
      <c r="J142" s="2"/>
    </row>
    <row r="143" spans="1:10" x14ac:dyDescent="0.55000000000000004">
      <c r="C143">
        <v>2</v>
      </c>
      <c r="D143" t="s">
        <v>9</v>
      </c>
      <c r="E143">
        <v>97.936499999999995</v>
      </c>
      <c r="F143">
        <v>2.0634999999999999</v>
      </c>
      <c r="G143">
        <v>4.6985000000000001</v>
      </c>
      <c r="H143" s="2"/>
      <c r="I143" s="2"/>
      <c r="J143" s="2"/>
    </row>
    <row r="144" spans="1:10" x14ac:dyDescent="0.55000000000000004">
      <c r="C144">
        <v>4</v>
      </c>
      <c r="D144" t="s">
        <v>9</v>
      </c>
      <c r="E144">
        <v>97.950199999999995</v>
      </c>
      <c r="F144">
        <v>2.0497999999999998</v>
      </c>
      <c r="G144">
        <v>4.6924000000000001</v>
      </c>
      <c r="H144" s="2"/>
      <c r="I144" s="2"/>
      <c r="J144" s="2"/>
    </row>
    <row r="145" spans="1:10" x14ac:dyDescent="0.55000000000000004">
      <c r="C145">
        <v>8</v>
      </c>
      <c r="D145" t="s">
        <v>9</v>
      </c>
      <c r="E145">
        <v>97.950199999999995</v>
      </c>
      <c r="F145">
        <v>2.0497999999999998</v>
      </c>
      <c r="G145">
        <v>4.6924000000000001</v>
      </c>
      <c r="H145" s="2"/>
      <c r="I145" s="2"/>
      <c r="J145" s="2"/>
    </row>
    <row r="146" spans="1:10" x14ac:dyDescent="0.55000000000000004">
      <c r="A146">
        <v>8192</v>
      </c>
      <c r="B146">
        <v>32</v>
      </c>
      <c r="C146">
        <v>16</v>
      </c>
      <c r="D146" t="s">
        <v>9</v>
      </c>
      <c r="E146">
        <v>97.950199999999995</v>
      </c>
      <c r="F146">
        <v>2.0497999999999998</v>
      </c>
      <c r="G146">
        <v>4.6924000000000001</v>
      </c>
      <c r="H146" s="2">
        <f>AVERAGE(G142:G146)</f>
        <v>4.6968399999999999</v>
      </c>
      <c r="I146" s="2">
        <f t="shared" si="2"/>
        <v>97.940219999999997</v>
      </c>
      <c r="J146" s="2">
        <f>AVERAGE(F142:F146)</f>
        <v>2.0597799999999995</v>
      </c>
    </row>
    <row r="147" spans="1:10" x14ac:dyDescent="0.55000000000000004">
      <c r="C147">
        <v>1</v>
      </c>
      <c r="D147" t="s">
        <v>9</v>
      </c>
      <c r="E147">
        <v>98.643600000000006</v>
      </c>
      <c r="F147">
        <v>1.3564000000000001</v>
      </c>
      <c r="G147">
        <v>4.9561000000000002</v>
      </c>
      <c r="H147" s="2"/>
      <c r="I147" s="2"/>
      <c r="J147" s="2"/>
    </row>
    <row r="148" spans="1:10" x14ac:dyDescent="0.55000000000000004">
      <c r="C148">
        <v>2</v>
      </c>
      <c r="D148" t="s">
        <v>9</v>
      </c>
      <c r="E148">
        <v>98.664400000000001</v>
      </c>
      <c r="F148">
        <v>1.3355999999999999</v>
      </c>
      <c r="G148">
        <v>4.9377000000000004</v>
      </c>
      <c r="H148" s="2"/>
      <c r="I148" s="2"/>
      <c r="J148" s="2"/>
    </row>
    <row r="149" spans="1:10" x14ac:dyDescent="0.55000000000000004">
      <c r="C149">
        <v>4</v>
      </c>
      <c r="D149" t="s">
        <v>9</v>
      </c>
      <c r="E149">
        <v>98.677700000000002</v>
      </c>
      <c r="F149">
        <v>1.3223</v>
      </c>
      <c r="G149">
        <v>4.9257999999999997</v>
      </c>
      <c r="H149" s="2"/>
      <c r="I149" s="2"/>
      <c r="J149" s="2"/>
    </row>
    <row r="150" spans="1:10" x14ac:dyDescent="0.55000000000000004">
      <c r="C150">
        <v>8</v>
      </c>
      <c r="D150" t="s">
        <v>9</v>
      </c>
      <c r="E150">
        <v>98.677700000000002</v>
      </c>
      <c r="F150">
        <v>1.3223</v>
      </c>
      <c r="G150">
        <v>4.9257999999999997</v>
      </c>
      <c r="H150" s="2"/>
      <c r="I150" s="2"/>
      <c r="J150" s="2"/>
    </row>
    <row r="151" spans="1:10" x14ac:dyDescent="0.55000000000000004">
      <c r="A151">
        <v>8192</v>
      </c>
      <c r="B151">
        <v>64</v>
      </c>
      <c r="C151">
        <v>16</v>
      </c>
      <c r="D151" t="s">
        <v>9</v>
      </c>
      <c r="E151">
        <v>98.677700000000002</v>
      </c>
      <c r="F151">
        <v>1.3223</v>
      </c>
      <c r="G151">
        <v>4.9257999999999997</v>
      </c>
      <c r="H151" s="2">
        <f>AVERAGE(G147:G151)</f>
        <v>4.93424</v>
      </c>
      <c r="I151" s="2">
        <f t="shared" si="2"/>
        <v>98.668220000000005</v>
      </c>
      <c r="J151" s="2">
        <f>AVERAGE(F147:F151)</f>
        <v>1.3317800000000002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5B27-AED0-4457-9494-B6D8844905FC}">
  <dimension ref="A1"/>
  <sheetViews>
    <sheetView tabSelected="1" zoomScale="80" zoomScaleNormal="80" workbookViewId="0">
      <selection activeCell="K38" sqref="K3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Analysis</vt:lpstr>
      <vt:lpstr>CPI Analysis</vt:lpstr>
      <vt:lpstr>All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 Dominguez</dc:creator>
  <cp:lastModifiedBy>Roan Dominguez</cp:lastModifiedBy>
  <dcterms:created xsi:type="dcterms:W3CDTF">2020-07-24T20:53:44Z</dcterms:created>
  <dcterms:modified xsi:type="dcterms:W3CDTF">2020-07-25T02:17:06Z</dcterms:modified>
</cp:coreProperties>
</file>