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1dd252aa31104/Documents/UTSA/Architecture/Project/Analysis/"/>
    </mc:Choice>
  </mc:AlternateContent>
  <xr:revisionPtr revIDLastSave="6" documentId="14_{62095389-93A5-45A1-BF74-74788389D25D}" xr6:coauthVersionLast="45" xr6:coauthVersionMax="45" xr10:uidLastSave="{5B9B4272-91D5-4EC8-B549-E0A688CFEB01}"/>
  <bookViews>
    <workbookView xWindow="-96" yWindow="-96" windowWidth="23232" windowHeight="12552" tabRatio="836" activeTab="6" xr2:uid="{00000000-000D-0000-FFFF-FFFF00000000}"/>
  </bookViews>
  <sheets>
    <sheet name="All Info_1" sheetId="1" r:id="rId1"/>
    <sheet name="CPI Analysis_1" sheetId="2" r:id="rId2"/>
    <sheet name="Avg Block Graphs_1" sheetId="19" r:id="rId3"/>
    <sheet name="Assoc Graphs_1" sheetId="20" r:id="rId4"/>
    <sheet name="Corruption Data" sheetId="21" r:id="rId5"/>
    <sheet name="RND Corrupt" sheetId="23" r:id="rId6"/>
    <sheet name="Comparison" sheetId="24" r:id="rId7"/>
    <sheet name="Cost Analysis_2" sheetId="11" r:id="rId8"/>
    <sheet name="CPI_2" sheetId="12" r:id="rId9"/>
    <sheet name="Graphs_2" sheetId="14" r:id="rId10"/>
  </sheets>
  <externalReferences>
    <externalReference r:id="rId11"/>
  </externalReferences>
  <definedNames>
    <definedName name="_xlcn.WorksheetConnection_CombinedL1S1511" hidden="1">[1]Combined!$L$1:$S$151</definedName>
    <definedName name="_xlcn.WorksheetConnection_ComparisonJ2M521" hidden="1">Comparison!$J$2:$M$52</definedName>
    <definedName name="_xlcn.WorksheetConnection_CorruptionDataL1R2261" hidden="1">'Corruption Data'!$L$1:$R$226</definedName>
    <definedName name="_xlcn.WorksheetConnection_CostAnalysis_1A1K2761" hidden="1">'All Info_1'!$A$1:$K$276</definedName>
    <definedName name="_xlcn.WorksheetConnection_CostAnalysis_1L1R2761" hidden="1">'All Info_1'!$L$1:$R$276</definedName>
    <definedName name="_xlcn.WorksheetConnection_CostAnalysis_2O1R761" hidden="1">'Cost Analysis_2'!$O$1:$R$76</definedName>
    <definedName name="_xlcn.WorksheetConnection_CostAnalysisO1S1511" hidden="1">'All Info_1'!$O$1:$R$276</definedName>
    <definedName name="_xlcn.WorksheetConnection_CostAnalysisP1S1511" hidden="1">'All Info_1'!$P$1:$R$276</definedName>
    <definedName name="_xlcn.WorksheetConnection_CPI_2H1L761" hidden="1">CPI_2!$H$1:$L$76</definedName>
    <definedName name="_xlcn.WorksheetConnection_CPI_2J1L761" hidden="1">CPI_2!$I$1:$L$76</definedName>
    <definedName name="_xlcn.WorksheetConnection_CPIAnalysisA1J1511" hidden="1">'CPI Analysis_1'!$A$1:$H$151</definedName>
    <definedName name="_xlcn.WorksheetConnection_CPIAnalysisI1L1511" hidden="1">'CPI Analysis_1'!$H$1:$J$151</definedName>
    <definedName name="_xlcn.WorksheetConnection_CPIAnalysisI1M261" hidden="1">'CPI Analysis_1'!$H$1:$J$26</definedName>
    <definedName name="_xlcn.WorksheetConnection_RNDCorruptL1R511" hidden="1">'RND Corrupt'!$L$1:$R$51</definedName>
  </definedNames>
  <calcPr calcId="191028"/>
  <extLst>
    <ext xmlns:x15="http://schemas.microsoft.com/office/spreadsheetml/2010/11/main" uri="{841E416B-1EF1-43b6-AB56-02D37102CBD5}">
      <x15:pivotCaches>
        <pivotCache cacheId="62" r:id="rId12"/>
        <pivotCache cacheId="63" r:id="rId13"/>
        <pivotCache cacheId="64" r:id="rId14"/>
        <pivotCache cacheId="65" r:id="rId15"/>
        <pivotCache cacheId="66" r:id="rId16"/>
        <pivotCache cacheId="67" r:id="rId17"/>
        <pivotCache cacheId="68" r:id="rId18"/>
        <pivotCache cacheId="69" r:id="rId19"/>
        <pivotCache cacheId="70" r:id="rId20"/>
        <pivotCache cacheId="71" r:id="rId21"/>
        <pivotCache cacheId="72" r:id="rId22"/>
        <pivotCache cacheId="73" r:id="rId23"/>
        <pivotCache cacheId="74" r:id="rId24"/>
        <pivotCache cacheId="75" r:id="rId25"/>
        <pivotCache cacheId="76" r:id="rId26"/>
        <pivotCache cacheId="77" r:id="rId27"/>
        <pivotCache cacheId="78" r:id="rId28"/>
        <pivotCache cacheId="79" r:id="rId29"/>
        <pivotCache cacheId="80" r:id="rId30"/>
        <pivotCache cacheId="81" r:id="rId31"/>
      </x15:pivotCaches>
    </ext>
    <ext xmlns:x15="http://schemas.microsoft.com/office/spreadsheetml/2010/11/main" uri="{983426D0-5260-488c-9760-48F4B6AC55F4}">
      <x15:pivotTableReferences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  <x15:pivotTableReference r:id="rId41"/>
        <x15:pivotTableReference r:id="rId42"/>
        <x15:pivotTableReference r:id="rId43"/>
        <x15:pivotTableReference r:id="rId44"/>
        <x15:pivotTableReference r:id="rId45"/>
        <x15:pivotTableReference r:id="rId46"/>
        <x15:pivotTableReference r:id="rId47"/>
        <x15:pivotTableReference r:id="rId48"/>
        <x15:pivotTableReference r:id="rId49"/>
        <x15:pivotTableReference r:id="rId50"/>
        <x15:pivotTableReference r:id="rId51"/>
      </x15:pivotTableReferences>
    </ext>
    <ext xmlns:x15="http://schemas.microsoft.com/office/spreadsheetml/2010/11/main" uri="{FCE2AD5D-F65C-4FA6-A056-5C36A1767C68}">
      <x15:dataModel>
        <x15:modelTables>
          <x15:modelTable id="Range 12" name="Range 12" connection="WorksheetConnection_RND Corrupt!$L$1:$R$51"/>
          <x15:modelTable id="Range 7" name="Range 7" connection="WorksheetConnection_CPI_2!$J$1:$L$76"/>
          <x15:modelTable id="Range 8" name="Range 8" connection="WorksheetConnection_CPI_2!$H$1:$L$76"/>
          <x15:modelTable id="Range" name="Range" connection="WorksheetConnection_CPI Analysis!$I$1:$M$26"/>
          <x15:modelTable id="Range 1" name="Range 1" connection="WorksheetConnection_CPI Analysis!$I$1:$L$151"/>
          <x15:modelTable id="Range 2" name="Range 2" connection="WorksheetConnection_CPI Analysis!$A$1:$J$151"/>
          <x15:modelTable id="Range 6" name="Range 6" connection="WorksheetConnection_Cost Analysis_2!$O$1:$R$76"/>
          <x15:modelTable id="Range 9" name="Range 9" connection="WorksheetConnection_Cost Analysis_1!$L$1:$R$276"/>
          <x15:modelTable id="Range 10" name="Range 10" connection="WorksheetConnection_Cost Analysis_1!$A$1:$K$276"/>
          <x15:modelTable id="Range 3" name="Range 3" connection="WorksheetConnection_Cost Analysis!$P$1:$S$151"/>
          <x15:modelTable id="Range 5" name="Range 5" connection="WorksheetConnection_Cost Analysis!$O$1:$S$151"/>
          <x15:modelTable id="Range 11" name="Range 11" connection="WorksheetConnection_Corruption Data!$L$1:$R$226"/>
          <x15:modelTable id="Range 4" name="Range 4" connection="WorksheetConnection_Combined!$L$1:$S$151"/>
          <x15:modelTable id="Range 13" name="Range 13" connection="WorksheetConnection_Comparison!$J$2:$M$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24" l="1"/>
  <c r="F85" i="14" l="1"/>
  <c r="F80" i="14"/>
  <c r="F75" i="14"/>
  <c r="F70" i="14"/>
  <c r="F65" i="14"/>
  <c r="F60" i="14"/>
  <c r="F55" i="14"/>
  <c r="F50" i="14"/>
  <c r="F45" i="14"/>
  <c r="F40" i="14"/>
  <c r="E85" i="14"/>
  <c r="E80" i="14"/>
  <c r="E75" i="14"/>
  <c r="E70" i="14"/>
  <c r="E65" i="14"/>
  <c r="E60" i="14"/>
  <c r="E55" i="14"/>
  <c r="E50" i="14"/>
  <c r="E45" i="14"/>
  <c r="E40" i="14"/>
  <c r="M52" i="24"/>
  <c r="M47" i="24"/>
  <c r="M42" i="24"/>
  <c r="M37" i="24"/>
  <c r="M32" i="24"/>
  <c r="M22" i="24"/>
  <c r="M17" i="24"/>
  <c r="M12" i="24"/>
  <c r="M7" i="24"/>
  <c r="L52" i="24"/>
  <c r="L47" i="24"/>
  <c r="L42" i="24"/>
  <c r="L37" i="24"/>
  <c r="L32" i="24"/>
  <c r="L27" i="24"/>
  <c r="L22" i="24"/>
  <c r="L17" i="24"/>
  <c r="L12" i="24"/>
  <c r="L7" i="24"/>
  <c r="K52" i="24"/>
  <c r="K47" i="24"/>
  <c r="K42" i="24"/>
  <c r="K37" i="24"/>
  <c r="K32" i="24"/>
  <c r="K27" i="24"/>
  <c r="K22" i="24"/>
  <c r="K17" i="24"/>
  <c r="K12" i="24"/>
  <c r="K7" i="24"/>
  <c r="P11" i="23"/>
  <c r="L6" i="23"/>
  <c r="P51" i="23"/>
  <c r="O51" i="23"/>
  <c r="N51" i="23"/>
  <c r="M51" i="23"/>
  <c r="L51" i="23"/>
  <c r="P46" i="23"/>
  <c r="O46" i="23"/>
  <c r="N46" i="23"/>
  <c r="M46" i="23"/>
  <c r="L46" i="23"/>
  <c r="P41" i="23"/>
  <c r="O41" i="23"/>
  <c r="N41" i="23"/>
  <c r="M41" i="23"/>
  <c r="L41" i="23"/>
  <c r="P36" i="23"/>
  <c r="O36" i="23"/>
  <c r="N36" i="23"/>
  <c r="M36" i="23"/>
  <c r="L36" i="23"/>
  <c r="P31" i="23"/>
  <c r="O31" i="23"/>
  <c r="N31" i="23"/>
  <c r="M31" i="23"/>
  <c r="L31" i="23"/>
  <c r="P26" i="23"/>
  <c r="O26" i="23"/>
  <c r="N26" i="23"/>
  <c r="M26" i="23"/>
  <c r="L26" i="23"/>
  <c r="P21" i="23"/>
  <c r="O21" i="23"/>
  <c r="N21" i="23"/>
  <c r="M21" i="23"/>
  <c r="L21" i="23"/>
  <c r="P16" i="23"/>
  <c r="O16" i="23"/>
  <c r="N16" i="23"/>
  <c r="M16" i="23"/>
  <c r="L16" i="23"/>
  <c r="O11" i="23"/>
  <c r="N11" i="23"/>
  <c r="M11" i="23"/>
  <c r="L11" i="23"/>
  <c r="P6" i="23"/>
  <c r="O6" i="23"/>
  <c r="N6" i="23"/>
  <c r="M6" i="23"/>
  <c r="L226" i="21"/>
  <c r="P226" i="21"/>
  <c r="O226" i="21"/>
  <c r="N226" i="21"/>
  <c r="M226" i="21"/>
  <c r="P221" i="21"/>
  <c r="O221" i="21"/>
  <c r="N221" i="21"/>
  <c r="M221" i="21"/>
  <c r="L221" i="21"/>
  <c r="P216" i="21"/>
  <c r="O216" i="21"/>
  <c r="N216" i="21"/>
  <c r="M216" i="21"/>
  <c r="L216" i="21"/>
  <c r="P211" i="21"/>
  <c r="O211" i="21"/>
  <c r="N211" i="21"/>
  <c r="M211" i="21"/>
  <c r="L211" i="21"/>
  <c r="P206" i="21"/>
  <c r="O206" i="21"/>
  <c r="N206" i="21"/>
  <c r="M206" i="21"/>
  <c r="L206" i="21"/>
  <c r="P201" i="21"/>
  <c r="O201" i="21"/>
  <c r="N201" i="21"/>
  <c r="M201" i="21"/>
  <c r="L201" i="21"/>
  <c r="P196" i="21"/>
  <c r="O196" i="21"/>
  <c r="N196" i="21"/>
  <c r="M196" i="21"/>
  <c r="L196" i="21"/>
  <c r="P191" i="21"/>
  <c r="O191" i="21"/>
  <c r="N191" i="21"/>
  <c r="M191" i="21"/>
  <c r="L191" i="21"/>
  <c r="P186" i="21"/>
  <c r="O186" i="21"/>
  <c r="N186" i="21"/>
  <c r="M186" i="21"/>
  <c r="L186" i="21"/>
  <c r="P181" i="21"/>
  <c r="O181" i="21"/>
  <c r="N181" i="21"/>
  <c r="M181" i="21"/>
  <c r="L181" i="21"/>
  <c r="P176" i="21"/>
  <c r="O176" i="21"/>
  <c r="N176" i="21"/>
  <c r="M176" i="21"/>
  <c r="L176" i="21"/>
  <c r="P171" i="21"/>
  <c r="O171" i="21"/>
  <c r="N171" i="21"/>
  <c r="M171" i="21"/>
  <c r="L171" i="21"/>
  <c r="P166" i="21"/>
  <c r="O166" i="21"/>
  <c r="N166" i="21"/>
  <c r="M166" i="21"/>
  <c r="L166" i="21"/>
  <c r="P161" i="21"/>
  <c r="O161" i="21"/>
  <c r="N161" i="21"/>
  <c r="M161" i="21"/>
  <c r="L161" i="21"/>
  <c r="P156" i="21"/>
  <c r="O156" i="21"/>
  <c r="N156" i="21"/>
  <c r="M156" i="21"/>
  <c r="L156" i="21"/>
  <c r="M81" i="21"/>
  <c r="P81" i="21"/>
  <c r="N81" i="21"/>
  <c r="L81" i="21"/>
  <c r="P151" i="21"/>
  <c r="O151" i="21"/>
  <c r="N151" i="21"/>
  <c r="M151" i="21"/>
  <c r="L151" i="21"/>
  <c r="P146" i="21"/>
  <c r="O146" i="21"/>
  <c r="N146" i="21"/>
  <c r="M146" i="21"/>
  <c r="L146" i="21"/>
  <c r="P141" i="21"/>
  <c r="O141" i="21"/>
  <c r="N141" i="21"/>
  <c r="M141" i="21"/>
  <c r="L141" i="21"/>
  <c r="P136" i="21"/>
  <c r="O136" i="21"/>
  <c r="N136" i="21"/>
  <c r="M136" i="21"/>
  <c r="L136" i="21"/>
  <c r="P131" i="21"/>
  <c r="O131" i="21"/>
  <c r="N131" i="21"/>
  <c r="M131" i="21"/>
  <c r="L131" i="21"/>
  <c r="P126" i="21"/>
  <c r="O126" i="21"/>
  <c r="N126" i="21"/>
  <c r="M126" i="21"/>
  <c r="L126" i="21"/>
  <c r="P121" i="21"/>
  <c r="O121" i="21"/>
  <c r="N121" i="21"/>
  <c r="M121" i="21"/>
  <c r="L121" i="21"/>
  <c r="P116" i="21"/>
  <c r="O116" i="21"/>
  <c r="N116" i="21"/>
  <c r="M116" i="21"/>
  <c r="L116" i="21"/>
  <c r="P111" i="21"/>
  <c r="O111" i="21"/>
  <c r="N111" i="21"/>
  <c r="M111" i="21"/>
  <c r="L111" i="21"/>
  <c r="P106" i="21"/>
  <c r="O106" i="21"/>
  <c r="N106" i="21"/>
  <c r="M106" i="21"/>
  <c r="L106" i="21"/>
  <c r="P101" i="21"/>
  <c r="O101" i="21"/>
  <c r="N101" i="21"/>
  <c r="M101" i="21"/>
  <c r="L101" i="21"/>
  <c r="P96" i="21"/>
  <c r="O96" i="21"/>
  <c r="N96" i="21"/>
  <c r="M96" i="21"/>
  <c r="L96" i="21"/>
  <c r="P91" i="21"/>
  <c r="O91" i="21"/>
  <c r="N91" i="21"/>
  <c r="M91" i="21"/>
  <c r="L91" i="21"/>
  <c r="P86" i="21"/>
  <c r="O86" i="21"/>
  <c r="N86" i="21"/>
  <c r="M86" i="21"/>
  <c r="L86" i="21"/>
  <c r="O81" i="21"/>
  <c r="P56" i="21"/>
  <c r="N56" i="21"/>
  <c r="L56" i="21"/>
  <c r="L6" i="21"/>
  <c r="P76" i="21"/>
  <c r="O76" i="21"/>
  <c r="N76" i="21"/>
  <c r="M76" i="21"/>
  <c r="L76" i="21"/>
  <c r="P71" i="21"/>
  <c r="O71" i="21"/>
  <c r="N71" i="21"/>
  <c r="M71" i="21"/>
  <c r="L71" i="21"/>
  <c r="P66" i="21"/>
  <c r="O66" i="21"/>
  <c r="N66" i="21"/>
  <c r="M66" i="21"/>
  <c r="L66" i="21"/>
  <c r="P61" i="21"/>
  <c r="O61" i="21"/>
  <c r="N61" i="21"/>
  <c r="M61" i="21"/>
  <c r="L61" i="21"/>
  <c r="O56" i="21"/>
  <c r="M56" i="21"/>
  <c r="P51" i="21"/>
  <c r="O51" i="21"/>
  <c r="N51" i="21"/>
  <c r="M51" i="21"/>
  <c r="L51" i="21"/>
  <c r="P46" i="21"/>
  <c r="O46" i="21"/>
  <c r="N46" i="21"/>
  <c r="M46" i="21"/>
  <c r="L46" i="21"/>
  <c r="P41" i="21"/>
  <c r="O41" i="21"/>
  <c r="N41" i="21"/>
  <c r="M41" i="21"/>
  <c r="L41" i="21"/>
  <c r="P36" i="21"/>
  <c r="O36" i="21"/>
  <c r="N36" i="21"/>
  <c r="M36" i="21"/>
  <c r="L36" i="21"/>
  <c r="P31" i="21"/>
  <c r="O31" i="21"/>
  <c r="N31" i="21"/>
  <c r="M31" i="21"/>
  <c r="L31" i="21"/>
  <c r="P26" i="21"/>
  <c r="O26" i="21"/>
  <c r="N26" i="21"/>
  <c r="M26" i="21"/>
  <c r="L26" i="21"/>
  <c r="P21" i="21"/>
  <c r="O21" i="21"/>
  <c r="N21" i="21"/>
  <c r="M21" i="21"/>
  <c r="L21" i="21"/>
  <c r="P16" i="21"/>
  <c r="O16" i="21"/>
  <c r="N16" i="21"/>
  <c r="M16" i="21"/>
  <c r="L16" i="21"/>
  <c r="P11" i="21"/>
  <c r="O11" i="21"/>
  <c r="N11" i="21"/>
  <c r="M11" i="21"/>
  <c r="L11" i="21"/>
  <c r="P6" i="21"/>
  <c r="O6" i="21"/>
  <c r="N6" i="21"/>
  <c r="M6" i="21"/>
  <c r="L276" i="2" l="1"/>
  <c r="K276" i="2"/>
  <c r="J276" i="2"/>
  <c r="L271" i="2"/>
  <c r="K271" i="2"/>
  <c r="J271" i="2"/>
  <c r="L266" i="2"/>
  <c r="K266" i="2"/>
  <c r="J266" i="2"/>
  <c r="L261" i="2"/>
  <c r="K261" i="2"/>
  <c r="J261" i="2"/>
  <c r="L256" i="2"/>
  <c r="K256" i="2"/>
  <c r="J256" i="2"/>
  <c r="L251" i="2"/>
  <c r="K251" i="2"/>
  <c r="J251" i="2"/>
  <c r="L246" i="2"/>
  <c r="K246" i="2"/>
  <c r="J246" i="2"/>
  <c r="L241" i="2"/>
  <c r="K241" i="2"/>
  <c r="J241" i="2"/>
  <c r="L236" i="2"/>
  <c r="K236" i="2"/>
  <c r="J236" i="2"/>
  <c r="L231" i="2"/>
  <c r="K231" i="2"/>
  <c r="J231" i="2"/>
  <c r="L226" i="2"/>
  <c r="K226" i="2"/>
  <c r="J226" i="2"/>
  <c r="L221" i="2"/>
  <c r="K221" i="2"/>
  <c r="J221" i="2"/>
  <c r="L216" i="2"/>
  <c r="K216" i="2"/>
  <c r="J216" i="2"/>
  <c r="L211" i="2"/>
  <c r="K211" i="2"/>
  <c r="J211" i="2"/>
  <c r="L206" i="2"/>
  <c r="K206" i="2"/>
  <c r="J206" i="2"/>
  <c r="L201" i="2"/>
  <c r="K201" i="2"/>
  <c r="J201" i="2"/>
  <c r="L196" i="2"/>
  <c r="K196" i="2"/>
  <c r="J196" i="2"/>
  <c r="L191" i="2"/>
  <c r="K191" i="2"/>
  <c r="J191" i="2"/>
  <c r="L186" i="2"/>
  <c r="K186" i="2"/>
  <c r="J186" i="2"/>
  <c r="L181" i="2"/>
  <c r="K181" i="2"/>
  <c r="J181" i="2"/>
  <c r="L176" i="2"/>
  <c r="K176" i="2"/>
  <c r="J176" i="2"/>
  <c r="L171" i="2"/>
  <c r="K171" i="2"/>
  <c r="J171" i="2"/>
  <c r="L166" i="2"/>
  <c r="K166" i="2"/>
  <c r="J166" i="2"/>
  <c r="L161" i="2"/>
  <c r="K161" i="2"/>
  <c r="J161" i="2"/>
  <c r="L156" i="2"/>
  <c r="K156" i="2"/>
  <c r="J156" i="2"/>
  <c r="L151" i="2"/>
  <c r="K151" i="2"/>
  <c r="J151" i="2"/>
  <c r="L146" i="2"/>
  <c r="K146" i="2"/>
  <c r="J146" i="2"/>
  <c r="L141" i="2"/>
  <c r="K141" i="2"/>
  <c r="J141" i="2"/>
  <c r="L136" i="2"/>
  <c r="K136" i="2"/>
  <c r="J136" i="2"/>
  <c r="L131" i="2"/>
  <c r="K131" i="2"/>
  <c r="J131" i="2"/>
  <c r="L126" i="2"/>
  <c r="K126" i="2"/>
  <c r="J126" i="2"/>
  <c r="L121" i="2"/>
  <c r="K121" i="2"/>
  <c r="J121" i="2"/>
  <c r="L116" i="2"/>
  <c r="K116" i="2"/>
  <c r="J116" i="2"/>
  <c r="L111" i="2"/>
  <c r="K111" i="2"/>
  <c r="J111" i="2"/>
  <c r="L106" i="2"/>
  <c r="K106" i="2"/>
  <c r="J106" i="2"/>
  <c r="L101" i="2"/>
  <c r="K101" i="2"/>
  <c r="J101" i="2"/>
  <c r="L96" i="2"/>
  <c r="K96" i="2"/>
  <c r="J96" i="2"/>
  <c r="L91" i="2"/>
  <c r="K91" i="2"/>
  <c r="J91" i="2"/>
  <c r="L86" i="2"/>
  <c r="K86" i="2"/>
  <c r="J86" i="2"/>
  <c r="L81" i="2"/>
  <c r="K81" i="2"/>
  <c r="J81" i="2"/>
  <c r="L76" i="2"/>
  <c r="K76" i="2"/>
  <c r="J76" i="2"/>
  <c r="L71" i="2"/>
  <c r="K71" i="2"/>
  <c r="J71" i="2"/>
  <c r="L66" i="2"/>
  <c r="K66" i="2"/>
  <c r="J66" i="2"/>
  <c r="L61" i="2"/>
  <c r="K61" i="2"/>
  <c r="J61" i="2"/>
  <c r="L56" i="2"/>
  <c r="K56" i="2"/>
  <c r="J56" i="2"/>
  <c r="L51" i="2"/>
  <c r="K51" i="2"/>
  <c r="J51" i="2"/>
  <c r="L46" i="2"/>
  <c r="K46" i="2"/>
  <c r="J46" i="2"/>
  <c r="L41" i="2"/>
  <c r="K41" i="2"/>
  <c r="J41" i="2"/>
  <c r="L36" i="2"/>
  <c r="K36" i="2"/>
  <c r="J36" i="2"/>
  <c r="L31" i="2"/>
  <c r="K31" i="2"/>
  <c r="J31" i="2"/>
  <c r="L26" i="2"/>
  <c r="K26" i="2"/>
  <c r="J26" i="2"/>
  <c r="L21" i="2"/>
  <c r="K21" i="2"/>
  <c r="J21" i="2"/>
  <c r="L16" i="2"/>
  <c r="K16" i="2"/>
  <c r="J16" i="2"/>
  <c r="L11" i="2"/>
  <c r="K11" i="2"/>
  <c r="J11" i="2"/>
  <c r="L6" i="2"/>
  <c r="K6" i="2"/>
  <c r="J6" i="2"/>
  <c r="P76" i="1"/>
  <c r="O76" i="1"/>
  <c r="N76" i="1"/>
  <c r="M76" i="1"/>
  <c r="L76" i="1"/>
  <c r="P71" i="1"/>
  <c r="O71" i="1"/>
  <c r="N71" i="1"/>
  <c r="M71" i="1"/>
  <c r="L71" i="1"/>
  <c r="P66" i="1"/>
  <c r="O66" i="1"/>
  <c r="N66" i="1"/>
  <c r="M66" i="1"/>
  <c r="L66" i="1"/>
  <c r="P61" i="1"/>
  <c r="O61" i="1"/>
  <c r="N61" i="1"/>
  <c r="M61" i="1"/>
  <c r="L61" i="1"/>
  <c r="P56" i="1"/>
  <c r="O56" i="1"/>
  <c r="N56" i="1"/>
  <c r="M56" i="1"/>
  <c r="L56" i="1"/>
  <c r="P51" i="1"/>
  <c r="O51" i="1"/>
  <c r="N51" i="1"/>
  <c r="M51" i="1"/>
  <c r="L51" i="1"/>
  <c r="P46" i="1"/>
  <c r="O46" i="1"/>
  <c r="N46" i="1"/>
  <c r="M46" i="1"/>
  <c r="L46" i="1"/>
  <c r="P41" i="1"/>
  <c r="O41" i="1"/>
  <c r="N41" i="1"/>
  <c r="M41" i="1"/>
  <c r="L41" i="1"/>
  <c r="P36" i="1"/>
  <c r="O36" i="1"/>
  <c r="N36" i="1"/>
  <c r="M36" i="1"/>
  <c r="L36" i="1"/>
  <c r="P31" i="1"/>
  <c r="O31" i="1"/>
  <c r="N31" i="1"/>
  <c r="M31" i="1"/>
  <c r="L31" i="1"/>
  <c r="P151" i="1"/>
  <c r="O151" i="1"/>
  <c r="N151" i="1"/>
  <c r="M151" i="1"/>
  <c r="L151" i="1"/>
  <c r="P146" i="1"/>
  <c r="O146" i="1"/>
  <c r="N146" i="1"/>
  <c r="M146" i="1"/>
  <c r="L146" i="1"/>
  <c r="P141" i="1"/>
  <c r="O141" i="1"/>
  <c r="N141" i="1"/>
  <c r="M141" i="1"/>
  <c r="L141" i="1"/>
  <c r="P136" i="1"/>
  <c r="O136" i="1"/>
  <c r="N136" i="1"/>
  <c r="M136" i="1"/>
  <c r="L136" i="1"/>
  <c r="P131" i="1"/>
  <c r="O131" i="1"/>
  <c r="N131" i="1"/>
  <c r="M131" i="1"/>
  <c r="L131" i="1"/>
  <c r="P126" i="1"/>
  <c r="O126" i="1"/>
  <c r="N126" i="1"/>
  <c r="M126" i="1"/>
  <c r="L126" i="1"/>
  <c r="P121" i="1"/>
  <c r="O121" i="1"/>
  <c r="N121" i="1"/>
  <c r="M121" i="1"/>
  <c r="L121" i="1"/>
  <c r="P116" i="1"/>
  <c r="O116" i="1"/>
  <c r="N116" i="1"/>
  <c r="M116" i="1"/>
  <c r="L116" i="1"/>
  <c r="P111" i="1"/>
  <c r="O111" i="1"/>
  <c r="N111" i="1"/>
  <c r="M111" i="1"/>
  <c r="L111" i="1"/>
  <c r="P106" i="1"/>
  <c r="O106" i="1"/>
  <c r="N106" i="1"/>
  <c r="M106" i="1"/>
  <c r="L106" i="1"/>
  <c r="P101" i="1"/>
  <c r="O101" i="1"/>
  <c r="N101" i="1"/>
  <c r="M101" i="1"/>
  <c r="L101" i="1"/>
  <c r="P96" i="1"/>
  <c r="O96" i="1"/>
  <c r="N96" i="1"/>
  <c r="M96" i="1"/>
  <c r="L96" i="1"/>
  <c r="P91" i="1"/>
  <c r="O91" i="1"/>
  <c r="N91" i="1"/>
  <c r="M91" i="1"/>
  <c r="L91" i="1"/>
  <c r="P86" i="1"/>
  <c r="O86" i="1"/>
  <c r="N86" i="1"/>
  <c r="M86" i="1"/>
  <c r="L86" i="1"/>
  <c r="P81" i="1"/>
  <c r="O81" i="1"/>
  <c r="N81" i="1"/>
  <c r="M81" i="1"/>
  <c r="L81" i="1"/>
  <c r="J76" i="12"/>
  <c r="J71" i="12"/>
  <c r="J66" i="12"/>
  <c r="J61" i="12"/>
  <c r="J56" i="12"/>
  <c r="J51" i="12"/>
  <c r="J46" i="12"/>
  <c r="J41" i="12"/>
  <c r="J36" i="12"/>
  <c r="J31" i="12"/>
  <c r="J26" i="12"/>
  <c r="J21" i="12"/>
  <c r="J16" i="12"/>
  <c r="J11" i="12"/>
  <c r="J6" i="12"/>
  <c r="I76" i="12"/>
  <c r="H76" i="12"/>
  <c r="I71" i="12"/>
  <c r="H71" i="12"/>
  <c r="I66" i="12"/>
  <c r="H66" i="12"/>
  <c r="I61" i="12"/>
  <c r="H61" i="12"/>
  <c r="I56" i="12"/>
  <c r="H56" i="12"/>
  <c r="I51" i="12"/>
  <c r="H51" i="12"/>
  <c r="I46" i="12"/>
  <c r="H46" i="12"/>
  <c r="I41" i="12"/>
  <c r="H41" i="12"/>
  <c r="I36" i="12"/>
  <c r="H36" i="12"/>
  <c r="I31" i="12"/>
  <c r="H31" i="12"/>
  <c r="I26" i="12"/>
  <c r="H26" i="12"/>
  <c r="I21" i="12"/>
  <c r="H21" i="12"/>
  <c r="I16" i="12"/>
  <c r="H16" i="12"/>
  <c r="I11" i="12"/>
  <c r="H11" i="12"/>
  <c r="I6" i="12"/>
  <c r="H6" i="12"/>
  <c r="P76" i="11"/>
  <c r="P71" i="11"/>
  <c r="P66" i="11"/>
  <c r="P61" i="11"/>
  <c r="P56" i="11"/>
  <c r="P51" i="11"/>
  <c r="P46" i="11"/>
  <c r="P41" i="11"/>
  <c r="P36" i="11"/>
  <c r="P31" i="11"/>
  <c r="P26" i="11"/>
  <c r="P21" i="11"/>
  <c r="P16" i="11"/>
  <c r="P11" i="11"/>
  <c r="P6" i="11"/>
  <c r="O76" i="11"/>
  <c r="O71" i="11"/>
  <c r="O66" i="11"/>
  <c r="O61" i="11"/>
  <c r="O56" i="11"/>
  <c r="O51" i="11"/>
  <c r="O46" i="11"/>
  <c r="O41" i="11"/>
  <c r="O36" i="11"/>
  <c r="O31" i="11"/>
  <c r="O26" i="11"/>
  <c r="O21" i="11"/>
  <c r="O16" i="11"/>
  <c r="O11" i="11"/>
  <c r="O6" i="11"/>
  <c r="N76" i="11"/>
  <c r="N71" i="11"/>
  <c r="N66" i="11"/>
  <c r="N61" i="11"/>
  <c r="N56" i="11"/>
  <c r="N51" i="11"/>
  <c r="N46" i="11"/>
  <c r="N41" i="11"/>
  <c r="N36" i="11"/>
  <c r="N31" i="11"/>
  <c r="N26" i="11"/>
  <c r="N21" i="11"/>
  <c r="N16" i="11"/>
  <c r="N11" i="11"/>
  <c r="N6" i="11"/>
  <c r="M76" i="11"/>
  <c r="M71" i="11"/>
  <c r="M66" i="11"/>
  <c r="M61" i="11"/>
  <c r="M56" i="11"/>
  <c r="M51" i="11"/>
  <c r="M46" i="11"/>
  <c r="M41" i="11"/>
  <c r="M36" i="11"/>
  <c r="M31" i="11"/>
  <c r="M26" i="11"/>
  <c r="M21" i="11"/>
  <c r="M16" i="11"/>
  <c r="M11" i="11"/>
  <c r="M6" i="11"/>
  <c r="L76" i="11"/>
  <c r="L71" i="11"/>
  <c r="L66" i="11"/>
  <c r="L61" i="11"/>
  <c r="L56" i="11"/>
  <c r="L51" i="11"/>
  <c r="L46" i="11"/>
  <c r="L41" i="11"/>
  <c r="L36" i="11"/>
  <c r="L31" i="11"/>
  <c r="L26" i="11"/>
  <c r="L21" i="11"/>
  <c r="L16" i="11"/>
  <c r="L11" i="11"/>
  <c r="L6" i="11"/>
  <c r="P276" i="1"/>
  <c r="P271" i="1"/>
  <c r="P266" i="1"/>
  <c r="P261" i="1"/>
  <c r="P256" i="1"/>
  <c r="P251" i="1"/>
  <c r="P246" i="1"/>
  <c r="P241" i="1"/>
  <c r="P236" i="1"/>
  <c r="P231" i="1"/>
  <c r="P226" i="1"/>
  <c r="P221" i="1"/>
  <c r="P216" i="1"/>
  <c r="P211" i="1"/>
  <c r="P206" i="1"/>
  <c r="P201" i="1"/>
  <c r="P196" i="1"/>
  <c r="P191" i="1"/>
  <c r="P186" i="1"/>
  <c r="P181" i="1"/>
  <c r="P176" i="1"/>
  <c r="P171" i="1"/>
  <c r="P166" i="1"/>
  <c r="P161" i="1"/>
  <c r="P156" i="1"/>
  <c r="P26" i="1"/>
  <c r="P21" i="1"/>
  <c r="P16" i="1"/>
  <c r="P11" i="1"/>
  <c r="P6" i="1"/>
  <c r="N276" i="1"/>
  <c r="N271" i="1"/>
  <c r="N266" i="1"/>
  <c r="N261" i="1"/>
  <c r="N256" i="1"/>
  <c r="N251" i="1"/>
  <c r="N246" i="1"/>
  <c r="N241" i="1"/>
  <c r="N236" i="1"/>
  <c r="N231" i="1"/>
  <c r="N226" i="1"/>
  <c r="N221" i="1"/>
  <c r="N216" i="1"/>
  <c r="N211" i="1"/>
  <c r="N206" i="1"/>
  <c r="N201" i="1"/>
  <c r="N196" i="1"/>
  <c r="N191" i="1"/>
  <c r="N186" i="1"/>
  <c r="N181" i="1"/>
  <c r="N176" i="1"/>
  <c r="N171" i="1"/>
  <c r="N166" i="1"/>
  <c r="N161" i="1"/>
  <c r="N156" i="1"/>
  <c r="N26" i="1"/>
  <c r="M276" i="1"/>
  <c r="M271" i="1"/>
  <c r="M266" i="1"/>
  <c r="M261" i="1"/>
  <c r="M256" i="1"/>
  <c r="M251" i="1"/>
  <c r="M246" i="1"/>
  <c r="M241" i="1"/>
  <c r="M236" i="1"/>
  <c r="M231" i="1"/>
  <c r="M226" i="1"/>
  <c r="M221" i="1"/>
  <c r="M216" i="1"/>
  <c r="M211" i="1"/>
  <c r="M206" i="1"/>
  <c r="M201" i="1"/>
  <c r="M196" i="1"/>
  <c r="M191" i="1"/>
  <c r="M186" i="1"/>
  <c r="M181" i="1"/>
  <c r="M176" i="1"/>
  <c r="M171" i="1"/>
  <c r="M166" i="1"/>
  <c r="M161" i="1"/>
  <c r="M156" i="1"/>
  <c r="M26" i="1"/>
  <c r="M21" i="1"/>
  <c r="M16" i="1"/>
  <c r="M11" i="1"/>
  <c r="M6" i="1"/>
  <c r="N6" i="1"/>
  <c r="N21" i="1"/>
  <c r="N16" i="1"/>
  <c r="N11" i="1"/>
  <c r="L221" i="1"/>
  <c r="L226" i="1"/>
  <c r="L231" i="1"/>
  <c r="L236" i="1"/>
  <c r="L241" i="1"/>
  <c r="L246" i="1"/>
  <c r="L251" i="1"/>
  <c r="L256" i="1"/>
  <c r="L261" i="1"/>
  <c r="L266" i="1"/>
  <c r="L271" i="1"/>
  <c r="L276" i="1"/>
  <c r="L11" i="1"/>
  <c r="L16" i="1"/>
  <c r="L21" i="1"/>
  <c r="L26" i="1"/>
  <c r="L156" i="1"/>
  <c r="L161" i="1"/>
  <c r="L166" i="1"/>
  <c r="L171" i="1"/>
  <c r="L176" i="1"/>
  <c r="L181" i="1"/>
  <c r="L186" i="1"/>
  <c r="L191" i="1"/>
  <c r="L196" i="1"/>
  <c r="L201" i="1"/>
  <c r="L206" i="1"/>
  <c r="L211" i="1"/>
  <c r="L216" i="1"/>
  <c r="L6" i="1"/>
  <c r="O276" i="1"/>
  <c r="O271" i="1"/>
  <c r="O266" i="1"/>
  <c r="O261" i="1"/>
  <c r="O256" i="1"/>
  <c r="O251" i="1"/>
  <c r="O246" i="1"/>
  <c r="O241" i="1"/>
  <c r="O236" i="1"/>
  <c r="O231" i="1"/>
  <c r="O226" i="1"/>
  <c r="O221" i="1"/>
  <c r="O216" i="1"/>
  <c r="O211" i="1"/>
  <c r="O171" i="1"/>
  <c r="O206" i="1"/>
  <c r="O201" i="1"/>
  <c r="O196" i="1"/>
  <c r="O191" i="1"/>
  <c r="O186" i="1"/>
  <c r="O181" i="1"/>
  <c r="O176" i="1"/>
  <c r="O156" i="1"/>
  <c r="O166" i="1"/>
  <c r="O161" i="1"/>
  <c r="O26" i="1"/>
  <c r="O21" i="1"/>
  <c r="O16" i="1"/>
  <c r="O11" i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A044C3-B917-4A41-A83F-AD75D192665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bined!$L$1:$S$151" type="102" refreshedVersion="6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CombinedL1S1511"/>
        </x15:connection>
      </ext>
    </extLst>
  </connection>
  <connection id="3" xr16:uid="{73F7C989-6D84-4736-8D4B-0D64092D2D22}" name="WorksheetConnection_Comparison!$J$2:$M$52" type="102" refreshedVersion="6" minRefreshableVersion="5">
    <extLst>
      <ext xmlns:x15="http://schemas.microsoft.com/office/spreadsheetml/2010/11/main" uri="{DE250136-89BD-433C-8126-D09CA5730AF9}">
        <x15:connection id="Range 13" autoDelete="1">
          <x15:rangePr sourceName="_xlcn.WorksheetConnection_ComparisonJ2M521"/>
        </x15:connection>
      </ext>
    </extLst>
  </connection>
  <connection id="4" xr16:uid="{06D5A2C2-1159-4437-AD1F-B7099ED2BA5A}" name="WorksheetConnection_Corruption Data!$L$1:$R$226" type="102" refreshedVersion="6" minRefreshableVersion="5">
    <extLst>
      <ext xmlns:x15="http://schemas.microsoft.com/office/spreadsheetml/2010/11/main" uri="{DE250136-89BD-433C-8126-D09CA5730AF9}">
        <x15:connection id="Range 11" autoDelete="1">
          <x15:rangePr sourceName="_xlcn.WorksheetConnection_CorruptionDataL1R2261"/>
        </x15:connection>
      </ext>
    </extLst>
  </connection>
  <connection id="5" xr16:uid="{00000000-0015-0000-FFFF-FFFF02000000}" name="WorksheetConnection_Cost Analysis!$O$1:$S$151" type="102" refreshedVersion="6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CostAnalysisO1S1511"/>
        </x15:connection>
      </ext>
    </extLst>
  </connection>
  <connection id="6" xr16:uid="{00000000-0015-0000-FFFF-FFFF03000000}" name="WorksheetConnection_Cost Analysis!$P$1:$S$151" type="102" refreshedVersion="6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ostAnalysisP1S1511"/>
        </x15:connection>
      </ext>
    </extLst>
  </connection>
  <connection id="7" xr16:uid="{F44AF56E-851D-4D09-BDC8-8E90F4D6499C}" name="WorksheetConnection_Cost Analysis_1!$A$1:$K$276" type="102" refreshedVersion="6" minRefreshableVersion="5">
    <extLst>
      <ext xmlns:x15="http://schemas.microsoft.com/office/spreadsheetml/2010/11/main" uri="{DE250136-89BD-433C-8126-D09CA5730AF9}">
        <x15:connection id="Range 10" autoDelete="1">
          <x15:rangePr sourceName="_xlcn.WorksheetConnection_CostAnalysis_1A1K2761"/>
        </x15:connection>
      </ext>
    </extLst>
  </connection>
  <connection id="8" xr16:uid="{00000000-0015-0000-FFFF-FFFF04000000}" name="WorksheetConnection_Cost Analysis_1!$L$1:$R$276" type="102" refreshedVersion="6" minRefreshableVersion="5">
    <extLst>
      <ext xmlns:x15="http://schemas.microsoft.com/office/spreadsheetml/2010/11/main" uri="{DE250136-89BD-433C-8126-D09CA5730AF9}">
        <x15:connection id="Range 9" autoDelete="1">
          <x15:rangePr sourceName="_xlcn.WorksheetConnection_CostAnalysis_1L1R2761"/>
        </x15:connection>
      </ext>
    </extLst>
  </connection>
  <connection id="9" xr16:uid="{00000000-0015-0000-FFFF-FFFF05000000}" name="WorksheetConnection_Cost Analysis_2!$O$1:$R$76" type="102" refreshedVersion="6" minRefreshableVersion="5">
    <extLst>
      <ext xmlns:x15="http://schemas.microsoft.com/office/spreadsheetml/2010/11/main" uri="{DE250136-89BD-433C-8126-D09CA5730AF9}">
        <x15:connection id="Range 6" autoDelete="1">
          <x15:rangePr sourceName="_xlcn.WorksheetConnection_CostAnalysis_2O1R761"/>
        </x15:connection>
      </ext>
    </extLst>
  </connection>
  <connection id="10" xr16:uid="{00000000-0015-0000-FFFF-FFFF06000000}" name="WorksheetConnection_CPI Analysis!$A$1:$J$151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PIAnalysisA1J1511"/>
        </x15:connection>
      </ext>
    </extLst>
  </connection>
  <connection id="11" xr16:uid="{00000000-0015-0000-FFFF-FFFF07000000}" name="WorksheetConnection_CPI Analysis!$I$1:$L$15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PIAnalysisI1L1511"/>
        </x15:connection>
      </ext>
    </extLst>
  </connection>
  <connection id="12" xr16:uid="{00000000-0015-0000-FFFF-FFFF08000000}" name="WorksheetConnection_CPI Analysis!$I$1:$M$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PIAnalysisI1M261"/>
        </x15:connection>
      </ext>
    </extLst>
  </connection>
  <connection id="13" xr16:uid="{00000000-0015-0000-FFFF-FFFF09000000}" name="WorksheetConnection_CPI_2!$H$1:$L$76" type="102" refreshedVersion="6" minRefreshableVersion="5">
    <extLst>
      <ext xmlns:x15="http://schemas.microsoft.com/office/spreadsheetml/2010/11/main" uri="{DE250136-89BD-433C-8126-D09CA5730AF9}">
        <x15:connection id="Range 8" autoDelete="1">
          <x15:rangePr sourceName="_xlcn.WorksheetConnection_CPI_2H1L761"/>
        </x15:connection>
      </ext>
    </extLst>
  </connection>
  <connection id="14" xr16:uid="{00000000-0015-0000-FFFF-FFFF0A000000}" name="WorksheetConnection_CPI_2!$J$1:$L$76" type="102" refreshedVersion="6" minRefreshableVersion="5">
    <extLst>
      <ext xmlns:x15="http://schemas.microsoft.com/office/spreadsheetml/2010/11/main" uri="{DE250136-89BD-433C-8126-D09CA5730AF9}">
        <x15:connection id="Range 7" autoDelete="1">
          <x15:rangePr sourceName="_xlcn.WorksheetConnection_CPI_2J1L761"/>
        </x15:connection>
      </ext>
    </extLst>
  </connection>
  <connection id="15" xr16:uid="{6C7F503B-AEC8-4D14-A644-4766E5223CD9}" name="WorksheetConnection_RND Corrupt!$L$1:$R$51" type="102" refreshedVersion="6" minRefreshableVersion="5">
    <extLst>
      <ext xmlns:x15="http://schemas.microsoft.com/office/spreadsheetml/2010/11/main" uri="{DE250136-89BD-433C-8126-D09CA5730AF9}">
        <x15:connection id="Range 12" autoDelete="1">
          <x15:rangePr sourceName="_xlcn.WorksheetConnection_RNDCorruptL1R511"/>
        </x15:connection>
      </ext>
    </extLst>
  </connection>
</connections>
</file>

<file path=xl/sharedStrings.xml><?xml version="1.0" encoding="utf-8"?>
<sst xmlns="http://schemas.openxmlformats.org/spreadsheetml/2006/main" count="1096" uniqueCount="32">
  <si>
    <t>Block Size</t>
  </si>
  <si>
    <t>Associativity</t>
  </si>
  <si>
    <t>Replacement</t>
  </si>
  <si>
    <t>Cost</t>
  </si>
  <si>
    <t>Hit Rate%</t>
  </si>
  <si>
    <t>Miss Rate%</t>
  </si>
  <si>
    <t>CPI</t>
  </si>
  <si>
    <t>Unused %</t>
  </si>
  <si>
    <t>Unused Blocks</t>
  </si>
  <si>
    <t>RR</t>
  </si>
  <si>
    <t>Avg Miss Rate</t>
  </si>
  <si>
    <t>Wasted Cost</t>
  </si>
  <si>
    <t>Avg CPI</t>
  </si>
  <si>
    <t>Avg Hit Rate</t>
  </si>
  <si>
    <t>Cache Size (KB)</t>
  </si>
  <si>
    <t>Avg Cost per Block Size</t>
  </si>
  <si>
    <t>Avg Wasted Cost</t>
  </si>
  <si>
    <t>Cache Size</t>
  </si>
  <si>
    <t>HitRate%</t>
  </si>
  <si>
    <t>MissRate%</t>
  </si>
  <si>
    <t>Unused%</t>
  </si>
  <si>
    <t>UnusedBlocks</t>
  </si>
  <si>
    <t>WastedCost</t>
  </si>
  <si>
    <t>RND</t>
  </si>
  <si>
    <t>Random</t>
  </si>
  <si>
    <t>Round Robin</t>
  </si>
  <si>
    <t>Difference Ratio RND/RR</t>
  </si>
  <si>
    <t>Comparison CPI</t>
  </si>
  <si>
    <t>Trc 2</t>
  </si>
  <si>
    <t>Trc 1</t>
  </si>
  <si>
    <t>Trc 2 / Trc 1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</si>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</sst>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ivotCacheDefinition" Target="pivotCache/pivotCacheDefinition15.xml"/><Relationship Id="rId39" Type="http://schemas.openxmlformats.org/officeDocument/2006/relationships/pivotTable" Target="pivotTables/pivotTable8.xml"/><Relationship Id="rId21" Type="http://schemas.openxmlformats.org/officeDocument/2006/relationships/pivotCacheDefinition" Target="pivotCache/pivotCacheDefinition10.xml"/><Relationship Id="rId34" Type="http://schemas.openxmlformats.org/officeDocument/2006/relationships/pivotTable" Target="pivotTables/pivotTable3.xml"/><Relationship Id="rId42" Type="http://schemas.openxmlformats.org/officeDocument/2006/relationships/pivotTable" Target="pivotTables/pivotTable11.xml"/><Relationship Id="rId47" Type="http://schemas.openxmlformats.org/officeDocument/2006/relationships/pivotTable" Target="pivotTables/pivotTable16.xml"/><Relationship Id="rId50" Type="http://schemas.openxmlformats.org/officeDocument/2006/relationships/pivotTable" Target="pivotTables/pivotTable1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8.xml"/><Relationship Id="rId11" Type="http://schemas.openxmlformats.org/officeDocument/2006/relationships/externalLink" Target="externalLinks/externalLink1.xml"/><Relationship Id="rId24" Type="http://schemas.openxmlformats.org/officeDocument/2006/relationships/pivotCacheDefinition" Target="pivotCache/pivotCacheDefinition13.xml"/><Relationship Id="rId32" Type="http://schemas.openxmlformats.org/officeDocument/2006/relationships/pivotTable" Target="pivotTables/pivotTable1.xml"/><Relationship Id="rId37" Type="http://schemas.openxmlformats.org/officeDocument/2006/relationships/pivotTable" Target="pivotTables/pivotTable6.xml"/><Relationship Id="rId40" Type="http://schemas.openxmlformats.org/officeDocument/2006/relationships/pivotTable" Target="pivotTables/pivotTable9.xml"/><Relationship Id="rId45" Type="http://schemas.openxmlformats.org/officeDocument/2006/relationships/pivotTable" Target="pivotTables/pivotTable14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pivotCacheDefinition" Target="pivotCache/pivotCacheDefinition19.xml"/><Relationship Id="rId35" Type="http://schemas.openxmlformats.org/officeDocument/2006/relationships/pivotTable" Target="pivotTables/pivotTable4.xml"/><Relationship Id="rId43" Type="http://schemas.openxmlformats.org/officeDocument/2006/relationships/pivotTable" Target="pivotTables/pivotTable12.xml"/><Relationship Id="rId48" Type="http://schemas.openxmlformats.org/officeDocument/2006/relationships/pivotTable" Target="pivotTables/pivotTable17.xml"/><Relationship Id="rId56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51" Type="http://schemas.openxmlformats.org/officeDocument/2006/relationships/pivotTable" Target="pivotTables/pivotTable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ivotTable" Target="pivotTables/pivotTable2.xml"/><Relationship Id="rId38" Type="http://schemas.openxmlformats.org/officeDocument/2006/relationships/pivotTable" Target="pivotTables/pivotTable7.xml"/><Relationship Id="rId46" Type="http://schemas.openxmlformats.org/officeDocument/2006/relationships/pivotTable" Target="pivotTables/pivotTable15.xml"/><Relationship Id="rId20" Type="http://schemas.openxmlformats.org/officeDocument/2006/relationships/pivotCacheDefinition" Target="pivotCache/pivotCacheDefinition9.xml"/><Relationship Id="rId41" Type="http://schemas.openxmlformats.org/officeDocument/2006/relationships/pivotTable" Target="pivotTables/pivotTable1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pivotTable" Target="pivotTables/pivotTable5.xml"/><Relationship Id="rId49" Type="http://schemas.openxmlformats.org/officeDocument/2006/relationships/pivotTable" Target="pivotTables/pivotTable18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0.xml"/><Relationship Id="rId44" Type="http://schemas.openxmlformats.org/officeDocument/2006/relationships/pivotTable" Target="pivotTables/pivotTable13.xml"/><Relationship Id="rId5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1024</c:v>
              </c:pt>
              <c:pt idx="6">
                <c:v>8
1024</c:v>
              </c:pt>
              <c:pt idx="7">
                <c:v>16
1024</c:v>
              </c:pt>
              <c:pt idx="8">
                <c:v>32
1024</c:v>
              </c:pt>
              <c:pt idx="9">
                <c:v>64
1024</c:v>
              </c:pt>
              <c:pt idx="10">
                <c:v>4
8192</c:v>
              </c:pt>
              <c:pt idx="11">
                <c:v>8
8192</c:v>
              </c:pt>
              <c:pt idx="12">
                <c:v>16
8192</c:v>
              </c:pt>
              <c:pt idx="13">
                <c:v>32
8192</c:v>
              </c:pt>
              <c:pt idx="14">
                <c:v>64
8192</c:v>
              </c:pt>
            </c:strLit>
          </c:cat>
          <c:val>
            <c:numLit>
              <c:formatCode>General</c:formatCode>
              <c:ptCount val="15"/>
              <c:pt idx="0">
                <c:v>0.246</c:v>
              </c:pt>
              <c:pt idx="1">
                <c:v>0.192</c:v>
              </c:pt>
              <c:pt idx="2">
                <c:v>0.16800000000000001</c:v>
              </c:pt>
              <c:pt idx="3">
                <c:v>0.15</c:v>
              </c:pt>
              <c:pt idx="4">
                <c:v>0.15</c:v>
              </c:pt>
              <c:pt idx="5">
                <c:v>105.28</c:v>
              </c:pt>
              <c:pt idx="6">
                <c:v>88.47999999999999</c:v>
              </c:pt>
              <c:pt idx="7">
                <c:v>80.08</c:v>
              </c:pt>
              <c:pt idx="8">
                <c:v>75.88</c:v>
              </c:pt>
              <c:pt idx="9">
                <c:v>73.78</c:v>
              </c:pt>
              <c:pt idx="10">
                <c:v>788.48</c:v>
              </c:pt>
              <c:pt idx="11">
                <c:v>680.96</c:v>
              </c:pt>
              <c:pt idx="12">
                <c:v>627.20000000000005</c:v>
              </c:pt>
              <c:pt idx="13">
                <c:v>600.32000000000005</c:v>
              </c:pt>
              <c:pt idx="14">
                <c:v>586.88</c:v>
              </c:pt>
            </c:numLit>
          </c:val>
          <c:extLst>
            <c:ext xmlns:c16="http://schemas.microsoft.com/office/drawing/2014/chart" uri="{C3380CC4-5D6E-409C-BE32-E72D297353CC}">
              <c16:uniqueId val="{00000000-D65D-4D3D-8FBD-F998F4D84179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1024</c:v>
              </c:pt>
              <c:pt idx="6">
                <c:v>8
1024</c:v>
              </c:pt>
              <c:pt idx="7">
                <c:v>16
1024</c:v>
              </c:pt>
              <c:pt idx="8">
                <c:v>32
1024</c:v>
              </c:pt>
              <c:pt idx="9">
                <c:v>64
1024</c:v>
              </c:pt>
              <c:pt idx="10">
                <c:v>4
8192</c:v>
              </c:pt>
              <c:pt idx="11">
                <c:v>8
8192</c:v>
              </c:pt>
              <c:pt idx="12">
                <c:v>16
8192</c:v>
              </c:pt>
              <c:pt idx="13">
                <c:v>32
8192</c:v>
              </c:pt>
              <c:pt idx="14">
                <c:v>64
8192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89.717119999999994</c:v>
              </c:pt>
              <c:pt idx="6">
                <c:v>73.926059999999993</c:v>
              </c:pt>
              <c:pt idx="7">
                <c:v>64.946100000000001</c:v>
              </c:pt>
              <c:pt idx="8">
                <c:v>58.708720000000007</c:v>
              </c:pt>
              <c:pt idx="9">
                <c:v>52.912239999999997</c:v>
              </c:pt>
              <c:pt idx="10">
                <c:v>773.71083999999996</c:v>
              </c:pt>
              <c:pt idx="11">
                <c:v>666.73252000000002</c:v>
              </c:pt>
              <c:pt idx="12">
                <c:v>612.08632</c:v>
              </c:pt>
              <c:pt idx="13">
                <c:v>582.89344000000006</c:v>
              </c:pt>
              <c:pt idx="14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D65D-4D3D-8FBD-F998F4D84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521184"/>
        <c:axId val="1311160800"/>
      </c:barChart>
      <c:catAx>
        <c:axId val="11965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60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  <a:r>
                  <a:rPr lang="de-DE" baseline="0"/>
                  <a:t> ($)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5211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  <c:pt idx="10">
                <c:v>4
256</c:v>
              </c:pt>
              <c:pt idx="11">
                <c:v>8
256</c:v>
              </c:pt>
              <c:pt idx="12">
                <c:v>16
256</c:v>
              </c:pt>
              <c:pt idx="13">
                <c:v>32
256</c:v>
              </c:pt>
              <c:pt idx="14">
                <c:v>64
256</c:v>
              </c:pt>
              <c:pt idx="15">
                <c:v>4
512</c:v>
              </c:pt>
              <c:pt idx="16">
                <c:v>8
512</c:v>
              </c:pt>
              <c:pt idx="17">
                <c:v>16
512</c:v>
              </c:pt>
              <c:pt idx="18">
                <c:v>32
512</c:v>
              </c:pt>
              <c:pt idx="19">
                <c:v>64
512</c:v>
              </c:pt>
            </c:strLit>
          </c:cat>
          <c:val>
            <c:numLit>
              <c:formatCode>General</c:formatCode>
              <c:ptCount val="20"/>
              <c:pt idx="0">
                <c:v>4.5224298450071743</c:v>
              </c:pt>
              <c:pt idx="1">
                <c:v>4.3494041269966637</c:v>
              </c:pt>
              <c:pt idx="2">
                <c:v>4.3823792781047901</c:v>
              </c:pt>
              <c:pt idx="3">
                <c:v>4.4739936001264144</c:v>
              </c:pt>
              <c:pt idx="4">
                <c:v>4.7428877125060858</c:v>
              </c:pt>
              <c:pt idx="5">
                <c:v>4.5110522919711844</c:v>
              </c:pt>
              <c:pt idx="6">
                <c:v>4.3278802723238341</c:v>
              </c:pt>
              <c:pt idx="7">
                <c:v>4.3397332069160743</c:v>
              </c:pt>
              <c:pt idx="8">
                <c:v>4.4018811151055415</c:v>
              </c:pt>
              <c:pt idx="9">
                <c:v>4.5904877599125582</c:v>
              </c:pt>
              <c:pt idx="10">
                <c:v>4.5075224851525508</c:v>
              </c:pt>
              <c:pt idx="11">
                <c:v>4.3203446187071153</c:v>
              </c:pt>
              <c:pt idx="12">
                <c:v>4.3236051304336316</c:v>
              </c:pt>
              <c:pt idx="13">
                <c:v>4.3708358024203573</c:v>
              </c:pt>
              <c:pt idx="14">
                <c:v>4.5156566454654348</c:v>
              </c:pt>
              <c:pt idx="15">
                <c:v>4.5062543620537499</c:v>
              </c:pt>
              <c:pt idx="16">
                <c:v>4.3180401374787625</c:v>
              </c:pt>
              <c:pt idx="17">
                <c:v>4.3188842360315478</c:v>
              </c:pt>
              <c:pt idx="18">
                <c:v>4.3619977876980158</c:v>
              </c:pt>
              <c:pt idx="19">
                <c:v>4.4964096182462203</c:v>
              </c:pt>
            </c:numLit>
          </c:val>
          <c:extLst>
            <c:ext xmlns:c16="http://schemas.microsoft.com/office/drawing/2014/chart" uri="{C3380CC4-5D6E-409C-BE32-E72D297353CC}">
              <c16:uniqueId val="{00000001-23A7-4CB5-A226-D8CBA8A08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454303"/>
        <c:axId val="2070625263"/>
      </c:barChart>
      <c:catAx>
        <c:axId val="2069454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6252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06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4543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5"/>
              <c:pt idx="0">
                <c:v>4
4</c:v>
              </c:pt>
              <c:pt idx="1">
                <c:v>8
4</c:v>
              </c:pt>
              <c:pt idx="2">
                <c:v>16
4</c:v>
              </c:pt>
              <c:pt idx="3">
                <c:v>32
4</c:v>
              </c:pt>
              <c:pt idx="4">
                <c:v>64
4</c:v>
              </c:pt>
              <c:pt idx="5">
                <c:v>4
8</c:v>
              </c:pt>
              <c:pt idx="6">
                <c:v>8
8</c:v>
              </c:pt>
              <c:pt idx="7">
                <c:v>16
8</c:v>
              </c:pt>
              <c:pt idx="8">
                <c:v>32
8</c:v>
              </c:pt>
              <c:pt idx="9">
                <c:v>64
8</c:v>
              </c:pt>
              <c:pt idx="10">
                <c:v>4
16</c:v>
              </c:pt>
              <c:pt idx="11">
                <c:v>8
16</c:v>
              </c:pt>
              <c:pt idx="12">
                <c:v>16
16</c:v>
              </c:pt>
              <c:pt idx="13">
                <c:v>32
16</c:v>
              </c:pt>
              <c:pt idx="14">
                <c:v>64
16</c:v>
              </c:pt>
              <c:pt idx="15">
                <c:v>4
32</c:v>
              </c:pt>
              <c:pt idx="16">
                <c:v>8
32</c:v>
              </c:pt>
              <c:pt idx="17">
                <c:v>16
32</c:v>
              </c:pt>
              <c:pt idx="18">
                <c:v>32
32</c:v>
              </c:pt>
              <c:pt idx="19">
                <c:v>64
32</c:v>
              </c:pt>
              <c:pt idx="20">
                <c:v>4
64</c:v>
              </c:pt>
              <c:pt idx="21">
                <c:v>8
64</c:v>
              </c:pt>
              <c:pt idx="22">
                <c:v>16
64</c:v>
              </c:pt>
              <c:pt idx="23">
                <c:v>32
64</c:v>
              </c:pt>
              <c:pt idx="24">
                <c:v>64
64</c:v>
              </c:pt>
              <c:pt idx="25">
                <c:v>4
128</c:v>
              </c:pt>
              <c:pt idx="26">
                <c:v>8
128</c:v>
              </c:pt>
              <c:pt idx="27">
                <c:v>16
128</c:v>
              </c:pt>
              <c:pt idx="28">
                <c:v>32
128</c:v>
              </c:pt>
              <c:pt idx="29">
                <c:v>64
128</c:v>
              </c:pt>
              <c:pt idx="30">
                <c:v>4
256</c:v>
              </c:pt>
              <c:pt idx="31">
                <c:v>8
256</c:v>
              </c:pt>
              <c:pt idx="32">
                <c:v>16
256</c:v>
              </c:pt>
              <c:pt idx="33">
                <c:v>32
256</c:v>
              </c:pt>
              <c:pt idx="34">
                <c:v>64
256</c:v>
              </c:pt>
              <c:pt idx="35">
                <c:v>4
512</c:v>
              </c:pt>
              <c:pt idx="36">
                <c:v>8
512</c:v>
              </c:pt>
              <c:pt idx="37">
                <c:v>16
512</c:v>
              </c:pt>
              <c:pt idx="38">
                <c:v>32
512</c:v>
              </c:pt>
              <c:pt idx="39">
                <c:v>64
512</c:v>
              </c:pt>
              <c:pt idx="40">
                <c:v>4
1024</c:v>
              </c:pt>
              <c:pt idx="41">
                <c:v>8
1024</c:v>
              </c:pt>
              <c:pt idx="42">
                <c:v>16
1024</c:v>
              </c:pt>
              <c:pt idx="43">
                <c:v>32
1024</c:v>
              </c:pt>
              <c:pt idx="44">
                <c:v>64
1024</c:v>
              </c:pt>
            </c:strLit>
          </c:cat>
          <c:val>
            <c:numLit>
              <c:formatCode>General</c:formatCode>
              <c:ptCount val="45"/>
              <c:pt idx="0">
                <c:v>0.48125000000000001</c:v>
              </c:pt>
              <c:pt idx="1">
                <c:v>0.38062499999999999</c:v>
              </c:pt>
              <c:pt idx="2">
                <c:v>0.33031250000000001</c:v>
              </c:pt>
              <c:pt idx="3">
                <c:v>0.30515625000000002</c:v>
              </c:pt>
              <c:pt idx="4">
                <c:v>0.29257812500000002</c:v>
              </c:pt>
              <c:pt idx="5">
                <c:v>0.94499999999999995</c:v>
              </c:pt>
              <c:pt idx="6">
                <c:v>0.75250000000000006</c:v>
              </c:pt>
              <c:pt idx="7">
                <c:v>0.65625</c:v>
              </c:pt>
              <c:pt idx="8">
                <c:v>0.60812500000000003</c:v>
              </c:pt>
              <c:pt idx="9">
                <c:v>0.58406250000000004</c:v>
              </c:pt>
              <c:pt idx="10">
                <c:v>1.855</c:v>
              </c:pt>
              <c:pt idx="11">
                <c:v>1.4875</c:v>
              </c:pt>
              <c:pt idx="12">
                <c:v>1.30375</c:v>
              </c:pt>
              <c:pt idx="13">
                <c:v>1.211875</c:v>
              </c:pt>
              <c:pt idx="14">
                <c:v>1.1659375000000001</c:v>
              </c:pt>
              <c:pt idx="15">
                <c:v>3.6400000000000006</c:v>
              </c:pt>
              <c:pt idx="16">
                <c:v>2.94</c:v>
              </c:pt>
              <c:pt idx="17">
                <c:v>2.59</c:v>
              </c:pt>
              <c:pt idx="18">
                <c:v>2.415</c:v>
              </c:pt>
              <c:pt idx="19">
                <c:v>2.3275000000000001</c:v>
              </c:pt>
              <c:pt idx="20">
                <c:v>7.1400000000000006</c:v>
              </c:pt>
              <c:pt idx="21">
                <c:v>5.81</c:v>
              </c:pt>
              <c:pt idx="22">
                <c:v>5.1449999999999996</c:v>
              </c:pt>
              <c:pt idx="23">
                <c:v>4.8125</c:v>
              </c:pt>
              <c:pt idx="24">
                <c:v>4.6462500000000002</c:v>
              </c:pt>
              <c:pt idx="25">
                <c:v>14</c:v>
              </c:pt>
              <c:pt idx="26">
                <c:v>11.479999999999999</c:v>
              </c:pt>
              <c:pt idx="27">
                <c:v>10.220000000000001</c:v>
              </c:pt>
              <c:pt idx="28">
                <c:v>9.59</c:v>
              </c:pt>
              <c:pt idx="29">
                <c:v>9.2750000000000004</c:v>
              </c:pt>
              <c:pt idx="30">
                <c:v>27.439999999999998</c:v>
              </c:pt>
              <c:pt idx="31">
                <c:v>22.68</c:v>
              </c:pt>
              <c:pt idx="32">
                <c:v>20.3</c:v>
              </c:pt>
              <c:pt idx="33">
                <c:v>19.11</c:v>
              </c:pt>
              <c:pt idx="34">
                <c:v>18.514999999999997</c:v>
              </c:pt>
              <c:pt idx="35">
                <c:v>53.759999999999991</c:v>
              </c:pt>
              <c:pt idx="36">
                <c:v>44.8</c:v>
              </c:pt>
              <c:pt idx="37">
                <c:v>40.32</c:v>
              </c:pt>
              <c:pt idx="38">
                <c:v>38.08</c:v>
              </c:pt>
              <c:pt idx="39">
                <c:v>36.96</c:v>
              </c:pt>
              <c:pt idx="40">
                <c:v>105.28</c:v>
              </c:pt>
              <c:pt idx="41">
                <c:v>88.47999999999999</c:v>
              </c:pt>
              <c:pt idx="42">
                <c:v>80.08</c:v>
              </c:pt>
              <c:pt idx="43">
                <c:v>75.88</c:v>
              </c:pt>
              <c:pt idx="44">
                <c:v>73.78</c:v>
              </c:pt>
            </c:numLit>
          </c:val>
          <c:extLst>
            <c:ext xmlns:c16="http://schemas.microsoft.com/office/drawing/2014/chart" uri="{C3380CC4-5D6E-409C-BE32-E72D297353CC}">
              <c16:uniqueId val="{00000001-25DC-47DC-BF73-E94E123EF22F}"/>
            </c:ext>
          </c:extLst>
        </c:ser>
        <c:ser>
          <c:idx val="1"/>
          <c:order val="1"/>
          <c:tx>
            <c:v>Sum of Avg Wasted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5"/>
              <c:pt idx="0">
                <c:v>4
4</c:v>
              </c:pt>
              <c:pt idx="1">
                <c:v>8
4</c:v>
              </c:pt>
              <c:pt idx="2">
                <c:v>16
4</c:v>
              </c:pt>
              <c:pt idx="3">
                <c:v>32
4</c:v>
              </c:pt>
              <c:pt idx="4">
                <c:v>64
4</c:v>
              </c:pt>
              <c:pt idx="5">
                <c:v>4
8</c:v>
              </c:pt>
              <c:pt idx="6">
                <c:v>8
8</c:v>
              </c:pt>
              <c:pt idx="7">
                <c:v>16
8</c:v>
              </c:pt>
              <c:pt idx="8">
                <c:v>32
8</c:v>
              </c:pt>
              <c:pt idx="9">
                <c:v>64
8</c:v>
              </c:pt>
              <c:pt idx="10">
                <c:v>4
16</c:v>
              </c:pt>
              <c:pt idx="11">
                <c:v>8
16</c:v>
              </c:pt>
              <c:pt idx="12">
                <c:v>16
16</c:v>
              </c:pt>
              <c:pt idx="13">
                <c:v>32
16</c:v>
              </c:pt>
              <c:pt idx="14">
                <c:v>64
16</c:v>
              </c:pt>
              <c:pt idx="15">
                <c:v>4
32</c:v>
              </c:pt>
              <c:pt idx="16">
                <c:v>8
32</c:v>
              </c:pt>
              <c:pt idx="17">
                <c:v>16
32</c:v>
              </c:pt>
              <c:pt idx="18">
                <c:v>32
32</c:v>
              </c:pt>
              <c:pt idx="19">
                <c:v>64
32</c:v>
              </c:pt>
              <c:pt idx="20">
                <c:v>4
64</c:v>
              </c:pt>
              <c:pt idx="21">
                <c:v>8
64</c:v>
              </c:pt>
              <c:pt idx="22">
                <c:v>16
64</c:v>
              </c:pt>
              <c:pt idx="23">
                <c:v>32
64</c:v>
              </c:pt>
              <c:pt idx="24">
                <c:v>64
64</c:v>
              </c:pt>
              <c:pt idx="25">
                <c:v>4
128</c:v>
              </c:pt>
              <c:pt idx="26">
                <c:v>8
128</c:v>
              </c:pt>
              <c:pt idx="27">
                <c:v>16
128</c:v>
              </c:pt>
              <c:pt idx="28">
                <c:v>32
128</c:v>
              </c:pt>
              <c:pt idx="29">
                <c:v>64
128</c:v>
              </c:pt>
              <c:pt idx="30">
                <c:v>4
256</c:v>
              </c:pt>
              <c:pt idx="31">
                <c:v>8
256</c:v>
              </c:pt>
              <c:pt idx="32">
                <c:v>16
256</c:v>
              </c:pt>
              <c:pt idx="33">
                <c:v>32
256</c:v>
              </c:pt>
              <c:pt idx="34">
                <c:v>64
256</c:v>
              </c:pt>
              <c:pt idx="35">
                <c:v>4
512</c:v>
              </c:pt>
              <c:pt idx="36">
                <c:v>8
512</c:v>
              </c:pt>
              <c:pt idx="37">
                <c:v>16
512</c:v>
              </c:pt>
              <c:pt idx="38">
                <c:v>32
512</c:v>
              </c:pt>
              <c:pt idx="39">
                <c:v>64
512</c:v>
              </c:pt>
              <c:pt idx="40">
                <c:v>4
1024</c:v>
              </c:pt>
              <c:pt idx="41">
                <c:v>8
1024</c:v>
              </c:pt>
              <c:pt idx="42">
                <c:v>16
1024</c:v>
              </c:pt>
              <c:pt idx="43">
                <c:v>32
1024</c:v>
              </c:pt>
              <c:pt idx="44">
                <c:v>64
1024</c:v>
              </c:pt>
            </c:strLit>
          </c:cat>
          <c:val>
            <c:numLit>
              <c:formatCode>General</c:formatCode>
              <c:ptCount val="4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9.5874023437500012E-4</c:v>
              </c:pt>
              <c:pt idx="11">
                <c:v>4.2553710937499997E-4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4.0969482421874995E-2</c:v>
              </c:pt>
              <c:pt idx="16">
                <c:v>1.6437011718749998E-2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0.51041894531249909</c:v>
              </c:pt>
              <c:pt idx="21">
                <c:v>0.228756103515625</c:v>
              </c:pt>
              <c:pt idx="22">
                <c:v>1.7848632812500001E-2</c:v>
              </c:pt>
              <c:pt idx="23">
                <c:v>9.3310546874999997E-3</c:v>
              </c:pt>
              <c:pt idx="24">
                <c:v>2.712158203125E-3</c:v>
              </c:pt>
              <c:pt idx="25">
                <c:v>4.2982683105468737</c:v>
              </c:pt>
              <c:pt idx="26">
                <c:v>2.5202290039062496</c:v>
              </c:pt>
              <c:pt idx="27">
                <c:v>0.98826464843749895</c:v>
              </c:pt>
              <c:pt idx="28">
                <c:v>0.60943066406250002</c:v>
              </c:pt>
              <c:pt idx="29">
                <c:v>0.36118530273437499</c:v>
              </c:pt>
              <c:pt idx="30">
                <c:v>16.739831787109317</c:v>
              </c:pt>
              <c:pt idx="31">
                <c:v>12.19851513671872</c:v>
              </c:pt>
              <c:pt idx="32">
                <c:v>8.4118244628906247</c:v>
              </c:pt>
              <c:pt idx="33">
                <c:v>6.4755554199218732</c:v>
              </c:pt>
              <c:pt idx="34">
                <c:v>4.5117973632812483</c:v>
              </c:pt>
              <c:pt idx="35">
                <c:v>43.01919384765624</c:v>
              </c:pt>
              <c:pt idx="36">
                <c:v>34.110835937499985</c:v>
              </c:pt>
              <c:pt idx="37">
                <c:v>27.965994628906241</c:v>
              </c:pt>
              <c:pt idx="38">
                <c:v>24.635922363281217</c:v>
              </c:pt>
              <c:pt idx="39">
                <c:v>21.33620507812498</c:v>
              </c:pt>
              <c:pt idx="40">
                <c:v>94.7184816894531</c:v>
              </c:pt>
              <c:pt idx="41">
                <c:v>77.860702636718742</c:v>
              </c:pt>
              <c:pt idx="42">
                <c:v>67.700681152343734</c:v>
              </c:pt>
              <c:pt idx="43">
                <c:v>62.286184570312479</c:v>
              </c:pt>
              <c:pt idx="44">
                <c:v>57.802071044921846</c:v>
              </c:pt>
            </c:numLit>
          </c:val>
          <c:extLst>
            <c:ext xmlns:c16="http://schemas.microsoft.com/office/drawing/2014/chart" uri="{C3380CC4-5D6E-409C-BE32-E72D297353CC}">
              <c16:uniqueId val="{00000002-25DC-47DC-BF73-E94E123E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279327"/>
        <c:axId val="2070605295"/>
      </c:barChart>
      <c:catAx>
        <c:axId val="2070279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6052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06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2793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  <c:pt idx="10">
                <c:v>4
256</c:v>
              </c:pt>
              <c:pt idx="11">
                <c:v>8
256</c:v>
              </c:pt>
              <c:pt idx="12">
                <c:v>16
256</c:v>
              </c:pt>
              <c:pt idx="13">
                <c:v>32
256</c:v>
              </c:pt>
              <c:pt idx="14">
                <c:v>64
256</c:v>
              </c:pt>
              <c:pt idx="15">
                <c:v>4
512</c:v>
              </c:pt>
              <c:pt idx="16">
                <c:v>8
512</c:v>
              </c:pt>
              <c:pt idx="17">
                <c:v>16
512</c:v>
              </c:pt>
              <c:pt idx="18">
                <c:v>32
512</c:v>
              </c:pt>
              <c:pt idx="19">
                <c:v>64
512</c:v>
              </c:pt>
            </c:strLit>
          </c:cat>
          <c:val>
            <c:numLit>
              <c:formatCode>General</c:formatCode>
              <c:ptCount val="20"/>
              <c:pt idx="0">
                <c:v>95.113538442448288</c:v>
              </c:pt>
              <c:pt idx="1">
                <c:v>96.440101607701266</c:v>
              </c:pt>
              <c:pt idx="2">
                <c:v>97.364247640087882</c:v>
              </c:pt>
              <c:pt idx="3">
                <c:v>98.292316552850849</c:v>
              </c:pt>
              <c:pt idx="4">
                <c:v>98.804590876662047</c:v>
              </c:pt>
              <c:pt idx="5">
                <c:v>95.31207560957111</c:v>
              </c:pt>
              <c:pt idx="6">
                <c:v>96.630514113766338</c:v>
              </c:pt>
              <c:pt idx="7">
                <c:v>97.55774586665288</c:v>
              </c:pt>
              <c:pt idx="8">
                <c:v>98.458420996955752</c:v>
              </c:pt>
              <c:pt idx="9">
                <c:v>98.980507447964769</c:v>
              </c:pt>
              <c:pt idx="10">
                <c:v>95.373670386940631</c:v>
              </c:pt>
              <c:pt idx="11">
                <c:v>96.697178877667056</c:v>
              </c:pt>
              <c:pt idx="12">
                <c:v>97.630923866648416</c:v>
              </c:pt>
              <c:pt idx="13">
                <c:v>98.529931005300909</c:v>
              </c:pt>
              <c:pt idx="14">
                <c:v>99.066885644652302</c:v>
              </c:pt>
              <c:pt idx="15">
                <c:v>95.395799008692833</c:v>
              </c:pt>
              <c:pt idx="16">
                <c:v>96.717565655618344</c:v>
              </c:pt>
              <c:pt idx="17">
                <c:v>97.652344003817916</c:v>
              </c:pt>
              <c:pt idx="18">
                <c:v>98.550288555342647</c:v>
              </c:pt>
              <c:pt idx="19">
                <c:v>99.089102653112974</c:v>
              </c:pt>
            </c:numLit>
          </c:val>
          <c:extLst>
            <c:ext xmlns:c16="http://schemas.microsoft.com/office/drawing/2014/chart" uri="{C3380CC4-5D6E-409C-BE32-E72D297353CC}">
              <c16:uniqueId val="{00000001-918F-4CEB-B5E5-17A89C98FA71}"/>
            </c:ext>
          </c:extLst>
        </c:ser>
        <c:ser>
          <c:idx val="1"/>
          <c:order val="1"/>
          <c:tx>
            <c:v>Sum of Avg Miss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  <c:pt idx="10">
                <c:v>4
256</c:v>
              </c:pt>
              <c:pt idx="11">
                <c:v>8
256</c:v>
              </c:pt>
              <c:pt idx="12">
                <c:v>16
256</c:v>
              </c:pt>
              <c:pt idx="13">
                <c:v>32
256</c:v>
              </c:pt>
              <c:pt idx="14">
                <c:v>64
256</c:v>
              </c:pt>
              <c:pt idx="15">
                <c:v>4
512</c:v>
              </c:pt>
              <c:pt idx="16">
                <c:v>8
512</c:v>
              </c:pt>
              <c:pt idx="17">
                <c:v>16
512</c:v>
              </c:pt>
              <c:pt idx="18">
                <c:v>32
512</c:v>
              </c:pt>
              <c:pt idx="19">
                <c:v>64
512</c:v>
              </c:pt>
            </c:strLit>
          </c:cat>
          <c:val>
            <c:numLit>
              <c:formatCode>General</c:formatCode>
              <c:ptCount val="20"/>
              <c:pt idx="0">
                <c:v>4.8864615575516481</c:v>
              </c:pt>
              <c:pt idx="1">
                <c:v>3.559898392298682</c:v>
              </c:pt>
              <c:pt idx="2">
                <c:v>2.635752359912074</c:v>
              </c:pt>
              <c:pt idx="3">
                <c:v>1.707683447149116</c:v>
              </c:pt>
              <c:pt idx="4">
                <c:v>1.1954091233379081</c:v>
              </c:pt>
              <c:pt idx="5">
                <c:v>4.6879243904288481</c:v>
              </c:pt>
              <c:pt idx="6">
                <c:v>3.3694858862336181</c:v>
              </c:pt>
              <c:pt idx="7">
                <c:v>2.442254133347074</c:v>
              </c:pt>
              <c:pt idx="8">
                <c:v>1.5415790030442242</c:v>
              </c:pt>
              <c:pt idx="9">
                <c:v>1.019492552035197</c:v>
              </c:pt>
              <c:pt idx="10">
                <c:v>4.6263296130593243</c:v>
              </c:pt>
              <c:pt idx="11">
                <c:v>3.3028211223328983</c:v>
              </c:pt>
              <c:pt idx="12">
                <c:v>2.3690761333515544</c:v>
              </c:pt>
              <c:pt idx="13">
                <c:v>1.470068994699038</c:v>
              </c:pt>
              <c:pt idx="14">
                <c:v>0.93311435534764142</c:v>
              </c:pt>
              <c:pt idx="15">
                <c:v>4.6042009913070965</c:v>
              </c:pt>
              <c:pt idx="16">
                <c:v>3.2824343443816</c:v>
              </c:pt>
              <c:pt idx="17">
                <c:v>2.3476559961820138</c:v>
              </c:pt>
              <c:pt idx="18">
                <c:v>1.4497114446573121</c:v>
              </c:pt>
              <c:pt idx="19">
                <c:v>0.91089734688698554</c:v>
              </c:pt>
            </c:numLit>
          </c:val>
          <c:extLst>
            <c:ext xmlns:c16="http://schemas.microsoft.com/office/drawing/2014/chart" uri="{C3380CC4-5D6E-409C-BE32-E72D297353CC}">
              <c16:uniqueId val="{00000002-918F-4CEB-B5E5-17A89C98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447903"/>
        <c:axId val="2070611119"/>
      </c:barChart>
      <c:catAx>
        <c:axId val="20694479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6111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06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4479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</c:strLit>
          </c:cat>
          <c:val>
            <c:numLit>
              <c:formatCode>General</c:formatCode>
              <c:ptCount val="10"/>
              <c:pt idx="0">
                <c:v>94.978974362509547</c:v>
              </c:pt>
              <c:pt idx="1">
                <c:v>96.328749026531341</c:v>
              </c:pt>
              <c:pt idx="2">
                <c:v>97.269739126927718</c:v>
              </c:pt>
              <c:pt idx="3">
                <c:v>98.216105031793958</c:v>
              </c:pt>
              <c:pt idx="4">
                <c:v>98.737891969796323</c:v>
              </c:pt>
              <c:pt idx="5">
                <c:v>95.283260145731745</c:v>
              </c:pt>
              <c:pt idx="6">
                <c:v>96.600994059292844</c:v>
              </c:pt>
              <c:pt idx="7">
                <c:v>97.524495360837392</c:v>
              </c:pt>
              <c:pt idx="8">
                <c:v>98.426309665134696</c:v>
              </c:pt>
              <c:pt idx="9">
                <c:v>98.94995906133137</c:v>
              </c:pt>
            </c:numLit>
          </c:val>
          <c:extLst>
            <c:ext xmlns:c16="http://schemas.microsoft.com/office/drawing/2014/chart" uri="{C3380CC4-5D6E-409C-BE32-E72D297353CC}">
              <c16:uniqueId val="{00000000-AA67-4082-9A01-1BC8AA9E9CCA}"/>
            </c:ext>
          </c:extLst>
        </c:ser>
        <c:ser>
          <c:idx val="1"/>
          <c:order val="1"/>
          <c:tx>
            <c:v>Sum of Avg Miss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</c:strLit>
          </c:cat>
          <c:val>
            <c:numLit>
              <c:formatCode>General</c:formatCode>
              <c:ptCount val="10"/>
              <c:pt idx="0">
                <c:v>5.0210256374904283</c:v>
              </c:pt>
              <c:pt idx="1">
                <c:v>3.6712509734686378</c:v>
              </c:pt>
              <c:pt idx="2">
                <c:v>2.7302608730722397</c:v>
              </c:pt>
              <c:pt idx="3">
                <c:v>1.7838949682060181</c:v>
              </c:pt>
              <c:pt idx="4">
                <c:v>1.262108030203632</c:v>
              </c:pt>
              <c:pt idx="5">
                <c:v>4.7167398542682024</c:v>
              </c:pt>
              <c:pt idx="6">
                <c:v>3.3990059407070943</c:v>
              </c:pt>
              <c:pt idx="7">
                <c:v>2.4755046391625499</c:v>
              </c:pt>
              <c:pt idx="8">
                <c:v>1.57369033486524</c:v>
              </c:pt>
              <c:pt idx="9">
                <c:v>1.050040938668604</c:v>
              </c:pt>
            </c:numLit>
          </c:val>
          <c:extLst>
            <c:ext xmlns:c16="http://schemas.microsoft.com/office/drawing/2014/chart" uri="{C3380CC4-5D6E-409C-BE32-E72D297353CC}">
              <c16:uniqueId val="{00000001-AA67-4082-9A01-1BC8AA9E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76127"/>
        <c:axId val="1948849519"/>
      </c:barChart>
      <c:catAx>
        <c:axId val="518076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88495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88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0761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[Data_Breakdown.xlsx]PivotChartTable20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128</c:v>
              </c:pt>
              <c:pt idx="6">
                <c:v>8
128</c:v>
              </c:pt>
              <c:pt idx="7">
                <c:v>16
128</c:v>
              </c:pt>
              <c:pt idx="8">
                <c:v>32
128</c:v>
              </c:pt>
              <c:pt idx="9">
                <c:v>64
128</c:v>
              </c:pt>
            </c:strLit>
          </c:cat>
          <c:val>
            <c:numLit>
              <c:formatCode>General</c:formatCode>
              <c:ptCount val="10"/>
              <c:pt idx="0">
                <c:v>4.5301412976204558</c:v>
              </c:pt>
              <c:pt idx="1">
                <c:v>4.3619912034659336</c:v>
              </c:pt>
              <c:pt idx="2">
                <c:v>4.4032084962930718</c:v>
              </c:pt>
              <c:pt idx="3">
                <c:v>4.5070800247567089</c:v>
              </c:pt>
              <c:pt idx="4">
                <c:v>4.8006702748258432</c:v>
              </c:pt>
              <c:pt idx="5">
                <c:v>4.5127036173771042</c:v>
              </c:pt>
              <c:pt idx="6">
                <c:v>4.3312171611424901</c:v>
              </c:pt>
              <c:pt idx="7">
                <c:v>4.3470614572222379</c:v>
              </c:pt>
              <c:pt idx="8">
                <c:v>4.4158219096906679</c:v>
              </c:pt>
              <c:pt idx="9">
                <c:v>4.6169524223389784</c:v>
              </c:pt>
            </c:numLit>
          </c:val>
          <c:extLst>
            <c:ext xmlns:c16="http://schemas.microsoft.com/office/drawing/2014/chart" uri="{C3380CC4-5D6E-409C-BE32-E72D297353CC}">
              <c16:uniqueId val="{00000001-C1C5-4E36-AED3-1363A009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75999"/>
        <c:axId val="1679363983"/>
      </c:barChart>
      <c:catAx>
        <c:axId val="545575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639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79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759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[Data_Breakdown.xlsx]PivotChartTable21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Random/RoundRobin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64 4</c:v>
              </c:pt>
              <c:pt idx="1">
                <c:v>64 8</c:v>
              </c:pt>
              <c:pt idx="2">
                <c:v>64 16</c:v>
              </c:pt>
              <c:pt idx="3">
                <c:v>64 32</c:v>
              </c:pt>
              <c:pt idx="4">
                <c:v>64 64</c:v>
              </c:pt>
              <c:pt idx="5">
                <c:v>128 4</c:v>
              </c:pt>
              <c:pt idx="6">
                <c:v>128 8</c:v>
              </c:pt>
              <c:pt idx="7">
                <c:v>128 16</c:v>
              </c:pt>
              <c:pt idx="8">
                <c:v>128 32</c:v>
              </c:pt>
              <c:pt idx="9">
                <c:v>128 64</c:v>
              </c:pt>
            </c:strLit>
          </c:cat>
          <c:val>
            <c:numLit>
              <c:formatCode>General</c:formatCode>
              <c:ptCount val="10"/>
              <c:pt idx="0">
                <c:v>0.99858522685474305</c:v>
              </c:pt>
              <c:pt idx="1">
                <c:v>0.99884537055318667</c:v>
              </c:pt>
              <c:pt idx="2">
                <c:v>0.99902933042209174</c:v>
              </c:pt>
              <c:pt idx="3">
                <c:v>0.99922464416620083</c:v>
              </c:pt>
              <c:pt idx="4">
                <c:v>0.99932494121706361</c:v>
              </c:pt>
              <c:pt idx="5">
                <c:v>0.99969767247586339</c:v>
              </c:pt>
              <c:pt idx="6">
                <c:v>0.99969450587379949</c:v>
              </c:pt>
              <c:pt idx="7">
                <c:v>0.99965917103229363</c:v>
              </c:pt>
              <c:pt idx="8">
                <c:v>0.99967385895999639</c:v>
              </c:pt>
              <c:pt idx="9">
                <c:v>0.99969136967044281</c:v>
              </c:pt>
            </c:numLit>
          </c:val>
          <c:extLst>
            <c:ext xmlns:c16="http://schemas.microsoft.com/office/drawing/2014/chart" uri="{C3380CC4-5D6E-409C-BE32-E72D297353CC}">
              <c16:uniqueId val="{00000001-5E43-45CE-A77D-126E963B5A4F}"/>
            </c:ext>
          </c:extLst>
        </c:ser>
        <c:ser>
          <c:idx val="1"/>
          <c:order val="1"/>
          <c:tx>
            <c:v>Sum of Avg CPI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64 4</c:v>
              </c:pt>
              <c:pt idx="1">
                <c:v>64 8</c:v>
              </c:pt>
              <c:pt idx="2">
                <c:v>64 16</c:v>
              </c:pt>
              <c:pt idx="3">
                <c:v>64 32</c:v>
              </c:pt>
              <c:pt idx="4">
                <c:v>64 64</c:v>
              </c:pt>
              <c:pt idx="5">
                <c:v>128 4</c:v>
              </c:pt>
              <c:pt idx="6">
                <c:v>128 8</c:v>
              </c:pt>
              <c:pt idx="7">
                <c:v>128 16</c:v>
              </c:pt>
              <c:pt idx="8">
                <c:v>128 32</c:v>
              </c:pt>
              <c:pt idx="9">
                <c:v>128 64</c:v>
              </c:pt>
            </c:strLit>
          </c:cat>
          <c:val>
            <c:numLit>
              <c:formatCode>General</c:formatCode>
              <c:ptCount val="10"/>
              <c:pt idx="0">
                <c:v>1.0017051569350037</c:v>
              </c:pt>
              <c:pt idx="1">
                <c:v>1.0028939772211882</c:v>
              </c:pt>
              <c:pt idx="2">
                <c:v>1.0047529473983112</c:v>
              </c:pt>
              <c:pt idx="3">
                <c:v>1.0073952775948003</c:v>
              </c:pt>
              <c:pt idx="4">
                <c:v>1.0121829918442715</c:v>
              </c:pt>
              <c:pt idx="5">
                <c:v>1.0003660621289758</c:v>
              </c:pt>
              <c:pt idx="6">
                <c:v>1.0007710215183159</c:v>
              </c:pt>
              <c:pt idx="7">
                <c:v>1.0016886407428192</c:v>
              </c:pt>
              <c:pt idx="8">
                <c:v>1.0031670084267581</c:v>
              </c:pt>
              <c:pt idx="9">
                <c:v>1.005765109027744</c:v>
              </c:pt>
            </c:numLit>
          </c:val>
          <c:extLst>
            <c:ext xmlns:c16="http://schemas.microsoft.com/office/drawing/2014/chart" uri="{C3380CC4-5D6E-409C-BE32-E72D297353CC}">
              <c16:uniqueId val="{00000002-5E43-45CE-A77D-126E963B5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2456432"/>
        <c:axId val="1972752128"/>
      </c:barChart>
      <c:catAx>
        <c:axId val="16724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752128"/>
        <c:crosses val="autoZero"/>
        <c:auto val="1"/>
        <c:lblAlgn val="ctr"/>
        <c:lblOffset val="100"/>
        <c:noMultiLvlLbl val="0"/>
      </c:catAx>
      <c:valAx>
        <c:axId val="1972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4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0.24500000000000002</c:v>
              </c:pt>
              <c:pt idx="1">
                <c:v>0.1925</c:v>
              </c:pt>
              <c:pt idx="2">
                <c:v>0.16625000000000001</c:v>
              </c:pt>
              <c:pt idx="3">
                <c:v>0.15312500000000001</c:v>
              </c:pt>
              <c:pt idx="4">
                <c:v>0.14656250000000001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</c:numLit>
          </c:val>
          <c:extLst>
            <c:ext xmlns:c16="http://schemas.microsoft.com/office/drawing/2014/chart" uri="{C3380CC4-5D6E-409C-BE32-E72D297353CC}">
              <c16:uniqueId val="{00000001-610E-480F-BB1D-1D3BD9EB2D63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43.33703759765622</c:v>
              </c:pt>
              <c:pt idx="6">
                <c:v>34.958866455078102</c:v>
              </c:pt>
              <c:pt idx="7">
                <c:v>29.930179931640616</c:v>
              </c:pt>
              <c:pt idx="8">
                <c:v>26.199224365234357</c:v>
              </c:pt>
              <c:pt idx="9">
                <c:v>22.34000610351562</c:v>
              </c:pt>
              <c:pt idx="10">
                <c:v>94.964050781249981</c:v>
              </c:pt>
              <c:pt idx="11">
                <c:v>78.622796874999977</c:v>
              </c:pt>
              <c:pt idx="12">
                <c:v>69.560088623046838</c:v>
              </c:pt>
              <c:pt idx="13">
                <c:v>63.716645507812487</c:v>
              </c:pt>
              <c:pt idx="14">
                <c:v>58.619782470703079</c:v>
              </c:pt>
            </c:numLit>
          </c:val>
          <c:extLst>
            <c:ext xmlns:c16="http://schemas.microsoft.com/office/drawing/2014/chart" uri="{C3380CC4-5D6E-409C-BE32-E72D297353CC}">
              <c16:uniqueId val="{00000002-610E-480F-BB1D-1D3BD9EB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370144"/>
        <c:axId val="1430153248"/>
      </c:barChart>
      <c:catAx>
        <c:axId val="131937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4166841904405867"/>
              <c:y val="0.8295569451593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5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5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9370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CPI by Cache and Block Size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5.4160270637657302</c:v>
              </c:pt>
              <c:pt idx="1">
                <c:v>5.8112586494228564</c:v>
              </c:pt>
              <c:pt idx="2">
                <c:v>6.6209191235763454</c:v>
              </c:pt>
              <c:pt idx="3">
                <c:v>8.1378155455376238</c:v>
              </c:pt>
              <c:pt idx="4">
                <c:v>11.229739422936579</c:v>
              </c:pt>
              <c:pt idx="5">
                <c:v>4.4574790148297723</c:v>
              </c:pt>
              <c:pt idx="6">
                <c:v>4.3178848177189284</c:v>
              </c:pt>
              <c:pt idx="7">
                <c:v>4.2905860487977137</c:v>
              </c:pt>
              <c:pt idx="8">
                <c:v>4.374966784680244</c:v>
              </c:pt>
              <c:pt idx="9">
                <c:v>4.5718019214966441</c:v>
              </c:pt>
              <c:pt idx="10">
                <c:v>4.4569352819654213</c:v>
              </c:pt>
              <c:pt idx="11">
                <c:v>4.3168526468577904</c:v>
              </c:pt>
              <c:pt idx="12">
                <c:v>4.2882014576341447</c:v>
              </c:pt>
              <c:pt idx="13">
                <c:v>4.3700148220964401</c:v>
              </c:pt>
              <c:pt idx="14">
                <c:v>4.560722212409086</c:v>
              </c:pt>
            </c:numLit>
          </c:val>
          <c:extLst>
            <c:ext xmlns:c16="http://schemas.microsoft.com/office/drawing/2014/chart" uri="{C3380CC4-5D6E-409C-BE32-E72D297353CC}">
              <c16:uniqueId val="{00000000-A35D-4ADD-A5E8-9DD8815F5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8526320"/>
        <c:axId val="1430188608"/>
      </c:barChart>
      <c:catAx>
        <c:axId val="5885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8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8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2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[Data_Breakdown.xlsx]PivotChartTable6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</a:t>
            </a:r>
            <a:r>
              <a:rPr lang="de-DE" baseline="0"/>
              <a:t> Hit and Miss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77.01856801829058</c:v>
              </c:pt>
              <c:pt idx="1">
                <c:v>82.939441523531144</c:v>
              </c:pt>
              <c:pt idx="2">
                <c:v>86.91452730911449</c:v>
              </c:pt>
              <c:pt idx="3">
                <c:v>89.721665688889829</c:v>
              </c:pt>
              <c:pt idx="4">
                <c:v>91.217415567248807</c:v>
              </c:pt>
              <c:pt idx="5">
                <c:v>94.504152377109762</c:v>
              </c:pt>
              <c:pt idx="6">
                <c:v>96.381928028589144</c:v>
              </c:pt>
              <c:pt idx="7">
                <c:v>97.638838451445253</c:v>
              </c:pt>
              <c:pt idx="8">
                <c:v>98.469244307678622</c:v>
              </c:pt>
              <c:pt idx="9">
                <c:v>98.974208658743109</c:v>
              </c:pt>
              <c:pt idx="10">
                <c:v>94.514071010691879</c:v>
              </c:pt>
              <c:pt idx="11">
                <c:v>96.391219033009634</c:v>
              </c:pt>
              <c:pt idx="12">
                <c:v>97.649812461067413</c:v>
              </c:pt>
              <c:pt idx="13">
                <c:v>98.480756245779844</c:v>
              </c:pt>
              <c:pt idx="14">
                <c:v>98.987117012251616</c:v>
              </c:pt>
            </c:numLit>
          </c:val>
          <c:extLst>
            <c:ext xmlns:c16="http://schemas.microsoft.com/office/drawing/2014/chart" uri="{C3380CC4-5D6E-409C-BE32-E72D297353CC}">
              <c16:uniqueId val="{00000000-2AF3-4165-9AAB-560D9ED9B73D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22.981431981709321</c:v>
              </c:pt>
              <c:pt idx="1">
                <c:v>17.060558476468778</c:v>
              </c:pt>
              <c:pt idx="2">
                <c:v>13.085472690885442</c:v>
              </c:pt>
              <c:pt idx="3">
                <c:v>10.278334311110111</c:v>
              </c:pt>
              <c:pt idx="4">
                <c:v>8.7825844327511255</c:v>
              </c:pt>
              <c:pt idx="5">
                <c:v>5.4958476228901878</c:v>
              </c:pt>
              <c:pt idx="6">
                <c:v>3.6180719714108021</c:v>
              </c:pt>
              <c:pt idx="7">
                <c:v>2.3611615485546924</c:v>
              </c:pt>
              <c:pt idx="8">
                <c:v>1.5307556923213081</c:v>
              </c:pt>
              <c:pt idx="9">
                <c:v>1.0257913412568418</c:v>
              </c:pt>
              <c:pt idx="10">
                <c:v>5.4859289893080483</c:v>
              </c:pt>
              <c:pt idx="11">
                <c:v>3.6087809669903104</c:v>
              </c:pt>
              <c:pt idx="12">
                <c:v>2.3501875389325502</c:v>
              </c:pt>
              <c:pt idx="13">
                <c:v>1.519243754220112</c:v>
              </c:pt>
              <c:pt idx="14">
                <c:v>1.0128829877483316</c:v>
              </c:pt>
            </c:numLit>
          </c:val>
          <c:extLst>
            <c:ext xmlns:c16="http://schemas.microsoft.com/office/drawing/2014/chart" uri="{C3380CC4-5D6E-409C-BE32-E72D297353CC}">
              <c16:uniqueId val="{00000001-2AF3-4165-9AAB-560D9ED9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06320"/>
        <c:axId val="1430139520"/>
      </c:barChart>
      <c:catAx>
        <c:axId val="1687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39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3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0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0.24500000000000002</c:v>
              </c:pt>
              <c:pt idx="1">
                <c:v>0.1925</c:v>
              </c:pt>
              <c:pt idx="2">
                <c:v>0.16625000000000001</c:v>
              </c:pt>
              <c:pt idx="3">
                <c:v>0.15312500000000001</c:v>
              </c:pt>
              <c:pt idx="4">
                <c:v>0.14656250000000001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</c:numLit>
          </c:val>
          <c:extLst>
            <c:ext xmlns:c16="http://schemas.microsoft.com/office/drawing/2014/chart" uri="{C3380CC4-5D6E-409C-BE32-E72D297353CC}">
              <c16:uniqueId val="{00000000-CE96-4759-BB36-D396522DB743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43.33703759765622</c:v>
              </c:pt>
              <c:pt idx="6">
                <c:v>34.958866455078102</c:v>
              </c:pt>
              <c:pt idx="7">
                <c:v>29.930179931640616</c:v>
              </c:pt>
              <c:pt idx="8">
                <c:v>26.199224365234357</c:v>
              </c:pt>
              <c:pt idx="9">
                <c:v>22.34000610351562</c:v>
              </c:pt>
              <c:pt idx="10">
                <c:v>94.964050781249981</c:v>
              </c:pt>
              <c:pt idx="11">
                <c:v>78.622796874999977</c:v>
              </c:pt>
              <c:pt idx="12">
                <c:v>69.560088623046838</c:v>
              </c:pt>
              <c:pt idx="13">
                <c:v>63.716645507812487</c:v>
              </c:pt>
              <c:pt idx="14">
                <c:v>58.619782470703079</c:v>
              </c:pt>
            </c:numLit>
          </c:val>
          <c:extLst>
            <c:ext xmlns:c16="http://schemas.microsoft.com/office/drawing/2014/chart" uri="{C3380CC4-5D6E-409C-BE32-E72D297353CC}">
              <c16:uniqueId val="{00000001-CE96-4759-BB36-D396522D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370144"/>
        <c:axId val="1430153248"/>
      </c:barChart>
      <c:catAx>
        <c:axId val="131937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4166841904405867"/>
              <c:y val="0.8295569451593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5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5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9370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[Data_Breakdown.xlsx]PivotChartTable7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CPI by Cache and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4
64</c:v>
              </c:pt>
              <c:pt idx="1">
                <c:v>8
64</c:v>
              </c:pt>
              <c:pt idx="2">
                <c:v>16
64</c:v>
              </c:pt>
              <c:pt idx="3">
                <c:v>32
64</c:v>
              </c:pt>
              <c:pt idx="4">
                <c:v>64
64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  <c:pt idx="10">
                <c:v>4
512</c:v>
              </c:pt>
              <c:pt idx="11">
                <c:v>8
512</c:v>
              </c:pt>
              <c:pt idx="12">
                <c:v>16
512</c:v>
              </c:pt>
              <c:pt idx="13">
                <c:v>32
512</c:v>
              </c:pt>
              <c:pt idx="14">
                <c:v>64
512</c:v>
              </c:pt>
              <c:pt idx="15">
                <c:v>4
1024</c:v>
              </c:pt>
              <c:pt idx="16">
                <c:v>8
1024</c:v>
              </c:pt>
              <c:pt idx="17">
                <c:v>16
1024</c:v>
              </c:pt>
              <c:pt idx="18">
                <c:v>32
1024</c:v>
              </c:pt>
              <c:pt idx="19">
                <c:v>64
1024</c:v>
              </c:pt>
            </c:strLit>
          </c:cat>
          <c:val>
            <c:numLit>
              <c:formatCode>General</c:formatCode>
              <c:ptCount val="20"/>
              <c:pt idx="0">
                <c:v>4.7104908536351084</c:v>
              </c:pt>
              <c:pt idx="1">
                <c:v>4.6436482510122019</c:v>
              </c:pt>
              <c:pt idx="2">
                <c:v>4.7187444779926349</c:v>
              </c:pt>
              <c:pt idx="3">
                <c:v>4.9677991103325834</c:v>
              </c:pt>
              <c:pt idx="4">
                <c:v>5.4944599380766856</c:v>
              </c:pt>
              <c:pt idx="5">
                <c:v>4.6628913422607337</c:v>
              </c:pt>
              <c:pt idx="6">
                <c:v>4.5671360853097287</c:v>
              </c:pt>
              <c:pt idx="7">
                <c:v>4.5954817495255824</c:v>
              </c:pt>
              <c:pt idx="8">
                <c:v>4.7477808252856022</c:v>
              </c:pt>
              <c:pt idx="9">
                <c:v>5.0473744055438976</c:v>
              </c:pt>
              <c:pt idx="10">
                <c:v>4.6580199999999996</c:v>
              </c:pt>
              <c:pt idx="11">
                <c:v>4.5589999999999993</c:v>
              </c:pt>
              <c:pt idx="12">
                <c:v>4.5808200000000001</c:v>
              </c:pt>
              <c:pt idx="13">
                <c:v>4.7195999999999998</c:v>
              </c:pt>
              <c:pt idx="14">
                <c:v>4.9850400000000006</c:v>
              </c:pt>
              <c:pt idx="15">
                <c:v>4.6564999999999994</c:v>
              </c:pt>
              <c:pt idx="16">
                <c:v>4.5561400000000001</c:v>
              </c:pt>
              <c:pt idx="17">
                <c:v>4.5750799999999998</c:v>
              </c:pt>
              <c:pt idx="18">
                <c:v>4.707860000000001</c:v>
              </c:pt>
              <c:pt idx="19">
                <c:v>4.9591200000000004</c:v>
              </c:pt>
            </c:numLit>
          </c:val>
          <c:extLst>
            <c:ext xmlns:c16="http://schemas.microsoft.com/office/drawing/2014/chart" uri="{C3380CC4-5D6E-409C-BE32-E72D297353CC}">
              <c16:uniqueId val="{00000000-F0E5-44F0-9712-324C0DAF7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541968"/>
        <c:axId val="1311158304"/>
      </c:barChart>
      <c:catAx>
        <c:axId val="3155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58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41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[Data_Breakdown.xlsx]PivotChartTable18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Average CPI by Cache and Block Size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5.4160270637657302</c:v>
              </c:pt>
              <c:pt idx="1">
                <c:v>5.8112586494228564</c:v>
              </c:pt>
              <c:pt idx="2">
                <c:v>6.6209191235763454</c:v>
              </c:pt>
              <c:pt idx="3">
                <c:v>8.1378155455376238</c:v>
              </c:pt>
              <c:pt idx="4">
                <c:v>11.229739422936579</c:v>
              </c:pt>
              <c:pt idx="5">
                <c:v>4.4574790148297723</c:v>
              </c:pt>
              <c:pt idx="6">
                <c:v>4.3178848177189284</c:v>
              </c:pt>
              <c:pt idx="7">
                <c:v>4.2905860487977137</c:v>
              </c:pt>
              <c:pt idx="8">
                <c:v>4.374966784680244</c:v>
              </c:pt>
              <c:pt idx="9">
                <c:v>4.5718019214966441</c:v>
              </c:pt>
              <c:pt idx="10">
                <c:v>4.4569352819654213</c:v>
              </c:pt>
              <c:pt idx="11">
                <c:v>4.3168526468577904</c:v>
              </c:pt>
              <c:pt idx="12">
                <c:v>4.2882014576341447</c:v>
              </c:pt>
              <c:pt idx="13">
                <c:v>4.3700148220964401</c:v>
              </c:pt>
              <c:pt idx="14">
                <c:v>4.560722212409086</c:v>
              </c:pt>
            </c:numLit>
          </c:val>
          <c:extLst>
            <c:ext xmlns:c16="http://schemas.microsoft.com/office/drawing/2014/chart" uri="{C3380CC4-5D6E-409C-BE32-E72D297353CC}">
              <c16:uniqueId val="{00000000-0F90-48B8-81CE-D1D54861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526320"/>
        <c:axId val="1430188608"/>
      </c:barChart>
      <c:catAx>
        <c:axId val="5885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88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8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2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[Data_Breakdown.xlsx]PivotChartTable8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</a:t>
            </a:r>
            <a:r>
              <a:rPr lang="de-DE" baseline="0"/>
              <a:t> Hit and Miss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77.01856801829058</c:v>
              </c:pt>
              <c:pt idx="1">
                <c:v>82.939441523531144</c:v>
              </c:pt>
              <c:pt idx="2">
                <c:v>86.91452730911449</c:v>
              </c:pt>
              <c:pt idx="3">
                <c:v>89.721665688889829</c:v>
              </c:pt>
              <c:pt idx="4">
                <c:v>91.217415567248807</c:v>
              </c:pt>
              <c:pt idx="5">
                <c:v>94.504152377109762</c:v>
              </c:pt>
              <c:pt idx="6">
                <c:v>96.381928028589144</c:v>
              </c:pt>
              <c:pt idx="7">
                <c:v>97.638838451445253</c:v>
              </c:pt>
              <c:pt idx="8">
                <c:v>98.469244307678622</c:v>
              </c:pt>
              <c:pt idx="9">
                <c:v>98.974208658743109</c:v>
              </c:pt>
              <c:pt idx="10">
                <c:v>94.514071010691879</c:v>
              </c:pt>
              <c:pt idx="11">
                <c:v>96.391219033009634</c:v>
              </c:pt>
              <c:pt idx="12">
                <c:v>97.649812461067413</c:v>
              </c:pt>
              <c:pt idx="13">
                <c:v>98.480756245779844</c:v>
              </c:pt>
              <c:pt idx="14">
                <c:v>98.987117012251616</c:v>
              </c:pt>
            </c:numLit>
          </c:val>
          <c:extLst>
            <c:ext xmlns:c16="http://schemas.microsoft.com/office/drawing/2014/chart" uri="{C3380CC4-5D6E-409C-BE32-E72D297353CC}">
              <c16:uniqueId val="{00000000-A9AC-40A5-80E6-1DA4C68B9DAC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</c:strLit>
          </c:cat>
          <c:val>
            <c:numLit>
              <c:formatCode>General</c:formatCode>
              <c:ptCount val="15"/>
              <c:pt idx="0">
                <c:v>22.981431981709321</c:v>
              </c:pt>
              <c:pt idx="1">
                <c:v>17.060558476468778</c:v>
              </c:pt>
              <c:pt idx="2">
                <c:v>13.085472690885442</c:v>
              </c:pt>
              <c:pt idx="3">
                <c:v>10.278334311110111</c:v>
              </c:pt>
              <c:pt idx="4">
                <c:v>8.7825844327511255</c:v>
              </c:pt>
              <c:pt idx="5">
                <c:v>5.4958476228901878</c:v>
              </c:pt>
              <c:pt idx="6">
                <c:v>3.6180719714108021</c:v>
              </c:pt>
              <c:pt idx="7">
                <c:v>2.3611615485546924</c:v>
              </c:pt>
              <c:pt idx="8">
                <c:v>1.5307556923213081</c:v>
              </c:pt>
              <c:pt idx="9">
                <c:v>1.0257913412568418</c:v>
              </c:pt>
              <c:pt idx="10">
                <c:v>5.4859289893080483</c:v>
              </c:pt>
              <c:pt idx="11">
                <c:v>3.6087809669903104</c:v>
              </c:pt>
              <c:pt idx="12">
                <c:v>2.3501875389325502</c:v>
              </c:pt>
              <c:pt idx="13">
                <c:v>1.519243754220112</c:v>
              </c:pt>
              <c:pt idx="14">
                <c:v>1.0128829877483316</c:v>
              </c:pt>
            </c:numLit>
          </c:val>
          <c:extLst>
            <c:ext xmlns:c16="http://schemas.microsoft.com/office/drawing/2014/chart" uri="{C3380CC4-5D6E-409C-BE32-E72D297353CC}">
              <c16:uniqueId val="{00000001-A9AC-40A5-80E6-1DA4C68B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706320"/>
        <c:axId val="1430139520"/>
      </c:barChart>
      <c:catAx>
        <c:axId val="1687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</a:t>
                </a:r>
                <a:r>
                  <a:rPr lang="de-DE" baseline="0"/>
                  <a:t>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139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013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0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 Hit and Miss Rate</a:t>
            </a:r>
          </a:p>
        </c:rich>
      </c:tx>
      <c:layout>
        <c:manualLayout>
          <c:xMode val="edge"/>
          <c:yMode val="edge"/>
          <c:x val="0.41153285411455337"/>
          <c:y val="4.99052201808107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</c:strLit>
          </c:cat>
          <c:val>
            <c:numLit>
              <c:formatCode>General</c:formatCode>
              <c:ptCount val="5"/>
              <c:pt idx="0">
                <c:v>91.418010488126768</c:v>
              </c:pt>
              <c:pt idx="1">
                <c:v>94.420587787421908</c:v>
              </c:pt>
              <c:pt idx="2">
                <c:v>96.427433286064144</c:v>
              </c:pt>
              <c:pt idx="3">
                <c:v>97.66565805328689</c:v>
              </c:pt>
              <c:pt idx="4">
                <c:v>98.372731640206965</c:v>
              </c:pt>
            </c:numLit>
          </c:val>
          <c:extLst>
            <c:ext xmlns:c16="http://schemas.microsoft.com/office/drawing/2014/chart" uri="{C3380CC4-5D6E-409C-BE32-E72D297353CC}">
              <c16:uniqueId val="{00000002-EC56-42CA-A62D-EC9451D95774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</c:strLit>
          </c:cat>
          <c:val>
            <c:numLit>
              <c:formatCode>General</c:formatCode>
              <c:ptCount val="5"/>
              <c:pt idx="0">
                <c:v>8.5819895118732124</c:v>
              </c:pt>
              <c:pt idx="1">
                <c:v>5.5794122125780365</c:v>
              </c:pt>
              <c:pt idx="2">
                <c:v>3.5725667139357959</c:v>
              </c:pt>
              <c:pt idx="3">
                <c:v>2.3343419467130762</c:v>
              </c:pt>
              <c:pt idx="4">
                <c:v>1.6272683597929778</c:v>
              </c:pt>
            </c:numLit>
          </c:val>
          <c:extLst>
            <c:ext xmlns:c16="http://schemas.microsoft.com/office/drawing/2014/chart" uri="{C3380CC4-5D6E-409C-BE32-E72D297353CC}">
              <c16:uniqueId val="{00000004-EC56-42CA-A62D-EC9451D95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537984"/>
        <c:axId val="1311137920"/>
      </c:barChart>
      <c:catAx>
        <c:axId val="11965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</a:t>
                </a:r>
                <a:r>
                  <a:rPr lang="de-DE" baseline="0"/>
                  <a:t>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137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11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5379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 for 128 KB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Cost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13.44</c:v>
              </c:pt>
              <c:pt idx="1">
                <c:v>13.72</c:v>
              </c:pt>
              <c:pt idx="2">
                <c:v>14</c:v>
              </c:pt>
              <c:pt idx="3">
                <c:v>14.28</c:v>
              </c:pt>
              <c:pt idx="4">
                <c:v>14.56</c:v>
              </c:pt>
              <c:pt idx="5">
                <c:v>11.2</c:v>
              </c:pt>
              <c:pt idx="6">
                <c:v>11.34</c:v>
              </c:pt>
              <c:pt idx="7">
                <c:v>11.48</c:v>
              </c:pt>
              <c:pt idx="8">
                <c:v>11.62</c:v>
              </c:pt>
              <c:pt idx="9">
                <c:v>11.76</c:v>
              </c:pt>
              <c:pt idx="10">
                <c:v>10.08</c:v>
              </c:pt>
              <c:pt idx="11">
                <c:v>10.15</c:v>
              </c:pt>
              <c:pt idx="12">
                <c:v>10.220000000000001</c:v>
              </c:pt>
              <c:pt idx="13">
                <c:v>10.29</c:v>
              </c:pt>
              <c:pt idx="14">
                <c:v>10.36</c:v>
              </c:pt>
              <c:pt idx="15">
                <c:v>9.52</c:v>
              </c:pt>
              <c:pt idx="16">
                <c:v>9.5549999999999997</c:v>
              </c:pt>
              <c:pt idx="17">
                <c:v>9.59</c:v>
              </c:pt>
              <c:pt idx="18">
                <c:v>9.625</c:v>
              </c:pt>
              <c:pt idx="19">
                <c:v>9.66</c:v>
              </c:pt>
              <c:pt idx="20">
                <c:v>9.24</c:v>
              </c:pt>
              <c:pt idx="21">
                <c:v>9.2575000000000003</c:v>
              </c:pt>
              <c:pt idx="22">
                <c:v>9.2750000000000004</c:v>
              </c:pt>
              <c:pt idx="23">
                <c:v>9.2925000000000004</c:v>
              </c:pt>
              <c:pt idx="24">
                <c:v>9.31</c:v>
              </c:pt>
            </c:numLit>
          </c:val>
          <c:extLst>
            <c:ext xmlns:c16="http://schemas.microsoft.com/office/drawing/2014/chart" uri="{C3380CC4-5D6E-409C-BE32-E72D297353CC}">
              <c16:uniqueId val="{00000000-4D1C-4869-BF93-F1E72731552B}"/>
            </c:ext>
          </c:extLst>
        </c:ser>
        <c:ser>
          <c:idx val="1"/>
          <c:order val="1"/>
          <c:tx>
            <c:v>Sum of Wasted Cost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4.1257617187499998</c:v>
              </c:pt>
              <c:pt idx="1">
                <c:v>2.7249072265624998</c:v>
              </c:pt>
              <c:pt idx="2">
                <c:v>1.78289794921875</c:v>
              </c:pt>
              <c:pt idx="3">
                <c:v>0.92518432617187496</c:v>
              </c:pt>
              <c:pt idx="4">
                <c:v>0.27548828125000002</c:v>
              </c:pt>
              <c:pt idx="5">
                <c:v>3.0009765625</c:v>
              </c:pt>
              <c:pt idx="6">
                <c:v>1.7947155761718701</c:v>
              </c:pt>
              <c:pt idx="7">
                <c:v>1.02229736328125</c:v>
              </c:pt>
              <c:pt idx="8">
                <c:v>0.40496948242187503</c:v>
              </c:pt>
              <c:pt idx="9">
                <c:v>6.1010742187500001E-2</c:v>
              </c:pt>
              <c:pt idx="10">
                <c:v>2.2185351562500002</c:v>
              </c:pt>
              <c:pt idx="11">
                <c:v>1.1659118652343701</c:v>
              </c:pt>
              <c:pt idx="12">
                <c:v>0.55391601562500004</c:v>
              </c:pt>
              <c:pt idx="13">
                <c:v>0.13691528320312499</c:v>
              </c:pt>
              <c:pt idx="14">
                <c:v>3.7939453124999998E-3</c:v>
              </c:pt>
              <c:pt idx="15">
                <c:v>1.56419921875</c:v>
              </c:pt>
              <c:pt idx="16">
                <c:v>0.64384277343749996</c:v>
              </c:pt>
              <c:pt idx="17">
                <c:v>0.25520263671874999</c:v>
              </c:pt>
              <c:pt idx="18">
                <c:v>1.6448974609375E-2</c:v>
              </c:pt>
              <c:pt idx="19">
                <c:v>0</c:v>
              </c:pt>
              <c:pt idx="20">
                <c:v>1.0016015625000001</c:v>
              </c:pt>
              <c:pt idx="21">
                <c:v>0.28929687500000001</c:v>
              </c:pt>
              <c:pt idx="22">
                <c:v>7.6989746093750006E-2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1C-4869-BF93-F1E727315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901455"/>
        <c:axId val="1250953135"/>
      </c:barChart>
      <c:catAx>
        <c:axId val="27490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128</a:t>
                </a:r>
                <a:r>
                  <a:rPr lang="de-DE" baseline="0"/>
                  <a:t> KB broken by block size (byte) broken by associativity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9531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09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9014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 for a 128 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256</c:v>
              </c:pt>
              <c:pt idx="1">
                <c:v>2
4
256</c:v>
              </c:pt>
              <c:pt idx="2">
                <c:v>4
4
256</c:v>
              </c:pt>
              <c:pt idx="3">
                <c:v>8
4
256</c:v>
              </c:pt>
              <c:pt idx="4">
                <c:v>16
4
256</c:v>
              </c:pt>
              <c:pt idx="5">
                <c:v>1
8
256</c:v>
              </c:pt>
              <c:pt idx="6">
                <c:v>2
8
256</c:v>
              </c:pt>
              <c:pt idx="7">
                <c:v>4
8
256</c:v>
              </c:pt>
              <c:pt idx="8">
                <c:v>8
8
256</c:v>
              </c:pt>
              <c:pt idx="9">
                <c:v>16
8
256</c:v>
              </c:pt>
              <c:pt idx="10">
                <c:v>1
16
256</c:v>
              </c:pt>
              <c:pt idx="11">
                <c:v>2
16
256</c:v>
              </c:pt>
              <c:pt idx="12">
                <c:v>4
16
256</c:v>
              </c:pt>
              <c:pt idx="13">
                <c:v>8
16
256</c:v>
              </c:pt>
              <c:pt idx="14">
                <c:v>16
16
256</c:v>
              </c:pt>
              <c:pt idx="15">
                <c:v>1
32
256</c:v>
              </c:pt>
              <c:pt idx="16">
                <c:v>2
32
256</c:v>
              </c:pt>
              <c:pt idx="17">
                <c:v>4
32
256</c:v>
              </c:pt>
              <c:pt idx="18">
                <c:v>8
32
256</c:v>
              </c:pt>
              <c:pt idx="19">
                <c:v>16
32
256</c:v>
              </c:pt>
              <c:pt idx="20">
                <c:v>1
64
256</c:v>
              </c:pt>
              <c:pt idx="21">
                <c:v>2
64
256</c:v>
              </c:pt>
              <c:pt idx="22">
                <c:v>4
64
256</c:v>
              </c:pt>
              <c:pt idx="23">
                <c:v>8
64
256</c:v>
              </c:pt>
              <c:pt idx="24">
                <c:v>16
64
256</c:v>
              </c:pt>
            </c:strLit>
          </c:cat>
          <c:val>
            <c:numLit>
              <c:formatCode>General</c:formatCode>
              <c:ptCount val="25"/>
              <c:pt idx="0">
                <c:v>4.6853934742357497</c:v>
              </c:pt>
              <c:pt idx="1">
                <c:v>4.6628060632601098</c:v>
              </c:pt>
              <c:pt idx="2">
                <c:v>4.6568595815950999</c:v>
              </c:pt>
              <c:pt idx="3">
                <c:v>4.6548428484722697</c:v>
              </c:pt>
              <c:pt idx="4">
                <c:v>4.65455474374044</c:v>
              </c:pt>
              <c:pt idx="5">
                <c:v>4.6052120066686602</c:v>
              </c:pt>
              <c:pt idx="6">
                <c:v>4.5671629750846998</c:v>
              </c:pt>
              <c:pt idx="7">
                <c:v>4.5574826560951402</c:v>
              </c:pt>
              <c:pt idx="8">
                <c:v>4.5532609614246899</c:v>
              </c:pt>
              <c:pt idx="9">
                <c:v>4.5525618272754498</c:v>
              </c:pt>
              <c:pt idx="10">
                <c:v>4.6606625640552801</c:v>
              </c:pt>
              <c:pt idx="11">
                <c:v>4.5960118622321504</c:v>
              </c:pt>
              <c:pt idx="12">
                <c:v>4.5803965857668496</c:v>
              </c:pt>
              <c:pt idx="13">
                <c:v>4.5711196134018603</c:v>
              </c:pt>
              <c:pt idx="14">
                <c:v>4.5692181221717698</c:v>
              </c:pt>
              <c:pt idx="15">
                <c:v>4.8710558462212097</c:v>
              </c:pt>
              <c:pt idx="16">
                <c:v>4.7482809751000596</c:v>
              </c:pt>
              <c:pt idx="17">
                <c:v>4.7194628191239998</c:v>
              </c:pt>
              <c:pt idx="18">
                <c:v>4.7018384923287302</c:v>
              </c:pt>
              <c:pt idx="19">
                <c:v>4.6982659936540099</c:v>
              </c:pt>
              <c:pt idx="20">
                <c:v>5.2953841780564002</c:v>
              </c:pt>
              <c:pt idx="21">
                <c:v>5.0485360438226499</c:v>
              </c:pt>
              <c:pt idx="22">
                <c:v>4.9943262574811103</c:v>
              </c:pt>
              <c:pt idx="23">
                <c:v>4.9539109256997103</c:v>
              </c:pt>
              <c:pt idx="24">
                <c:v>4.9447146226596201</c:v>
              </c:pt>
            </c:numLit>
          </c:val>
          <c:extLst>
            <c:ext xmlns:c16="http://schemas.microsoft.com/office/drawing/2014/chart" uri="{C3380CC4-5D6E-409C-BE32-E72D297353CC}">
              <c16:uniqueId val="{00000000-55A8-4CA1-88B6-6A21A6563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251199"/>
        <c:axId val="287402447"/>
      </c:barChart>
      <c:catAx>
        <c:axId val="153925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1" i="0" cap="all" baseline="0">
                    <a:effectLst/>
                  </a:rPr>
                  <a:t>128 KB broken by block size (byte) broken by associativity</a:t>
                </a:r>
                <a:endParaRPr lang="de-D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24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51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[Data_Breakdown.xlsx]PivotChartTable4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Hit</a:t>
            </a:r>
            <a:r>
              <a:rPr lang="de-DE" baseline="0"/>
              <a:t> and Miss Rates for 128 KB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Hit Rate%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90.632167594547496</c:v>
              </c:pt>
              <c:pt idx="1">
                <c:v>91.362316918786405</c:v>
              </c:pt>
              <c:pt idx="2">
                <c:v>91.631253871925495</c:v>
              </c:pt>
              <c:pt idx="3">
                <c:v>91.706257860397201</c:v>
              </c:pt>
              <c:pt idx="4">
                <c:v>91.7580561949772</c:v>
              </c:pt>
              <c:pt idx="5">
                <c:v>93.794255367747795</c:v>
              </c:pt>
              <c:pt idx="6">
                <c:v>94.372430333485596</c:v>
              </c:pt>
              <c:pt idx="7">
                <c:v>94.588948530531397</c:v>
              </c:pt>
              <c:pt idx="8">
                <c:v>94.654379853814504</c:v>
              </c:pt>
              <c:pt idx="9">
                <c:v>94.692924851530293</c:v>
              </c:pt>
              <c:pt idx="10">
                <c:v>95.918783034678299</c:v>
              </c:pt>
              <c:pt idx="11">
                <c:v>96.386231790640693</c:v>
              </c:pt>
              <c:pt idx="12">
                <c:v>96.561557303081003</c:v>
              </c:pt>
              <c:pt idx="13">
                <c:v>96.620085084439793</c:v>
              </c:pt>
              <c:pt idx="14">
                <c:v>96.650509217480902</c:v>
              </c:pt>
              <c:pt idx="15">
                <c:v>97.219708126924601</c:v>
              </c:pt>
              <c:pt idx="16">
                <c:v>97.638238050609104</c:v>
              </c:pt>
              <c:pt idx="17">
                <c:v>97.785245682152905</c:v>
              </c:pt>
              <c:pt idx="18">
                <c:v>97.826482795554895</c:v>
              </c:pt>
              <c:pt idx="19">
                <c:v>97.858615611192903</c:v>
              </c:pt>
              <c:pt idx="20">
                <c:v>97.9543816740549</c:v>
              </c:pt>
              <c:pt idx="21">
                <c:v>98.338719891686495</c:v>
              </c:pt>
              <c:pt idx="22">
                <c:v>98.490489812853397</c:v>
              </c:pt>
              <c:pt idx="23">
                <c:v>98.520243268621797</c:v>
              </c:pt>
              <c:pt idx="24">
                <c:v>98.559823553818205</c:v>
              </c:pt>
            </c:numLit>
          </c:val>
          <c:extLst>
            <c:ext xmlns:c16="http://schemas.microsoft.com/office/drawing/2014/chart" uri="{C3380CC4-5D6E-409C-BE32-E72D297353CC}">
              <c16:uniqueId val="{00000000-B9C2-4589-9A6E-224241F29CAA}"/>
            </c:ext>
          </c:extLst>
        </c:ser>
        <c:ser>
          <c:idx val="1"/>
          <c:order val="1"/>
          <c:tx>
            <c:v>Sum of Miss Rate%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1
4
128</c:v>
              </c:pt>
              <c:pt idx="1">
                <c:v>2
4
128</c:v>
              </c:pt>
              <c:pt idx="2">
                <c:v>4
4
128</c:v>
              </c:pt>
              <c:pt idx="3">
                <c:v>8
4
128</c:v>
              </c:pt>
              <c:pt idx="4">
                <c:v>16
4
128</c:v>
              </c:pt>
              <c:pt idx="5">
                <c:v>1
8
128</c:v>
              </c:pt>
              <c:pt idx="6">
                <c:v>2
8
128</c:v>
              </c:pt>
              <c:pt idx="7">
                <c:v>4
8
128</c:v>
              </c:pt>
              <c:pt idx="8">
                <c:v>8
8
128</c:v>
              </c:pt>
              <c:pt idx="9">
                <c:v>16
8
128</c:v>
              </c:pt>
              <c:pt idx="10">
                <c:v>1
16
128</c:v>
              </c:pt>
              <c:pt idx="11">
                <c:v>2
16
128</c:v>
              </c:pt>
              <c:pt idx="12">
                <c:v>4
16
128</c:v>
              </c:pt>
              <c:pt idx="13">
                <c:v>8
16
128</c:v>
              </c:pt>
              <c:pt idx="14">
                <c:v>16
16
128</c:v>
              </c:pt>
              <c:pt idx="15">
                <c:v>1
32
128</c:v>
              </c:pt>
              <c:pt idx="16">
                <c:v>2
32
128</c:v>
              </c:pt>
              <c:pt idx="17">
                <c:v>4
32
128</c:v>
              </c:pt>
              <c:pt idx="18">
                <c:v>8
32
128</c:v>
              </c:pt>
              <c:pt idx="19">
                <c:v>16
32
128</c:v>
              </c:pt>
              <c:pt idx="20">
                <c:v>1
64
128</c:v>
              </c:pt>
              <c:pt idx="21">
                <c:v>2
64
128</c:v>
              </c:pt>
              <c:pt idx="22">
                <c:v>4
64
128</c:v>
              </c:pt>
              <c:pt idx="23">
                <c:v>8
64
128</c:v>
              </c:pt>
              <c:pt idx="24">
                <c:v>16
64
128</c:v>
              </c:pt>
            </c:strLit>
          </c:cat>
          <c:val>
            <c:numLit>
              <c:formatCode>General</c:formatCode>
              <c:ptCount val="25"/>
              <c:pt idx="0">
                <c:v>9.3678324054525</c:v>
              </c:pt>
              <c:pt idx="1">
                <c:v>8.6376830812135807</c:v>
              </c:pt>
              <c:pt idx="2">
                <c:v>8.3687461280744895</c:v>
              </c:pt>
              <c:pt idx="3">
                <c:v>8.2937421396027204</c:v>
              </c:pt>
              <c:pt idx="4">
                <c:v>8.2419438050227694</c:v>
              </c:pt>
              <c:pt idx="5">
                <c:v>6.2057446322521699</c:v>
              </c:pt>
              <c:pt idx="6">
                <c:v>5.6275696665143897</c:v>
              </c:pt>
              <c:pt idx="7">
                <c:v>5.4110514694685401</c:v>
              </c:pt>
              <c:pt idx="8">
                <c:v>5.3456201461854604</c:v>
              </c:pt>
              <c:pt idx="9">
                <c:v>5.3070751484696199</c:v>
              </c:pt>
              <c:pt idx="10">
                <c:v>4.0812169653216399</c:v>
              </c:pt>
              <c:pt idx="11">
                <c:v>3.6137682093592902</c:v>
              </c:pt>
              <c:pt idx="12">
                <c:v>3.4384426969189099</c:v>
              </c:pt>
              <c:pt idx="13">
                <c:v>3.3799149155601298</c:v>
              </c:pt>
              <c:pt idx="14">
                <c:v>3.3494907825190099</c:v>
              </c:pt>
              <c:pt idx="15">
                <c:v>2.7802918730753801</c:v>
              </c:pt>
              <c:pt idx="16">
                <c:v>2.36176194939081</c:v>
              </c:pt>
              <c:pt idx="17">
                <c:v>2.2147543178470901</c:v>
              </c:pt>
              <c:pt idx="18">
                <c:v>2.1735172044450399</c:v>
              </c:pt>
              <c:pt idx="19">
                <c:v>2.1413843888070598</c:v>
              </c:pt>
              <c:pt idx="20">
                <c:v>2.0456183259450098</c:v>
              </c:pt>
              <c:pt idx="21">
                <c:v>1.6612801083135</c:v>
              </c:pt>
              <c:pt idx="22">
                <c:v>1.50951018714651</c:v>
              </c:pt>
              <c:pt idx="23">
                <c:v>1.4797567313781499</c:v>
              </c:pt>
              <c:pt idx="24">
                <c:v>1.4401764461817199</c:v>
              </c:pt>
            </c:numLit>
          </c:val>
          <c:extLst>
            <c:ext xmlns:c16="http://schemas.microsoft.com/office/drawing/2014/chart" uri="{C3380CC4-5D6E-409C-BE32-E72D297353CC}">
              <c16:uniqueId val="{00000001-B9C2-4589-9A6E-224241F29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047503"/>
        <c:axId val="287408271"/>
      </c:barChart>
      <c:catAx>
        <c:axId val="15390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1" i="0" cap="all" baseline="0">
                    <a:effectLst/>
                  </a:rPr>
                  <a:t>128 KB broken by block size (byte) broken by associativity</a:t>
                </a:r>
                <a:endParaRPr lang="de-D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82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047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 Comparison Between</a:t>
            </a:r>
            <a:r>
              <a:rPr lang="de-DE" baseline="0"/>
              <a:t> 128 and 256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14</c:v>
              </c:pt>
              <c:pt idx="1">
                <c:v>11.479999999999999</c:v>
              </c:pt>
              <c:pt idx="2">
                <c:v>10.220000000000001</c:v>
              </c:pt>
              <c:pt idx="3">
                <c:v>9.59</c:v>
              </c:pt>
              <c:pt idx="4">
                <c:v>9.2750000000000004</c:v>
              </c:pt>
              <c:pt idx="5">
                <c:v>27.439999999999998</c:v>
              </c:pt>
              <c:pt idx="6">
                <c:v>22.68</c:v>
              </c:pt>
              <c:pt idx="7">
                <c:v>20.3</c:v>
              </c:pt>
              <c:pt idx="8">
                <c:v>19.11</c:v>
              </c:pt>
              <c:pt idx="9">
                <c:v>18.514999999999997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2857-4B38-B4E7-7CAAC5B87681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1.966847900390625</c:v>
              </c:pt>
              <c:pt idx="1">
                <c:v>1.256793945312499</c:v>
              </c:pt>
              <c:pt idx="2">
                <c:v>0.81581445312499912</c:v>
              </c:pt>
              <c:pt idx="3">
                <c:v>0.49593872070312495</c:v>
              </c:pt>
              <c:pt idx="4">
                <c:v>0.27357763671875002</c:v>
              </c:pt>
              <c:pt idx="5">
                <c:v>12.539801025390599</c:v>
              </c:pt>
              <c:pt idx="6">
                <c:v>9.2139431152343754</c:v>
              </c:pt>
              <c:pt idx="7">
                <c:v>6.8569272460937487</c:v>
              </c:pt>
              <c:pt idx="8">
                <c:v>4.7918059082031244</c:v>
              </c:pt>
              <c:pt idx="9">
                <c:v>2.9657731933593743</c:v>
              </c:pt>
            </c:numLit>
          </c:val>
          <c:extLst>
            <c:ext xmlns:c16="http://schemas.microsoft.com/office/drawing/2014/chart" uri="{C3380CC4-5D6E-409C-BE32-E72D297353CC}">
              <c16:uniqueId val="{00000001-2857-4B38-B4E7-7CAAC5B87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929855"/>
        <c:axId val="287409935"/>
      </c:barChart>
      <c:catAx>
        <c:axId val="27492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</a:t>
                </a:r>
                <a:r>
                  <a:rPr lang="de-DE" baseline="0"/>
                  <a:t>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99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929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CPI for 128 and 256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4.6776284755034121</c:v>
              </c:pt>
              <c:pt idx="1">
                <c:v>4.5913261268736365</c:v>
              </c:pt>
              <c:pt idx="2">
                <c:v>4.6345717995405646</c:v>
              </c:pt>
              <c:pt idx="3">
                <c:v>4.8189688155438217</c:v>
              </c:pt>
              <c:pt idx="4">
                <c:v>5.1962577116033142</c:v>
              </c:pt>
              <c:pt idx="5">
                <c:v>4.6628913422607337</c:v>
              </c:pt>
              <c:pt idx="6">
                <c:v>4.5671360853097287</c:v>
              </c:pt>
              <c:pt idx="7">
                <c:v>4.5954817495255824</c:v>
              </c:pt>
              <c:pt idx="8">
                <c:v>4.7477808252856022</c:v>
              </c:pt>
              <c:pt idx="9">
                <c:v>5.0473744055438976</c:v>
              </c:pt>
            </c:numLit>
          </c:val>
          <c:extLst>
            <c:ext xmlns:c16="http://schemas.microsoft.com/office/drawing/2014/chart" uri="{C3380CC4-5D6E-409C-BE32-E72D297353CC}">
              <c16:uniqueId val="{00000000-1DE1-466B-B3AC-F49FDE24F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1140335"/>
        <c:axId val="287388719"/>
      </c:barChart>
      <c:catAx>
        <c:axId val="2711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3887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3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403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[Data_Breakdown.xlsx]PivotChartTable10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Avg Hit and Miss Rates</a:t>
            </a:r>
            <a:r>
              <a:rPr lang="de-DE" baseline="0"/>
              <a:t> Between 128 and 256 Cache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91.418010488126768</c:v>
              </c:pt>
              <c:pt idx="1">
                <c:v>94.420587787421908</c:v>
              </c:pt>
              <c:pt idx="2">
                <c:v>96.427433286064144</c:v>
              </c:pt>
              <c:pt idx="3">
                <c:v>97.66565805328689</c:v>
              </c:pt>
              <c:pt idx="4">
                <c:v>98.372731640206965</c:v>
              </c:pt>
              <c:pt idx="5">
                <c:v>91.682969329170078</c:v>
              </c:pt>
              <c:pt idx="6">
                <c:v>94.634631490787228</c:v>
              </c:pt>
              <c:pt idx="7">
                <c:v>96.602346267887043</c:v>
              </c:pt>
              <c:pt idx="8">
                <c:v>97.825733029856707</c:v>
              </c:pt>
              <c:pt idx="9">
                <c:v>98.540661236433465</c:v>
              </c:pt>
            </c:numLit>
          </c:val>
          <c:extLst>
            <c:ext xmlns:c16="http://schemas.microsoft.com/office/drawing/2014/chart" uri="{C3380CC4-5D6E-409C-BE32-E72D297353CC}">
              <c16:uniqueId val="{00000000-C1C9-4BFF-A2E2-BA99D386BED1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4
128</c:v>
              </c:pt>
              <c:pt idx="1">
                <c:v>8
128</c:v>
              </c:pt>
              <c:pt idx="2">
                <c:v>16
128</c:v>
              </c:pt>
              <c:pt idx="3">
                <c:v>32
128</c:v>
              </c:pt>
              <c:pt idx="4">
                <c:v>64
128</c:v>
              </c:pt>
              <c:pt idx="5">
                <c:v>4
256</c:v>
              </c:pt>
              <c:pt idx="6">
                <c:v>8
256</c:v>
              </c:pt>
              <c:pt idx="7">
                <c:v>16
256</c:v>
              </c:pt>
              <c:pt idx="8">
                <c:v>32
256</c:v>
              </c:pt>
              <c:pt idx="9">
                <c:v>64
256</c:v>
              </c:pt>
            </c:strLit>
          </c:cat>
          <c:val>
            <c:numLit>
              <c:formatCode>General</c:formatCode>
              <c:ptCount val="10"/>
              <c:pt idx="0">
                <c:v>8.5819895118732124</c:v>
              </c:pt>
              <c:pt idx="1">
                <c:v>5.5794122125780365</c:v>
              </c:pt>
              <c:pt idx="2">
                <c:v>3.5725667139357959</c:v>
              </c:pt>
              <c:pt idx="3">
                <c:v>2.3343419467130762</c:v>
              </c:pt>
              <c:pt idx="4">
                <c:v>1.6272683597929778</c:v>
              </c:pt>
              <c:pt idx="5">
                <c:v>8.3170306708298689</c:v>
              </c:pt>
              <c:pt idx="6">
                <c:v>5.365368509212721</c:v>
              </c:pt>
              <c:pt idx="7">
                <c:v>3.3976537321129276</c:v>
              </c:pt>
              <c:pt idx="8">
                <c:v>2.1742669701432562</c:v>
              </c:pt>
              <c:pt idx="9">
                <c:v>1.4593387635664761</c:v>
              </c:pt>
            </c:numLit>
          </c:val>
          <c:extLst>
            <c:ext xmlns:c16="http://schemas.microsoft.com/office/drawing/2014/chart" uri="{C3380CC4-5D6E-409C-BE32-E72D297353CC}">
              <c16:uniqueId val="{00000001-C1C9-4BFF-A2E2-BA99D386B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857391"/>
        <c:axId val="287409103"/>
      </c:barChart>
      <c:catAx>
        <c:axId val="27685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091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74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8573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129540</xdr:rowOff>
    </xdr:from>
    <xdr:to>
      <xdr:col>17</xdr:col>
      <xdr:colOff>407670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5A57F-7DAB-4026-92BC-D9DF8AC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22</xdr:row>
      <xdr:rowOff>49530</xdr:rowOff>
    </xdr:from>
    <xdr:to>
      <xdr:col>15</xdr:col>
      <xdr:colOff>300990</xdr:colOff>
      <xdr:row>37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804D4-1700-40B9-BA3E-EA1B15C8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39</xdr:row>
      <xdr:rowOff>7620</xdr:rowOff>
    </xdr:from>
    <xdr:to>
      <xdr:col>16</xdr:col>
      <xdr:colOff>407670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0DEF9-8DE3-43B5-A044-D2ADBFD4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6</xdr:row>
      <xdr:rowOff>80010</xdr:rowOff>
    </xdr:from>
    <xdr:to>
      <xdr:col>17</xdr:col>
      <xdr:colOff>179070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BC60-BEBA-4A43-871F-9604FAE7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23</xdr:row>
      <xdr:rowOff>45720</xdr:rowOff>
    </xdr:from>
    <xdr:to>
      <xdr:col>13</xdr:col>
      <xdr:colOff>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B2FAE-EEB7-4664-A4A2-18D54426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41</xdr:row>
      <xdr:rowOff>3810</xdr:rowOff>
    </xdr:from>
    <xdr:to>
      <xdr:col>12</xdr:col>
      <xdr:colOff>636270</xdr:colOff>
      <xdr:row>56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AF59A-32EE-406D-A35C-E7D629B9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636270</xdr:colOff>
      <xdr:row>57</xdr:row>
      <xdr:rowOff>80010</xdr:rowOff>
    </xdr:from>
    <xdr:to>
      <xdr:col>13</xdr:col>
      <xdr:colOff>0</xdr:colOff>
      <xdr:row>72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05261-6B73-4819-8006-88DFBC22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630554</xdr:colOff>
      <xdr:row>72</xdr:row>
      <xdr:rowOff>80010</xdr:rowOff>
    </xdr:from>
    <xdr:to>
      <xdr:col>13</xdr:col>
      <xdr:colOff>3810</xdr:colOff>
      <xdr:row>87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7573F9-2424-4D74-AA05-C7CA23F65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619124</xdr:colOff>
      <xdr:row>87</xdr:row>
      <xdr:rowOff>83820</xdr:rowOff>
    </xdr:from>
    <xdr:to>
      <xdr:col>13</xdr:col>
      <xdr:colOff>11429</xdr:colOff>
      <xdr:row>101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4114EC-41CA-4112-8E8B-6E2235352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</xdr:colOff>
      <xdr:row>226</xdr:row>
      <xdr:rowOff>180975</xdr:rowOff>
    </xdr:from>
    <xdr:to>
      <xdr:col>11</xdr:col>
      <xdr:colOff>22860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D396D-419E-4E17-AB63-7FE5CE160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240030</xdr:colOff>
      <xdr:row>243</xdr:row>
      <xdr:rowOff>28575</xdr:rowOff>
    </xdr:from>
    <xdr:to>
      <xdr:col>11</xdr:col>
      <xdr:colOff>537210</xdr:colOff>
      <xdr:row>258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DF024-AFCC-45AD-A9FF-F7464C11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226</xdr:row>
      <xdr:rowOff>17145</xdr:rowOff>
    </xdr:from>
    <xdr:to>
      <xdr:col>20</xdr:col>
      <xdr:colOff>400050</xdr:colOff>
      <xdr:row>241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955EF-0359-4BDF-9067-FB0835852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7</xdr:col>
      <xdr:colOff>91440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B726C-CC69-450A-B050-D5208DF2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53</xdr:row>
      <xdr:rowOff>36195</xdr:rowOff>
    </xdr:from>
    <xdr:to>
      <xdr:col>14</xdr:col>
      <xdr:colOff>121920</xdr:colOff>
      <xdr:row>68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669AA-733B-4596-BCC1-CBA09567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52</xdr:row>
      <xdr:rowOff>139065</xdr:rowOff>
    </xdr:from>
    <xdr:to>
      <xdr:col>13</xdr:col>
      <xdr:colOff>506730</xdr:colOff>
      <xdr:row>67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8E37D-7931-4503-AC0E-EE5E6C31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76</xdr:row>
      <xdr:rowOff>167640</xdr:rowOff>
    </xdr:from>
    <xdr:to>
      <xdr:col>12</xdr:col>
      <xdr:colOff>7620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47BEE-D5A6-4BBA-B980-B8049A4BD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624840</xdr:colOff>
      <xdr:row>0</xdr:row>
      <xdr:rowOff>175260</xdr:rowOff>
    </xdr:from>
    <xdr:to>
      <xdr:col>21</xdr:col>
      <xdr:colOff>220980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0249-AB12-48C6-86C6-B9DE9B4B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430530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EE860-AA2B-47B2-95DC-73311542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0</xdr:row>
      <xdr:rowOff>0</xdr:rowOff>
    </xdr:from>
    <xdr:to>
      <xdr:col>21</xdr:col>
      <xdr:colOff>186690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7662-9420-4AEC-B7F8-D84D00F59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445770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0C313-288E-403E-822B-EDCA7F16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A9A0A0-3CDA-4347-A04F-8DE9715E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i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30751851854" backgroundQuery="1" createdVersion="6" refreshedVersion="6" minRefreshableVersion="3" recordCount="0" supportSubquery="1" supportAdvancedDrill="1" xr:uid="{0F0DE188-D059-4DB0-90A3-41877FF6BD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Hit Rate 4]" caption="Sum of Avg Hit Rate 4" numFmtId="0" hierarchy="122" level="32767"/>
    <cacheField name="[Measures].[Sum of Avg Miss Rate 4]" caption="Sum of Avg Miss Rate 4" numFmtId="0" hierarchy="123" level="32767"/>
    <cacheField name="[Range 9].[Cache Size (KB)].[Cache Size (KB)]" caption="Cache Size (KB)" numFmtId="0" hierarchy="82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2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2145299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6602083332" backgroundQuery="1" createdVersion="6" refreshedVersion="6" minRefreshableVersion="3" recordCount="0" supportSubquery="1" supportAdvancedDrill="1" xr:uid="{A7745266-B3D3-47DA-9B90-B06D226ABE2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7].[Cache Size (KB)].[Cache Size (KB)]" caption="Cache Size (KB)" numFmtId="0" hierarchy="70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7].[Cache Size (KB)].&amp;[2]"/>
            <x15:cachedUniqueName index="1" name="[Range 7].[Cache Size (KB)].&amp;[512]"/>
            <x15:cachedUniqueName index="2" name="[Range 7].[Cache Size (KB)].&amp;[1024]"/>
          </x15:cachedUniqueNames>
        </ext>
      </extLst>
    </cacheField>
    <cacheField name="[Range 7].[Block Size].[Block Size]" caption="Block Size" numFmtId="0" hierarchy="71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7].[Block Size].&amp;[4]"/>
            <x15:cachedUniqueName index="1" name="[Range 7].[Block Size].&amp;[8]"/>
            <x15:cachedUniqueName index="2" name="[Range 7].[Block Size].&amp;[16]"/>
            <x15:cachedUniqueName index="3" name="[Range 7].[Block Size].&amp;[32]"/>
            <x15:cachedUniqueName index="4" name="[Range 7].[Block Size].&amp;[64]"/>
          </x15:cachedUniqueNames>
        </ext>
      </extLst>
    </cacheField>
    <cacheField name="[Measures].[Sum of Avg CPI 4]" caption="Sum of Avg CPI 4" numFmtId="0" hierarchy="116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2" memberValueDatatype="20" unbalanced="0">
      <fieldsUsage count="2">
        <fieldUsage x="-1"/>
        <fieldUsage x="0"/>
      </fieldsUsage>
    </cacheHierarchy>
    <cacheHierarchy uniqueName="[Range 7].[Block Size]" caption="Block Size" attribute="1" defaultMemberUniqueName="[Range 7].[Block Size].[All]" allUniqueName="[Range 7].[Block Size].[All]" dimensionUniqueName="[Range 7]" displayFolder="" count="2" memberValueDatatype="20" unbalanced="0">
      <fieldsUsage count="2">
        <fieldUsage x="-1"/>
        <fieldUsage x="1"/>
      </fieldsUsage>
    </cacheHierarchy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3474852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82373148145" backgroundQuery="1" createdVersion="6" refreshedVersion="6" minRefreshableVersion="3" recordCount="0" supportSubquery="1" supportAdvancedDrill="1" xr:uid="{9A3E2C09-060D-41AA-A8A0-02C05D0AB6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8].[Cache Size (KB)].[Cache Size (KB)]" caption="Cache Size (KB)" numFmtId="0" hierarchy="75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8].[Cache Size (KB)].&amp;[2]"/>
            <x15:cachedUniqueName index="1" name="[Range 8].[Cache Size (KB)].&amp;[512]"/>
            <x15:cachedUniqueName index="2" name="[Range 8].[Cache Size (KB)].&amp;[1024]"/>
          </x15:cachedUniqueNames>
        </ext>
      </extLst>
    </cacheField>
    <cacheField name="[Range 8].[Block Size].[Block Size]" caption="Block Size" numFmtId="0" hierarchy="76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8].[Block Size].&amp;[4]"/>
            <x15:cachedUniqueName index="1" name="[Range 8].[Block Size].&amp;[8]"/>
            <x15:cachedUniqueName index="2" name="[Range 8].[Block Size].&amp;[16]"/>
            <x15:cachedUniqueName index="3" name="[Range 8].[Block Size].&amp;[32]"/>
            <x15:cachedUniqueName index="4" name="[Range 8].[Block Size].&amp;[64]"/>
          </x15:cachedUniqueNames>
        </ext>
      </extLst>
    </cacheField>
    <cacheField name="[Measures].[Sum of Avg Hit Rate 3]" caption="Sum of Avg Hit Rate 3" numFmtId="0" hierarchy="117" level="32767"/>
    <cacheField name="[Measures].[Sum of Avg Miss Rate 3]" caption="Sum of Avg Miss Rate 3" numFmtId="0" hierarchy="118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2" memberValueDatatype="20" unbalanced="0">
      <fieldsUsage count="2">
        <fieldUsage x="-1"/>
        <fieldUsage x="0"/>
      </fieldsUsage>
    </cacheHierarchy>
    <cacheHierarchy uniqueName="[Range 8].[Block Size]" caption="Block Size" attribute="1" defaultMemberUniqueName="[Range 8].[Block Size].[All]" allUniqueName="[Range 8].[Block Size].[All]" dimensionUniqueName="[Range 8]" displayFolder="" count="2" memberValueDatatype="20" unbalanced="0">
      <fieldsUsage count="2">
        <fieldUsage x="-1"/>
        <fieldUsage x="1"/>
      </fieldsUsage>
    </cacheHierarchy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449299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82373148145" backgroundQuery="1" createdVersion="6" refreshedVersion="6" minRefreshableVersion="3" recordCount="0" supportSubquery="1" supportAdvancedDrill="1" xr:uid="{C1322300-7133-4A58-B9D5-9288681D52B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8].[Cache Size (KB)].[Cache Size (KB)]" caption="Cache Size (KB)" numFmtId="0" hierarchy="75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8].[Cache Size (KB)].&amp;[2]"/>
            <x15:cachedUniqueName index="1" name="[Range 8].[Cache Size (KB)].&amp;[512]"/>
            <x15:cachedUniqueName index="2" name="[Range 8].[Cache Size (KB)].&amp;[1024]"/>
          </x15:cachedUniqueNames>
        </ext>
      </extLst>
    </cacheField>
    <cacheField name="[Range 8].[Block Size].[Block Size]" caption="Block Size" numFmtId="0" hierarchy="76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8].[Block Size].&amp;[4]"/>
            <x15:cachedUniqueName index="1" name="[Range 8].[Block Size].&amp;[8]"/>
            <x15:cachedUniqueName index="2" name="[Range 8].[Block Size].&amp;[16]"/>
            <x15:cachedUniqueName index="3" name="[Range 8].[Block Size].&amp;[32]"/>
            <x15:cachedUniqueName index="4" name="[Range 8].[Block Size].&amp;[64]"/>
          </x15:cachedUniqueNames>
        </ext>
      </extLst>
    </cacheField>
    <cacheField name="[Measures].[Sum of Avg Hit Rate 3]" caption="Sum of Avg Hit Rate 3" numFmtId="0" hierarchy="117" level="32767"/>
    <cacheField name="[Measures].[Sum of Avg Miss Rate 3]" caption="Sum of Avg Miss Rate 3" numFmtId="0" hierarchy="118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2" memberValueDatatype="20" unbalanced="0">
      <fieldsUsage count="2">
        <fieldUsage x="-1"/>
        <fieldUsage x="0"/>
      </fieldsUsage>
    </cacheHierarchy>
    <cacheHierarchy uniqueName="[Range 8].[Block Size]" caption="Block Size" attribute="1" defaultMemberUniqueName="[Range 8].[Block Size].[All]" allUniqueName="[Range 8].[Block Size].[All]" dimensionUniqueName="[Range 8]" displayFolder="" count="2" memberValueDatatype="20" unbalanced="0">
      <fieldsUsage count="2">
        <fieldUsage x="-1"/>
        <fieldUsage x="1"/>
      </fieldsUsage>
    </cacheHierarchy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41548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686077777777" backgroundQuery="1" createdVersion="6" refreshedVersion="6" minRefreshableVersion="3" recordCount="0" supportSubquery="1" supportAdvancedDrill="1" xr:uid="{668E6365-6F2F-43C5-9420-E1EED7AD1D2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Cost per Block Size 4]" caption="Sum of Avg Cost per Block Size 4" numFmtId="0" hierarchy="119" level="32767"/>
    <cacheField name="[Measures].[Sum of Avg Wasted Cost 4]" caption="Sum of Avg Wasted Cost 4" numFmtId="0" hierarchy="120" level="32767"/>
    <cacheField name="[Range 9].[Cache Size (KB)].[Cache Size (KB)]" caption="Cache Size (KB)" numFmtId="0" hierarchy="82" level="1">
      <sharedItems containsSemiMixedTypes="0" containsString="0" containsNumber="1" containsInteger="1" minValue="2" maxValue="8192" count="3">
        <n v="2"/>
        <n v="1024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2]"/>
            <x15:cachedUniqueName index="1" name="[Range 9].[Cache Size (KB)].&amp;[1024]"/>
            <x15:cachedUniqueName index="2" name="[Range 9].[Cache Size (KB)].&amp;[8192]"/>
          </x15:cachedUniqueNames>
        </ext>
      </extLst>
    </cacheField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2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5857796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688644560185" backgroundQuery="1" createdVersion="6" refreshedVersion="6" minRefreshableVersion="3" recordCount="0" supportSubquery="1" supportAdvancedDrill="1" xr:uid="{E6ADFB09-641F-468F-9FBE-1E2540E74E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9].[Cache Size (KB)].[Cache Size (KB)]" caption="Cache Size (KB)" numFmtId="0" hierarchy="82" level="1">
      <sharedItems containsSemiMixedTypes="0" containsString="0" containsNumber="1" containsInteger="1" minValue="64" maxValue="1024" count="4">
        <n v="64"/>
        <n v="256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64]"/>
            <x15:cachedUniqueName index="1" name="[Range 9].[Cache Size (KB)].&amp;[256]"/>
            <x15:cachedUniqueName index="2" name="[Range 9].[Cache Size (KB)].&amp;[512]"/>
            <x15:cachedUniqueName index="3" name="[Range 9].[Cache Size (KB)].&amp;[1024]"/>
          </x15:cachedUniqueNames>
        </ext>
      </extLst>
    </cacheField>
    <cacheField name="[Measures].[Sum of Avg CPI 5]" caption="Sum of Avg CPI 5" numFmtId="0" hierarchy="121" level="32767"/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3183425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074174421294" backgroundQuery="1" createdVersion="6" refreshedVersion="6" minRefreshableVersion="3" recordCount="0" supportSubquery="1" supportAdvancedDrill="1" xr:uid="{3345EBBE-60B6-4430-B226-9F43A86830C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9].[Cache Size (KB)].[Cache Size (KB)]" caption="Cache Size (KB)" numFmtId="0" hierarchy="82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</x15:cachedUniqueNames>
        </ext>
      </extLst>
    </cacheField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  <cacheField name="[Measures].[Sum of Avg Miss Rate 4]" caption="Sum of Avg Miss Rate 4" numFmtId="0" hierarchy="123" level="32767"/>
    <cacheField name="[Measures].[Sum of Avg Hit Rate 4]" caption="Sum of Avg Hit Rate 4" numFmtId="0" hierarchy="122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4797092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689330324072" backgroundQuery="1" createdVersion="6" refreshedVersion="6" minRefreshableVersion="3" recordCount="0" supportSubquery="1" supportAdvancedDrill="1" xr:uid="{07511A94-F70A-4D92-AFC1-C49E9F58AE7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11].[Cache Size (KB)].[Cache Size (KB)]" caption="Cache Size (KB)" numFmtId="0" hierarchy="25" level="1">
      <sharedItems containsSemiMixedTypes="0" containsString="0" containsNumber="1" containsInteger="1" minValue="64" maxValue="512" count="4">
        <n v="64"/>
        <n v="128"/>
        <n v="256"/>
        <n v="512"/>
      </sharedItems>
      <extLst>
        <ext xmlns:x15="http://schemas.microsoft.com/office/spreadsheetml/2010/11/main" uri="{4F2E5C28-24EA-4eb8-9CBF-B6C8F9C3D259}">
          <x15:cachedUniqueNames>
            <x15:cachedUniqueName index="0" name="[Range 11].[Cache Size (KB)].&amp;[64]"/>
            <x15:cachedUniqueName index="1" name="[Range 11].[Cache Size (KB)].&amp;[128]"/>
            <x15:cachedUniqueName index="2" name="[Range 11].[Cache Size (KB)].&amp;[256]"/>
            <x15:cachedUniqueName index="3" name="[Range 11].[Cache Size (KB)].&amp;[512]"/>
          </x15:cachedUniqueNames>
        </ext>
      </extLst>
    </cacheField>
    <cacheField name="[Range 11].[Block Size].[Block Size]" caption="Block Size" numFmtId="0" hierarchy="26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1].[Block Size].&amp;[4]"/>
            <x15:cachedUniqueName index="1" name="[Range 11].[Block Size].&amp;[8]"/>
            <x15:cachedUniqueName index="2" name="[Range 11].[Block Size].&amp;[16]"/>
            <x15:cachedUniqueName index="3" name="[Range 11].[Block Size].&amp;[32]"/>
            <x15:cachedUniqueName index="4" name="[Range 11].[Block Size].&amp;[64]"/>
          </x15:cachedUniqueNames>
        </ext>
      </extLst>
    </cacheField>
    <cacheField name="[Measures].[Sum of Avg CPI 6]" caption="Sum of Avg CPI 6" numFmtId="0" hierarchy="129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2" memberValueDatatype="20" unbalanced="0">
      <fieldsUsage count="2">
        <fieldUsage x="-1"/>
        <fieldUsage x="0"/>
      </fieldsUsage>
    </cacheHierarchy>
    <cacheHierarchy uniqueName="[Range 11].[Block Size]" caption="Block Size" attribute="1" defaultMemberUniqueName="[Range 11].[Block Size].[All]" allUniqueName="[Range 11].[Block Size].[All]" dimensionUniqueName="[Range 11]" displayFolder="" count="2" memberValueDatatype="20" unbalanced="0">
      <fieldsUsage count="2">
        <fieldUsage x="-1"/>
        <fieldUsage x="1"/>
      </fieldsUsage>
    </cacheHierarchy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605527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4.522044560188" backgroundQuery="1" createdVersion="6" refreshedVersion="6" minRefreshableVersion="3" recordCount="0" supportSubquery="1" supportAdvancedDrill="1" xr:uid="{43D709D6-BE64-4443-A732-C077C815DB1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1].[Cache Size (KB)].[Cache Size (KB)]" caption="Cache Size (KB)" numFmtId="0" hierarchy="25" level="1">
      <sharedItems containsSemiMixedTypes="0" containsString="0" containsNumber="1" containsInteger="1" minValue="4" maxValue="1024" count="9">
        <n v="4"/>
        <n v="8"/>
        <n v="16"/>
        <n v="32"/>
        <n v="64"/>
        <n v="128"/>
        <n v="256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11].[Cache Size (KB)].&amp;[4]"/>
            <x15:cachedUniqueName index="1" name="[Range 11].[Cache Size (KB)].&amp;[8]"/>
            <x15:cachedUniqueName index="2" name="[Range 11].[Cache Size (KB)].&amp;[16]"/>
            <x15:cachedUniqueName index="3" name="[Range 11].[Cache Size (KB)].&amp;[32]"/>
            <x15:cachedUniqueName index="4" name="[Range 11].[Cache Size (KB)].&amp;[64]"/>
            <x15:cachedUniqueName index="5" name="[Range 11].[Cache Size (KB)].&amp;[128]"/>
            <x15:cachedUniqueName index="6" name="[Range 11].[Cache Size (KB)].&amp;[256]"/>
            <x15:cachedUniqueName index="7" name="[Range 11].[Cache Size (KB)].&amp;[512]"/>
            <x15:cachedUniqueName index="8" name="[Range 11].[Cache Size (KB)].&amp;[1024]"/>
          </x15:cachedUniqueNames>
        </ext>
      </extLst>
    </cacheField>
    <cacheField name="[Range 11].[Block Size].[Block Size]" caption="Block Size" numFmtId="0" hierarchy="26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1].[Block Size].&amp;[4]"/>
            <x15:cachedUniqueName index="1" name="[Range 11].[Block Size].&amp;[8]"/>
            <x15:cachedUniqueName index="2" name="[Range 11].[Block Size].&amp;[16]"/>
            <x15:cachedUniqueName index="3" name="[Range 11].[Block Size].&amp;[32]"/>
            <x15:cachedUniqueName index="4" name="[Range 11].[Block Size].&amp;[64]"/>
          </x15:cachedUniqueNames>
        </ext>
      </extLst>
    </cacheField>
    <cacheField name="[Measures].[Sum of Avg Cost per Block Size 5]" caption="Sum of Avg Cost per Block Size 5" numFmtId="0" hierarchy="130" level="32767"/>
    <cacheField name="[Measures].[Sum of Avg Wasted Cost 5]" caption="Sum of Avg Wasted Cost 5" numFmtId="0" hierarchy="131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2" memberValueDatatype="20" unbalanced="0">
      <fieldsUsage count="2">
        <fieldUsage x="-1"/>
        <fieldUsage x="0"/>
      </fieldsUsage>
    </cacheHierarchy>
    <cacheHierarchy uniqueName="[Range 11].[Block Size]" caption="Block Size" attribute="1" defaultMemberUniqueName="[Range 11].[Block Size].[All]" allUniqueName="[Range 11].[Block Size].[All]" dimensionUniqueName="[Range 11]" displayFolder="" count="2" memberValueDatatype="20" unbalanced="0">
      <fieldsUsage count="2">
        <fieldUsage x="-1"/>
        <fieldUsage x="1"/>
      </fieldsUsage>
    </cacheHierarchy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3361723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699669097223" backgroundQuery="1" createdVersion="6" refreshedVersion="6" minRefreshableVersion="3" recordCount="0" supportSubquery="1" supportAdvancedDrill="1" xr:uid="{92B33DD2-57EE-4B39-9DF5-8CE20DF913C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1].[Cache Size (KB)].[Cache Size (KB)]" caption="Cache Size (KB)" numFmtId="0" hierarchy="25" level="1">
      <sharedItems containsSemiMixedTypes="0" containsString="0" containsNumber="1" containsInteger="1" minValue="64" maxValue="512" count="4">
        <n v="64"/>
        <n v="128"/>
        <n v="256"/>
        <n v="512"/>
      </sharedItems>
      <extLst>
        <ext xmlns:x15="http://schemas.microsoft.com/office/spreadsheetml/2010/11/main" uri="{4F2E5C28-24EA-4eb8-9CBF-B6C8F9C3D259}">
          <x15:cachedUniqueNames>
            <x15:cachedUniqueName index="0" name="[Range 11].[Cache Size (KB)].&amp;[64]"/>
            <x15:cachedUniqueName index="1" name="[Range 11].[Cache Size (KB)].&amp;[128]"/>
            <x15:cachedUniqueName index="2" name="[Range 11].[Cache Size (KB)].&amp;[256]"/>
            <x15:cachedUniqueName index="3" name="[Range 11].[Cache Size (KB)].&amp;[512]"/>
          </x15:cachedUniqueNames>
        </ext>
      </extLst>
    </cacheField>
    <cacheField name="[Range 11].[Block Size].[Block Size]" caption="Block Size" numFmtId="0" hierarchy="26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1].[Block Size].&amp;[4]"/>
            <x15:cachedUniqueName index="1" name="[Range 11].[Block Size].&amp;[8]"/>
            <x15:cachedUniqueName index="2" name="[Range 11].[Block Size].&amp;[16]"/>
            <x15:cachedUniqueName index="3" name="[Range 11].[Block Size].&amp;[32]"/>
            <x15:cachedUniqueName index="4" name="[Range 11].[Block Size].&amp;[64]"/>
          </x15:cachedUniqueNames>
        </ext>
      </extLst>
    </cacheField>
    <cacheField name="[Measures].[Sum of Avg Hit Rate 5]" caption="Sum of Avg Hit Rate 5" numFmtId="0" hierarchy="132" level="32767"/>
    <cacheField name="[Measures].[Sum of Avg Miss Rate 5]" caption="Sum of Avg Miss Rate 5" numFmtId="0" hierarchy="133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2" memberValueDatatype="20" unbalanced="0">
      <fieldsUsage count="2">
        <fieldUsage x="-1"/>
        <fieldUsage x="0"/>
      </fieldsUsage>
    </cacheHierarchy>
    <cacheHierarchy uniqueName="[Range 11].[Block Size]" caption="Block Size" attribute="1" defaultMemberUniqueName="[Range 11].[Block Size].[All]" allUniqueName="[Range 11].[Block Size].[All]" dimensionUniqueName="[Range 11]" displayFolder="" count="2" memberValueDatatype="20" unbalanced="0">
      <fieldsUsage count="2">
        <fieldUsage x="-1"/>
        <fieldUsage x="1"/>
      </fieldsUsage>
    </cacheHierarchy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9339825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565579629627" backgroundQuery="1" createdVersion="6" refreshedVersion="6" minRefreshableVersion="3" recordCount="0" supportSubquery="1" supportAdvancedDrill="1" xr:uid="{C3953EEE-2191-4288-9588-D39F4F12D53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2].[Cache Size (KB)].[Cache Size (KB)]" caption="Cache Size (KB)" numFmtId="0" hierarchy="32" level="1">
      <sharedItems containsSemiMixedTypes="0" containsString="0" containsNumber="1" containsInteger="1" minValue="64" maxValue="128" count="2">
        <n v="64"/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2].[Cache Size (KB)].&amp;[64]"/>
            <x15:cachedUniqueName index="1" name="[Range 12].[Cache Size (KB)].&amp;[128]"/>
          </x15:cachedUniqueNames>
        </ext>
      </extLst>
    </cacheField>
    <cacheField name="[Range 12].[Block Size].[Block Size]" caption="Block Size" numFmtId="0" hierarchy="3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2].[Block Size].&amp;[4]"/>
            <x15:cachedUniqueName index="1" name="[Range 12].[Block Size].&amp;[8]"/>
            <x15:cachedUniqueName index="2" name="[Range 12].[Block Size].&amp;[16]"/>
            <x15:cachedUniqueName index="3" name="[Range 12].[Block Size].&amp;[32]"/>
            <x15:cachedUniqueName index="4" name="[Range 12].[Block Size].&amp;[64]"/>
          </x15:cachedUniqueNames>
        </ext>
      </extLst>
    </cacheField>
    <cacheField name="[Measures].[Sum of Avg Hit Rate 6]" caption="Sum of Avg Hit Rate 6" numFmtId="0" hierarchy="134" level="32767"/>
    <cacheField name="[Measures].[Sum of Avg Miss Rate 6]" caption="Sum of Avg Miss Rate 6" numFmtId="0" hierarchy="135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2" memberValueDatatype="20" unbalanced="0">
      <fieldsUsage count="2">
        <fieldUsage x="-1"/>
        <fieldUsage x="0"/>
      </fieldsUsage>
    </cacheHierarchy>
    <cacheHierarchy uniqueName="[Range 12].[Block Size]" caption="Block Size" attribute="1" defaultMemberUniqueName="[Range 12].[Block Size].[All]" allUniqueName="[Range 12].[Block Size].[All]" dimensionUniqueName="[Range 12]" displayFolder="" count="2" memberValueDatatype="20" unbalanced="0">
      <fieldsUsage count="2">
        <fieldUsage x="-1"/>
        <fieldUsage x="1"/>
      </fieldsUsage>
    </cacheHierarchy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9221045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2998912037" backgroundQuery="1" createdVersion="6" refreshedVersion="6" minRefreshableVersion="3" recordCount="0" supportSubquery="1" supportAdvancedDrill="1" xr:uid="{543A0151-5B90-4FD8-B0A5-7BE89F2AA02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Avg CPI 5]" caption="Sum of Avg CPI 5" numFmtId="0" hierarchy="121" level="32767"/>
    <cacheField name="[Range 9].[Cache Size (KB)].[Cache Size (KB)]" caption="Cache Size (KB)" numFmtId="0" hierarchy="82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1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182788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6.566438310183" backgroundQuery="1" createdVersion="6" refreshedVersion="6" minRefreshableVersion="3" recordCount="0" supportSubquery="1" supportAdvancedDrill="1" xr:uid="{CF8B39D2-3B56-4FF8-964E-6EA4BE14520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12].[Block Size].[Block Size]" caption="Block Size" numFmtId="0" hierarchy="3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2].[Block Size].&amp;[4]"/>
            <x15:cachedUniqueName index="1" name="[Range 12].[Block Size].&amp;[8]"/>
            <x15:cachedUniqueName index="2" name="[Range 12].[Block Size].&amp;[16]"/>
            <x15:cachedUniqueName index="3" name="[Range 12].[Block Size].&amp;[32]"/>
            <x15:cachedUniqueName index="4" name="[Range 12].[Block Size].&amp;[64]"/>
          </x15:cachedUniqueNames>
        </ext>
      </extLst>
    </cacheField>
    <cacheField name="[Range 12].[Cache Size (KB)].[Cache Size (KB)]" caption="Cache Size (KB)" numFmtId="0" hierarchy="32" level="1">
      <sharedItems containsSemiMixedTypes="0" containsString="0" containsNumber="1" containsInteger="1" minValue="64" maxValue="128" count="2">
        <n v="64"/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2].[Cache Size (KB)].&amp;[64]"/>
            <x15:cachedUniqueName index="1" name="[Range 12].[Cache Size (KB)].&amp;[128]"/>
          </x15:cachedUniqueNames>
        </ext>
      </extLst>
    </cacheField>
    <cacheField name="[Measures].[Sum of Avg CPI 7]" caption="Sum of Avg CPI 7" numFmtId="0" hierarchy="136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2" memberValueDatatype="20" unbalanced="0">
      <fieldsUsage count="2">
        <fieldUsage x="-1"/>
        <fieldUsage x="1"/>
      </fieldsUsage>
    </cacheHierarchy>
    <cacheHierarchy uniqueName="[Range 12].[Block Size]" caption="Block Size" attribute="1" defaultMemberUniqueName="[Range 12].[Block Size].[All]" allUniqueName="[Range 12].[Block Size].[All]" dimensionUniqueName="[Range 12]" displayFolder="" count="2" memberValueDatatype="20" unbalanced="0">
      <fieldsUsage count="2">
        <fieldUsage x="-1"/>
        <fieldUsage x="0"/>
      </fieldsUsage>
    </cacheHierarchy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2419740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429315624999" backgroundQuery="1" createdVersion="6" refreshedVersion="6" minRefreshableVersion="3" recordCount="0" supportSubquery="1" supportAdvancedDrill="1" xr:uid="{605E535F-BEFF-4665-B8B4-9BED3A9B975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9].[Cache Size (KB)].[Cache Size (KB)]" caption="Cache Size (KB)" numFmtId="0" hierarchy="82" level="1">
      <sharedItems containsSemiMixedTypes="0" containsString="0" containsNumber="1" containsInteger="1" minValue="128" maxValue="256" count="2">
        <n v="128"/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9].[Cache Size (KB)].&amp;[128]"/>
            <x15:cachedUniqueName index="1" name="[Range 9].[Cache Size (KB)].&amp;[256]"/>
          </x15:cachedUniqueNames>
        </ext>
      </extLst>
    </cacheField>
    <cacheField name="[Range 9].[Block Size].[Block Size]" caption="Block Size" numFmtId="0" hierarchy="83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9].[Block Size].&amp;[4]"/>
            <x15:cachedUniqueName index="1" name="[Range 9].[Block Size].&amp;[8]"/>
            <x15:cachedUniqueName index="2" name="[Range 9].[Block Size].&amp;[16]"/>
            <x15:cachedUniqueName index="3" name="[Range 9].[Block Size].&amp;[32]"/>
            <x15:cachedUniqueName index="4" name="[Range 9].[Block Size].&amp;[64]"/>
          </x15:cachedUniqueNames>
        </ext>
      </extLst>
    </cacheField>
    <cacheField name="[Measures].[Sum of Avg Cost per Block Size 4]" caption="Sum of Avg Cost per Block Size 4" numFmtId="0" hierarchy="119" level="32767"/>
    <cacheField name="[Measures].[Sum of Avg Wasted Cost 4]" caption="Sum of Avg Wasted Cost 4" numFmtId="0" hierarchy="120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2" memberValueDatatype="20" unbalanced="0">
      <fieldsUsage count="2">
        <fieldUsage x="-1"/>
        <fieldUsage x="0"/>
      </fieldsUsage>
    </cacheHierarchy>
    <cacheHierarchy uniqueName="[Range 9].[Block Size]" caption="Block Size" attribute="1" defaultMemberUniqueName="[Range 9].[Block Size].[All]" allUniqueName="[Range 9].[Block Size].[All]" dimensionUniqueName="[Range 9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3278578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085099768519" backgroundQuery="1" createdVersion="6" refreshedVersion="6" minRefreshableVersion="3" recordCount="0" supportSubquery="1" supportAdvancedDrill="1" xr:uid="{F41F0C2D-2FC4-46DF-AB76-B2C4315AA26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10].[Cache Size (KB)].[Cache Size (KB)]" caption="Cache Size (KB)" numFmtId="0" hierarchy="9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128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Hit Rate%]" caption="Sum of Hit Rate%" numFmtId="0" hierarchy="127" level="32767"/>
    <cacheField name="[Measures].[Sum of Miss Rate%]" caption="Sum of Miss Rate%" numFmtId="0" hierarchy="128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2409628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58720613426" backgroundQuery="1" createdVersion="6" refreshedVersion="6" minRefreshableVersion="3" recordCount="0" supportSubquery="1" supportAdvancedDrill="1" xr:uid="{1801EF98-078D-4F8A-9CD1-F8E92B50233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0].[Cache Size (KB)].[Cache Size (KB)]" caption="Cache Size (KB)" numFmtId="0" hierarchy="9" level="1">
      <sharedItems containsSemiMixedTypes="0" containsString="0" containsNumber="1" containsInteger="1" minValue="256" maxValue="256" count="1">
        <n v="256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256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CPI]" caption="Sum of CPI" numFmtId="0" hierarchy="126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6209705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40.569849884261" backgroundQuery="1" createdVersion="6" refreshedVersion="6" minRefreshableVersion="3" recordCount="0" supportSubquery="1" supportAdvancedDrill="1" xr:uid="{EB17626D-CFFA-4810-B19C-84ED17E19AB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10].[Cache Size (KB)].[Cache Size (KB)]" caption="Cache Size (KB)" numFmtId="0" hierarchy="9" level="1">
      <sharedItems containsSemiMixedTypes="0" containsString="0" containsNumber="1" containsInteger="1" minValue="128" maxValue="128" count="1">
        <n v="128"/>
      </sharedItems>
      <extLst>
        <ext xmlns:x15="http://schemas.microsoft.com/office/spreadsheetml/2010/11/main" uri="{4F2E5C28-24EA-4eb8-9CBF-B6C8F9C3D259}">
          <x15:cachedUniqueNames>
            <x15:cachedUniqueName index="0" name="[Range 10].[Cache Size (KB)].&amp;[128]"/>
          </x15:cachedUniqueNames>
        </ext>
      </extLst>
    </cacheField>
    <cacheField name="[Range 10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0].[Block Size].&amp;[4]"/>
            <x15:cachedUniqueName index="1" name="[Range 10].[Block Size].&amp;[8]"/>
            <x15:cachedUniqueName index="2" name="[Range 10].[Block Size].&amp;[16]"/>
            <x15:cachedUniqueName index="3" name="[Range 10].[Block Size].&amp;[32]"/>
            <x15:cachedUniqueName index="4" name="[Range 10].[Block Size].&amp;[64]"/>
          </x15:cachedUniqueNames>
        </ext>
      </extLst>
    </cacheField>
    <cacheField name="[Range 10].[Associativity].[Associativity]" caption="Associativity" numFmtId="0" hierarchy="11" level="1">
      <sharedItems containsSemiMixedTypes="0" containsString="0" containsNumber="1" containsInteger="1" minValue="1" maxValue="16" count="5">
        <n v="1"/>
        <n v="2"/>
        <n v="4"/>
        <n v="8"/>
        <n v="16"/>
      </sharedItems>
      <extLst>
        <ext xmlns:x15="http://schemas.microsoft.com/office/spreadsheetml/2010/11/main" uri="{4F2E5C28-24EA-4eb8-9CBF-B6C8F9C3D259}">
          <x15:cachedUniqueNames>
            <x15:cachedUniqueName index="0" name="[Range 10].[Associativity].&amp;[1]"/>
            <x15:cachedUniqueName index="1" name="[Range 10].[Associativity].&amp;[2]"/>
            <x15:cachedUniqueName index="2" name="[Range 10].[Associativity].&amp;[4]"/>
            <x15:cachedUniqueName index="3" name="[Range 10].[Associativity].&amp;[8]"/>
            <x15:cachedUniqueName index="4" name="[Range 10].[Associativity].&amp;[16]"/>
          </x15:cachedUniqueNames>
        </ext>
      </extLst>
    </cacheField>
    <cacheField name="[Measures].[Sum of Cost]" caption="Sum of Cost" numFmtId="0" hierarchy="124" level="32767"/>
    <cacheField name="[Measures].[Sum of Wasted Cost]" caption="Sum of Wasted Cost" numFmtId="0" hierarchy="125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2" memberValueDatatype="20" unbalanced="0">
      <fieldsUsage count="2">
        <fieldUsage x="-1"/>
        <fieldUsage x="0"/>
      </fieldsUsage>
    </cacheHierarchy>
    <cacheHierarchy uniqueName="[Range 10].[Block Size]" caption="Block Size" attribute="1" defaultMemberUniqueName="[Range 10].[Block Size].[All]" allUniqueName="[Range 10].[Block Size].[All]" dimensionUniqueName="[Range 10]" displayFolder="" count="2" memberValueDatatype="20" unbalanced="0">
      <fieldsUsage count="2">
        <fieldUsage x="-1"/>
        <fieldUsage x="1"/>
      </fieldsUsage>
    </cacheHierarchy>
    <cacheHierarchy uniqueName="[Range 10].[Associativity]" caption="Associativity" attribute="1" defaultMemberUniqueName="[Range 10].[Associativity].[All]" allUniqueName="[Range 10].[Associativity].[All]" dimensionUniqueName="[Range 10]" displayFolder="" count="2" memberValueDatatype="20" unbalanced="0">
      <fieldsUsage count="2">
        <fieldUsage x="-1"/>
        <fieldUsage x="2"/>
      </fieldsUsage>
    </cacheHierarchy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8660021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1083912036" backgroundQuery="1" createdVersion="6" refreshedVersion="6" minRefreshableVersion="3" recordCount="0" supportSubquery="1" supportAdvancedDrill="1" xr:uid="{B5C6FB58-FAD3-488B-BA9B-5CC6845C42B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6].[Cache Size (KB)].[Cache Size (KB)]" caption="Cache Size (KB)" numFmtId="0" hierarchy="67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6].[Cache Size (KB)].&amp;[2]"/>
            <x15:cachedUniqueName index="1" name="[Range 6].[Cache Size (KB)].&amp;[512]"/>
            <x15:cachedUniqueName index="2" name="[Range 6].[Cache Size (KB)].&amp;[1024]"/>
          </x15:cachedUniqueNames>
        </ext>
      </extLst>
    </cacheField>
    <cacheField name="[Range 6].[Block Size].[Block Size]" caption="Block Size" numFmtId="0" hierarchy="6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6].[Block Size].&amp;[4]"/>
            <x15:cachedUniqueName index="1" name="[Range 6].[Block Size].&amp;[8]"/>
            <x15:cachedUniqueName index="2" name="[Range 6].[Block Size].&amp;[16]"/>
            <x15:cachedUniqueName index="3" name="[Range 6].[Block Size].&amp;[32]"/>
            <x15:cachedUniqueName index="4" name="[Range 6].[Block Size].&amp;[64]"/>
          </x15:cachedUniqueNames>
        </ext>
      </extLst>
    </cacheField>
    <cacheField name="[Measures].[Sum of Avg Cost per Block Size 3]" caption="Sum of Avg Cost per Block Size 3" numFmtId="0" hierarchy="115" level="32767"/>
    <cacheField name="[Measures].[Sum of Avg Wasted Cost 3]" caption="Sum of Avg Wasted Cost 3" numFmtId="0" hierarchy="114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2" memberValueDatatype="20" unbalanced="0">
      <fieldsUsage count="2">
        <fieldUsage x="-1"/>
        <fieldUsage x="0"/>
      </fieldsUsage>
    </cacheHierarchy>
    <cacheHierarchy uniqueName="[Range 6].[Block Size]" caption="Block Size" attribute="1" defaultMemberUniqueName="[Range 6].[Block Size].[All]" allUniqueName="[Range 6].[Block Size].[All]" dimensionUniqueName="[Range 6]" displayFolder="" count="2" memberValueDatatype="20" unbalanced="0">
      <fieldsUsage count="2">
        <fieldUsage x="-1"/>
        <fieldUsage x="1"/>
      </fieldsUsage>
    </cacheHierarchy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9058784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6602083332" backgroundQuery="1" createdVersion="6" refreshedVersion="6" minRefreshableVersion="3" recordCount="0" supportSubquery="1" supportAdvancedDrill="1" xr:uid="{41629662-22D6-4E3B-95C3-ECA3DABE985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7].[Cache Size (KB)].[Cache Size (KB)]" caption="Cache Size (KB)" numFmtId="0" hierarchy="70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7].[Cache Size (KB)].&amp;[2]"/>
            <x15:cachedUniqueName index="1" name="[Range 7].[Cache Size (KB)].&amp;[512]"/>
            <x15:cachedUniqueName index="2" name="[Range 7].[Cache Size (KB)].&amp;[1024]"/>
          </x15:cachedUniqueNames>
        </ext>
      </extLst>
    </cacheField>
    <cacheField name="[Range 7].[Block Size].[Block Size]" caption="Block Size" numFmtId="0" hierarchy="71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7].[Block Size].&amp;[4]"/>
            <x15:cachedUniqueName index="1" name="[Range 7].[Block Size].&amp;[8]"/>
            <x15:cachedUniqueName index="2" name="[Range 7].[Block Size].&amp;[16]"/>
            <x15:cachedUniqueName index="3" name="[Range 7].[Block Size].&amp;[32]"/>
            <x15:cachedUniqueName index="4" name="[Range 7].[Block Size].&amp;[64]"/>
          </x15:cachedUniqueNames>
        </ext>
      </extLst>
    </cacheField>
    <cacheField name="[Measures].[Sum of Avg CPI 4]" caption="Sum of Avg CPI 4" numFmtId="0" hierarchy="116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0" memberValueDatatype="20" unbalanced="0"/>
    <cacheHierarchy uniqueName="[Range 6].[Block Size]" caption="Block Size" attribute="1" defaultMemberUniqueName="[Range 6].[Block Size].[All]" allUniqueName="[Range 6].[Block Size].[All]" dimensionUniqueName="[Range 6]" displayFolder="" count="0" memberValueDatatype="20" unbalanced="0"/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2" memberValueDatatype="20" unbalanced="0">
      <fieldsUsage count="2">
        <fieldUsage x="-1"/>
        <fieldUsage x="0"/>
      </fieldsUsage>
    </cacheHierarchy>
    <cacheHierarchy uniqueName="[Range 7].[Block Size]" caption="Block Size" attribute="1" defaultMemberUniqueName="[Range 7].[Block Size].[All]" allUniqueName="[Range 7].[Block Size].[All]" dimensionUniqueName="[Range 7]" displayFolder="" count="2" memberValueDatatype="20" unbalanced="0">
      <fieldsUsage count="2">
        <fieldUsage x="-1"/>
        <fieldUsage x="1"/>
      </fieldsUsage>
    </cacheHierarchy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2079776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7.461083912036" backgroundQuery="1" createdVersion="6" refreshedVersion="6" minRefreshableVersion="3" recordCount="0" supportSubquery="1" supportAdvancedDrill="1" xr:uid="{90548484-6485-4AA3-9233-35555B313FB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6].[Cache Size (KB)].[Cache Size (KB)]" caption="Cache Size (KB)" numFmtId="0" hierarchy="67" level="1">
      <sharedItems containsSemiMixedTypes="0" containsString="0" containsNumber="1" containsInteger="1" minValue="2" maxValue="1024" count="3">
        <n v="2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 6].[Cache Size (KB)].&amp;[2]"/>
            <x15:cachedUniqueName index="1" name="[Range 6].[Cache Size (KB)].&amp;[512]"/>
            <x15:cachedUniqueName index="2" name="[Range 6].[Cache Size (KB)].&amp;[1024]"/>
          </x15:cachedUniqueNames>
        </ext>
      </extLst>
    </cacheField>
    <cacheField name="[Range 6].[Block Size].[Block Size]" caption="Block Size" numFmtId="0" hierarchy="6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6].[Block Size].&amp;[4]"/>
            <x15:cachedUniqueName index="1" name="[Range 6].[Block Size].&amp;[8]"/>
            <x15:cachedUniqueName index="2" name="[Range 6].[Block Size].&amp;[16]"/>
            <x15:cachedUniqueName index="3" name="[Range 6].[Block Size].&amp;[32]"/>
            <x15:cachedUniqueName index="4" name="[Range 6].[Block Size].&amp;[64]"/>
          </x15:cachedUniqueNames>
        </ext>
      </extLst>
    </cacheField>
    <cacheField name="[Measures].[Sum of Avg Cost per Block Size 3]" caption="Sum of Avg Cost per Block Size 3" numFmtId="0" hierarchy="115" level="32767"/>
    <cacheField name="[Measures].[Sum of Avg Wasted Cost 3]" caption="Sum of Avg Wasted Cost 3" numFmtId="0" hierarchy="114" level="32767"/>
  </cacheFields>
  <cacheHierarchies count="137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10].[Cache Size (KB)]" caption="Cache Size (KB)" attribute="1" defaultMemberUniqueName="[Range 10].[Cache Size (KB)].[All]" allUniqueName="[Range 10].[Cache Size (KB)].[All]" dimensionUniqueName="[Range 10]" displayFolder="" count="0" memberValueDatatype="20" unbalanced="0"/>
    <cacheHierarchy uniqueName="[Range 10].[Block Size]" caption="Block Size" attribute="1" defaultMemberUniqueName="[Range 10].[Block Size].[All]" allUniqueName="[Range 10].[Block Size].[All]" dimensionUniqueName="[Range 10]" displayFolder="" count="0" memberValueDatatype="20" unbalanced="0"/>
    <cacheHierarchy uniqueName="[Range 10].[Associativity]" caption="Associativity" attribute="1" defaultMemberUniqueName="[Range 10].[Associativity].[All]" allUniqueName="[Range 10].[Associativity].[All]" dimensionUniqueName="[Range 10]" displayFolder="" count="0" memberValueDatatype="20" unbalanced="0"/>
    <cacheHierarchy uniqueName="[Range 10].[Replacement]" caption="Replacement" attribute="1" defaultMemberUniqueName="[Range 10].[Replacement].[All]" allUniqueName="[Range 10].[Replacement].[All]" dimensionUniqueName="[Range 10]" displayFolder="" count="0" memberValueDatatype="130" unbalanced="0"/>
    <cacheHierarchy uniqueName="[Range 10].[Cost]" caption="Cost" attribute="1" defaultMemberUniqueName="[Range 10].[Cost].[All]" allUniqueName="[Range 10].[Cost].[All]" dimensionUniqueName="[Range 10]" displayFolder="" count="0" memberValueDatatype="5" unbalanced="0"/>
    <cacheHierarchy uniqueName="[Range 10].[Hit Rate%]" caption="Hit Rate%" attribute="1" defaultMemberUniqueName="[Range 10].[Hit Rate%].[All]" allUniqueName="[Range 10].[Hit Rate%].[All]" dimensionUniqueName="[Range 10]" displayFolder="" count="0" memberValueDatatype="5" unbalanced="0"/>
    <cacheHierarchy uniqueName="[Range 10].[Miss Rate%]" caption="Miss Rate%" attribute="1" defaultMemberUniqueName="[Range 10].[Miss Rate%].[All]" allUniqueName="[Range 10].[Miss Rate%].[All]" dimensionUniqueName="[Range 10]" displayFolder="" count="0" memberValueDatatype="5" unbalanced="0"/>
    <cacheHierarchy uniqueName="[Range 10].[CPI]" caption="CPI" attribute="1" defaultMemberUniqueName="[Range 10].[CPI].[All]" allUniqueName="[Range 10].[CPI].[All]" dimensionUniqueName="[Range 10]" displayFolder="" count="0" memberValueDatatype="5" unbalanced="0"/>
    <cacheHierarchy uniqueName="[Range 10].[Unused %]" caption="Unused %" attribute="1" defaultMemberUniqueName="[Range 10].[Unused %].[All]" allUniqueName="[Range 10].[Unused %].[All]" dimensionUniqueName="[Range 10]" displayFolder="" count="0" memberValueDatatype="5" unbalanced="0"/>
    <cacheHierarchy uniqueName="[Range 10].[Wasted Cost]" caption="Wasted Cost" attribute="1" defaultMemberUniqueName="[Range 10].[Wasted Cost].[All]" allUniqueName="[Range 10].[Wasted Cost].[All]" dimensionUniqueName="[Range 10]" displayFolder="" count="0" memberValueDatatype="5" unbalanced="0"/>
    <cacheHierarchy uniqueName="[Range 10].[Unused Blocks]" caption="Unused Blocks" attribute="1" defaultMemberUniqueName="[Range 10].[Unused Blocks].[All]" allUniqueName="[Range 10].[Unused Blocks].[All]" dimensionUniqueName="[Range 10]" displayFolder="" count="0" memberValueDatatype="20" unbalanced="0"/>
    <cacheHierarchy uniqueName="[Range 11].[Avg Hit Rate]" caption="Avg Hit Rate" attribute="1" defaultMemberUniqueName="[Range 11].[Avg Hit Rate].[All]" allUniqueName="[Range 11].[Avg Hit Rate].[All]" dimensionUniqueName="[Range 11]" displayFolder="" count="0" memberValueDatatype="5" unbalanced="0"/>
    <cacheHierarchy uniqueName="[Range 11].[Avg Miss Rate]" caption="Avg Miss Rate" attribute="1" defaultMemberUniqueName="[Range 11].[Avg Miss Rate].[All]" allUniqueName="[Range 11].[Avg Miss Rate].[All]" dimensionUniqueName="[Range 11]" displayFolder="" count="0" memberValueDatatype="5" unbalanced="0"/>
    <cacheHierarchy uniqueName="[Range 11].[Avg CPI]" caption="Avg CPI" attribute="1" defaultMemberUniqueName="[Range 11].[Avg CPI].[All]" allUniqueName="[Range 11].[Avg CPI].[All]" dimensionUniqueName="[Range 11]" displayFolder="" count="0" memberValueDatatype="5" unbalanced="0"/>
    <cacheHierarchy uniqueName="[Range 11].[Avg Cost per Block Size]" caption="Avg Cost per Block Size" attribute="1" defaultMemberUniqueName="[Range 11].[Avg Cost per Block Size].[All]" allUniqueName="[Range 11].[Avg Cost per Block Size].[All]" dimensionUniqueName="[Range 11]" displayFolder="" count="0" memberValueDatatype="5" unbalanced="0"/>
    <cacheHierarchy uniqueName="[Range 11].[Avg Wasted Cost]" caption="Avg Wasted Cost" attribute="1" defaultMemberUniqueName="[Range 11].[Avg Wasted Cost].[All]" allUniqueName="[Range 11].[Avg Wasted Cost].[All]" dimensionUniqueName="[Range 11]" displayFolder="" count="0" memberValueDatatype="5" unbalanced="0"/>
    <cacheHierarchy uniqueName="[Range 11].[Cache Size (KB)]" caption="Cache Size (KB)" attribute="1" defaultMemberUniqueName="[Range 11].[Cache Size (KB)].[All]" allUniqueName="[Range 11].[Cache Size (KB)].[All]" dimensionUniqueName="[Range 11]" displayFolder="" count="0" memberValueDatatype="20" unbalanced="0"/>
    <cacheHierarchy uniqueName="[Range 11].[Block Size]" caption="Block Size" attribute="1" defaultMemberUniqueName="[Range 11].[Block Size].[All]" allUniqueName="[Range 11].[Block Size].[All]" dimensionUniqueName="[Range 11]" displayFolder="" count="0" memberValueDatatype="20" unbalanced="0"/>
    <cacheHierarchy uniqueName="[Range 12].[Avg Hit Rate]" caption="Avg Hit Rate" attribute="1" defaultMemberUniqueName="[Range 12].[Avg Hit Rate].[All]" allUniqueName="[Range 12].[Avg Hit Rate].[All]" dimensionUniqueName="[Range 12]" displayFolder="" count="0" memberValueDatatype="5" unbalanced="0"/>
    <cacheHierarchy uniqueName="[Range 12].[Avg Miss Rate]" caption="Avg Miss Rate" attribute="1" defaultMemberUniqueName="[Range 12].[Avg Miss Rate].[All]" allUniqueName="[Range 12].[Avg Miss Rate].[All]" dimensionUniqueName="[Range 12]" displayFolder="" count="0" memberValueDatatype="5" unbalanced="0"/>
    <cacheHierarchy uniqueName="[Range 12].[Avg CPI]" caption="Avg CPI" attribute="1" defaultMemberUniqueName="[Range 12].[Avg CPI].[All]" allUniqueName="[Range 12].[Avg CPI].[All]" dimensionUniqueName="[Range 12]" displayFolder="" count="0" memberValueDatatype="5" unbalanced="0"/>
    <cacheHierarchy uniqueName="[Range 12].[Avg Cost per Block Size]" caption="Avg Cost per Block Size" attribute="1" defaultMemberUniqueName="[Range 12].[Avg Cost per Block Size].[All]" allUniqueName="[Range 12].[Avg Cost per Block Size].[All]" dimensionUniqueName="[Range 12]" displayFolder="" count="0" memberValueDatatype="5" unbalanced="0"/>
    <cacheHierarchy uniqueName="[Range 12].[Avg Wasted Cost]" caption="Avg Wasted Cost" attribute="1" defaultMemberUniqueName="[Range 12].[Avg Wasted Cost].[All]" allUniqueName="[Range 12].[Avg Wasted Cost].[All]" dimensionUniqueName="[Range 12]" displayFolder="" count="0" memberValueDatatype="5" unbalanced="0"/>
    <cacheHierarchy uniqueName="[Range 12].[Cache Size (KB)]" caption="Cache Size (KB)" attribute="1" defaultMemberUniqueName="[Range 12].[Cache Size (KB)].[All]" allUniqueName="[Range 12].[Cache Size (KB)].[All]" dimensionUniqueName="[Range 12]" displayFolder="" count="0" memberValueDatatype="20" unbalanced="0"/>
    <cacheHierarchy uniqueName="[Range 12].[Block Size]" caption="Block Size" attribute="1" defaultMemberUniqueName="[Range 12].[Block Size].[All]" allUniqueName="[Range 12].[Block Size].[All]" dimensionUniqueName="[Range 12]" displayFolder="" count="0" memberValueDatatype="20" unbalanced="0"/>
    <cacheHierarchy uniqueName="[Range 13].[Block Size]" caption="Block Size" attribute="1" defaultMemberUniqueName="[Range 13].[Block Size].[All]" allUniqueName="[Range 13].[Block Size].[All]" dimensionUniqueName="[Range 13]" displayFolder="" count="0" memberValueDatatype="20" unbalanced="0"/>
    <cacheHierarchy uniqueName="[Range 13].[Avg Hit Rate]" caption="Avg Hit Rate" attribute="1" defaultMemberUniqueName="[Range 13].[Avg Hit Rate].[All]" allUniqueName="[Range 13].[Avg Hit Rate].[All]" dimensionUniqueName="[Range 13]" displayFolder="" count="0" memberValueDatatype="5" unbalanced="0"/>
    <cacheHierarchy uniqueName="[Range 13].[Avg Miss Rate]" caption="Avg Miss Rate" attribute="1" defaultMemberUniqueName="[Range 13].[Avg Miss Rate].[All]" allUniqueName="[Range 13].[Avg Miss Rate].[All]" dimensionUniqueName="[Range 13]" displayFolder="" count="0" memberValueDatatype="5" unbalanced="0"/>
    <cacheHierarchy uniqueName="[Range 13].[Avg CPI]" caption="Avg CPI" attribute="1" defaultMemberUniqueName="[Range 13].[Avg CPI].[All]" allUniqueName="[Range 13].[Avg CPI].[All]" dimensionUniqueName="[Range 13]" displayFolder="" count="0" memberValueDatatype="5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Range 6].[Avg Cost per Block Size]" caption="Avg Cost per Block Size" attribute="1" defaultMemberUniqueName="[Range 6].[Avg Cost per Block Size].[All]" allUniqueName="[Range 6].[Avg Cost per Block Size].[All]" dimensionUniqueName="[Range 6]" displayFolder="" count="0" memberValueDatatype="5" unbalanced="0"/>
    <cacheHierarchy uniqueName="[Range 6].[Avg Wasted Cost]" caption="Avg Wasted Cost" attribute="1" defaultMemberUniqueName="[Range 6].[Avg Wasted Cost].[All]" allUniqueName="[Range 6].[Avg Wasted Cost].[All]" dimensionUniqueName="[Range 6]" displayFolder="" count="0" memberValueDatatype="5" unbalanced="0"/>
    <cacheHierarchy uniqueName="[Range 6].[Cache Size (KB)]" caption="Cache Size (KB)" attribute="1" defaultMemberUniqueName="[Range 6].[Cache Size (KB)].[All]" allUniqueName="[Range 6].[Cache Size (KB)].[All]" dimensionUniqueName="[Range 6]" displayFolder="" count="2" memberValueDatatype="20" unbalanced="0">
      <fieldsUsage count="2">
        <fieldUsage x="-1"/>
        <fieldUsage x="0"/>
      </fieldsUsage>
    </cacheHierarchy>
    <cacheHierarchy uniqueName="[Range 6].[Block Size]" caption="Block Size" attribute="1" defaultMemberUniqueName="[Range 6].[Block Size].[All]" allUniqueName="[Range 6].[Block Size].[All]" dimensionUniqueName="[Range 6]" displayFolder="" count="2" memberValueDatatype="20" unbalanced="0">
      <fieldsUsage count="2">
        <fieldUsage x="-1"/>
        <fieldUsage x="1"/>
      </fieldsUsage>
    </cacheHierarchy>
    <cacheHierarchy uniqueName="[Range 7].[Avg CPI]" caption="Avg CPI" attribute="1" defaultMemberUniqueName="[Range 7].[Avg CPI].[All]" allUniqueName="[Range 7].[Avg CPI].[All]" dimensionUniqueName="[Range 7]" displayFolder="" count="0" memberValueDatatype="5" unbalanced="0"/>
    <cacheHierarchy uniqueName="[Range 7].[Cache Size (KB)]" caption="Cache Size (KB)" attribute="1" defaultMemberUniqueName="[Range 7].[Cache Size (KB)].[All]" allUniqueName="[Range 7].[Cache Size (KB)].[All]" dimensionUniqueName="[Range 7]" displayFolder="" count="0" memberValueDatatype="20" unbalanced="0"/>
    <cacheHierarchy uniqueName="[Range 7].[Block Size]" caption="Block Size" attribute="1" defaultMemberUniqueName="[Range 7].[Block Size].[All]" allUniqueName="[Range 7].[Block Size].[All]" dimensionUniqueName="[Range 7]" displayFolder="" count="0" memberValueDatatype="20" unbalanced="0"/>
    <cacheHierarchy uniqueName="[Range 8].[Avg Hit Rate]" caption="Avg Hit Rate" attribute="1" defaultMemberUniqueName="[Range 8].[Avg Hit Rate].[All]" allUniqueName="[Range 8].[Avg Hit Rate].[All]" dimensionUniqueName="[Range 8]" displayFolder="" count="0" memberValueDatatype="5" unbalanced="0"/>
    <cacheHierarchy uniqueName="[Range 8].[Avg Miss Rate]" caption="Avg Miss Rate" attribute="1" defaultMemberUniqueName="[Range 8].[Avg Miss Rate].[All]" allUniqueName="[Range 8].[Avg Miss Rate].[All]" dimensionUniqueName="[Range 8]" displayFolder="" count="0" memberValueDatatype="5" unbalanced="0"/>
    <cacheHierarchy uniqueName="[Range 8].[Avg CPI]" caption="Avg CPI" attribute="1" defaultMemberUniqueName="[Range 8].[Avg CPI].[All]" allUniqueName="[Range 8].[Avg CPI].[All]" dimensionUniqueName="[Range 8]" displayFolder="" count="0" memberValueDatatype="5" unbalanced="0"/>
    <cacheHierarchy uniqueName="[Range 8].[Cache Size (KB)]" caption="Cache Size (KB)" attribute="1" defaultMemberUniqueName="[Range 8].[Cache Size (KB)].[All]" allUniqueName="[Range 8].[Cache Size (KB)].[All]" dimensionUniqueName="[Range 8]" displayFolder="" count="0" memberValueDatatype="20" unbalanced="0"/>
    <cacheHierarchy uniqueName="[Range 8].[Block Size]" caption="Block Size" attribute="1" defaultMemberUniqueName="[Range 8].[Block Size].[All]" allUniqueName="[Range 8].[Block Size].[All]" dimensionUniqueName="[Range 8]" displayFolder="" count="0" memberValueDatatype="20" unbalanced="0"/>
    <cacheHierarchy uniqueName="[Range 9].[Avg Hit Rate]" caption="Avg Hit Rate" attribute="1" defaultMemberUniqueName="[Range 9].[Avg Hit Rate].[All]" allUniqueName="[Range 9].[Avg Hit Rate].[All]" dimensionUniqueName="[Range 9]" displayFolder="" count="0" memberValueDatatype="5" unbalanced="0"/>
    <cacheHierarchy uniqueName="[Range 9].[Avg Miss Rate]" caption="Avg Miss Rate" attribute="1" defaultMemberUniqueName="[Range 9].[Avg Miss Rate].[All]" allUniqueName="[Range 9].[Avg Miss Rate].[All]" dimensionUniqueName="[Range 9]" displayFolder="" count="0" memberValueDatatype="5" unbalanced="0"/>
    <cacheHierarchy uniqueName="[Range 9].[Avg CPI]" caption="Avg CPI" attribute="1" defaultMemberUniqueName="[Range 9].[Avg CPI].[All]" allUniqueName="[Range 9].[Avg CPI].[All]" dimensionUniqueName="[Range 9]" displayFolder="" count="0" memberValueDatatype="5" unbalanced="0"/>
    <cacheHierarchy uniqueName="[Range 9].[Avg Cost per Block Size]" caption="Avg Cost per Block Size" attribute="1" defaultMemberUniqueName="[Range 9].[Avg Cost per Block Size].[All]" allUniqueName="[Range 9].[Avg Cost per Block Size].[All]" dimensionUniqueName="[Range 9]" displayFolder="" count="0" memberValueDatatype="5" unbalanced="0"/>
    <cacheHierarchy uniqueName="[Range 9].[Avg Wasted Cost]" caption="Avg Wasted Cost" attribute="1" defaultMemberUniqueName="[Range 9].[Avg Wasted Cost].[All]" allUniqueName="[Range 9].[Avg Wasted Cost].[All]" dimensionUniqueName="[Range 9]" displayFolder="" count="0" memberValueDatatype="5" unbalanced="0"/>
    <cacheHierarchy uniqueName="[Range 9].[Cache Size (KB)]" caption="Cache Size (KB)" attribute="1" defaultMemberUniqueName="[Range 9].[Cache Size (KB)].[All]" allUniqueName="[Range 9].[Cache Size (KB)].[All]" dimensionUniqueName="[Range 9]" displayFolder="" count="0" memberValueDatatype="20" unbalanced="0"/>
    <cacheHierarchy uniqueName="[Range 9].[Block Size]" caption="Block Size" attribute="1" defaultMemberUniqueName="[Range 9].[Block Size].[All]" allUniqueName="[Range 9].[Block Size].[All]" dimensionUniqueName="[Range 9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XL_Count Range 6]" caption="__XL_Count Range 6" measure="1" displayFolder="" measureGroup="Range 6" count="0" hidden="1"/>
    <cacheHierarchy uniqueName="[Measures].[__XL_Count Range 7]" caption="__XL_Count Range 7" measure="1" displayFolder="" measureGroup="Range 7" count="0" hidden="1"/>
    <cacheHierarchy uniqueName="[Measures].[__XL_Count Range 8]" caption="__XL_Count Range 8" measure="1" displayFolder="" measureGroup="Range 8" count="0" hidden="1"/>
    <cacheHierarchy uniqueName="[Measures].[__XL_Count Range 9]" caption="__XL_Count Range 9" measure="1" displayFolder="" measureGroup="Range 9" count="0" hidden="1"/>
    <cacheHierarchy uniqueName="[Measures].[__XL_Count Range 10]" caption="__XL_Count Range 10" measure="1" displayFolder="" measureGroup="Range 10" count="0" hidden="1"/>
    <cacheHierarchy uniqueName="[Measures].[__XL_Count Range 11]" caption="__XL_Count Range 11" measure="1" displayFolder="" measureGroup="Range 11" count="0" hidden="1"/>
    <cacheHierarchy uniqueName="[Measures].[__XL_Count Range 12]" caption="__XL_Count Range 12" measure="1" displayFolder="" measureGroup="Range 12" count="0" hidden="1"/>
    <cacheHierarchy uniqueName="[Measures].[__XL_Count Range 13]" caption="__XL_Count Range 13" measure="1" displayFolder="" measureGroup="Range 13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Avg Wasted Cost 3]" caption="Sum of Avg Wasted Cost 3" measure="1" displayFolder="" measureGroup="Range 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Avg Cost per Block Size 3]" caption="Sum of Avg Cost per Block Size 3" measure="1" displayFolder="" measureGroup="Range 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Avg CPI 4]" caption="Sum of Avg CPI 4" measure="1" displayFolder="" measureGroup="Range 7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Avg Hit Rate 3]" caption="Sum of Avg Hit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Avg Miss Rate 3]" caption="Sum of Avg Miss Rate 3" measure="1" displayFolder="" measureGroup="Range 8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Avg Cost per Block Size 4]" caption="Sum of Avg Cost per Block Size 4" measure="1" displayFolder="" measureGroup="Range 9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Avg Wasted Cost 4]" caption="Sum of Avg Wasted Cost 4" measure="1" displayFolder="" measureGroup="Range 9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Avg CPI 5]" caption="Sum of Avg CPI 5" measure="1" displayFolder="" measureGroup="Range 9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Avg Hit Rate 4]" caption="Sum of Avg Hit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Avg Miss Rate 4]" caption="Sum of Avg Miss Rate 4" measure="1" displayFolder="" measureGroup="Range 9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Cost]" caption="Sum of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asted Cost]" caption="Sum of Wasted Cost" measure="1" displayFolder="" measureGroup="Range 10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PI]" caption="Sum of CPI" measure="1" displayFolder="" measureGroup="Range 1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Hit Rate%]" caption="Sum of Hit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iss Rate%]" caption="Sum of Miss Rate%" measure="1" displayFolder="" measureGroup="Range 1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g CPI 6]" caption="Sum of Avg CPI 6" measure="1" displayFolder="" measureGroup="Range 1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vg Cost per Block Size 5]" caption="Sum of Avg Cost per Block Size 5" measure="1" displayFolder="" measureGroup="Range 1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vg Wasted Cost 5]" caption="Sum of Avg Wasted Cost 5" measure="1" displayFolder="" measureGroup="Range 1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 Hit Rate 5]" caption="Sum of Avg Hit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Miss Rate 5]" caption="Sum of Avg Miss Rate 5" measure="1" displayFolder="" measureGroup="Range 1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Hit Rate 6]" caption="Sum of Avg Hit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vg Miss Rate 6]" caption="Sum of Avg Miss Rate 6" measure="1" displayFolder="" measureGroup="Range 1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CPI 7]" caption="Sum of Avg CPI 7" measure="1" displayFolder="" measureGroup="Range 1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5">
    <dimension measure="1" name="Measures" uniqueName="[Measures]" caption="Measures"/>
    <dimension name="Range" uniqueName="[Range]" caption="Range"/>
    <dimension name="Range 1" uniqueName="[Range 1]" caption="Range 1"/>
    <dimension name="Range 10" uniqueName="[Range 10]" caption="Range 10"/>
    <dimension name="Range 11" uniqueName="[Range 11]" caption="Range 11"/>
    <dimension name="Range 12" uniqueName="[Range 12]" caption="Range 12"/>
    <dimension name="Range 13" uniqueName="[Range 13]" caption="Range 13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  <dimension name="Range 6" uniqueName="[Range 6]" caption="Range 6"/>
    <dimension name="Range 7" uniqueName="[Range 7]" caption="Range 7"/>
    <dimension name="Range 8" uniqueName="[Range 8]" caption="Range 8"/>
    <dimension name="Range 9" uniqueName="[Range 9]" caption="Range 9"/>
  </dimensions>
  <measureGroups count="14">
    <measureGroup name="Range" caption="Range"/>
    <measureGroup name="Range 1" caption="Range 1"/>
    <measureGroup name="Range 10" caption="Range 10"/>
    <measureGroup name="Range 11" caption="Range 11"/>
    <measureGroup name="Range 12" caption="Range 12"/>
    <measureGroup name="Range 13" caption="Range 13"/>
    <measureGroup name="Range 2" caption="Range 2"/>
    <measureGroup name="Range 3" caption="Range 3"/>
    <measureGroup name="Range 4" caption="Range 4"/>
    <measureGroup name="Range 5" caption="Range 5"/>
    <measureGroup name="Range 6" caption="Range 6"/>
    <measureGroup name="Range 7" caption="Range 7"/>
    <measureGroup name="Range 8" caption="Range 8"/>
    <measureGroup name="Range 9" caption="Range 9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9606164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25DBF-5694-4A93-883B-40EBEFC71535}" name="PivotChartTable1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0" baseField="0" baseItem="0"/>
    <dataField name="Sum of Avg Miss 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214529949">
        <x15:pivotRow count="2">
          <x15:c t="e">
            <x15:v/>
          </x15:c>
          <x15:c t="e">
            <x15:v/>
          </x15:c>
        </x15:pivotRow>
        <x15:pivotRow count="2">
          <x15:c>
            <x15:v>91.418010488126768</x15:v>
          </x15:c>
          <x15:c>
            <x15:v>8.5819895118732124</x15:v>
          </x15:c>
        </x15:pivotRow>
        <x15:pivotRow count="2">
          <x15:c>
            <x15:v>94.420587787421908</x15:v>
          </x15:c>
          <x15:c>
            <x15:v>5.5794122125780365</x15:v>
          </x15:c>
        </x15:pivotRow>
        <x15:pivotRow count="2">
          <x15:c>
            <x15:v>96.427433286064144</x15:v>
          </x15:c>
          <x15:c>
            <x15:v>3.5725667139357959</x15:v>
          </x15:c>
        </x15:pivotRow>
        <x15:pivotRow count="2">
          <x15:c>
            <x15:v>97.66565805328689</x15:v>
          </x15:c>
          <x15:c>
            <x15:v>2.3343419467130762</x15:v>
          </x15:c>
        </x15:pivotRow>
        <x15:pivotRow count="2">
          <x15:c>
            <x15:v>98.372731640206965</x15:v>
          </x15:c>
          <x15:c>
            <x15:v>1.6272683597929778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91.682969329170078</x15:v>
          </x15:c>
          <x15:c>
            <x15:v>8.3170306708298689</x15:v>
          </x15:c>
        </x15:pivotRow>
        <x15:pivotRow count="2">
          <x15:c>
            <x15:v>94.634631490787228</x15:v>
          </x15:c>
          <x15:c>
            <x15:v>5.365368509212721</x15:v>
          </x15:c>
        </x15:pivotRow>
        <x15:pivotRow count="2">
          <x15:c>
            <x15:v>96.602346267887043</x15:v>
          </x15:c>
          <x15:c>
            <x15:v>3.3976537321129276</x15:v>
          </x15:c>
        </x15:pivotRow>
        <x15:pivotRow count="2">
          <x15:c>
            <x15:v>97.825733029856707</x15:v>
          </x15:c>
          <x15:c>
            <x15:v>2.1742669701432562</x15:v>
          </x15:c>
        </x15:pivotRow>
        <x15:pivotRow count="2">
          <x15:c>
            <x15:v>98.540661236433465</x15:v>
          </x15:c>
          <x15:c>
            <x15:v>1.4593387635664761</x15:v>
          </x15:c>
        </x15:pivotRow>
        <x15:pivotRow count="2">
          <x15:c>
            <x15:v>957.59076260924121</x15:v>
          </x15:c>
          <x15:c>
            <x15:v>42.409237390758349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07FE-19B8-4BCF-9402-CCF2A1442366}" name="PivotChartTable8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20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3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0"/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347485276">
        <x15:pivotRow count="1">
          <x15:c t="bl">
            <x15:v/>
          </x15:c>
        </x15:pivotRow>
        <x15:pivotRow count="1">
          <x15:c>
            <x15:v>5.4160270637657302</x15:v>
          </x15:c>
        </x15:pivotRow>
        <x15:pivotRow count="1">
          <x15:c>
            <x15:v>5.8112586494228564</x15:v>
          </x15:c>
        </x15:pivotRow>
        <x15:pivotRow count="1">
          <x15:c>
            <x15:v>6.6209191235763454</x15:v>
          </x15:c>
        </x15:pivotRow>
        <x15:pivotRow count="1">
          <x15:c>
            <x15:v>8.1378155455376238</x15:v>
          </x15:c>
        </x15:pivotRow>
        <x15:pivotRow count="1">
          <x15:c>
            <x15:v>11.229739422936579</x15:v>
          </x15:c>
        </x15:pivotRow>
        <x15:pivotRow count="1">
          <x15:c t="bl">
            <x15:v/>
          </x15:c>
        </x15:pivotRow>
        <x15:pivotRow count="1">
          <x15:c>
            <x15:v>4.4574790148297723</x15:v>
          </x15:c>
        </x15:pivotRow>
        <x15:pivotRow count="1">
          <x15:c>
            <x15:v>4.3178848177189284</x15:v>
          </x15:c>
        </x15:pivotRow>
        <x15:pivotRow count="1">
          <x15:c>
            <x15:v>4.2905860487977137</x15:v>
          </x15:c>
        </x15:pivotRow>
        <x15:pivotRow count="1">
          <x15:c>
            <x15:v>4.374966784680244</x15:v>
          </x15:c>
        </x15:pivotRow>
        <x15:pivotRow count="1">
          <x15:c>
            <x15:v>4.5718019214966441</x15:v>
          </x15:c>
        </x15:pivotRow>
        <x15:pivotRow count="1">
          <x15:c t="bl">
            <x15:v/>
          </x15:c>
        </x15:pivotRow>
        <x15:pivotRow count="1">
          <x15:c>
            <x15:v>4.4569352819654213</x15:v>
          </x15:c>
        </x15:pivotRow>
        <x15:pivotRow count="1">
          <x15:c>
            <x15:v>4.3168526468577904</x15:v>
          </x15:c>
        </x15:pivotRow>
        <x15:pivotRow count="1">
          <x15:c>
            <x15:v>4.2882014576341447</x15:v>
          </x15:c>
        </x15:pivotRow>
        <x15:pivotRow count="1">
          <x15:c>
            <x15:v>4.3700148220964401</x15:v>
          </x15:c>
        </x15:pivotRow>
        <x15:pivotRow count="1">
          <x15:c>
            <x15:v>4.560722212409086</x15:v>
          </x15:c>
        </x15:pivotRow>
        <x15:pivotRow count="1">
          <x15:c>
            <x15:v>81.221204813725322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J$1:$L$76">
        <x15:activeTabTopLevelEntity name="[Range 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9DDC-9071-44C1-B818-14FD86A6D924}" name="PivotChartTable12" cacheId="7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5"/>
    <rowHierarchyUsage hierarchyUsage="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244929906">
        <x15:pivotRow count="2">
          <x15:c t="bl">
            <x15:v/>
          </x15:c>
          <x15:c t="bl">
            <x15:v/>
          </x15:c>
        </x15:pivotRow>
        <x15:pivotRow count="2">
          <x15:c>
            <x15:v>77.01856801829058</x15:v>
          </x15:c>
          <x15:c>
            <x15:v>22.981431981709321</x15:v>
          </x15:c>
        </x15:pivotRow>
        <x15:pivotRow count="2">
          <x15:c>
            <x15:v>82.939441523531144</x15:v>
          </x15:c>
          <x15:c>
            <x15:v>17.060558476468778</x15:v>
          </x15:c>
        </x15:pivotRow>
        <x15:pivotRow count="2">
          <x15:c>
            <x15:v>86.91452730911449</x15:v>
          </x15:c>
          <x15:c>
            <x15:v>13.085472690885442</x15:v>
          </x15:c>
        </x15:pivotRow>
        <x15:pivotRow count="2">
          <x15:c>
            <x15:v>89.721665688889829</x15:v>
          </x15:c>
          <x15:c>
            <x15:v>10.278334311110111</x15:v>
          </x15:c>
        </x15:pivotRow>
        <x15:pivotRow count="2">
          <x15:c>
            <x15:v>91.217415567248807</x15:v>
          </x15:c>
          <x15:c>
            <x15:v>8.7825844327511255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94.504152377109762</x15:v>
          </x15:c>
          <x15:c>
            <x15:v>5.4958476228901878</x15:v>
          </x15:c>
        </x15:pivotRow>
        <x15:pivotRow count="2">
          <x15:c>
            <x15:v>96.381928028589144</x15:v>
          </x15:c>
          <x15:c>
            <x15:v>3.6180719714108021</x15:v>
          </x15:c>
        </x15:pivotRow>
        <x15:pivotRow count="2">
          <x15:c>
            <x15:v>97.638838451445253</x15:v>
          </x15:c>
          <x15:c>
            <x15:v>2.3611615485546924</x15:v>
          </x15:c>
        </x15:pivotRow>
        <x15:pivotRow count="2">
          <x15:c>
            <x15:v>98.469244307678622</x15:v>
          </x15:c>
          <x15:c>
            <x15:v>1.5307556923213081</x15:v>
          </x15:c>
        </x15:pivotRow>
        <x15:pivotRow count="2">
          <x15:c>
            <x15:v>98.974208658743109</x15:v>
          </x15:c>
          <x15:c>
            <x15:v>1.0257913412568418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94.514071010691879</x15:v>
          </x15:c>
          <x15:c>
            <x15:v>5.4859289893080483</x15:v>
          </x15:c>
        </x15:pivotRow>
        <x15:pivotRow count="2">
          <x15:c>
            <x15:v>96.391219033009634</x15:v>
          </x15:c>
          <x15:c>
            <x15:v>3.6087809669903104</x15:v>
          </x15:c>
        </x15:pivotRow>
        <x15:pivotRow count="2">
          <x15:c>
            <x15:v>97.649812461067413</x15:v>
          </x15:c>
          <x15:c>
            <x15:v>2.3501875389325502</x15:v>
          </x15:c>
        </x15:pivotRow>
        <x15:pivotRow count="2">
          <x15:c>
            <x15:v>98.480756245779844</x15:v>
          </x15:c>
          <x15:c>
            <x15:v>1.519243754220112</x15:v>
          </x15:c>
        </x15:pivotRow>
        <x15:pivotRow count="2">
          <x15:c>
            <x15:v>98.987117012251616</x15:v>
          </x15:c>
          <x15:c>
            <x15:v>1.0128829877483316</x15:v>
          </x15:c>
        </x15:pivotRow>
        <x15:pivotRow count="2">
          <x15:c>
            <x15:v>1399.8029656934411</x15:v>
          </x15:c>
          <x15:c>
            <x15:v>100.19703430655795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H$1:$L$76">
        <x15:activeTabTopLevelEntity name="[Range 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9DDC-9071-44C1-B818-14FD86A6D924}" name="PivotChartTable13" cacheId="7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5"/>
    <rowHierarchyUsage hierarchyUsage="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441548806">
        <x15:pivotRow count="2">
          <x15:c t="bl">
            <x15:v/>
          </x15:c>
          <x15:c t="bl">
            <x15:v/>
          </x15:c>
        </x15:pivotRow>
        <x15:pivotRow count="2">
          <x15:c>
            <x15:v>77.01856801829058</x15:v>
          </x15:c>
          <x15:c>
            <x15:v>22.981431981709321</x15:v>
          </x15:c>
        </x15:pivotRow>
        <x15:pivotRow count="2">
          <x15:c>
            <x15:v>82.939441523531144</x15:v>
          </x15:c>
          <x15:c>
            <x15:v>17.060558476468778</x15:v>
          </x15:c>
        </x15:pivotRow>
        <x15:pivotRow count="2">
          <x15:c>
            <x15:v>86.91452730911449</x15:v>
          </x15:c>
          <x15:c>
            <x15:v>13.085472690885442</x15:v>
          </x15:c>
        </x15:pivotRow>
        <x15:pivotRow count="2">
          <x15:c>
            <x15:v>89.721665688889829</x15:v>
          </x15:c>
          <x15:c>
            <x15:v>10.278334311110111</x15:v>
          </x15:c>
        </x15:pivotRow>
        <x15:pivotRow count="2">
          <x15:c>
            <x15:v>91.217415567248807</x15:v>
          </x15:c>
          <x15:c>
            <x15:v>8.7825844327511255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94.504152377109762</x15:v>
          </x15:c>
          <x15:c>
            <x15:v>5.4958476228901878</x15:v>
          </x15:c>
        </x15:pivotRow>
        <x15:pivotRow count="2">
          <x15:c>
            <x15:v>96.381928028589144</x15:v>
          </x15:c>
          <x15:c>
            <x15:v>3.6180719714108021</x15:v>
          </x15:c>
        </x15:pivotRow>
        <x15:pivotRow count="2">
          <x15:c>
            <x15:v>97.638838451445253</x15:v>
          </x15:c>
          <x15:c>
            <x15:v>2.3611615485546924</x15:v>
          </x15:c>
        </x15:pivotRow>
        <x15:pivotRow count="2">
          <x15:c>
            <x15:v>98.469244307678622</x15:v>
          </x15:c>
          <x15:c>
            <x15:v>1.5307556923213081</x15:v>
          </x15:c>
        </x15:pivotRow>
        <x15:pivotRow count="2">
          <x15:c>
            <x15:v>98.974208658743109</x15:v>
          </x15:c>
          <x15:c>
            <x15:v>1.0257913412568418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94.514071010691879</x15:v>
          </x15:c>
          <x15:c>
            <x15:v>5.4859289893080483</x15:v>
          </x15:c>
        </x15:pivotRow>
        <x15:pivotRow count="2">
          <x15:c>
            <x15:v>96.391219033009634</x15:v>
          </x15:c>
          <x15:c>
            <x15:v>3.6087809669903104</x15:v>
          </x15:c>
        </x15:pivotRow>
        <x15:pivotRow count="2">
          <x15:c>
            <x15:v>97.649812461067413</x15:v>
          </x15:c>
          <x15:c>
            <x15:v>2.3501875389325502</x15:v>
          </x15:c>
        </x15:pivotRow>
        <x15:pivotRow count="2">
          <x15:c>
            <x15:v>98.480756245779844</x15:v>
          </x15:c>
          <x15:c>
            <x15:v>1.519243754220112</x15:v>
          </x15:c>
        </x15:pivotRow>
        <x15:pivotRow count="2">
          <x15:c>
            <x15:v>98.987117012251616</x15:v>
          </x15:c>
          <x15:c>
            <x15:v>1.0128829877483316</x15:v>
          </x15:c>
        </x15:pivotRow>
        <x15:pivotRow count="2">
          <x15:c>
            <x15:v>1399.8029656934411</x15:v>
          </x15:c>
          <x15:c>
            <x15:v>100.19703430655795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H$1:$L$76">
        <x15:activeTabTopLevelEntity name="[Range 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E6D32-5511-4CFC-AE8B-50890A395C1C}" name="PivotChartTable17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:C20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0" baseField="0" baseItem="0"/>
    <dataField name="Sum of Avg Wasted Co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585779660">
        <x15:pivotRow count="2">
          <x15:c t="e">
            <x15:v/>
          </x15:c>
          <x15:c t="e">
            <x15:v/>
          </x15:c>
        </x15:pivotRow>
        <x15:pivotRow count="2">
          <x15:c>
            <x15:v>0.246</x15:v>
          </x15:c>
          <x15:c>
            <x15:v>0</x15:v>
          </x15:c>
        </x15:pivotRow>
        <x15:pivotRow count="2">
          <x15:c>
            <x15:v>0.192</x15:v>
          </x15:c>
          <x15:c>
            <x15:v>0</x15:v>
          </x15:c>
        </x15:pivotRow>
        <x15:pivotRow count="2">
          <x15:c>
            <x15:v>0.16800000000000001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105.28</x15:v>
          </x15:c>
          <x15:c>
            <x15:v>89.717119999999994</x15:v>
          </x15:c>
        </x15:pivotRow>
        <x15:pivotRow count="2">
          <x15:c>
            <x15:v>88.47999999999999</x15:v>
          </x15:c>
          <x15:c>
            <x15:v>73.926059999999993</x15:v>
          </x15:c>
        </x15:pivotRow>
        <x15:pivotRow count="2">
          <x15:c>
            <x15:v>80.08</x15:v>
          </x15:c>
          <x15:c>
            <x15:v>64.946100000000001</x15:v>
          </x15:c>
        </x15:pivotRow>
        <x15:pivotRow count="2">
          <x15:c>
            <x15:v>75.88</x15:v>
          </x15:c>
          <x15:c>
            <x15:v>58.708720000000007</x15:v>
          </x15:c>
        </x15:pivotRow>
        <x15:pivotRow count="2">
          <x15:c>
            <x15:v>73.78</x15:v>
          </x15:c>
          <x15:c>
            <x15:v>52.912239999999997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788.48</x15:v>
          </x15:c>
          <x15:c>
            <x15:v>773.71083999999996</x15:v>
          </x15:c>
        </x15:pivotRow>
        <x15:pivotRow count="2">
          <x15:c>
            <x15:v>680.96</x15:v>
          </x15:c>
          <x15:c>
            <x15:v>666.73252000000002</x15:v>
          </x15:c>
        </x15:pivotRow>
        <x15:pivotRow count="2">
          <x15:c>
            <x15:v>627.20000000000005</x15:v>
          </x15:c>
          <x15:c>
            <x15:v>612.08632</x15:v>
          </x15:c>
        </x15:pivotRow>
        <x15:pivotRow count="2">
          <x15:c>
            <x15:v>600.32000000000005</x15:v>
          </x15:c>
          <x15:c>
            <x15:v>582.89344000000006</x15:v>
          </x15:c>
        </x15:pivotRow>
        <x15:pivotRow count="2">
          <x15:c>
            <x15:v>586.88</x15:v>
          </x15:c>
          <x15:c>
            <x15:v>565.36748</x15:v>
          </x15:c>
        </x15:pivotRow>
        <x15:pivotRow count="2">
          <x15:c>
            <x15:v>3708.2460000000005</x15:v>
          </x15:c>
          <x15:c>
            <x15:v>3541.0008399999997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1!$L$1:$R$276"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F3895-FDBA-4491-8D13-43CEC6772D9E}" name="PivotChartTable18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26" firstHeaderRow="1" firstDataRow="1" firstDataCol="1"/>
  <pivotFields count="3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318342528">
        <x15:pivotRow count="1">
          <x15:c t="e">
            <x15:v/>
          </x15:c>
        </x15:pivotRow>
        <x15:pivotRow count="1">
          <x15:c>
            <x15:v>4.7104908536351084</x15:v>
          </x15:c>
        </x15:pivotRow>
        <x15:pivotRow count="1">
          <x15:c>
            <x15:v>4.6436482510122019</x15:v>
          </x15:c>
        </x15:pivotRow>
        <x15:pivotRow count="1">
          <x15:c>
            <x15:v>4.7187444779926349</x15:v>
          </x15:c>
        </x15:pivotRow>
        <x15:pivotRow count="1">
          <x15:c>
            <x15:v>4.9677991103325834</x15:v>
          </x15:c>
        </x15:pivotRow>
        <x15:pivotRow count="1">
          <x15:c>
            <x15:v>5.4944599380766856</x15:v>
          </x15:c>
        </x15:pivotRow>
        <x15:pivotRow count="1">
          <x15:c t="e">
            <x15:v/>
          </x15:c>
        </x15:pivotRow>
        <x15:pivotRow count="1">
          <x15:c>
            <x15:v>4.6628913422607337</x15:v>
          </x15:c>
        </x15:pivotRow>
        <x15:pivotRow count="1">
          <x15:c>
            <x15:v>4.5671360853097287</x15:v>
          </x15:c>
        </x15:pivotRow>
        <x15:pivotRow count="1">
          <x15:c>
            <x15:v>4.5954817495255824</x15:v>
          </x15:c>
        </x15:pivotRow>
        <x15:pivotRow count="1">
          <x15:c>
            <x15:v>4.7477808252856022</x15:v>
          </x15:c>
        </x15:pivotRow>
        <x15:pivotRow count="1">
          <x15:c>
            <x15:v>5.0473744055438976</x15:v>
          </x15:c>
        </x15:pivotRow>
        <x15:pivotRow count="1">
          <x15:c t="e">
            <x15:v/>
          </x15:c>
        </x15:pivotRow>
        <x15:pivotRow count="1">
          <x15:c>
            <x15:v>4.6580199999999996</x15:v>
          </x15:c>
        </x15:pivotRow>
        <x15:pivotRow count="1">
          <x15:c>
            <x15:v>4.5589999999999993</x15:v>
          </x15:c>
        </x15:pivotRow>
        <x15:pivotRow count="1">
          <x15:c>
            <x15:v>4.5808200000000001</x15:v>
          </x15:c>
        </x15:pivotRow>
        <x15:pivotRow count="1">
          <x15:c>
            <x15:v>4.7195999999999998</x15:v>
          </x15:c>
        </x15:pivotRow>
        <x15:pivotRow count="1">
          <x15:c>
            <x15:v>4.9850400000000006</x15:v>
          </x15:c>
        </x15:pivotRow>
        <x15:pivotRow count="1">
          <x15:c t="e">
            <x15:v/>
          </x15:c>
        </x15:pivotRow>
        <x15:pivotRow count="1">
          <x15:c>
            <x15:v>4.6564999999999994</x15:v>
          </x15:c>
        </x15:pivotRow>
        <x15:pivotRow count="1">
          <x15:c>
            <x15:v>4.5561400000000001</x15:v>
          </x15:c>
        </x15:pivotRow>
        <x15:pivotRow count="1">
          <x15:c>
            <x15:v>4.5750799999999998</x15:v>
          </x15:c>
        </x15:pivotRow>
        <x15:pivotRow count="1">
          <x15:c>
            <x15:v>4.707860000000001</x15:v>
          </x15:c>
        </x15:pivotRow>
        <x15:pivotRow count="1">
          <x15:c>
            <x15:v>4.9591200000000004</x15:v>
          </x15:c>
        </x15:pivotRow>
        <x15:pivotRow count="1">
          <x15:c>
            <x15:v>95.112987038974737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3F72A-D175-46D3-8F65-3F67A594602F}" name="PivotChartTable19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8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3" baseField="0" baseItem="0"/>
    <dataField name="Sum of Avg Miss Rate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479709223">
        <x15:pivotRow count="2">
          <x15:c t="e">
            <x15:v/>
          </x15:c>
          <x15:c t="e">
            <x15:v/>
          </x15:c>
        </x15:pivotRow>
        <x15:pivotRow count="2">
          <x15:c>
            <x15:v>91.418010488126768</x15:v>
          </x15:c>
          <x15:c>
            <x15:v>8.5819895118732124</x15:v>
          </x15:c>
        </x15:pivotRow>
        <x15:pivotRow count="2">
          <x15:c>
            <x15:v>94.420587787421908</x15:v>
          </x15:c>
          <x15:c>
            <x15:v>5.5794122125780365</x15:v>
          </x15:c>
        </x15:pivotRow>
        <x15:pivotRow count="2">
          <x15:c>
            <x15:v>96.427433286064144</x15:v>
          </x15:c>
          <x15:c>
            <x15:v>3.5725667139357959</x15:v>
          </x15:c>
        </x15:pivotRow>
        <x15:pivotRow count="2">
          <x15:c>
            <x15:v>97.66565805328689</x15:v>
          </x15:c>
          <x15:c>
            <x15:v>2.3343419467130762</x15:v>
          </x15:c>
        </x15:pivotRow>
        <x15:pivotRow count="2">
          <x15:c>
            <x15:v>98.372731640206965</x15:v>
          </x15:c>
          <x15:c>
            <x15:v>1.6272683597929778</x15:v>
          </x15:c>
        </x15:pivotRow>
        <x15:pivotRow count="2">
          <x15:c>
            <x15:v>478.30442125510672</x15:v>
          </x15:c>
          <x15:c>
            <x15:v>21.695578744893098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D8BEC-4AFB-4015-8C91-F09966CBFCCD}" name="PivotChartTable2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3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5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460552749">
        <x15:pivotRow count="1">
          <x15:c t="e">
            <x15:v/>
          </x15:c>
        </x15:pivotRow>
        <x15:pivotRow count="1">
          <x15:c>
            <x15:v>4.5224298450071743</x15:v>
          </x15:c>
        </x15:pivotRow>
        <x15:pivotRow count="1">
          <x15:c>
            <x15:v>4.3494041269966637</x15:v>
          </x15:c>
        </x15:pivotRow>
        <x15:pivotRow count="1">
          <x15:c>
            <x15:v>4.3823792781047901</x15:v>
          </x15:c>
        </x15:pivotRow>
        <x15:pivotRow count="1">
          <x15:c>
            <x15:v>4.4739936001264144</x15:v>
          </x15:c>
        </x15:pivotRow>
        <x15:pivotRow count="1">
          <x15:c>
            <x15:v>4.7428877125060858</x15:v>
          </x15:c>
        </x15:pivotRow>
        <x15:pivotRow count="1">
          <x15:c t="e">
            <x15:v/>
          </x15:c>
        </x15:pivotRow>
        <x15:pivotRow count="1">
          <x15:c>
            <x15:v>4.5110522919711844</x15:v>
          </x15:c>
        </x15:pivotRow>
        <x15:pivotRow count="1">
          <x15:c>
            <x15:v>4.3278802723238341</x15:v>
          </x15:c>
        </x15:pivotRow>
        <x15:pivotRow count="1">
          <x15:c>
            <x15:v>4.3397332069160743</x15:v>
          </x15:c>
        </x15:pivotRow>
        <x15:pivotRow count="1">
          <x15:c>
            <x15:v>4.4018811151055415</x15:v>
          </x15:c>
        </x15:pivotRow>
        <x15:pivotRow count="1">
          <x15:c>
            <x15:v>4.5904877599125582</x15:v>
          </x15:c>
        </x15:pivotRow>
        <x15:pivotRow count="1">
          <x15:c t="e">
            <x15:v/>
          </x15:c>
        </x15:pivotRow>
        <x15:pivotRow count="1">
          <x15:c>
            <x15:v>4.5075224851525508</x15:v>
          </x15:c>
        </x15:pivotRow>
        <x15:pivotRow count="1">
          <x15:c>
            <x15:v>4.3203446187071153</x15:v>
          </x15:c>
        </x15:pivotRow>
        <x15:pivotRow count="1">
          <x15:c>
            <x15:v>4.3236051304336316</x15:v>
          </x15:c>
        </x15:pivotRow>
        <x15:pivotRow count="1">
          <x15:c>
            <x15:v>4.3708358024203573</x15:v>
          </x15:c>
        </x15:pivotRow>
        <x15:pivotRow count="1">
          <x15:c>
            <x15:v>4.5156566454654348</x15:v>
          </x15:c>
        </x15:pivotRow>
        <x15:pivotRow count="1">
          <x15:c t="e">
            <x15:v/>
          </x15:c>
        </x15:pivotRow>
        <x15:pivotRow count="1">
          <x15:c>
            <x15:v>4.5062543620537499</x15:v>
          </x15:c>
        </x15:pivotRow>
        <x15:pivotRow count="1">
          <x15:c>
            <x15:v>4.3180401374787625</x15:v>
          </x15:c>
        </x15:pivotRow>
        <x15:pivotRow count="1">
          <x15:c>
            <x15:v>4.3188842360315478</x15:v>
          </x15:c>
        </x15:pivotRow>
        <x15:pivotRow count="1">
          <x15:c>
            <x15:v>4.3619977876980158</x15:v>
          </x15:c>
        </x15:pivotRow>
        <x15:pivotRow count="1">
          <x15:c>
            <x15:v>4.4964096182462203</x15:v>
          </x15:c>
        </x15:pivotRow>
        <x15:pivotRow count="1">
          <x15:c>
            <x15:v>88.681680032657709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rruption Data!$L$1:$R$226">
        <x15:activeTabTopLevelEntity name="[Range 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EADA5-D881-4E71-BD24-57EC175D73DD}" name="PivotChartTable14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56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5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5" columnCount="2" cacheId="1336172321">
        <x15:pivotRow count="2">
          <x15:c t="e">
            <x15:v/>
          </x15:c>
          <x15:c t="e">
            <x15:v/>
          </x15:c>
        </x15:pivotRow>
        <x15:pivotRow count="2">
          <x15:c>
            <x15:v>0.48125000000000001</x15:v>
          </x15:c>
          <x15:c>
            <x15:v>0</x15:v>
          </x15:c>
        </x15:pivotRow>
        <x15:pivotRow count="2">
          <x15:c>
            <x15:v>0.38062499999999999</x15:v>
          </x15:c>
          <x15:c>
            <x15:v>0</x15:v>
          </x15:c>
        </x15:pivotRow>
        <x15:pivotRow count="2">
          <x15:c>
            <x15:v>0.33031250000000001</x15:v>
          </x15:c>
          <x15:c>
            <x15:v>0</x15:v>
          </x15:c>
        </x15:pivotRow>
        <x15:pivotRow count="2">
          <x15:c>
            <x15:v>0.30515625000000002</x15:v>
          </x15:c>
          <x15:c>
            <x15:v>0</x15:v>
          </x15:c>
        </x15:pivotRow>
        <x15:pivotRow count="2">
          <x15:c>
            <x15:v>0.29257812500000002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0.94499999999999995</x15:v>
          </x15:c>
          <x15:c>
            <x15:v>0</x15:v>
          </x15:c>
        </x15:pivotRow>
        <x15:pivotRow count="2">
          <x15:c>
            <x15:v>0.75250000000000006</x15:v>
          </x15:c>
          <x15:c>
            <x15:v>0</x15:v>
          </x15:c>
        </x15:pivotRow>
        <x15:pivotRow count="2">
          <x15:c>
            <x15:v>0.65625</x15:v>
          </x15:c>
          <x15:c>
            <x15:v>0</x15:v>
          </x15:c>
        </x15:pivotRow>
        <x15:pivotRow count="2">
          <x15:c>
            <x15:v>0.60812500000000003</x15:v>
          </x15:c>
          <x15:c>
            <x15:v>0</x15:v>
          </x15:c>
        </x15:pivotRow>
        <x15:pivotRow count="2">
          <x15:c>
            <x15:v>0.58406250000000004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1.855</x15:v>
          </x15:c>
          <x15:c>
            <x15:v>9.5874023437500012E-4</x15:v>
          </x15:c>
        </x15:pivotRow>
        <x15:pivotRow count="2">
          <x15:c>
            <x15:v>1.4875</x15:v>
          </x15:c>
          <x15:c>
            <x15:v>4.2553710937499997E-4</x15:v>
          </x15:c>
        </x15:pivotRow>
        <x15:pivotRow count="2">
          <x15:c>
            <x15:v>1.30375</x15:v>
          </x15:c>
          <x15:c>
            <x15:v>0</x15:v>
          </x15:c>
        </x15:pivotRow>
        <x15:pivotRow count="2">
          <x15:c>
            <x15:v>1.211875</x15:v>
          </x15:c>
          <x15:c>
            <x15:v>0</x15:v>
          </x15:c>
        </x15:pivotRow>
        <x15:pivotRow count="2">
          <x15:c>
            <x15:v>1.1659375000000001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3.6400000000000006</x15:v>
          </x15:c>
          <x15:c>
            <x15:v>4.0969482421874995E-2</x15:v>
          </x15:c>
        </x15:pivotRow>
        <x15:pivotRow count="2">
          <x15:c>
            <x15:v>2.94</x15:v>
          </x15:c>
          <x15:c>
            <x15:v>1.6437011718749998E-2</x15:v>
          </x15:c>
        </x15:pivotRow>
        <x15:pivotRow count="2">
          <x15:c>
            <x15:v>2.59</x15:v>
          </x15:c>
          <x15:c>
            <x15:v>0</x15:v>
          </x15:c>
        </x15:pivotRow>
        <x15:pivotRow count="2">
          <x15:c>
            <x15:v>2.415</x15:v>
          </x15:c>
          <x15:c>
            <x15:v>0</x15:v>
          </x15:c>
        </x15:pivotRow>
        <x15:pivotRow count="2">
          <x15:c>
            <x15:v>2.3275000000000001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7.1400000000000006</x15:v>
          </x15:c>
          <x15:c>
            <x15:v>0.51041894531249909</x15:v>
          </x15:c>
        </x15:pivotRow>
        <x15:pivotRow count="2">
          <x15:c>
            <x15:v>5.81</x15:v>
          </x15:c>
          <x15:c>
            <x15:v>0.228756103515625</x15:v>
          </x15:c>
        </x15:pivotRow>
        <x15:pivotRow count="2">
          <x15:c>
            <x15:v>5.1449999999999996</x15:v>
          </x15:c>
          <x15:c>
            <x15:v>1.7848632812500001E-2</x15:v>
          </x15:c>
        </x15:pivotRow>
        <x15:pivotRow count="2">
          <x15:c>
            <x15:v>4.8125</x15:v>
          </x15:c>
          <x15:c>
            <x15:v>9.3310546874999997E-3</x15:v>
          </x15:c>
        </x15:pivotRow>
        <x15:pivotRow count="2">
          <x15:c>
            <x15:v>4.6462500000000002</x15:v>
          </x15:c>
          <x15:c>
            <x15:v>2.712158203125E-3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</x15:v>
          </x15:c>
          <x15:c>
            <x15:v>4.2982683105468737</x15:v>
          </x15:c>
        </x15:pivotRow>
        <x15:pivotRow count="2">
          <x15:c>
            <x15:v>11.479999999999999</x15:v>
          </x15:c>
          <x15:c>
            <x15:v>2.5202290039062496</x15:v>
          </x15:c>
        </x15:pivotRow>
        <x15:pivotRow count="2">
          <x15:c>
            <x15:v>10.220000000000001</x15:v>
          </x15:c>
          <x15:c>
            <x15:v>0.98826464843749895</x15:v>
          </x15:c>
        </x15:pivotRow>
        <x15:pivotRow count="2">
          <x15:c>
            <x15:v>9.59</x15:v>
          </x15:c>
          <x15:c>
            <x15:v>0.60943066406250002</x15:v>
          </x15:c>
        </x15:pivotRow>
        <x15:pivotRow count="2">
          <x15:c>
            <x15:v>9.2750000000000004</x15:v>
          </x15:c>
          <x15:c>
            <x15:v>0.36118530273437499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27.439999999999998</x15:v>
          </x15:c>
          <x15:c>
            <x15:v>16.739831787109317</x15:v>
          </x15:c>
        </x15:pivotRow>
        <x15:pivotRow count="2">
          <x15:c>
            <x15:v>22.68</x15:v>
          </x15:c>
          <x15:c>
            <x15:v>12.19851513671872</x15:v>
          </x15:c>
        </x15:pivotRow>
        <x15:pivotRow count="2">
          <x15:c>
            <x15:v>20.3</x15:v>
          </x15:c>
          <x15:c>
            <x15:v>8.4118244628906247</x15:v>
          </x15:c>
        </x15:pivotRow>
        <x15:pivotRow count="2">
          <x15:c>
            <x15:v>19.11</x15:v>
          </x15:c>
          <x15:c>
            <x15:v>6.4755554199218732</x15:v>
          </x15:c>
        </x15:pivotRow>
        <x15:pivotRow count="2">
          <x15:c>
            <x15:v>18.514999999999997</x15:v>
          </x15:c>
          <x15:c>
            <x15:v>4.5117973632812483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53.759999999999991</x15:v>
          </x15:c>
          <x15:c>
            <x15:v>43.01919384765624</x15:v>
          </x15:c>
        </x15:pivotRow>
        <x15:pivotRow count="2">
          <x15:c>
            <x15:v>44.8</x15:v>
          </x15:c>
          <x15:c>
            <x15:v>34.110835937499985</x15:v>
          </x15:c>
        </x15:pivotRow>
        <x15:pivotRow count="2">
          <x15:c>
            <x15:v>40.32</x15:v>
          </x15:c>
          <x15:c>
            <x15:v>27.965994628906241</x15:v>
          </x15:c>
        </x15:pivotRow>
        <x15:pivotRow count="2">
          <x15:c>
            <x15:v>38.08</x15:v>
          </x15:c>
          <x15:c>
            <x15:v>24.635922363281217</x15:v>
          </x15:c>
        </x15:pivotRow>
        <x15:pivotRow count="2">
          <x15:c>
            <x15:v>36.96</x15:v>
          </x15:c>
          <x15:c>
            <x15:v>21.33620507812498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105.28</x15:v>
          </x15:c>
          <x15:c>
            <x15:v>94.7184816894531</x15:v>
          </x15:c>
        </x15:pivotRow>
        <x15:pivotRow count="2">
          <x15:c>
            <x15:v>88.47999999999999</x15:v>
          </x15:c>
          <x15:c>
            <x15:v>77.860702636718742</x15:v>
          </x15:c>
        </x15:pivotRow>
        <x15:pivotRow count="2">
          <x15:c>
            <x15:v>80.08</x15:v>
          </x15:c>
          <x15:c>
            <x15:v>67.700681152343734</x15:v>
          </x15:c>
        </x15:pivotRow>
        <x15:pivotRow count="2">
          <x15:c>
            <x15:v>75.88</x15:v>
          </x15:c>
          <x15:c>
            <x15:v>62.286184570312479</x15:v>
          </x15:c>
        </x15:pivotRow>
        <x15:pivotRow count="2">
          <x15:c>
            <x15:v>73.78</x15:v>
          </x15:c>
          <x15:c>
            <x15:v>57.802071044921846</x15:v>
          </x15:c>
        </x15:pivotRow>
        <x15:pivotRow count="2">
          <x15:c>
            <x15:v>853.85617187499997</x15:v>
          </x15:c>
          <x15:c>
            <x15:v>569.37903271484345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5464-C9C5-4C1A-9C3A-F29BF62E0CA3}" name="PivotChartTable15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6" firstHeaderRow="0" firstDataRow="1" firstDataCol="1"/>
  <pivotFields count="4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5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2" cacheId="1933982595">
        <x15:pivotRow count="2">
          <x15:c t="e">
            <x15:v/>
          </x15:c>
          <x15:c t="e">
            <x15:v/>
          </x15:c>
        </x15:pivotRow>
        <x15:pivotRow count="2">
          <x15:c>
            <x15:v>95.113538442448288</x15:v>
          </x15:c>
          <x15:c>
            <x15:v>4.8864615575516481</x15:v>
          </x15:c>
        </x15:pivotRow>
        <x15:pivotRow count="2">
          <x15:c>
            <x15:v>96.440101607701266</x15:v>
          </x15:c>
          <x15:c>
            <x15:v>3.559898392298682</x15:v>
          </x15:c>
        </x15:pivotRow>
        <x15:pivotRow count="2">
          <x15:c>
            <x15:v>97.364247640087882</x15:v>
          </x15:c>
          <x15:c>
            <x15:v>2.635752359912074</x15:v>
          </x15:c>
        </x15:pivotRow>
        <x15:pivotRow count="2">
          <x15:c>
            <x15:v>98.292316552850849</x15:v>
          </x15:c>
          <x15:c>
            <x15:v>1.707683447149116</x15:v>
          </x15:c>
        </x15:pivotRow>
        <x15:pivotRow count="2">
          <x15:c>
            <x15:v>98.804590876662047</x15:v>
          </x15:c>
          <x15:c>
            <x15:v>1.1954091233379081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95.31207560957111</x15:v>
          </x15:c>
          <x15:c>
            <x15:v>4.6879243904288481</x15:v>
          </x15:c>
        </x15:pivotRow>
        <x15:pivotRow count="2">
          <x15:c>
            <x15:v>96.630514113766338</x15:v>
          </x15:c>
          <x15:c>
            <x15:v>3.3694858862336181</x15:v>
          </x15:c>
        </x15:pivotRow>
        <x15:pivotRow count="2">
          <x15:c>
            <x15:v>97.55774586665288</x15:v>
          </x15:c>
          <x15:c>
            <x15:v>2.442254133347074</x15:v>
          </x15:c>
        </x15:pivotRow>
        <x15:pivotRow count="2">
          <x15:c>
            <x15:v>98.458420996955752</x15:v>
          </x15:c>
          <x15:c>
            <x15:v>1.5415790030442242</x15:v>
          </x15:c>
        </x15:pivotRow>
        <x15:pivotRow count="2">
          <x15:c>
            <x15:v>98.980507447964769</x15:v>
          </x15:c>
          <x15:c>
            <x15:v>1.019492552035197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95.373670386940631</x15:v>
          </x15:c>
          <x15:c>
            <x15:v>4.6263296130593243</x15:v>
          </x15:c>
        </x15:pivotRow>
        <x15:pivotRow count="2">
          <x15:c>
            <x15:v>96.697178877667056</x15:v>
          </x15:c>
          <x15:c>
            <x15:v>3.3028211223328983</x15:v>
          </x15:c>
        </x15:pivotRow>
        <x15:pivotRow count="2">
          <x15:c>
            <x15:v>97.630923866648416</x15:v>
          </x15:c>
          <x15:c>
            <x15:v>2.3690761333515544</x15:v>
          </x15:c>
        </x15:pivotRow>
        <x15:pivotRow count="2">
          <x15:c>
            <x15:v>98.529931005300909</x15:v>
          </x15:c>
          <x15:c>
            <x15:v>1.470068994699038</x15:v>
          </x15:c>
        </x15:pivotRow>
        <x15:pivotRow count="2">
          <x15:c>
            <x15:v>99.066885644652302</x15:v>
          </x15:c>
          <x15:c>
            <x15:v>0.93311435534764142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95.395799008692833</x15:v>
          </x15:c>
          <x15:c>
            <x15:v>4.6042009913070965</x15:v>
          </x15:c>
        </x15:pivotRow>
        <x15:pivotRow count="2">
          <x15:c>
            <x15:v>96.717565655618344</x15:v>
          </x15:c>
          <x15:c>
            <x15:v>3.2824343443816</x15:v>
          </x15:c>
        </x15:pivotRow>
        <x15:pivotRow count="2">
          <x15:c>
            <x15:v>97.652344003817916</x15:v>
          </x15:c>
          <x15:c>
            <x15:v>2.3476559961820138</x15:v>
          </x15:c>
        </x15:pivotRow>
        <x15:pivotRow count="2">
          <x15:c>
            <x15:v>98.550288555342647</x15:v>
          </x15:c>
          <x15:c>
            <x15:v>1.4497114446573121</x15:v>
          </x15:c>
        </x15:pivotRow>
        <x15:pivotRow count="2">
          <x15:c>
            <x15:v>99.089102653112974</x15:v>
          </x15:c>
          <x15:c>
            <x15:v>0.91089734688698554</x15:v>
          </x15:c>
        </x15:pivotRow>
        <x15:pivotRow count="2">
          <x15:c>
            <x15:v>1947.6577488124553</x15:v>
          </x15:c>
          <x15:c>
            <x15:v>52.342251187543852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D0C4D-29DA-455B-9AC2-991F0C3436BC}" name="PivotChartTable20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4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2" baseField="0" baseItem="0"/>
    <dataField name="Sum of Avg Miss 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2"/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922104536">
        <x15:pivotRow count="2">
          <x15:c t="bl">
            <x15:v/>
          </x15:c>
          <x15:c t="bl">
            <x15:v/>
          </x15:c>
        </x15:pivotRow>
        <x15:pivotRow count="2">
          <x15:c>
            <x15:v>94.978974362509547</x15:v>
          </x15:c>
          <x15:c>
            <x15:v>5.0210256374904283</x15:v>
          </x15:c>
        </x15:pivotRow>
        <x15:pivotRow count="2">
          <x15:c>
            <x15:v>96.328749026531341</x15:v>
          </x15:c>
          <x15:c>
            <x15:v>3.6712509734686378</x15:v>
          </x15:c>
        </x15:pivotRow>
        <x15:pivotRow count="2">
          <x15:c>
            <x15:v>97.269739126927718</x15:v>
          </x15:c>
          <x15:c>
            <x15:v>2.7302608730722397</x15:v>
          </x15:c>
        </x15:pivotRow>
        <x15:pivotRow count="2">
          <x15:c>
            <x15:v>98.216105031793958</x15:v>
          </x15:c>
          <x15:c>
            <x15:v>1.7838949682060181</x15:v>
          </x15:c>
        </x15:pivotRow>
        <x15:pivotRow count="2">
          <x15:c>
            <x15:v>98.737891969796323</x15:v>
          </x15:c>
          <x15:c>
            <x15:v>1.262108030203632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95.283260145731745</x15:v>
          </x15:c>
          <x15:c>
            <x15:v>4.7167398542682024</x15:v>
          </x15:c>
        </x15:pivotRow>
        <x15:pivotRow count="2">
          <x15:c>
            <x15:v>96.600994059292844</x15:v>
          </x15:c>
          <x15:c>
            <x15:v>3.3990059407070943</x15:v>
          </x15:c>
        </x15:pivotRow>
        <x15:pivotRow count="2">
          <x15:c>
            <x15:v>97.524495360837392</x15:v>
          </x15:c>
          <x15:c>
            <x15:v>2.4755046391625499</x15:v>
          </x15:c>
        </x15:pivotRow>
        <x15:pivotRow count="2">
          <x15:c>
            <x15:v>98.426309665134696</x15:v>
          </x15:c>
          <x15:c>
            <x15:v>1.57369033486524</x15:v>
          </x15:c>
        </x15:pivotRow>
        <x15:pivotRow count="2">
          <x15:c>
            <x15:v>98.94995906133137</x15:v>
          </x15:c>
          <x15:c>
            <x15:v>1.050040938668604</x15:v>
          </x15:c>
        </x15:pivotRow>
        <x15:pivotRow count="2">
          <x15:c>
            <x15:v>972.31647780988692</x15:v>
          </x15:c>
          <x15:c>
            <x15:v>27.683522190112651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RND Corrupt!$L$1:$R$51">
        <x15:activeTabTopLevelEntity name="[Range 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11F66-0928-4A8A-92CB-1EC2104A3285}" name="PivotChartTable10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218278800">
        <x15:pivotRow count="1">
          <x15:c t="e">
            <x15:v/>
          </x15:c>
        </x15:pivotRow>
        <x15:pivotRow count="1">
          <x15:c>
            <x15:v>4.6776284755034121</x15:v>
          </x15:c>
        </x15:pivotRow>
        <x15:pivotRow count="1">
          <x15:c>
            <x15:v>4.5913261268736365</x15:v>
          </x15:c>
        </x15:pivotRow>
        <x15:pivotRow count="1">
          <x15:c>
            <x15:v>4.6345717995405646</x15:v>
          </x15:c>
        </x15:pivotRow>
        <x15:pivotRow count="1">
          <x15:c>
            <x15:v>4.8189688155438217</x15:v>
          </x15:c>
        </x15:pivotRow>
        <x15:pivotRow count="1">
          <x15:c>
            <x15:v>5.1962577116033142</x15:v>
          </x15:c>
        </x15:pivotRow>
        <x15:pivotRow count="1">
          <x15:c t="e">
            <x15:v/>
          </x15:c>
        </x15:pivotRow>
        <x15:pivotRow count="1">
          <x15:c>
            <x15:v>4.6628913422607337</x15:v>
          </x15:c>
        </x15:pivotRow>
        <x15:pivotRow count="1">
          <x15:c>
            <x15:v>4.5671360853097287</x15:v>
          </x15:c>
        </x15:pivotRow>
        <x15:pivotRow count="1">
          <x15:c>
            <x15:v>4.5954817495255824</x15:v>
          </x15:c>
        </x15:pivotRow>
        <x15:pivotRow count="1">
          <x15:c>
            <x15:v>4.7477808252856022</x15:v>
          </x15:c>
        </x15:pivotRow>
        <x15:pivotRow count="1">
          <x15:c>
            <x15:v>5.0473744055438976</x15:v>
          </x15:c>
        </x15:pivotRow>
        <x15:pivotRow count="1">
          <x15:c>
            <x15:v>47.539417336990297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99E82-D374-4D24-A4BD-789CF3F451AA}" name="PivotChartTable21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2"/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241974085">
        <x15:pivotRow count="1">
          <x15:c t="e">
            <x15:v/>
          </x15:c>
        </x15:pivotRow>
        <x15:pivotRow count="1">
          <x15:c>
            <x15:v>4.5301412976204558</x15:v>
          </x15:c>
        </x15:pivotRow>
        <x15:pivotRow count="1">
          <x15:c>
            <x15:v>4.3619912034659336</x15:v>
          </x15:c>
        </x15:pivotRow>
        <x15:pivotRow count="1">
          <x15:c>
            <x15:v>4.4032084962930718</x15:v>
          </x15:c>
        </x15:pivotRow>
        <x15:pivotRow count="1">
          <x15:c>
            <x15:v>4.5070800247567089</x15:v>
          </x15:c>
        </x15:pivotRow>
        <x15:pivotRow count="1">
          <x15:c>
            <x15:v>4.8006702748258432</x15:v>
          </x15:c>
        </x15:pivotRow>
        <x15:pivotRow count="1">
          <x15:c t="e">
            <x15:v/>
          </x15:c>
        </x15:pivotRow>
        <x15:pivotRow count="1">
          <x15:c>
            <x15:v>4.5127036173771042</x15:v>
          </x15:c>
        </x15:pivotRow>
        <x15:pivotRow count="1">
          <x15:c>
            <x15:v>4.3312171611424901</x15:v>
          </x15:c>
        </x15:pivotRow>
        <x15:pivotRow count="1">
          <x15:c>
            <x15:v>4.3470614572222379</x15:v>
          </x15:c>
        </x15:pivotRow>
        <x15:pivotRow count="1">
          <x15:c>
            <x15:v>4.4158219096906679</x15:v>
          </x15:c>
        </x15:pivotRow>
        <x15:pivotRow count="1">
          <x15:c>
            <x15:v>4.6169524223389784</x15:v>
          </x15:c>
        </x15:pivotRow>
        <x15:pivotRow count="1">
          <x15:c>
            <x15:v>44.826847864733494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B2A48-E06E-4DA8-8628-06813009D4F1}" name="PivotChartTable9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14" firstHeaderRow="0" firstDataRow="1" firstDataCol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2"/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" cacheId="1327857827">
        <x15:pivotRow count="2">
          <x15:c t="e">
            <x15:v/>
          </x15:c>
          <x15:c t="e">
            <x15:v/>
          </x15:c>
        </x15:pivotRow>
        <x15:pivotRow count="2">
          <x15:c>
            <x15:v>14</x15:v>
          </x15:c>
          <x15:c>
            <x15:v>1.966847900390625</x15:v>
          </x15:c>
        </x15:pivotRow>
        <x15:pivotRow count="2">
          <x15:c>
            <x15:v>11.479999999999999</x15:v>
          </x15:c>
          <x15:c>
            <x15:v>1.256793945312499</x15:v>
          </x15:c>
        </x15:pivotRow>
        <x15:pivotRow count="2">
          <x15:c>
            <x15:v>10.220000000000001</x15:v>
          </x15:c>
          <x15:c>
            <x15:v>0.81581445312499912</x15:v>
          </x15:c>
        </x15:pivotRow>
        <x15:pivotRow count="2">
          <x15:c>
            <x15:v>9.59</x15:v>
          </x15:c>
          <x15:c>
            <x15:v>0.49593872070312495</x15:v>
          </x15:c>
        </x15:pivotRow>
        <x15:pivotRow count="2">
          <x15:c>
            <x15:v>9.2750000000000004</x15:v>
          </x15:c>
          <x15:c>
            <x15:v>0.27357763671875002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27.439999999999998</x15:v>
          </x15:c>
          <x15:c>
            <x15:v>12.539801025390599</x15:v>
          </x15:c>
        </x15:pivotRow>
        <x15:pivotRow count="2">
          <x15:c>
            <x15:v>22.68</x15:v>
          </x15:c>
          <x15:c>
            <x15:v>9.2139431152343754</x15:v>
          </x15:c>
        </x15:pivotRow>
        <x15:pivotRow count="2">
          <x15:c>
            <x15:v>20.3</x15:v>
          </x15:c>
          <x15:c>
            <x15:v>6.8569272460937487</x15:v>
          </x15:c>
        </x15:pivotRow>
        <x15:pivotRow count="2">
          <x15:c>
            <x15:v>19.11</x15:v>
          </x15:c>
          <x15:c>
            <x15:v>4.7918059082031244</x15:v>
          </x15:c>
        </x15:pivotRow>
        <x15:pivotRow count="2">
          <x15:c>
            <x15:v>18.514999999999997</x15:v>
          </x15:c>
          <x15:c>
            <x15:v>2.9657731933593743</x15:v>
          </x15:c>
        </x15:pivotRow>
        <x15:pivotRow count="2">
          <x15:c>
            <x15:v>162.60999999999999</x15:v>
          </x15:c>
          <x15:c>
            <x15:v>41.177223144531219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5F9F4-8476-457D-A319-949DAC31DE04}" name="PivotChartTable5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3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it Rate%" fld="3" baseField="0" baseItem="0"/>
    <dataField name="Sum of Miss Rate%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2" cacheId="1240962832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90.632167594547496</x15:v>
          </x15:c>
          <x15:c>
            <x15:v>9.3678324054525</x15:v>
          </x15:c>
        </x15:pivotRow>
        <x15:pivotRow count="2">
          <x15:c>
            <x15:v>91.362316918786405</x15:v>
          </x15:c>
          <x15:c>
            <x15:v>8.6376830812135807</x15:v>
          </x15:c>
        </x15:pivotRow>
        <x15:pivotRow count="2">
          <x15:c>
            <x15:v>91.631253871925495</x15:v>
          </x15:c>
          <x15:c>
            <x15:v>8.3687461280744895</x15:v>
          </x15:c>
        </x15:pivotRow>
        <x15:pivotRow count="2">
          <x15:c>
            <x15:v>91.706257860397201</x15:v>
          </x15:c>
          <x15:c>
            <x15:v>8.2937421396027204</x15:v>
          </x15:c>
        </x15:pivotRow>
        <x15:pivotRow count="2">
          <x15:c>
            <x15:v>91.7580561949772</x15:v>
          </x15:c>
          <x15:c>
            <x15:v>8.2419438050227694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93.794255367747795</x15:v>
          </x15:c>
          <x15:c>
            <x15:v>6.2057446322521699</x15:v>
          </x15:c>
        </x15:pivotRow>
        <x15:pivotRow count="2">
          <x15:c>
            <x15:v>94.372430333485596</x15:v>
          </x15:c>
          <x15:c>
            <x15:v>5.6275696665143897</x15:v>
          </x15:c>
        </x15:pivotRow>
        <x15:pivotRow count="2">
          <x15:c>
            <x15:v>94.588948530531397</x15:v>
          </x15:c>
          <x15:c>
            <x15:v>5.4110514694685401</x15:v>
          </x15:c>
        </x15:pivotRow>
        <x15:pivotRow count="2">
          <x15:c>
            <x15:v>94.654379853814504</x15:v>
          </x15:c>
          <x15:c>
            <x15:v>5.3456201461854604</x15:v>
          </x15:c>
        </x15:pivotRow>
        <x15:pivotRow count="2">
          <x15:c>
            <x15:v>94.692924851530293</x15:v>
          </x15:c>
          <x15:c>
            <x15:v>5.3070751484696199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95.918783034678299</x15:v>
          </x15:c>
          <x15:c>
            <x15:v>4.0812169653216399</x15:v>
          </x15:c>
        </x15:pivotRow>
        <x15:pivotRow count="2">
          <x15:c>
            <x15:v>96.386231790640693</x15:v>
          </x15:c>
          <x15:c>
            <x15:v>3.6137682093592902</x15:v>
          </x15:c>
        </x15:pivotRow>
        <x15:pivotRow count="2">
          <x15:c>
            <x15:v>96.561557303081003</x15:v>
          </x15:c>
          <x15:c>
            <x15:v>3.4384426969189099</x15:v>
          </x15:c>
        </x15:pivotRow>
        <x15:pivotRow count="2">
          <x15:c>
            <x15:v>96.620085084439793</x15:v>
          </x15:c>
          <x15:c>
            <x15:v>3.3799149155601298</x15:v>
          </x15:c>
        </x15:pivotRow>
        <x15:pivotRow count="2">
          <x15:c>
            <x15:v>96.650509217480902</x15:v>
          </x15:c>
          <x15:c>
            <x15:v>3.3494907825190099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97.219708126924601</x15:v>
          </x15:c>
          <x15:c>
            <x15:v>2.7802918730753801</x15:v>
          </x15:c>
        </x15:pivotRow>
        <x15:pivotRow count="2">
          <x15:c>
            <x15:v>97.638238050609104</x15:v>
          </x15:c>
          <x15:c>
            <x15:v>2.36176194939081</x15:v>
          </x15:c>
        </x15:pivotRow>
        <x15:pivotRow count="2">
          <x15:c>
            <x15:v>97.785245682152905</x15:v>
          </x15:c>
          <x15:c>
            <x15:v>2.2147543178470901</x15:v>
          </x15:c>
        </x15:pivotRow>
        <x15:pivotRow count="2">
          <x15:c>
            <x15:v>97.826482795554895</x15:v>
          </x15:c>
          <x15:c>
            <x15:v>2.1735172044450399</x15:v>
          </x15:c>
        </x15:pivotRow>
        <x15:pivotRow count="2">
          <x15:c>
            <x15:v>97.858615611192903</x15:v>
          </x15:c>
          <x15:c>
            <x15:v>2.1413843888070598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97.9543816740549</x15:v>
          </x15:c>
          <x15:c>
            <x15:v>2.0456183259450098</x15:v>
          </x15:c>
        </x15:pivotRow>
        <x15:pivotRow count="2">
          <x15:c>
            <x15:v>98.338719891686495</x15:v>
          </x15:c>
          <x15:c>
            <x15:v>1.6612801083135</x15:v>
          </x15:c>
        </x15:pivotRow>
        <x15:pivotRow count="2">
          <x15:c>
            <x15:v>98.490489812853397</x15:v>
          </x15:c>
          <x15:c>
            <x15:v>1.50951018714651</x15:v>
          </x15:c>
        </x15:pivotRow>
        <x15:pivotRow count="2">
          <x15:c>
            <x15:v>98.520243268621797</x15:v>
          </x15:c>
          <x15:c>
            <x15:v>1.4797567313781499</x15:v>
          </x15:c>
        </x15:pivotRow>
        <x15:pivotRow count="2">
          <x15:c>
            <x15:v>98.559823553818205</x15:v>
          </x15:c>
          <x15:c>
            <x15:v>1.4401764461817199</x15:v>
          </x15:c>
        </x15:pivotRow>
        <x15:pivotRow count="2">
          <x15:c>
            <x15:v>2391.5221062755336</x15:v>
          </x15:c>
          <x15:c>
            <x15:v>108.47789372446552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B864-B9CC-4953-A330-F595803A86FC}" name="PivotChartTable4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3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Sum of CPI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" cacheId="1620970545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4.6853934742357497</x15:v>
          </x15:c>
        </x15:pivotRow>
        <x15:pivotRow count="1">
          <x15:c>
            <x15:v>4.6628060632601098</x15:v>
          </x15:c>
        </x15:pivotRow>
        <x15:pivotRow count="1">
          <x15:c>
            <x15:v>4.6568595815950999</x15:v>
          </x15:c>
        </x15:pivotRow>
        <x15:pivotRow count="1">
          <x15:c>
            <x15:v>4.6548428484722697</x15:v>
          </x15:c>
        </x15:pivotRow>
        <x15:pivotRow count="1">
          <x15:c>
            <x15:v>4.65455474374044</x15:v>
          </x15:c>
        </x15:pivotRow>
        <x15:pivotRow count="1">
          <x15:c t="e">
            <x15:v/>
          </x15:c>
        </x15:pivotRow>
        <x15:pivotRow count="1">
          <x15:c>
            <x15:v>4.6052120066686602</x15:v>
          </x15:c>
        </x15:pivotRow>
        <x15:pivotRow count="1">
          <x15:c>
            <x15:v>4.5671629750846998</x15:v>
          </x15:c>
        </x15:pivotRow>
        <x15:pivotRow count="1">
          <x15:c>
            <x15:v>4.5574826560951402</x15:v>
          </x15:c>
        </x15:pivotRow>
        <x15:pivotRow count="1">
          <x15:c>
            <x15:v>4.5532609614246899</x15:v>
          </x15:c>
        </x15:pivotRow>
        <x15:pivotRow count="1">
          <x15:c>
            <x15:v>4.5525618272754498</x15:v>
          </x15:c>
        </x15:pivotRow>
        <x15:pivotRow count="1">
          <x15:c t="e">
            <x15:v/>
          </x15:c>
        </x15:pivotRow>
        <x15:pivotRow count="1">
          <x15:c>
            <x15:v>4.6606625640552801</x15:v>
          </x15:c>
        </x15:pivotRow>
        <x15:pivotRow count="1">
          <x15:c>
            <x15:v>4.5960118622321504</x15:v>
          </x15:c>
        </x15:pivotRow>
        <x15:pivotRow count="1">
          <x15:c>
            <x15:v>4.5803965857668496</x15:v>
          </x15:c>
        </x15:pivotRow>
        <x15:pivotRow count="1">
          <x15:c>
            <x15:v>4.5711196134018603</x15:v>
          </x15:c>
        </x15:pivotRow>
        <x15:pivotRow count="1">
          <x15:c>
            <x15:v>4.5692181221717698</x15:v>
          </x15:c>
        </x15:pivotRow>
        <x15:pivotRow count="1">
          <x15:c t="e">
            <x15:v/>
          </x15:c>
        </x15:pivotRow>
        <x15:pivotRow count="1">
          <x15:c>
            <x15:v>4.8710558462212097</x15:v>
          </x15:c>
        </x15:pivotRow>
        <x15:pivotRow count="1">
          <x15:c>
            <x15:v>4.7482809751000596</x15:v>
          </x15:c>
        </x15:pivotRow>
        <x15:pivotRow count="1">
          <x15:c>
            <x15:v>4.7194628191239998</x15:v>
          </x15:c>
        </x15:pivotRow>
        <x15:pivotRow count="1">
          <x15:c>
            <x15:v>4.7018384923287302</x15:v>
          </x15:c>
        </x15:pivotRow>
        <x15:pivotRow count="1">
          <x15:c>
            <x15:v>4.6982659936540099</x15:v>
          </x15:c>
        </x15:pivotRow>
        <x15:pivotRow count="1">
          <x15:c t="e">
            <x15:v/>
          </x15:c>
        </x15:pivotRow>
        <x15:pivotRow count="1">
          <x15:c>
            <x15:v>5.2953841780564002</x15:v>
          </x15:c>
        </x15:pivotRow>
        <x15:pivotRow count="1">
          <x15:c>
            <x15:v>5.0485360438226499</x15:v>
          </x15:c>
        </x15:pivotRow>
        <x15:pivotRow count="1">
          <x15:c>
            <x15:v>4.9943262574811103</x15:v>
          </x15:c>
        </x15:pivotRow>
        <x15:pivotRow count="1">
          <x15:c>
            <x15:v>4.9539109256997103</x15:v>
          </x15:c>
        </x15:pivotRow>
        <x15:pivotRow count="1">
          <x15:c>
            <x15:v>4.9447146226596201</x15:v>
          </x15:c>
        </x15:pivotRow>
        <x15:pivotRow count="1">
          <x15:c>
            <x15:v>118.10332203962771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C8623-C097-4ADA-AD24-2A2C22F1C9D1}" name="PivotChartTable3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3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Wasted Cos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9"/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2" cacheId="866002108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13.44</x15:v>
          </x15:c>
          <x15:c>
            <x15:v>4.1257617187499998</x15:v>
          </x15:c>
        </x15:pivotRow>
        <x15:pivotRow count="2">
          <x15:c>
            <x15:v>13.72</x15:v>
          </x15:c>
          <x15:c>
            <x15:v>2.7249072265624998</x15:v>
          </x15:c>
        </x15:pivotRow>
        <x15:pivotRow count="2">
          <x15:c>
            <x15:v>14</x15:v>
          </x15:c>
          <x15:c>
            <x15:v>1.78289794921875</x15:v>
          </x15:c>
        </x15:pivotRow>
        <x15:pivotRow count="2">
          <x15:c>
            <x15:v>14.28</x15:v>
          </x15:c>
          <x15:c>
            <x15:v>0.92518432617187496</x15:v>
          </x15:c>
        </x15:pivotRow>
        <x15:pivotRow count="2">
          <x15:c>
            <x15:v>14.56</x15:v>
          </x15:c>
          <x15:c>
            <x15:v>0.27548828125000002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11.2</x15:v>
          </x15:c>
          <x15:c>
            <x15:v>3.0009765625</x15:v>
          </x15:c>
        </x15:pivotRow>
        <x15:pivotRow count="2">
          <x15:c>
            <x15:v>11.34</x15:v>
          </x15:c>
          <x15:c>
            <x15:v>1.7947155761718701</x15:v>
          </x15:c>
        </x15:pivotRow>
        <x15:pivotRow count="2">
          <x15:c>
            <x15:v>11.48</x15:v>
          </x15:c>
          <x15:c>
            <x15:v>1.02229736328125</x15:v>
          </x15:c>
        </x15:pivotRow>
        <x15:pivotRow count="2">
          <x15:c>
            <x15:v>11.62</x15:v>
          </x15:c>
          <x15:c>
            <x15:v>0.40496948242187503</x15:v>
          </x15:c>
        </x15:pivotRow>
        <x15:pivotRow count="2">
          <x15:c>
            <x15:v>11.76</x15:v>
          </x15:c>
          <x15:c>
            <x15:v>6.1010742187500001E-2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10.08</x15:v>
          </x15:c>
          <x15:c>
            <x15:v>2.2185351562500002</x15:v>
          </x15:c>
        </x15:pivotRow>
        <x15:pivotRow count="2">
          <x15:c>
            <x15:v>10.15</x15:v>
          </x15:c>
          <x15:c>
            <x15:v>1.1659118652343701</x15:v>
          </x15:c>
        </x15:pivotRow>
        <x15:pivotRow count="2">
          <x15:c>
            <x15:v>10.220000000000001</x15:v>
          </x15:c>
          <x15:c>
            <x15:v>0.55391601562500004</x15:v>
          </x15:c>
        </x15:pivotRow>
        <x15:pivotRow count="2">
          <x15:c>
            <x15:v>10.29</x15:v>
          </x15:c>
          <x15:c>
            <x15:v>0.13691528320312499</x15:v>
          </x15:c>
        </x15:pivotRow>
        <x15:pivotRow count="2">
          <x15:c>
            <x15:v>10.36</x15:v>
          </x15:c>
          <x15:c>
            <x15:v>3.7939453124999998E-3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9.52</x15:v>
          </x15:c>
          <x15:c>
            <x15:v>1.56419921875</x15:v>
          </x15:c>
        </x15:pivotRow>
        <x15:pivotRow count="2">
          <x15:c>
            <x15:v>9.5549999999999997</x15:v>
          </x15:c>
          <x15:c>
            <x15:v>0.64384277343749996</x15:v>
          </x15:c>
        </x15:pivotRow>
        <x15:pivotRow count="2">
          <x15:c>
            <x15:v>9.59</x15:v>
          </x15:c>
          <x15:c>
            <x15:v>0.25520263671874999</x15:v>
          </x15:c>
        </x15:pivotRow>
        <x15:pivotRow count="2">
          <x15:c>
            <x15:v>9.625</x15:v>
          </x15:c>
          <x15:c>
            <x15:v>1.6448974609375E-2</x15:v>
          </x15:c>
        </x15:pivotRow>
        <x15:pivotRow count="2">
          <x15:c>
            <x15:v>9.66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9.24</x15:v>
          </x15:c>
          <x15:c>
            <x15:v>1.0016015625000001</x15:v>
          </x15:c>
        </x15:pivotRow>
        <x15:pivotRow count="2">
          <x15:c>
            <x15:v>9.2575000000000003</x15:v>
          </x15:c>
          <x15:c>
            <x15:v>0.28929687500000001</x15:v>
          </x15:c>
        </x15:pivotRow>
        <x15:pivotRow count="2">
          <x15:c>
            <x15:v>9.2750000000000004</x15:v>
          </x15:c>
          <x15:c>
            <x15:v>7.6989746093750006E-2</x15:v>
          </x15:c>
        </x15:pivotRow>
        <x15:pivotRow count="2">
          <x15:c>
            <x15:v>9.2925000000000004</x15:v>
          </x15:c>
          <x15:c>
            <x15:v>0</x15:v>
          </x15:c>
        </x15:pivotRow>
        <x15:pivotRow count="2">
          <x15:c>
            <x15:v>9.31</x15:v>
          </x15:c>
          <x15:c>
            <x15:v>0</x15:v>
          </x15:c>
        </x15:pivotRow>
        <x15:pivotRow count="2">
          <x15:c>
            <x15:v>272.82500000000005</x15:v>
          </x15:c>
          <x15:c>
            <x15:v>24.044863281249985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1!$A$1:$K$276">
        <x15:activeTabTopLevelEntity name="[Range 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5020-EC6E-47E0-8C67-0212A69C6DCF}" name="PivotChar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7"/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905878490">
        <x15:pivotRow count="2">
          <x15:c t="e">
            <x15:v/>
          </x15:c>
          <x15:c t="e">
            <x15:v/>
          </x15:c>
        </x15:pivotRow>
        <x15:pivotRow count="2">
          <x15:c>
            <x15:v>0.24500000000000002</x15:v>
          </x15:c>
          <x15:c>
            <x15:v>0</x15:v>
          </x15:c>
        </x15:pivotRow>
        <x15:pivotRow count="2">
          <x15:c>
            <x15:v>0.1925</x15:v>
          </x15:c>
          <x15:c>
            <x15:v>0</x15:v>
          </x15:c>
        </x15:pivotRow>
        <x15:pivotRow count="2">
          <x15:c>
            <x15:v>0.16625000000000001</x15:v>
          </x15:c>
          <x15:c>
            <x15:v>0</x15:v>
          </x15:c>
        </x15:pivotRow>
        <x15:pivotRow count="2">
          <x15:c>
            <x15:v>0.15312500000000001</x15:v>
          </x15:c>
          <x15:c>
            <x15:v>0</x15:v>
          </x15:c>
        </x15:pivotRow>
        <x15:pivotRow count="2">
          <x15:c>
            <x15:v>0.14656250000000001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53.759999999999991</x15:v>
          </x15:c>
          <x15:c>
            <x15:v>43.33703759765622</x15:v>
          </x15:c>
        </x15:pivotRow>
        <x15:pivotRow count="2">
          <x15:c>
            <x15:v>44.8</x15:v>
          </x15:c>
          <x15:c>
            <x15:v>34.958866455078102</x15:v>
          </x15:c>
        </x15:pivotRow>
        <x15:pivotRow count="2">
          <x15:c>
            <x15:v>40.32</x15:v>
          </x15:c>
          <x15:c>
            <x15:v>29.930179931640616</x15:v>
          </x15:c>
        </x15:pivotRow>
        <x15:pivotRow count="2">
          <x15:c>
            <x15:v>38.08</x15:v>
          </x15:c>
          <x15:c>
            <x15:v>26.199224365234357</x15:v>
          </x15:c>
        </x15:pivotRow>
        <x15:pivotRow count="2">
          <x15:c>
            <x15:v>36.96</x15:v>
          </x15:c>
          <x15:c>
            <x15:v>22.34000610351562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105.28</x15:v>
          </x15:c>
          <x15:c>
            <x15:v>94.964050781249981</x15:v>
          </x15:c>
        </x15:pivotRow>
        <x15:pivotRow count="2">
          <x15:c>
            <x15:v>88.47999999999999</x15:v>
          </x15:c>
          <x15:c>
            <x15:v>78.622796874999977</x15:v>
          </x15:c>
        </x15:pivotRow>
        <x15:pivotRow count="2">
          <x15:c>
            <x15:v>80.08</x15:v>
          </x15:c>
          <x15:c>
            <x15:v>69.560088623046838</x15:v>
          </x15:c>
        </x15:pivotRow>
        <x15:pivotRow count="2">
          <x15:c>
            <x15:v>75.88</x15:v>
          </x15:c>
          <x15:c>
            <x15:v>63.716645507812487</x15:v>
          </x15:c>
        </x15:pivotRow>
        <x15:pivotRow count="2">
          <x15:c>
            <x15:v>73.78</x15:v>
          </x15:c>
          <x15:c>
            <x15:v>58.619782470703079</x15:v>
          </x15:c>
        </x15:pivotRow>
        <x15:pivotRow count="2">
          <x15:c>
            <x15:v>638.32343749999995</x15:v>
          </x15:c>
          <x15:c>
            <x15:v>522.24867871093727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2!$O$1:$R$76">
        <x15:activeTabTopLevelEntity name="[Range 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07FE-19B8-4BCF-9402-CCF2A1442366}" name="PivotChartTable6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0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0"/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1207977635">
        <x15:pivotRow count="1">
          <x15:c t="e">
            <x15:v/>
          </x15:c>
        </x15:pivotRow>
        <x15:pivotRow count="1">
          <x15:c>
            <x15:v>5.4160270637657302</x15:v>
          </x15:c>
        </x15:pivotRow>
        <x15:pivotRow count="1">
          <x15:c>
            <x15:v>5.8112586494228564</x15:v>
          </x15:c>
        </x15:pivotRow>
        <x15:pivotRow count="1">
          <x15:c>
            <x15:v>6.6209191235763454</x15:v>
          </x15:c>
        </x15:pivotRow>
        <x15:pivotRow count="1">
          <x15:c>
            <x15:v>8.1378155455376238</x15:v>
          </x15:c>
        </x15:pivotRow>
        <x15:pivotRow count="1">
          <x15:c>
            <x15:v>11.229739422936579</x15:v>
          </x15:c>
        </x15:pivotRow>
        <x15:pivotRow count="1">
          <x15:c t="e">
            <x15:v/>
          </x15:c>
        </x15:pivotRow>
        <x15:pivotRow count="1">
          <x15:c>
            <x15:v>4.4574790148297723</x15:v>
          </x15:c>
        </x15:pivotRow>
        <x15:pivotRow count="1">
          <x15:c>
            <x15:v>4.3178848177189284</x15:v>
          </x15:c>
        </x15:pivotRow>
        <x15:pivotRow count="1">
          <x15:c>
            <x15:v>4.2905860487977137</x15:v>
          </x15:c>
        </x15:pivotRow>
        <x15:pivotRow count="1">
          <x15:c>
            <x15:v>4.374966784680244</x15:v>
          </x15:c>
        </x15:pivotRow>
        <x15:pivotRow count="1">
          <x15:c>
            <x15:v>4.5718019214966441</x15:v>
          </x15:c>
        </x15:pivotRow>
        <x15:pivotRow count="1">
          <x15:c t="e">
            <x15:v/>
          </x15:c>
        </x15:pivotRow>
        <x15:pivotRow count="1">
          <x15:c>
            <x15:v>4.4569352819654213</x15:v>
          </x15:c>
        </x15:pivotRow>
        <x15:pivotRow count="1">
          <x15:c>
            <x15:v>4.3168526468577904</x15:v>
          </x15:c>
        </x15:pivotRow>
        <x15:pivotRow count="1">
          <x15:c>
            <x15:v>4.2882014576341447</x15:v>
          </x15:c>
        </x15:pivotRow>
        <x15:pivotRow count="1">
          <x15:c>
            <x15:v>4.3700148220964401</x15:v>
          </x15:c>
        </x15:pivotRow>
        <x15:pivotRow count="1">
          <x15:c>
            <x15:v>4.560722212409086</x15:v>
          </x15:c>
        </x15:pivotRow>
        <x15:pivotRow count="1">
          <x15:c>
            <x15:v>81.221204813725322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_2!$J$1:$L$76">
        <x15:activeTabTopLevelEntity name="[Range 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5020-EC6E-47E0-8C67-0212A69C6DCF}" name="PivotChartTable7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20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2" baseField="0" baseItem="0"/>
    <dataField name="Sum of Avg Wasted Cost" fld="3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67"/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2" cacheId="960616446">
        <x15:pivotRow count="2">
          <x15:c t="bl">
            <x15:v/>
          </x15:c>
          <x15:c t="bl">
            <x15:v/>
          </x15:c>
        </x15:pivotRow>
        <x15:pivotRow count="2">
          <x15:c>
            <x15:v>0.24500000000000002</x15:v>
          </x15:c>
          <x15:c>
            <x15:v>0</x15:v>
          </x15:c>
        </x15:pivotRow>
        <x15:pivotRow count="2">
          <x15:c>
            <x15:v>0.1925</x15:v>
          </x15:c>
          <x15:c>
            <x15:v>0</x15:v>
          </x15:c>
        </x15:pivotRow>
        <x15:pivotRow count="2">
          <x15:c>
            <x15:v>0.16625000000000001</x15:v>
          </x15:c>
          <x15:c>
            <x15:v>0</x15:v>
          </x15:c>
        </x15:pivotRow>
        <x15:pivotRow count="2">
          <x15:c>
            <x15:v>0.15312500000000001</x15:v>
          </x15:c>
          <x15:c>
            <x15:v>0</x15:v>
          </x15:c>
        </x15:pivotRow>
        <x15:pivotRow count="2">
          <x15:c>
            <x15:v>0.14656250000000001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53.759999999999991</x15:v>
          </x15:c>
          <x15:c>
            <x15:v>43.33703759765622</x15:v>
          </x15:c>
        </x15:pivotRow>
        <x15:pivotRow count="2">
          <x15:c>
            <x15:v>44.8</x15:v>
          </x15:c>
          <x15:c>
            <x15:v>34.958866455078102</x15:v>
          </x15:c>
        </x15:pivotRow>
        <x15:pivotRow count="2">
          <x15:c>
            <x15:v>40.32</x15:v>
          </x15:c>
          <x15:c>
            <x15:v>29.930179931640616</x15:v>
          </x15:c>
        </x15:pivotRow>
        <x15:pivotRow count="2">
          <x15:c>
            <x15:v>38.08</x15:v>
          </x15:c>
          <x15:c>
            <x15:v>26.199224365234357</x15:v>
          </x15:c>
        </x15:pivotRow>
        <x15:pivotRow count="2">
          <x15:c>
            <x15:v>36.96</x15:v>
          </x15:c>
          <x15:c>
            <x15:v>22.34000610351562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105.28</x15:v>
          </x15:c>
          <x15:c>
            <x15:v>94.964050781249981</x15:v>
          </x15:c>
        </x15:pivotRow>
        <x15:pivotRow count="2">
          <x15:c>
            <x15:v>88.47999999999999</x15:v>
          </x15:c>
          <x15:c>
            <x15:v>78.622796874999977</x15:v>
          </x15:c>
        </x15:pivotRow>
        <x15:pivotRow count="2">
          <x15:c>
            <x15:v>80.08</x15:v>
          </x15:c>
          <x15:c>
            <x15:v>69.560088623046838</x15:v>
          </x15:c>
        </x15:pivotRow>
        <x15:pivotRow count="2">
          <x15:c>
            <x15:v>75.88</x15:v>
          </x15:c>
          <x15:c>
            <x15:v>63.716645507812487</x15:v>
          </x15:c>
        </x15:pivotRow>
        <x15:pivotRow count="2">
          <x15:c>
            <x15:v>73.78</x15:v>
          </x15:c>
          <x15:c>
            <x15:v>58.619782470703079</x15:v>
          </x15:c>
        </x15:pivotRow>
        <x15:pivotRow count="2">
          <x15:c>
            <x15:v>638.32343749999995</x15:v>
          </x15:c>
          <x15:c>
            <x15:v>522.24867871093727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_2!$O$1:$R$76">
        <x15:activeTabTopLevelEntity name="[Range 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6"/>
  <sheetViews>
    <sheetView workbookViewId="0">
      <selection activeCell="H6" sqref="H6"/>
    </sheetView>
  </sheetViews>
  <sheetFormatPr defaultRowHeight="14.4" x14ac:dyDescent="0.55000000000000004"/>
  <cols>
    <col min="1" max="1" width="12.5234375" bestFit="1" customWidth="1"/>
    <col min="2" max="2" width="8.47265625" bestFit="1" customWidth="1"/>
    <col min="3" max="3" width="10.3671875" bestFit="1" customWidth="1"/>
    <col min="4" max="4" width="11" bestFit="1" customWidth="1"/>
    <col min="5" max="5" width="7.68359375" style="2" bestFit="1" customWidth="1"/>
    <col min="6" max="6" width="8.3125" style="1" bestFit="1" customWidth="1"/>
    <col min="7" max="7" width="9.68359375" style="1" bestFit="1" customWidth="1"/>
    <col min="8" max="8" width="7.68359375" style="1" bestFit="1" customWidth="1"/>
    <col min="9" max="9" width="11.68359375" style="1" bestFit="1" customWidth="1"/>
    <col min="10" max="10" width="10.47265625" style="2" bestFit="1" customWidth="1"/>
    <col min="11" max="11" width="12.1015625" style="5" bestFit="1" customWidth="1"/>
    <col min="12" max="12" width="10.20703125" style="1" bestFit="1" customWidth="1"/>
    <col min="13" max="13" width="11.578125" style="1" bestFit="1" customWidth="1"/>
    <col min="14" max="14" width="8.89453125" style="1"/>
    <col min="15" max="15" width="18.41796875" style="2" bestFit="1" customWidth="1"/>
    <col min="16" max="16" width="13.734375" style="2" bestFit="1" customWidth="1"/>
  </cols>
  <sheetData>
    <row r="1" spans="1:18" x14ac:dyDescent="0.55000000000000004">
      <c r="A1" t="s">
        <v>14</v>
      </c>
      <c r="B1" t="s">
        <v>0</v>
      </c>
      <c r="C1" t="s">
        <v>1</v>
      </c>
      <c r="D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11</v>
      </c>
      <c r="K1" s="5" t="s">
        <v>8</v>
      </c>
      <c r="L1" s="1" t="s">
        <v>13</v>
      </c>
      <c r="M1" s="1" t="s">
        <v>10</v>
      </c>
      <c r="N1" s="1" t="s">
        <v>12</v>
      </c>
      <c r="O1" s="2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2</v>
      </c>
      <c r="B2">
        <v>4</v>
      </c>
      <c r="C2">
        <v>1</v>
      </c>
      <c r="D2" t="s">
        <v>9</v>
      </c>
      <c r="E2" s="2">
        <v>0.24</v>
      </c>
      <c r="F2" s="1">
        <v>66.593000000000004</v>
      </c>
      <c r="G2" s="1">
        <v>33.406999999999996</v>
      </c>
      <c r="H2" s="1">
        <v>6.0583999999999998</v>
      </c>
      <c r="I2" s="1">
        <v>0</v>
      </c>
      <c r="J2" s="2">
        <v>0</v>
      </c>
      <c r="K2" s="5">
        <v>0</v>
      </c>
    </row>
    <row r="3" spans="1:18" x14ac:dyDescent="0.55000000000000004">
      <c r="A3">
        <v>2</v>
      </c>
      <c r="B3">
        <v>4</v>
      </c>
      <c r="C3">
        <v>2</v>
      </c>
      <c r="D3" t="s">
        <v>9</v>
      </c>
      <c r="E3" s="2">
        <v>0.24</v>
      </c>
      <c r="F3" s="1">
        <v>68.424999999999997</v>
      </c>
      <c r="G3" s="1">
        <v>31.574999999999999</v>
      </c>
      <c r="H3" s="1">
        <v>5.9565000000000001</v>
      </c>
      <c r="I3" s="1">
        <v>0</v>
      </c>
      <c r="J3" s="2">
        <v>0</v>
      </c>
      <c r="K3" s="5">
        <v>0</v>
      </c>
    </row>
    <row r="4" spans="1:18" x14ac:dyDescent="0.55000000000000004">
      <c r="A4">
        <v>2</v>
      </c>
      <c r="B4">
        <v>4</v>
      </c>
      <c r="C4">
        <v>4</v>
      </c>
      <c r="D4" t="s">
        <v>9</v>
      </c>
      <c r="E4" s="2">
        <v>0.25</v>
      </c>
      <c r="F4" s="1">
        <v>69.071200000000005</v>
      </c>
      <c r="G4" s="1">
        <v>30.928799999999999</v>
      </c>
      <c r="H4" s="1">
        <v>5.9206000000000003</v>
      </c>
      <c r="I4" s="1">
        <v>0</v>
      </c>
      <c r="J4" s="2">
        <v>0</v>
      </c>
      <c r="K4" s="5">
        <v>0</v>
      </c>
    </row>
    <row r="5" spans="1:18" x14ac:dyDescent="0.55000000000000004">
      <c r="A5">
        <v>2</v>
      </c>
      <c r="B5">
        <v>4</v>
      </c>
      <c r="C5">
        <v>8</v>
      </c>
      <c r="D5" t="s">
        <v>9</v>
      </c>
      <c r="E5" s="2">
        <v>0.25</v>
      </c>
      <c r="F5" s="1">
        <v>68.772599999999997</v>
      </c>
      <c r="G5" s="1">
        <v>31.227399999999999</v>
      </c>
      <c r="H5" s="1">
        <v>5.9371999999999998</v>
      </c>
      <c r="I5" s="1">
        <v>0</v>
      </c>
      <c r="J5" s="2">
        <v>0</v>
      </c>
      <c r="K5" s="5">
        <v>0</v>
      </c>
    </row>
    <row r="6" spans="1:18" x14ac:dyDescent="0.55000000000000004">
      <c r="A6">
        <v>2</v>
      </c>
      <c r="B6">
        <v>4</v>
      </c>
      <c r="C6">
        <v>16</v>
      </c>
      <c r="D6" t="s">
        <v>9</v>
      </c>
      <c r="E6" s="2">
        <v>0.25</v>
      </c>
      <c r="F6" s="1">
        <v>68.5959</v>
      </c>
      <c r="G6" s="1">
        <v>31.4041</v>
      </c>
      <c r="H6" s="1">
        <v>5.9470000000000001</v>
      </c>
      <c r="I6" s="1">
        <v>0</v>
      </c>
      <c r="J6" s="2">
        <v>0</v>
      </c>
      <c r="K6" s="5">
        <v>0</v>
      </c>
      <c r="L6" s="1">
        <f>AVERAGE(F2:F6)</f>
        <v>68.291540000000012</v>
      </c>
      <c r="M6" s="1">
        <f>AVERAGE(G2:G6)</f>
        <v>31.708460000000002</v>
      </c>
      <c r="N6" s="1">
        <f>AVERAGE(H2:H6)</f>
        <v>5.96394</v>
      </c>
      <c r="O6" s="2">
        <f>AVERAGE(E2:E6)</f>
        <v>0.246</v>
      </c>
      <c r="P6" s="2">
        <f>AVERAGE(J2:J6)</f>
        <v>0</v>
      </c>
      <c r="Q6">
        <v>2</v>
      </c>
      <c r="R6">
        <v>4</v>
      </c>
    </row>
    <row r="7" spans="1:18" x14ac:dyDescent="0.55000000000000004">
      <c r="A7">
        <v>2</v>
      </c>
      <c r="B7">
        <v>8</v>
      </c>
      <c r="C7">
        <v>1</v>
      </c>
      <c r="D7" t="s">
        <v>9</v>
      </c>
      <c r="E7" s="2">
        <v>0.19</v>
      </c>
      <c r="F7" s="1">
        <v>75.598399999999998</v>
      </c>
      <c r="G7" s="1">
        <v>24.401599999999998</v>
      </c>
      <c r="H7" s="1">
        <v>6.7184999999999997</v>
      </c>
      <c r="I7" s="1">
        <v>0</v>
      </c>
      <c r="J7" s="2">
        <v>0</v>
      </c>
      <c r="K7" s="5">
        <v>0</v>
      </c>
    </row>
    <row r="8" spans="1:18" x14ac:dyDescent="0.55000000000000004">
      <c r="A8">
        <v>2</v>
      </c>
      <c r="B8">
        <v>8</v>
      </c>
      <c r="C8">
        <v>2</v>
      </c>
      <c r="D8" t="s">
        <v>9</v>
      </c>
      <c r="E8" s="2">
        <v>0.19</v>
      </c>
      <c r="F8" s="1">
        <v>77.175899999999999</v>
      </c>
      <c r="G8" s="1">
        <v>22.824100000000001</v>
      </c>
      <c r="H8" s="1">
        <v>6.5401999999999996</v>
      </c>
      <c r="I8" s="1">
        <v>0</v>
      </c>
      <c r="J8" s="2">
        <v>0</v>
      </c>
      <c r="K8" s="5">
        <v>0</v>
      </c>
    </row>
    <row r="9" spans="1:18" x14ac:dyDescent="0.55000000000000004">
      <c r="A9">
        <v>2</v>
      </c>
      <c r="B9">
        <v>8</v>
      </c>
      <c r="C9">
        <v>4</v>
      </c>
      <c r="D9" t="s">
        <v>9</v>
      </c>
      <c r="E9" s="2">
        <v>0.19</v>
      </c>
      <c r="F9" s="1">
        <v>77.317899999999995</v>
      </c>
      <c r="G9" s="1">
        <v>22.682099999999998</v>
      </c>
      <c r="H9" s="1">
        <v>6.5242000000000004</v>
      </c>
      <c r="I9" s="1">
        <v>0</v>
      </c>
      <c r="J9" s="2">
        <v>0</v>
      </c>
      <c r="K9" s="5">
        <v>0</v>
      </c>
    </row>
    <row r="10" spans="1:18" x14ac:dyDescent="0.55000000000000004">
      <c r="A10">
        <v>2</v>
      </c>
      <c r="B10">
        <v>8</v>
      </c>
      <c r="C10">
        <v>8</v>
      </c>
      <c r="D10" t="s">
        <v>9</v>
      </c>
      <c r="E10" s="2">
        <v>0.19</v>
      </c>
      <c r="F10" s="1">
        <v>77.027699999999996</v>
      </c>
      <c r="G10" s="1">
        <v>22.972300000000001</v>
      </c>
      <c r="H10" s="1">
        <v>6.5570000000000004</v>
      </c>
      <c r="I10" s="1">
        <v>0</v>
      </c>
      <c r="J10" s="2">
        <v>0</v>
      </c>
      <c r="K10" s="5">
        <v>0</v>
      </c>
    </row>
    <row r="11" spans="1:18" x14ac:dyDescent="0.55000000000000004">
      <c r="A11">
        <v>2</v>
      </c>
      <c r="B11">
        <v>8</v>
      </c>
      <c r="C11">
        <v>16</v>
      </c>
      <c r="D11" t="s">
        <v>9</v>
      </c>
      <c r="E11" s="2">
        <v>0.2</v>
      </c>
      <c r="F11" s="1">
        <v>76.447599999999994</v>
      </c>
      <c r="G11" s="1">
        <v>23.552399999999999</v>
      </c>
      <c r="H11" s="1">
        <v>6.6224999999999996</v>
      </c>
      <c r="I11" s="1">
        <v>0</v>
      </c>
      <c r="J11" s="2">
        <v>0</v>
      </c>
      <c r="K11" s="5">
        <v>0</v>
      </c>
      <c r="L11" s="1">
        <f>AVERAGE(F7:F11)</f>
        <v>76.713499999999996</v>
      </c>
      <c r="M11" s="1">
        <f>AVERAGE(G7:G11)</f>
        <v>23.2865</v>
      </c>
      <c r="N11" s="1">
        <f>AVERAGE(H7:H11)</f>
        <v>6.5924800000000001</v>
      </c>
      <c r="O11" s="2">
        <f>AVERAGE(E7:E11)</f>
        <v>0.192</v>
      </c>
      <c r="P11" s="2">
        <f>AVERAGE(J7:J11)</f>
        <v>0</v>
      </c>
      <c r="Q11">
        <v>2</v>
      </c>
      <c r="R11">
        <v>8</v>
      </c>
    </row>
    <row r="12" spans="1:18" x14ac:dyDescent="0.55000000000000004">
      <c r="A12">
        <v>2</v>
      </c>
      <c r="B12">
        <v>16</v>
      </c>
      <c r="C12">
        <v>1</v>
      </c>
      <c r="D12" t="s">
        <v>9</v>
      </c>
      <c r="E12" s="2">
        <v>0.16</v>
      </c>
      <c r="F12" s="1">
        <v>81.653700000000001</v>
      </c>
      <c r="G12" s="1">
        <v>18.346299999999999</v>
      </c>
      <c r="H12" s="1">
        <v>7.9362000000000004</v>
      </c>
      <c r="I12" s="1">
        <v>0</v>
      </c>
      <c r="J12" s="2">
        <v>0</v>
      </c>
      <c r="K12" s="5">
        <v>0</v>
      </c>
    </row>
    <row r="13" spans="1:18" x14ac:dyDescent="0.55000000000000004">
      <c r="A13">
        <v>2</v>
      </c>
      <c r="B13">
        <v>16</v>
      </c>
      <c r="C13">
        <v>2</v>
      </c>
      <c r="D13" t="s">
        <v>9</v>
      </c>
      <c r="E13" s="2">
        <v>0.17</v>
      </c>
      <c r="F13" s="1">
        <v>83.133899999999997</v>
      </c>
      <c r="G13" s="1">
        <v>16.866099999999999</v>
      </c>
      <c r="H13" s="1">
        <v>7.6054000000000004</v>
      </c>
      <c r="I13" s="1">
        <v>0</v>
      </c>
      <c r="J13" s="2">
        <v>0</v>
      </c>
      <c r="K13" s="5">
        <v>0</v>
      </c>
    </row>
    <row r="14" spans="1:18" x14ac:dyDescent="0.55000000000000004">
      <c r="A14">
        <v>2</v>
      </c>
      <c r="B14">
        <v>16</v>
      </c>
      <c r="C14">
        <v>4</v>
      </c>
      <c r="D14" t="s">
        <v>9</v>
      </c>
      <c r="E14" s="2">
        <v>0.17</v>
      </c>
      <c r="F14" s="1">
        <v>83.235500000000002</v>
      </c>
      <c r="G14" s="1">
        <v>16.764500000000002</v>
      </c>
      <c r="H14" s="1">
        <v>7.5827</v>
      </c>
      <c r="I14" s="1">
        <v>0</v>
      </c>
      <c r="J14" s="2">
        <v>0</v>
      </c>
      <c r="K14" s="5">
        <v>0</v>
      </c>
    </row>
    <row r="15" spans="1:18" x14ac:dyDescent="0.55000000000000004">
      <c r="A15">
        <v>2</v>
      </c>
      <c r="B15">
        <v>16</v>
      </c>
      <c r="C15">
        <v>8</v>
      </c>
      <c r="D15" t="s">
        <v>9</v>
      </c>
      <c r="E15" s="2">
        <v>0.17</v>
      </c>
      <c r="F15" s="1">
        <v>83.099699999999999</v>
      </c>
      <c r="G15" s="1">
        <v>16.900300000000001</v>
      </c>
      <c r="H15" s="1">
        <v>7.6131000000000002</v>
      </c>
      <c r="I15" s="1">
        <v>0</v>
      </c>
      <c r="J15" s="2">
        <v>0</v>
      </c>
      <c r="K15" s="5">
        <v>0</v>
      </c>
    </row>
    <row r="16" spans="1:18" x14ac:dyDescent="0.55000000000000004">
      <c r="A16">
        <v>2</v>
      </c>
      <c r="B16">
        <v>16</v>
      </c>
      <c r="C16">
        <v>16</v>
      </c>
      <c r="D16" t="s">
        <v>9</v>
      </c>
      <c r="E16" s="2">
        <v>0.17</v>
      </c>
      <c r="F16" s="1">
        <v>82.992400000000004</v>
      </c>
      <c r="G16" s="1">
        <v>17.0076</v>
      </c>
      <c r="H16" s="1">
        <v>7.6371000000000002</v>
      </c>
      <c r="I16" s="1">
        <v>0</v>
      </c>
      <c r="J16" s="2">
        <v>0</v>
      </c>
      <c r="K16" s="5">
        <v>0</v>
      </c>
      <c r="L16" s="1">
        <f>AVERAGE(F12:F16)</f>
        <v>82.823039999999992</v>
      </c>
      <c r="M16" s="1">
        <f>AVERAGE(G12:G16)</f>
        <v>17.176960000000001</v>
      </c>
      <c r="N16" s="1">
        <f>AVERAGE(H12:H16)</f>
        <v>7.6748999999999992</v>
      </c>
      <c r="O16" s="2">
        <f>AVERAGE(E12:E16)</f>
        <v>0.16800000000000001</v>
      </c>
      <c r="P16" s="2">
        <f>AVERAGE(J12:J16)</f>
        <v>0</v>
      </c>
      <c r="Q16">
        <v>2</v>
      </c>
      <c r="R16">
        <v>16</v>
      </c>
    </row>
    <row r="17" spans="1:18" x14ac:dyDescent="0.55000000000000004">
      <c r="A17">
        <v>2</v>
      </c>
      <c r="B17">
        <v>32</v>
      </c>
      <c r="C17">
        <v>1</v>
      </c>
      <c r="D17" t="s">
        <v>9</v>
      </c>
      <c r="E17" s="2">
        <v>0.15</v>
      </c>
      <c r="F17" s="1">
        <v>85.285799999999995</v>
      </c>
      <c r="G17" s="1">
        <v>14.7142</v>
      </c>
      <c r="H17" s="1">
        <v>10.3245</v>
      </c>
      <c r="I17" s="1">
        <v>0</v>
      </c>
      <c r="J17" s="2">
        <v>0</v>
      </c>
      <c r="K17" s="5">
        <v>0</v>
      </c>
    </row>
    <row r="18" spans="1:18" x14ac:dyDescent="0.55000000000000004">
      <c r="A18">
        <v>2</v>
      </c>
      <c r="B18">
        <v>32</v>
      </c>
      <c r="C18">
        <v>2</v>
      </c>
      <c r="D18" t="s">
        <v>9</v>
      </c>
      <c r="E18" s="2">
        <v>0.15</v>
      </c>
      <c r="F18" s="1">
        <v>87.088800000000006</v>
      </c>
      <c r="G18" s="1">
        <v>12.911199999999999</v>
      </c>
      <c r="H18" s="1">
        <v>9.5227000000000004</v>
      </c>
      <c r="I18" s="1">
        <v>0</v>
      </c>
      <c r="J18" s="2">
        <v>0</v>
      </c>
      <c r="K18" s="5">
        <v>0</v>
      </c>
    </row>
    <row r="19" spans="1:18" x14ac:dyDescent="0.55000000000000004">
      <c r="A19">
        <v>2</v>
      </c>
      <c r="B19">
        <v>32</v>
      </c>
      <c r="C19">
        <v>4</v>
      </c>
      <c r="D19" t="s">
        <v>9</v>
      </c>
      <c r="E19" s="2">
        <v>0.15</v>
      </c>
      <c r="F19" s="1">
        <v>87.397499999999994</v>
      </c>
      <c r="G19" s="1">
        <v>12.602499999999999</v>
      </c>
      <c r="H19" s="1">
        <v>9.3854000000000006</v>
      </c>
      <c r="I19" s="1">
        <v>0</v>
      </c>
      <c r="J19" s="2">
        <v>0</v>
      </c>
      <c r="K19" s="5">
        <v>0</v>
      </c>
    </row>
    <row r="20" spans="1:18" x14ac:dyDescent="0.55000000000000004">
      <c r="A20">
        <v>2</v>
      </c>
      <c r="B20">
        <v>32</v>
      </c>
      <c r="C20">
        <v>8</v>
      </c>
      <c r="D20" t="s">
        <v>9</v>
      </c>
      <c r="E20" s="2">
        <v>0.15</v>
      </c>
      <c r="F20" s="1">
        <v>87.394000000000005</v>
      </c>
      <c r="G20" s="1">
        <v>12.606</v>
      </c>
      <c r="H20" s="1">
        <v>9.3869000000000007</v>
      </c>
      <c r="I20" s="1">
        <v>0</v>
      </c>
      <c r="J20" s="2">
        <v>0</v>
      </c>
      <c r="K20" s="5">
        <v>0</v>
      </c>
    </row>
    <row r="21" spans="1:18" x14ac:dyDescent="0.55000000000000004">
      <c r="A21">
        <v>2</v>
      </c>
      <c r="B21">
        <v>32</v>
      </c>
      <c r="C21">
        <v>16</v>
      </c>
      <c r="D21" t="s">
        <v>9</v>
      </c>
      <c r="E21" s="2">
        <v>0.15</v>
      </c>
      <c r="F21" s="1">
        <v>87.3887</v>
      </c>
      <c r="G21" s="1">
        <v>12.6113</v>
      </c>
      <c r="H21" s="1">
        <v>9.3893000000000004</v>
      </c>
      <c r="I21" s="1">
        <v>0</v>
      </c>
      <c r="J21" s="2">
        <v>0</v>
      </c>
      <c r="K21" s="5">
        <v>0</v>
      </c>
      <c r="L21" s="1">
        <f>AVERAGE(F17:F21)</f>
        <v>86.910960000000003</v>
      </c>
      <c r="M21" s="1">
        <f>AVERAGE(G17:G21)</f>
        <v>13.089040000000001</v>
      </c>
      <c r="N21" s="1">
        <f>AVERAGE(H17:H21)</f>
        <v>9.6017600000000005</v>
      </c>
      <c r="O21" s="2">
        <f>AVERAGE(E17:E21)</f>
        <v>0.15</v>
      </c>
      <c r="P21" s="2">
        <f>AVERAGE(J17:J21)</f>
        <v>0</v>
      </c>
      <c r="Q21">
        <v>2</v>
      </c>
      <c r="R21">
        <v>32</v>
      </c>
    </row>
    <row r="22" spans="1:18" x14ac:dyDescent="0.55000000000000004">
      <c r="A22">
        <v>2</v>
      </c>
      <c r="B22">
        <v>64</v>
      </c>
      <c r="C22">
        <v>1</v>
      </c>
      <c r="D22" t="s">
        <v>9</v>
      </c>
      <c r="E22" s="2">
        <v>0.15</v>
      </c>
      <c r="F22" s="1">
        <v>86.327600000000004</v>
      </c>
      <c r="G22" s="1">
        <v>13.6724</v>
      </c>
      <c r="H22" s="1">
        <v>15.8752</v>
      </c>
      <c r="I22" s="1">
        <v>0</v>
      </c>
      <c r="J22" s="2">
        <v>0</v>
      </c>
      <c r="K22" s="5">
        <v>0</v>
      </c>
    </row>
    <row r="23" spans="1:18" x14ac:dyDescent="0.55000000000000004">
      <c r="A23">
        <v>2</v>
      </c>
      <c r="B23">
        <v>64</v>
      </c>
      <c r="C23">
        <v>2</v>
      </c>
      <c r="D23" t="s">
        <v>9</v>
      </c>
      <c r="E23" s="2">
        <v>0.15</v>
      </c>
      <c r="F23" s="1">
        <v>89.088700000000003</v>
      </c>
      <c r="G23" s="1">
        <v>10.911300000000001</v>
      </c>
      <c r="H23" s="1">
        <v>13.427300000000001</v>
      </c>
      <c r="I23" s="1">
        <v>0</v>
      </c>
      <c r="J23" s="2">
        <v>0</v>
      </c>
      <c r="K23" s="5">
        <v>0</v>
      </c>
    </row>
    <row r="24" spans="1:18" x14ac:dyDescent="0.55000000000000004">
      <c r="A24">
        <v>2</v>
      </c>
      <c r="B24">
        <v>64</v>
      </c>
      <c r="C24">
        <v>4</v>
      </c>
      <c r="D24" t="s">
        <v>9</v>
      </c>
      <c r="E24" s="2">
        <v>0.15</v>
      </c>
      <c r="F24" s="1">
        <v>89.523499999999999</v>
      </c>
      <c r="G24" s="1">
        <v>10.4765</v>
      </c>
      <c r="H24" s="1">
        <v>13.0418</v>
      </c>
      <c r="I24" s="1">
        <v>0</v>
      </c>
      <c r="J24" s="2">
        <v>0</v>
      </c>
      <c r="K24" s="5">
        <v>0</v>
      </c>
    </row>
    <row r="25" spans="1:18" x14ac:dyDescent="0.55000000000000004">
      <c r="A25">
        <v>2</v>
      </c>
      <c r="B25">
        <v>64</v>
      </c>
      <c r="C25">
        <v>8</v>
      </c>
      <c r="D25" t="s">
        <v>9</v>
      </c>
      <c r="E25" s="2">
        <v>0.15</v>
      </c>
      <c r="F25" s="1">
        <v>89.756299999999996</v>
      </c>
      <c r="G25" s="1">
        <v>10.2437</v>
      </c>
      <c r="H25" s="1">
        <v>12.8354</v>
      </c>
      <c r="I25" s="1">
        <v>0</v>
      </c>
      <c r="J25" s="2">
        <v>0</v>
      </c>
      <c r="K25" s="5">
        <v>0</v>
      </c>
    </row>
    <row r="26" spans="1:18" x14ac:dyDescent="0.55000000000000004">
      <c r="A26">
        <v>2</v>
      </c>
      <c r="B26">
        <v>64</v>
      </c>
      <c r="C26">
        <v>16</v>
      </c>
      <c r="D26" t="s">
        <v>9</v>
      </c>
      <c r="E26" s="2">
        <v>0.15</v>
      </c>
      <c r="F26" s="1">
        <v>89.700400000000002</v>
      </c>
      <c r="G26" s="1">
        <v>10.2996</v>
      </c>
      <c r="H26" s="1">
        <v>12.885</v>
      </c>
      <c r="I26" s="1">
        <v>0</v>
      </c>
      <c r="J26" s="2">
        <v>0</v>
      </c>
      <c r="K26" s="5">
        <v>0</v>
      </c>
      <c r="L26" s="1">
        <f>AVERAGE(F22:F26)</f>
        <v>88.879300000000001</v>
      </c>
      <c r="M26" s="1">
        <f>AVERAGE(G22:G26)</f>
        <v>11.120699999999999</v>
      </c>
      <c r="N26" s="1">
        <f>AVERAGE(H22:H26)</f>
        <v>13.61294</v>
      </c>
      <c r="O26" s="2">
        <f>AVERAGE(E22:E26)</f>
        <v>0.15</v>
      </c>
      <c r="P26" s="2">
        <f>AVERAGE(J22:J26)</f>
        <v>0</v>
      </c>
      <c r="Q26">
        <v>2</v>
      </c>
      <c r="R26">
        <v>64</v>
      </c>
    </row>
    <row r="27" spans="1:18" x14ac:dyDescent="0.55000000000000004">
      <c r="A27">
        <v>16</v>
      </c>
      <c r="B27">
        <v>4</v>
      </c>
      <c r="C27">
        <v>1</v>
      </c>
      <c r="D27" t="s">
        <v>9</v>
      </c>
      <c r="E27" s="2">
        <v>1.7849999999999999</v>
      </c>
      <c r="F27" s="1">
        <v>83.851972791370798</v>
      </c>
      <c r="G27" s="1">
        <v>16.148027208629099</v>
      </c>
      <c r="H27" s="1">
        <v>5.09845499035809</v>
      </c>
      <c r="I27" s="1">
        <v>0</v>
      </c>
      <c r="J27" s="2">
        <v>0</v>
      </c>
      <c r="K27" s="5">
        <v>0</v>
      </c>
    </row>
    <row r="28" spans="1:18" x14ac:dyDescent="0.55000000000000004">
      <c r="A28">
        <v>16</v>
      </c>
      <c r="B28">
        <v>4</v>
      </c>
      <c r="C28">
        <v>2</v>
      </c>
      <c r="D28" t="s">
        <v>9</v>
      </c>
      <c r="E28" s="2">
        <v>1.82</v>
      </c>
      <c r="F28" s="1">
        <v>86.364813598513095</v>
      </c>
      <c r="G28" s="1">
        <v>13.6351864014868</v>
      </c>
      <c r="H28" s="1">
        <v>4.9586896228516899</v>
      </c>
      <c r="I28" s="1">
        <v>0</v>
      </c>
      <c r="J28" s="2">
        <v>0</v>
      </c>
      <c r="K28" s="5">
        <v>0</v>
      </c>
    </row>
    <row r="29" spans="1:18" x14ac:dyDescent="0.55000000000000004">
      <c r="A29">
        <v>16</v>
      </c>
      <c r="B29">
        <v>4</v>
      </c>
      <c r="C29">
        <v>4</v>
      </c>
      <c r="D29" t="s">
        <v>9</v>
      </c>
      <c r="E29" s="2">
        <v>1.855</v>
      </c>
      <c r="F29" s="1">
        <v>87.412383117057999</v>
      </c>
      <c r="G29" s="1">
        <v>12.5876168829419</v>
      </c>
      <c r="H29" s="1">
        <v>4.9004233218859703</v>
      </c>
      <c r="I29" s="1">
        <v>0</v>
      </c>
      <c r="J29" s="2">
        <v>0</v>
      </c>
      <c r="K29" s="5">
        <v>0</v>
      </c>
    </row>
    <row r="30" spans="1:18" x14ac:dyDescent="0.55000000000000004">
      <c r="A30">
        <v>16</v>
      </c>
      <c r="B30">
        <v>4</v>
      </c>
      <c r="C30">
        <v>8</v>
      </c>
      <c r="D30" t="s">
        <v>9</v>
      </c>
      <c r="E30" s="2">
        <v>1.89</v>
      </c>
      <c r="F30" s="1">
        <v>87.839822974011696</v>
      </c>
      <c r="G30" s="1">
        <v>12.160177025988199</v>
      </c>
      <c r="H30" s="1">
        <v>4.8766489194151799</v>
      </c>
      <c r="I30" s="1">
        <v>0</v>
      </c>
      <c r="J30" s="2">
        <v>0</v>
      </c>
      <c r="K30" s="5">
        <v>0</v>
      </c>
    </row>
    <row r="31" spans="1:18" x14ac:dyDescent="0.55000000000000004">
      <c r="A31">
        <v>16</v>
      </c>
      <c r="B31">
        <v>4</v>
      </c>
      <c r="C31">
        <v>16</v>
      </c>
      <c r="D31" t="s">
        <v>9</v>
      </c>
      <c r="E31" s="2">
        <v>1.925</v>
      </c>
      <c r="F31" s="1">
        <v>87.851840187634295</v>
      </c>
      <c r="G31" s="1">
        <v>12.1481598123657</v>
      </c>
      <c r="H31" s="1">
        <v>4.8759805164373304</v>
      </c>
      <c r="I31" s="1">
        <v>0</v>
      </c>
      <c r="J31" s="2">
        <v>0</v>
      </c>
      <c r="K31" s="5">
        <v>0</v>
      </c>
      <c r="L31" s="1">
        <f>AVERAGE(F27:F31)</f>
        <v>86.664166533717577</v>
      </c>
      <c r="M31" s="1">
        <f>AVERAGE(G27:G31)</f>
        <v>13.335833466282342</v>
      </c>
      <c r="N31" s="1">
        <f>AVERAGE(H27:H31)</f>
        <v>4.9420394741896514</v>
      </c>
      <c r="O31" s="2">
        <f>AVERAGE(E27:E31)</f>
        <v>1.855</v>
      </c>
      <c r="P31" s="2">
        <f>AVERAGE(J27:J31)</f>
        <v>0</v>
      </c>
      <c r="Q31">
        <v>16</v>
      </c>
      <c r="R31">
        <v>4</v>
      </c>
    </row>
    <row r="32" spans="1:18" x14ac:dyDescent="0.55000000000000004">
      <c r="A32">
        <v>16</v>
      </c>
      <c r="B32">
        <v>8</v>
      </c>
      <c r="C32">
        <v>1</v>
      </c>
      <c r="D32" t="s">
        <v>9</v>
      </c>
      <c r="E32" s="2">
        <v>1.4524999999999999</v>
      </c>
      <c r="F32" s="1">
        <v>88.609477310796393</v>
      </c>
      <c r="G32" s="1">
        <v>11.3905226892035</v>
      </c>
      <c r="H32" s="1">
        <v>5.2480658569002996</v>
      </c>
      <c r="I32" s="1">
        <v>0</v>
      </c>
      <c r="J32" s="2">
        <v>0</v>
      </c>
      <c r="K32" s="5">
        <v>0</v>
      </c>
    </row>
    <row r="33" spans="1:18" x14ac:dyDescent="0.55000000000000004">
      <c r="A33">
        <v>16</v>
      </c>
      <c r="B33">
        <v>8</v>
      </c>
      <c r="C33">
        <v>2</v>
      </c>
      <c r="D33" t="s">
        <v>9</v>
      </c>
      <c r="E33" s="2">
        <v>1.47</v>
      </c>
      <c r="F33" s="1">
        <v>90.536489264504297</v>
      </c>
      <c r="G33" s="1">
        <v>9.4635107354956602</v>
      </c>
      <c r="H33" s="1">
        <v>5.0302855694101902</v>
      </c>
      <c r="I33" s="1">
        <v>0</v>
      </c>
      <c r="J33" s="2">
        <v>0</v>
      </c>
      <c r="K33" s="5">
        <v>0</v>
      </c>
    </row>
    <row r="34" spans="1:18" x14ac:dyDescent="0.55000000000000004">
      <c r="A34">
        <v>16</v>
      </c>
      <c r="B34">
        <v>8</v>
      </c>
      <c r="C34">
        <v>4</v>
      </c>
      <c r="D34" t="s">
        <v>9</v>
      </c>
      <c r="E34" s="2">
        <v>1.4875</v>
      </c>
      <c r="F34" s="1">
        <v>91.282644282016093</v>
      </c>
      <c r="G34" s="1">
        <v>8.7173557179838497</v>
      </c>
      <c r="H34" s="1">
        <v>4.9459592351011397</v>
      </c>
      <c r="I34" s="1">
        <v>0</v>
      </c>
      <c r="J34" s="2">
        <v>0</v>
      </c>
      <c r="K34" s="5">
        <v>0</v>
      </c>
    </row>
    <row r="35" spans="1:18" x14ac:dyDescent="0.55000000000000004">
      <c r="A35">
        <v>16</v>
      </c>
      <c r="B35">
        <v>8</v>
      </c>
      <c r="C35">
        <v>8</v>
      </c>
      <c r="D35" t="s">
        <v>9</v>
      </c>
      <c r="E35" s="2">
        <v>1.5049999999999999</v>
      </c>
      <c r="F35" s="1">
        <v>91.641445865692006</v>
      </c>
      <c r="G35" s="1">
        <v>8.3585541343078997</v>
      </c>
      <c r="H35" s="1">
        <v>4.9054094544448796</v>
      </c>
      <c r="I35" s="1">
        <v>0</v>
      </c>
      <c r="J35" s="2">
        <v>0</v>
      </c>
      <c r="K35" s="5">
        <v>0</v>
      </c>
    </row>
    <row r="36" spans="1:18" x14ac:dyDescent="0.55000000000000004">
      <c r="A36">
        <v>16</v>
      </c>
      <c r="B36">
        <v>8</v>
      </c>
      <c r="C36">
        <v>16</v>
      </c>
      <c r="D36" t="s">
        <v>9</v>
      </c>
      <c r="E36" s="2">
        <v>1.5225</v>
      </c>
      <c r="F36" s="1">
        <v>91.7094944419065</v>
      </c>
      <c r="G36" s="1">
        <v>8.2905055580934999</v>
      </c>
      <c r="H36" s="1">
        <v>4.8977189788031703</v>
      </c>
      <c r="I36" s="1">
        <v>0</v>
      </c>
      <c r="J36" s="2">
        <v>0</v>
      </c>
      <c r="K36" s="5">
        <v>0</v>
      </c>
      <c r="L36" s="1">
        <f>AVERAGE(F32:F36)</f>
        <v>90.755910232983055</v>
      </c>
      <c r="M36" s="1">
        <f>AVERAGE(G32:G36)</f>
        <v>9.2440897670168827</v>
      </c>
      <c r="N36" s="1">
        <f>AVERAGE(H32:H36)</f>
        <v>5.0054878189319352</v>
      </c>
      <c r="O36" s="2">
        <f>AVERAGE(E32:E36)</f>
        <v>1.4875</v>
      </c>
      <c r="P36" s="2">
        <f>AVERAGE(J32:J36)</f>
        <v>0</v>
      </c>
      <c r="Q36">
        <v>16</v>
      </c>
      <c r="R36">
        <v>8</v>
      </c>
    </row>
    <row r="37" spans="1:18" x14ac:dyDescent="0.55000000000000004">
      <c r="A37">
        <v>16</v>
      </c>
      <c r="B37">
        <v>16</v>
      </c>
      <c r="C37">
        <v>1</v>
      </c>
      <c r="D37" t="s">
        <v>9</v>
      </c>
      <c r="E37" s="2">
        <v>1.2862499999999999</v>
      </c>
      <c r="F37" s="1">
        <v>91.806626273043705</v>
      </c>
      <c r="G37" s="1">
        <v>8.1933737269562901</v>
      </c>
      <c r="H37" s="1">
        <v>5.66724287613033</v>
      </c>
      <c r="I37" s="1">
        <v>0</v>
      </c>
      <c r="J37" s="2">
        <v>0</v>
      </c>
      <c r="K37" s="5">
        <v>0</v>
      </c>
    </row>
    <row r="38" spans="1:18" x14ac:dyDescent="0.55000000000000004">
      <c r="A38">
        <v>16</v>
      </c>
      <c r="B38">
        <v>16</v>
      </c>
      <c r="C38">
        <v>2</v>
      </c>
      <c r="D38" t="s">
        <v>9</v>
      </c>
      <c r="E38" s="2">
        <v>1.2949999999999999</v>
      </c>
      <c r="F38" s="1">
        <v>93.363155859223895</v>
      </c>
      <c r="G38" s="1">
        <v>6.6368441407760699</v>
      </c>
      <c r="H38" s="1">
        <v>5.3193852229162299</v>
      </c>
      <c r="I38" s="1">
        <v>0</v>
      </c>
      <c r="J38" s="2">
        <v>0</v>
      </c>
      <c r="K38" s="5">
        <v>0</v>
      </c>
    </row>
    <row r="39" spans="1:18" x14ac:dyDescent="0.55000000000000004">
      <c r="A39">
        <v>16</v>
      </c>
      <c r="B39">
        <v>16</v>
      </c>
      <c r="C39">
        <v>4</v>
      </c>
      <c r="D39" t="s">
        <v>9</v>
      </c>
      <c r="E39" s="2">
        <v>1.30375</v>
      </c>
      <c r="F39" s="1">
        <v>93.880366120923</v>
      </c>
      <c r="G39" s="1">
        <v>6.1196338790769502</v>
      </c>
      <c r="H39" s="1">
        <v>5.2037976045051897</v>
      </c>
      <c r="I39" s="1">
        <v>0</v>
      </c>
      <c r="J39" s="2">
        <v>0</v>
      </c>
      <c r="K39" s="5">
        <v>0</v>
      </c>
    </row>
    <row r="40" spans="1:18" x14ac:dyDescent="0.55000000000000004">
      <c r="A40">
        <v>16</v>
      </c>
      <c r="B40">
        <v>16</v>
      </c>
      <c r="C40">
        <v>8</v>
      </c>
      <c r="D40" t="s">
        <v>9</v>
      </c>
      <c r="E40" s="2">
        <v>1.3125</v>
      </c>
      <c r="F40" s="1">
        <v>94.162949593915101</v>
      </c>
      <c r="G40" s="1">
        <v>5.8370504060848196</v>
      </c>
      <c r="H40" s="1">
        <v>5.14064504728759</v>
      </c>
      <c r="I40" s="1">
        <v>0</v>
      </c>
      <c r="J40" s="2">
        <v>0</v>
      </c>
      <c r="K40" s="5">
        <v>0</v>
      </c>
    </row>
    <row r="41" spans="1:18" x14ac:dyDescent="0.55000000000000004">
      <c r="A41">
        <v>16</v>
      </c>
      <c r="B41">
        <v>16</v>
      </c>
      <c r="C41">
        <v>16</v>
      </c>
      <c r="D41" t="s">
        <v>9</v>
      </c>
      <c r="E41" s="2">
        <v>1.32125</v>
      </c>
      <c r="F41" s="1">
        <v>94.278458166817003</v>
      </c>
      <c r="G41" s="1">
        <v>5.7215418331829202</v>
      </c>
      <c r="H41" s="1">
        <v>5.1148308633154302</v>
      </c>
      <c r="I41" s="1">
        <v>0</v>
      </c>
      <c r="J41" s="2">
        <v>0</v>
      </c>
      <c r="K41" s="5">
        <v>0</v>
      </c>
      <c r="L41" s="1">
        <f>AVERAGE(F37:F41)</f>
        <v>93.498311202784549</v>
      </c>
      <c r="M41" s="1">
        <f>AVERAGE(G37:G41)</f>
        <v>6.5016887972154098</v>
      </c>
      <c r="N41" s="1">
        <f>AVERAGE(H37:H41)</f>
        <v>5.2891803228309531</v>
      </c>
      <c r="O41" s="2">
        <f>AVERAGE(E37:E41)</f>
        <v>1.30375</v>
      </c>
      <c r="P41" s="2">
        <f>AVERAGE(J37:J41)</f>
        <v>0</v>
      </c>
      <c r="Q41">
        <v>16</v>
      </c>
      <c r="R41">
        <v>16</v>
      </c>
    </row>
    <row r="42" spans="1:18" x14ac:dyDescent="0.55000000000000004">
      <c r="A42">
        <v>16</v>
      </c>
      <c r="B42">
        <v>32</v>
      </c>
      <c r="C42">
        <v>1</v>
      </c>
      <c r="D42" t="s">
        <v>9</v>
      </c>
      <c r="E42" s="2">
        <v>1.203125</v>
      </c>
      <c r="F42" s="1">
        <v>93.655643325746396</v>
      </c>
      <c r="G42" s="1">
        <v>6.3443566742535698</v>
      </c>
      <c r="H42" s="1">
        <v>6.6022887039896698</v>
      </c>
      <c r="I42" s="1">
        <v>0</v>
      </c>
      <c r="J42" s="2">
        <v>0</v>
      </c>
      <c r="K42" s="5">
        <v>0</v>
      </c>
    </row>
    <row r="43" spans="1:18" x14ac:dyDescent="0.55000000000000004">
      <c r="A43">
        <v>16</v>
      </c>
      <c r="B43">
        <v>32</v>
      </c>
      <c r="C43">
        <v>2</v>
      </c>
      <c r="D43" t="s">
        <v>9</v>
      </c>
      <c r="E43" s="2">
        <v>1.2075</v>
      </c>
      <c r="F43" s="1">
        <v>95.105636631409794</v>
      </c>
      <c r="G43" s="1">
        <v>4.8943633685901702</v>
      </c>
      <c r="H43" s="1">
        <v>5.9574526932030301</v>
      </c>
      <c r="I43" s="1">
        <v>0</v>
      </c>
      <c r="J43" s="2">
        <v>0</v>
      </c>
      <c r="K43" s="5">
        <v>0</v>
      </c>
    </row>
    <row r="44" spans="1:18" x14ac:dyDescent="0.55000000000000004">
      <c r="A44">
        <v>16</v>
      </c>
      <c r="B44">
        <v>32</v>
      </c>
      <c r="C44">
        <v>4</v>
      </c>
      <c r="D44" t="s">
        <v>9</v>
      </c>
      <c r="E44" s="2">
        <v>1.211875</v>
      </c>
      <c r="F44" s="1">
        <v>95.503280224929696</v>
      </c>
      <c r="G44" s="1">
        <v>4.4967197750702796</v>
      </c>
      <c r="H44" s="1">
        <v>5.7806140088044797</v>
      </c>
      <c r="I44" s="1">
        <v>0</v>
      </c>
      <c r="J44" s="2">
        <v>0</v>
      </c>
      <c r="K44" s="5">
        <v>0</v>
      </c>
    </row>
    <row r="45" spans="1:18" x14ac:dyDescent="0.55000000000000004">
      <c r="A45">
        <v>16</v>
      </c>
      <c r="B45">
        <v>32</v>
      </c>
      <c r="C45">
        <v>8</v>
      </c>
      <c r="D45" t="s">
        <v>9</v>
      </c>
      <c r="E45" s="2">
        <v>1.2162500000000001</v>
      </c>
      <c r="F45" s="1">
        <v>95.748560717632799</v>
      </c>
      <c r="G45" s="1">
        <v>4.2514392823671097</v>
      </c>
      <c r="H45" s="1">
        <v>5.6715337159364099</v>
      </c>
      <c r="I45" s="1">
        <v>0</v>
      </c>
      <c r="J45" s="2">
        <v>0</v>
      </c>
      <c r="K45" s="5">
        <v>0</v>
      </c>
    </row>
    <row r="46" spans="1:18" x14ac:dyDescent="0.55000000000000004">
      <c r="A46">
        <v>16</v>
      </c>
      <c r="B46">
        <v>32</v>
      </c>
      <c r="C46">
        <v>16</v>
      </c>
      <c r="D46" t="s">
        <v>9</v>
      </c>
      <c r="E46" s="2">
        <v>1.2206250000000001</v>
      </c>
      <c r="F46" s="1">
        <v>95.8267505690186</v>
      </c>
      <c r="G46" s="1">
        <v>4.1732494309813797</v>
      </c>
      <c r="H46" s="1">
        <v>5.6367613955024902</v>
      </c>
      <c r="I46" s="1">
        <v>0</v>
      </c>
      <c r="J46" s="2">
        <v>0</v>
      </c>
      <c r="K46" s="5">
        <v>0</v>
      </c>
      <c r="L46" s="1">
        <f>AVERAGE(F42:F46)</f>
        <v>95.167974293747463</v>
      </c>
      <c r="M46" s="1">
        <f>AVERAGE(G42:G46)</f>
        <v>4.8320257062525016</v>
      </c>
      <c r="N46" s="1">
        <f>AVERAGE(H42:H46)</f>
        <v>5.9297301034872154</v>
      </c>
      <c r="O46" s="2">
        <f>AVERAGE(E42:E46)</f>
        <v>1.211875</v>
      </c>
      <c r="P46" s="2">
        <f>AVERAGE(J42:J46)</f>
        <v>0</v>
      </c>
      <c r="Q46">
        <v>16</v>
      </c>
      <c r="R46">
        <v>32</v>
      </c>
    </row>
    <row r="47" spans="1:18" x14ac:dyDescent="0.55000000000000004">
      <c r="A47">
        <v>16</v>
      </c>
      <c r="B47">
        <v>64</v>
      </c>
      <c r="C47">
        <v>1</v>
      </c>
      <c r="D47" t="s">
        <v>9</v>
      </c>
      <c r="E47" s="2">
        <v>1.1615625000000001</v>
      </c>
      <c r="F47" s="1">
        <v>94.486875723363795</v>
      </c>
      <c r="G47" s="1">
        <v>5.5131242766361703</v>
      </c>
      <c r="H47" s="1">
        <v>8.6413864367975002</v>
      </c>
      <c r="I47" s="1">
        <v>0</v>
      </c>
      <c r="J47" s="2">
        <v>0</v>
      </c>
      <c r="K47" s="5">
        <v>0</v>
      </c>
    </row>
    <row r="48" spans="1:18" x14ac:dyDescent="0.55000000000000004">
      <c r="A48">
        <v>16</v>
      </c>
      <c r="B48">
        <v>64</v>
      </c>
      <c r="C48">
        <v>2</v>
      </c>
      <c r="D48" t="s">
        <v>9</v>
      </c>
      <c r="E48" s="2">
        <v>1.1637500000000001</v>
      </c>
      <c r="F48" s="1">
        <v>95.907944445657606</v>
      </c>
      <c r="G48" s="1">
        <v>4.0920555543423598</v>
      </c>
      <c r="H48" s="1">
        <v>7.3814929203063899</v>
      </c>
      <c r="I48" s="1">
        <v>0</v>
      </c>
      <c r="J48" s="2">
        <v>0</v>
      </c>
      <c r="K48" s="5">
        <v>0</v>
      </c>
    </row>
    <row r="49" spans="1:18" x14ac:dyDescent="0.55000000000000004">
      <c r="A49">
        <v>16</v>
      </c>
      <c r="B49">
        <v>64</v>
      </c>
      <c r="C49">
        <v>4</v>
      </c>
      <c r="D49" t="s">
        <v>9</v>
      </c>
      <c r="E49" s="2">
        <v>1.1659375000000001</v>
      </c>
      <c r="F49" s="1">
        <v>96.302382460201301</v>
      </c>
      <c r="G49" s="1">
        <v>3.6976175397986499</v>
      </c>
      <c r="H49" s="1">
        <v>7.0317913968085604</v>
      </c>
      <c r="I49" s="1">
        <v>0</v>
      </c>
      <c r="J49" s="2">
        <v>0</v>
      </c>
      <c r="K49" s="5">
        <v>0</v>
      </c>
    </row>
    <row r="50" spans="1:18" x14ac:dyDescent="0.55000000000000004">
      <c r="A50">
        <v>16</v>
      </c>
      <c r="B50">
        <v>64</v>
      </c>
      <c r="C50">
        <v>8</v>
      </c>
      <c r="D50" t="s">
        <v>9</v>
      </c>
      <c r="E50" s="2">
        <v>1.1681250000000001</v>
      </c>
      <c r="F50" s="1">
        <v>96.595276570654903</v>
      </c>
      <c r="G50" s="1">
        <v>3.4047234293450899</v>
      </c>
      <c r="H50" s="1">
        <v>6.7721168399136404</v>
      </c>
      <c r="I50" s="1">
        <v>0</v>
      </c>
      <c r="J50" s="2">
        <v>0</v>
      </c>
      <c r="K50" s="5">
        <v>0</v>
      </c>
    </row>
    <row r="51" spans="1:18" x14ac:dyDescent="0.55000000000000004">
      <c r="A51">
        <v>16</v>
      </c>
      <c r="B51">
        <v>64</v>
      </c>
      <c r="C51">
        <v>16</v>
      </c>
      <c r="D51" t="s">
        <v>9</v>
      </c>
      <c r="E51" s="2">
        <v>1.1703125000000001</v>
      </c>
      <c r="F51" s="1">
        <v>96.6692507588496</v>
      </c>
      <c r="G51" s="1">
        <v>3.3307492411504001</v>
      </c>
      <c r="H51" s="1">
        <v>6.7065326787593804</v>
      </c>
      <c r="I51" s="1">
        <v>0</v>
      </c>
      <c r="J51" s="2">
        <v>0</v>
      </c>
      <c r="K51" s="5">
        <v>0</v>
      </c>
      <c r="L51" s="1">
        <f>AVERAGE(F47:F51)</f>
        <v>95.992345991745452</v>
      </c>
      <c r="M51" s="1">
        <f>AVERAGE(G47:G51)</f>
        <v>4.0076540082545336</v>
      </c>
      <c r="N51" s="1">
        <f>AVERAGE(H47:H51)</f>
        <v>7.3066640545170944</v>
      </c>
      <c r="O51" s="2">
        <f>AVERAGE(E47:E51)</f>
        <v>1.1659375000000001</v>
      </c>
      <c r="P51" s="2">
        <f>AVERAGE(J47:J51)</f>
        <v>0</v>
      </c>
      <c r="Q51">
        <v>16</v>
      </c>
      <c r="R51">
        <v>64</v>
      </c>
    </row>
    <row r="52" spans="1:18" x14ac:dyDescent="0.55000000000000004">
      <c r="A52">
        <v>32</v>
      </c>
      <c r="B52">
        <v>4</v>
      </c>
      <c r="C52">
        <v>1</v>
      </c>
      <c r="D52" t="s">
        <v>9</v>
      </c>
      <c r="E52" s="2">
        <v>3.5</v>
      </c>
      <c r="F52" s="1">
        <v>87.200838718633506</v>
      </c>
      <c r="G52" s="1">
        <v>12.7991612813664</v>
      </c>
      <c r="H52" s="1">
        <v>4.9121895191339897</v>
      </c>
      <c r="I52" s="1">
        <v>0.8544921875</v>
      </c>
      <c r="J52" s="2">
        <v>2.99072265625E-2</v>
      </c>
      <c r="K52" s="5">
        <v>70</v>
      </c>
    </row>
    <row r="53" spans="1:18" x14ac:dyDescent="0.55000000000000004">
      <c r="A53">
        <v>32</v>
      </c>
      <c r="B53">
        <v>4</v>
      </c>
      <c r="C53">
        <v>2</v>
      </c>
      <c r="D53" t="s">
        <v>9</v>
      </c>
      <c r="E53" s="2">
        <v>3.57</v>
      </c>
      <c r="F53" s="1">
        <v>89.200876013434396</v>
      </c>
      <c r="G53" s="1">
        <v>10.799123986565499</v>
      </c>
      <c r="H53" s="1">
        <v>4.8009465200789698</v>
      </c>
      <c r="I53" s="1">
        <v>1.220703125E-2</v>
      </c>
      <c r="J53" s="2">
        <v>4.3579101562499998E-4</v>
      </c>
      <c r="K53" s="5">
        <v>1</v>
      </c>
    </row>
    <row r="54" spans="1:18" x14ac:dyDescent="0.55000000000000004">
      <c r="A54">
        <v>32</v>
      </c>
      <c r="B54">
        <v>4</v>
      </c>
      <c r="C54">
        <v>4</v>
      </c>
      <c r="D54" t="s">
        <v>9</v>
      </c>
      <c r="E54" s="2">
        <v>3.64</v>
      </c>
      <c r="F54" s="1">
        <v>89.947186418062202</v>
      </c>
      <c r="G54" s="1">
        <v>10.0528135819377</v>
      </c>
      <c r="H54" s="1">
        <v>4.7594363903166004</v>
      </c>
      <c r="I54" s="1">
        <v>0</v>
      </c>
      <c r="J54" s="2">
        <v>0</v>
      </c>
      <c r="K54" s="5">
        <v>0</v>
      </c>
    </row>
    <row r="55" spans="1:18" x14ac:dyDescent="0.55000000000000004">
      <c r="A55">
        <v>32</v>
      </c>
      <c r="B55">
        <v>4</v>
      </c>
      <c r="C55">
        <v>8</v>
      </c>
      <c r="D55" t="s">
        <v>9</v>
      </c>
      <c r="E55" s="2">
        <v>3.71</v>
      </c>
      <c r="F55" s="1">
        <v>90.352042201139099</v>
      </c>
      <c r="G55" s="1">
        <v>9.6479577988608494</v>
      </c>
      <c r="H55" s="1">
        <v>4.7369181244766096</v>
      </c>
      <c r="I55" s="1">
        <v>0</v>
      </c>
      <c r="J55" s="2">
        <v>0</v>
      </c>
      <c r="K55" s="5">
        <v>0</v>
      </c>
    </row>
    <row r="56" spans="1:18" x14ac:dyDescent="0.55000000000000004">
      <c r="A56">
        <v>32</v>
      </c>
      <c r="B56">
        <v>4</v>
      </c>
      <c r="C56">
        <v>16</v>
      </c>
      <c r="D56" t="s">
        <v>9</v>
      </c>
      <c r="E56" s="2">
        <v>3.78</v>
      </c>
      <c r="F56" s="1">
        <v>90.516968098441694</v>
      </c>
      <c r="G56" s="1">
        <v>9.4830319015583004</v>
      </c>
      <c r="H56" s="1">
        <v>4.7277448698150701</v>
      </c>
      <c r="I56" s="1">
        <v>0</v>
      </c>
      <c r="J56" s="2">
        <v>0</v>
      </c>
      <c r="K56" s="5">
        <v>0</v>
      </c>
      <c r="L56" s="1">
        <f>AVERAGE(F52:F56)</f>
        <v>89.443582289942171</v>
      </c>
      <c r="M56" s="1">
        <f>AVERAGE(G52:G56)</f>
        <v>10.556417710057749</v>
      </c>
      <c r="N56" s="1">
        <f>AVERAGE(H52:H56)</f>
        <v>4.7874470847642474</v>
      </c>
      <c r="O56" s="2">
        <f>AVERAGE(E52:E56)</f>
        <v>3.6400000000000006</v>
      </c>
      <c r="P56" s="2">
        <f>AVERAGE(J52:J56)</f>
        <v>6.0686035156249998E-3</v>
      </c>
      <c r="Q56">
        <v>32</v>
      </c>
      <c r="R56">
        <v>4</v>
      </c>
    </row>
    <row r="57" spans="1:18" x14ac:dyDescent="0.55000000000000004">
      <c r="A57">
        <v>32</v>
      </c>
      <c r="B57">
        <v>8</v>
      </c>
      <c r="C57">
        <v>1</v>
      </c>
      <c r="D57" t="s">
        <v>9</v>
      </c>
      <c r="E57" s="2">
        <v>2.87</v>
      </c>
      <c r="F57" s="1">
        <v>91.1529712958733</v>
      </c>
      <c r="G57" s="1">
        <v>8.8470287041266804</v>
      </c>
      <c r="H57" s="1">
        <v>4.9606141624603302</v>
      </c>
      <c r="I57" s="1">
        <v>0.4638671875</v>
      </c>
      <c r="J57" s="2">
        <v>1.331298828125E-2</v>
      </c>
      <c r="K57" s="5">
        <v>19</v>
      </c>
    </row>
    <row r="58" spans="1:18" x14ac:dyDescent="0.55000000000000004">
      <c r="A58">
        <v>32</v>
      </c>
      <c r="B58">
        <v>8</v>
      </c>
      <c r="C58">
        <v>2</v>
      </c>
      <c r="D58" t="s">
        <v>9</v>
      </c>
      <c r="E58" s="2">
        <v>2.9049999999999998</v>
      </c>
      <c r="F58" s="1">
        <v>92.698102253692696</v>
      </c>
      <c r="G58" s="1">
        <v>7.30189774630729</v>
      </c>
      <c r="H58" s="1">
        <v>4.7859919637986801</v>
      </c>
      <c r="I58" s="1">
        <v>0</v>
      </c>
      <c r="J58" s="2">
        <v>0</v>
      </c>
      <c r="K58" s="5">
        <v>0</v>
      </c>
    </row>
    <row r="59" spans="1:18" x14ac:dyDescent="0.55000000000000004">
      <c r="A59">
        <v>32</v>
      </c>
      <c r="B59">
        <v>8</v>
      </c>
      <c r="C59">
        <v>4</v>
      </c>
      <c r="D59" t="s">
        <v>9</v>
      </c>
      <c r="E59" s="2">
        <v>2.94</v>
      </c>
      <c r="F59" s="1">
        <v>93.261287498096493</v>
      </c>
      <c r="G59" s="1">
        <v>6.7387125019034499</v>
      </c>
      <c r="H59" s="1">
        <v>4.7223438664423201</v>
      </c>
      <c r="I59" s="1">
        <v>0</v>
      </c>
      <c r="J59" s="2">
        <v>0</v>
      </c>
      <c r="K59" s="5">
        <v>0</v>
      </c>
    </row>
    <row r="60" spans="1:18" x14ac:dyDescent="0.55000000000000004">
      <c r="A60">
        <v>32</v>
      </c>
      <c r="B60">
        <v>8</v>
      </c>
      <c r="C60">
        <v>8</v>
      </c>
      <c r="D60" t="s">
        <v>9</v>
      </c>
      <c r="E60" s="2">
        <v>2.9750000000000001</v>
      </c>
      <c r="F60" s="1">
        <v>93.562985381452705</v>
      </c>
      <c r="G60" s="1">
        <v>6.4370146185472796</v>
      </c>
      <c r="H60" s="1">
        <v>4.6882476317790998</v>
      </c>
      <c r="I60" s="1">
        <v>0</v>
      </c>
      <c r="J60" s="2">
        <v>0</v>
      </c>
      <c r="K60" s="5">
        <v>0</v>
      </c>
    </row>
    <row r="61" spans="1:18" x14ac:dyDescent="0.55000000000000004">
      <c r="A61">
        <v>32</v>
      </c>
      <c r="B61">
        <v>8</v>
      </c>
      <c r="C61">
        <v>16</v>
      </c>
      <c r="D61" t="s">
        <v>9</v>
      </c>
      <c r="E61" s="2">
        <v>3.01</v>
      </c>
      <c r="F61" s="1">
        <v>93.704079107659496</v>
      </c>
      <c r="G61" s="1">
        <v>6.2959208923404901</v>
      </c>
      <c r="H61" s="1">
        <v>4.6723019952213001</v>
      </c>
      <c r="I61" s="1">
        <v>0</v>
      </c>
      <c r="J61" s="2">
        <v>0</v>
      </c>
      <c r="K61" s="5">
        <v>0</v>
      </c>
      <c r="L61" s="1">
        <f>AVERAGE(F57:F61)</f>
        <v>92.875885107354932</v>
      </c>
      <c r="M61" s="1">
        <f>AVERAGE(G57:G61)</f>
        <v>7.1241148926450375</v>
      </c>
      <c r="N61" s="1">
        <f>AVERAGE(H57:H61)</f>
        <v>4.7658999239403457</v>
      </c>
      <c r="O61" s="2">
        <f>AVERAGE(E57:E61)</f>
        <v>2.94</v>
      </c>
      <c r="P61" s="2">
        <f>AVERAGE(J57:J61)</f>
        <v>2.6625976562500001E-3</v>
      </c>
      <c r="Q61">
        <v>32</v>
      </c>
      <c r="R61">
        <v>8</v>
      </c>
    </row>
    <row r="62" spans="1:18" x14ac:dyDescent="0.55000000000000004">
      <c r="A62">
        <v>32</v>
      </c>
      <c r="B62">
        <v>16</v>
      </c>
      <c r="C62">
        <v>1</v>
      </c>
      <c r="D62" t="s">
        <v>9</v>
      </c>
      <c r="E62" s="2">
        <v>2.5550000000000002</v>
      </c>
      <c r="F62" s="1">
        <v>93.8677323707618</v>
      </c>
      <c r="G62" s="1">
        <v>6.1322676292381102</v>
      </c>
      <c r="H62" s="1">
        <v>5.2066210308771401</v>
      </c>
      <c r="I62" s="1">
        <v>0.244140625</v>
      </c>
      <c r="J62" s="2">
        <v>6.2377929687500002E-3</v>
      </c>
      <c r="K62" s="5">
        <v>5</v>
      </c>
    </row>
    <row r="63" spans="1:18" x14ac:dyDescent="0.55000000000000004">
      <c r="A63">
        <v>32</v>
      </c>
      <c r="B63">
        <v>16</v>
      </c>
      <c r="C63">
        <v>2</v>
      </c>
      <c r="D63" t="s">
        <v>9</v>
      </c>
      <c r="E63" s="2">
        <v>2.5724999999999998</v>
      </c>
      <c r="F63" s="1">
        <v>95.025138584504305</v>
      </c>
      <c r="G63" s="1">
        <v>4.9748614154956803</v>
      </c>
      <c r="H63" s="1">
        <v>4.9479606026382701</v>
      </c>
      <c r="I63" s="1">
        <v>0</v>
      </c>
      <c r="J63" s="2">
        <v>0</v>
      </c>
      <c r="K63" s="5">
        <v>0</v>
      </c>
    </row>
    <row r="64" spans="1:18" x14ac:dyDescent="0.55000000000000004">
      <c r="A64">
        <v>32</v>
      </c>
      <c r="B64">
        <v>16</v>
      </c>
      <c r="C64">
        <v>4</v>
      </c>
      <c r="D64" t="s">
        <v>9</v>
      </c>
      <c r="E64" s="2">
        <v>2.59</v>
      </c>
      <c r="F64" s="1">
        <v>95.482016243393005</v>
      </c>
      <c r="G64" s="1">
        <v>4.5179837566069301</v>
      </c>
      <c r="H64" s="1">
        <v>4.8458562856769696</v>
      </c>
      <c r="I64" s="1">
        <v>0</v>
      </c>
      <c r="J64" s="2">
        <v>0</v>
      </c>
      <c r="K64" s="5">
        <v>0</v>
      </c>
    </row>
    <row r="65" spans="1:18" x14ac:dyDescent="0.55000000000000004">
      <c r="A65">
        <v>32</v>
      </c>
      <c r="B65">
        <v>16</v>
      </c>
      <c r="C65">
        <v>8</v>
      </c>
      <c r="D65" t="s">
        <v>9</v>
      </c>
      <c r="E65" s="2">
        <v>2.6074999999999999</v>
      </c>
      <c r="F65" s="1">
        <v>95.6663658630914</v>
      </c>
      <c r="G65" s="1">
        <v>4.3336341369086</v>
      </c>
      <c r="H65" s="1">
        <v>4.8046573090249698</v>
      </c>
      <c r="I65" s="1">
        <v>0</v>
      </c>
      <c r="J65" s="2">
        <v>0</v>
      </c>
      <c r="K65" s="5">
        <v>0</v>
      </c>
    </row>
    <row r="66" spans="1:18" x14ac:dyDescent="0.55000000000000004">
      <c r="A66">
        <v>32</v>
      </c>
      <c r="B66">
        <v>16</v>
      </c>
      <c r="C66">
        <v>16</v>
      </c>
      <c r="D66" t="s">
        <v>9</v>
      </c>
      <c r="E66" s="2">
        <v>2.625</v>
      </c>
      <c r="F66" s="1">
        <v>95.777749129818204</v>
      </c>
      <c r="G66" s="1">
        <v>4.2222508701817798</v>
      </c>
      <c r="H66" s="1">
        <v>4.7797650601946797</v>
      </c>
      <c r="I66" s="1">
        <v>0</v>
      </c>
      <c r="J66" s="2">
        <v>0</v>
      </c>
      <c r="K66" s="5">
        <v>0</v>
      </c>
      <c r="L66" s="1">
        <f>AVERAGE(F62:F66)</f>
        <v>95.163800438313757</v>
      </c>
      <c r="M66" s="1">
        <f>AVERAGE(G62:G66)</f>
        <v>4.8361995616862199</v>
      </c>
      <c r="N66" s="1">
        <f>AVERAGE(H62:H66)</f>
        <v>4.9169720576824059</v>
      </c>
      <c r="O66" s="2">
        <f>AVERAGE(E62:E66)</f>
        <v>2.59</v>
      </c>
      <c r="P66" s="2">
        <f>AVERAGE(J62:J66)</f>
        <v>1.2475585937500001E-3</v>
      </c>
      <c r="Q66">
        <v>32</v>
      </c>
      <c r="R66">
        <v>16</v>
      </c>
    </row>
    <row r="67" spans="1:18" x14ac:dyDescent="0.55000000000000004">
      <c r="A67">
        <v>32</v>
      </c>
      <c r="B67">
        <v>32</v>
      </c>
      <c r="C67">
        <v>1</v>
      </c>
      <c r="D67" t="s">
        <v>9</v>
      </c>
      <c r="E67" s="2">
        <v>2.3975</v>
      </c>
      <c r="F67" s="1">
        <v>95.461239791136705</v>
      </c>
      <c r="G67" s="1">
        <v>4.5387602088632901</v>
      </c>
      <c r="H67" s="1">
        <v>5.79931008520217</v>
      </c>
      <c r="I67" s="1">
        <v>9.765625E-2</v>
      </c>
      <c r="J67" s="2">
        <v>2.34130859375E-3</v>
      </c>
      <c r="K67" s="5">
        <v>1</v>
      </c>
    </row>
    <row r="68" spans="1:18" x14ac:dyDescent="0.55000000000000004">
      <c r="A68">
        <v>32</v>
      </c>
      <c r="B68">
        <v>32</v>
      </c>
      <c r="C68">
        <v>2</v>
      </c>
      <c r="D68" t="s">
        <v>9</v>
      </c>
      <c r="E68" s="2">
        <v>2.40625</v>
      </c>
      <c r="F68" s="1">
        <v>96.417994376757207</v>
      </c>
      <c r="G68" s="1">
        <v>3.58200562324273</v>
      </c>
      <c r="H68" s="1">
        <v>5.3738254930432303</v>
      </c>
      <c r="I68" s="1">
        <v>0</v>
      </c>
      <c r="J68" s="2">
        <v>0</v>
      </c>
      <c r="K68" s="5">
        <v>0</v>
      </c>
    </row>
    <row r="69" spans="1:18" x14ac:dyDescent="0.55000000000000004">
      <c r="A69">
        <v>32</v>
      </c>
      <c r="B69">
        <v>32</v>
      </c>
      <c r="C69">
        <v>4</v>
      </c>
      <c r="D69" t="s">
        <v>9</v>
      </c>
      <c r="E69" s="2">
        <v>2.415</v>
      </c>
      <c r="F69" s="1">
        <v>96.842415316642104</v>
      </c>
      <c r="G69" s="1">
        <v>3.15758468335788</v>
      </c>
      <c r="H69" s="1">
        <v>5.1850784797289498</v>
      </c>
      <c r="I69" s="1">
        <v>0</v>
      </c>
      <c r="J69" s="2">
        <v>0</v>
      </c>
      <c r="K69" s="5">
        <v>0</v>
      </c>
    </row>
    <row r="70" spans="1:18" x14ac:dyDescent="0.55000000000000004">
      <c r="A70">
        <v>32</v>
      </c>
      <c r="B70">
        <v>32</v>
      </c>
      <c r="C70">
        <v>8</v>
      </c>
      <c r="D70" t="s">
        <v>9</v>
      </c>
      <c r="E70" s="2">
        <v>2.4237500000000001</v>
      </c>
      <c r="F70" s="1">
        <v>96.957290132547797</v>
      </c>
      <c r="G70" s="1">
        <v>3.04270986745213</v>
      </c>
      <c r="H70" s="1">
        <v>5.1339917486804802</v>
      </c>
      <c r="I70" s="1">
        <v>0</v>
      </c>
      <c r="J70" s="2">
        <v>0</v>
      </c>
      <c r="K70" s="5">
        <v>0</v>
      </c>
    </row>
    <row r="71" spans="1:18" x14ac:dyDescent="0.55000000000000004">
      <c r="A71">
        <v>32</v>
      </c>
      <c r="B71">
        <v>32</v>
      </c>
      <c r="C71">
        <v>16</v>
      </c>
      <c r="D71" t="s">
        <v>9</v>
      </c>
      <c r="E71" s="2">
        <v>2.4325000000000001</v>
      </c>
      <c r="F71" s="1">
        <v>97.014593653768898</v>
      </c>
      <c r="G71" s="1">
        <v>2.98540634623108</v>
      </c>
      <c r="H71" s="1">
        <v>5.1085079248008203</v>
      </c>
      <c r="I71" s="1">
        <v>0</v>
      </c>
      <c r="J71" s="2">
        <v>0</v>
      </c>
      <c r="K71" s="5">
        <v>0</v>
      </c>
      <c r="L71" s="1">
        <f>AVERAGE(F67:F71)</f>
        <v>96.538706654170525</v>
      </c>
      <c r="M71" s="1">
        <f>AVERAGE(G67:G71)</f>
        <v>3.4612933458294224</v>
      </c>
      <c r="N71" s="1">
        <f>AVERAGE(H67:H71)</f>
        <v>5.3201427462911299</v>
      </c>
      <c r="O71" s="2">
        <f>AVERAGE(E67:E71)</f>
        <v>2.415</v>
      </c>
      <c r="P71" s="2">
        <f>AVERAGE(J67:J71)</f>
        <v>4.6826171874999998E-4</v>
      </c>
      <c r="Q71">
        <v>32</v>
      </c>
      <c r="R71">
        <v>32</v>
      </c>
    </row>
    <row r="72" spans="1:18" x14ac:dyDescent="0.55000000000000004">
      <c r="A72">
        <v>32</v>
      </c>
      <c r="B72">
        <v>64</v>
      </c>
      <c r="C72">
        <v>1</v>
      </c>
      <c r="D72" t="s">
        <v>9</v>
      </c>
      <c r="E72" s="2">
        <v>2.3187500000000001</v>
      </c>
      <c r="F72" s="1">
        <v>96.275358679274106</v>
      </c>
      <c r="G72" s="1">
        <v>3.72464132072587</v>
      </c>
      <c r="H72" s="1">
        <v>7.0557501863077201</v>
      </c>
      <c r="I72" s="1">
        <v>0</v>
      </c>
      <c r="J72" s="2">
        <v>0</v>
      </c>
      <c r="K72" s="5">
        <v>0</v>
      </c>
    </row>
    <row r="73" spans="1:18" x14ac:dyDescent="0.55000000000000004">
      <c r="A73">
        <v>32</v>
      </c>
      <c r="B73">
        <v>64</v>
      </c>
      <c r="C73">
        <v>2</v>
      </c>
      <c r="D73" t="s">
        <v>9</v>
      </c>
      <c r="E73" s="2">
        <v>2.3231250000000001</v>
      </c>
      <c r="F73" s="1">
        <v>97.144760116174893</v>
      </c>
      <c r="G73" s="1">
        <v>2.8552398838250301</v>
      </c>
      <c r="H73" s="1">
        <v>6.2849547867640796</v>
      </c>
      <c r="I73" s="1">
        <v>0</v>
      </c>
      <c r="J73" s="2">
        <v>0</v>
      </c>
      <c r="K73" s="5">
        <v>0</v>
      </c>
    </row>
    <row r="74" spans="1:18" x14ac:dyDescent="0.55000000000000004">
      <c r="A74">
        <v>32</v>
      </c>
      <c r="B74">
        <v>64</v>
      </c>
      <c r="C74">
        <v>4</v>
      </c>
      <c r="D74" t="s">
        <v>9</v>
      </c>
      <c r="E74" s="2">
        <v>2.3275000000000001</v>
      </c>
      <c r="F74" s="1">
        <v>97.532100976131701</v>
      </c>
      <c r="G74" s="1">
        <v>2.4678990238682799</v>
      </c>
      <c r="H74" s="1">
        <v>5.9415454706094701</v>
      </c>
      <c r="I74" s="1">
        <v>0</v>
      </c>
      <c r="J74" s="2">
        <v>0</v>
      </c>
      <c r="K74" s="5">
        <v>0</v>
      </c>
    </row>
    <row r="75" spans="1:18" x14ac:dyDescent="0.55000000000000004">
      <c r="A75">
        <v>32</v>
      </c>
      <c r="B75">
        <v>64</v>
      </c>
      <c r="C75">
        <v>8</v>
      </c>
      <c r="D75" t="s">
        <v>9</v>
      </c>
      <c r="E75" s="2">
        <v>2.3318750000000001</v>
      </c>
      <c r="F75" s="1">
        <v>97.607985936715195</v>
      </c>
      <c r="G75" s="1">
        <v>2.3920140632847899</v>
      </c>
      <c r="H75" s="1">
        <v>5.8742672536320404</v>
      </c>
      <c r="I75" s="1">
        <v>0</v>
      </c>
      <c r="J75" s="2">
        <v>0</v>
      </c>
      <c r="K75" s="5">
        <v>0</v>
      </c>
    </row>
    <row r="76" spans="1:18" x14ac:dyDescent="0.55000000000000004">
      <c r="A76">
        <v>32</v>
      </c>
      <c r="B76">
        <v>64</v>
      </c>
      <c r="C76">
        <v>16</v>
      </c>
      <c r="D76" t="s">
        <v>9</v>
      </c>
      <c r="E76" s="2">
        <v>2.3362500000000002</v>
      </c>
      <c r="F76" s="1">
        <v>97.6756818727753</v>
      </c>
      <c r="G76" s="1">
        <v>2.32431812722468</v>
      </c>
      <c r="H76" s="1">
        <v>5.8142492758967697</v>
      </c>
      <c r="I76" s="1">
        <v>0</v>
      </c>
      <c r="J76" s="2">
        <v>0</v>
      </c>
      <c r="K76" s="5">
        <v>0</v>
      </c>
      <c r="L76" s="1">
        <f>AVERAGE(F72:F76)</f>
        <v>97.247177516214236</v>
      </c>
      <c r="M76" s="1">
        <f>AVERAGE(G72:G76)</f>
        <v>2.7528224837857302</v>
      </c>
      <c r="N76" s="1">
        <f>AVERAGE(H72:H76)</f>
        <v>6.1941533946420169</v>
      </c>
      <c r="O76" s="2">
        <f>AVERAGE(E72:E76)</f>
        <v>2.3275000000000001</v>
      </c>
      <c r="P76" s="2">
        <f>AVERAGE(J72:J76)</f>
        <v>0</v>
      </c>
      <c r="Q76">
        <v>32</v>
      </c>
      <c r="R76">
        <v>64</v>
      </c>
    </row>
    <row r="77" spans="1:18" x14ac:dyDescent="0.55000000000000004">
      <c r="A77">
        <v>64</v>
      </c>
      <c r="B77">
        <v>4</v>
      </c>
      <c r="C77">
        <v>1</v>
      </c>
      <c r="D77" t="s">
        <v>9</v>
      </c>
      <c r="E77" s="2">
        <v>6.86</v>
      </c>
      <c r="F77" s="1">
        <v>89.702283892168296</v>
      </c>
      <c r="G77" s="1">
        <v>10.2977161078317</v>
      </c>
      <c r="H77" s="1">
        <v>4.7730579820376304</v>
      </c>
      <c r="I77" s="1">
        <v>8.36181640625</v>
      </c>
      <c r="J77" s="2">
        <v>0.57362060546875004</v>
      </c>
      <c r="K77" s="5">
        <v>1370</v>
      </c>
    </row>
    <row r="78" spans="1:18" x14ac:dyDescent="0.55000000000000004">
      <c r="A78">
        <v>64</v>
      </c>
      <c r="B78">
        <v>4</v>
      </c>
      <c r="C78">
        <v>2</v>
      </c>
      <c r="D78" t="s">
        <v>9</v>
      </c>
      <c r="E78" s="2">
        <v>7</v>
      </c>
      <c r="F78" s="1">
        <v>90.730791623587706</v>
      </c>
      <c r="G78" s="1">
        <v>9.2692083764122799</v>
      </c>
      <c r="H78" s="1">
        <v>4.7158519064850397</v>
      </c>
      <c r="I78" s="1">
        <v>2.813720703125</v>
      </c>
      <c r="J78" s="2">
        <v>0.19696044921875</v>
      </c>
      <c r="K78" s="5">
        <v>461</v>
      </c>
    </row>
    <row r="79" spans="1:18" x14ac:dyDescent="0.55000000000000004">
      <c r="A79">
        <v>64</v>
      </c>
      <c r="B79">
        <v>4</v>
      </c>
      <c r="C79">
        <v>4</v>
      </c>
      <c r="D79" t="s">
        <v>9</v>
      </c>
      <c r="E79" s="2">
        <v>7.14</v>
      </c>
      <c r="F79" s="1">
        <v>91.114928072832598</v>
      </c>
      <c r="G79" s="1">
        <v>8.8850719271674006</v>
      </c>
      <c r="H79" s="1">
        <v>4.6944860595723696</v>
      </c>
      <c r="I79" s="1">
        <v>0.250244140625</v>
      </c>
      <c r="J79" s="2">
        <v>1.7867431640625001E-2</v>
      </c>
      <c r="K79" s="5">
        <v>41</v>
      </c>
    </row>
    <row r="80" spans="1:18" x14ac:dyDescent="0.55000000000000004">
      <c r="A80">
        <v>64</v>
      </c>
      <c r="B80">
        <v>4</v>
      </c>
      <c r="C80">
        <v>8</v>
      </c>
      <c r="D80" t="s">
        <v>9</v>
      </c>
      <c r="E80" s="2">
        <v>7.28</v>
      </c>
      <c r="F80" s="1">
        <v>91.2726022032939</v>
      </c>
      <c r="G80" s="1">
        <v>8.7273977967060397</v>
      </c>
      <c r="H80" s="1">
        <v>4.6857161515354004</v>
      </c>
      <c r="I80" s="1">
        <v>0</v>
      </c>
      <c r="J80" s="2">
        <v>0</v>
      </c>
      <c r="K80" s="5">
        <v>0</v>
      </c>
    </row>
    <row r="81" spans="1:18" x14ac:dyDescent="0.55000000000000004">
      <c r="A81">
        <v>64</v>
      </c>
      <c r="B81">
        <v>4</v>
      </c>
      <c r="C81">
        <v>16</v>
      </c>
      <c r="D81" t="s">
        <v>9</v>
      </c>
      <c r="E81" s="2">
        <v>7.42</v>
      </c>
      <c r="F81" s="1">
        <v>91.315284030987797</v>
      </c>
      <c r="G81" s="1">
        <v>8.6847159690121707</v>
      </c>
      <c r="H81" s="1">
        <v>4.6833421685451002</v>
      </c>
      <c r="I81" s="1">
        <v>0</v>
      </c>
      <c r="J81" s="2">
        <v>0</v>
      </c>
      <c r="K81" s="5">
        <v>0</v>
      </c>
      <c r="L81" s="1">
        <f>AVERAGE(F77:F81)</f>
        <v>90.827177964574062</v>
      </c>
      <c r="M81" s="1">
        <f>AVERAGE(G77:G81)</f>
        <v>9.1728220354259182</v>
      </c>
      <c r="N81" s="1">
        <f>AVERAGE(H77:H81)</f>
        <v>4.7104908536351084</v>
      </c>
      <c r="O81" s="2">
        <f>AVERAGE(E77:E81)</f>
        <v>7.1400000000000006</v>
      </c>
      <c r="P81" s="2">
        <f>AVERAGE(J77:J81)</f>
        <v>0.15768969726562501</v>
      </c>
      <c r="Q81">
        <v>64</v>
      </c>
      <c r="R81">
        <v>4</v>
      </c>
    </row>
    <row r="82" spans="1:18" x14ac:dyDescent="0.55000000000000004">
      <c r="A82">
        <v>64</v>
      </c>
      <c r="B82">
        <v>8</v>
      </c>
      <c r="C82">
        <v>1</v>
      </c>
      <c r="D82" t="s">
        <v>9</v>
      </c>
      <c r="E82" s="2">
        <v>5.67</v>
      </c>
      <c r="F82" s="1">
        <v>93.063803867823907</v>
      </c>
      <c r="G82" s="1">
        <v>6.9361961321760299</v>
      </c>
      <c r="H82" s="1">
        <v>4.7446623796682497</v>
      </c>
      <c r="I82" s="1">
        <v>6.16455078125</v>
      </c>
      <c r="J82" s="2">
        <v>0.34953002929687499</v>
      </c>
      <c r="K82" s="5">
        <v>505</v>
      </c>
    </row>
    <row r="83" spans="1:18" x14ac:dyDescent="0.55000000000000004">
      <c r="A83">
        <v>64</v>
      </c>
      <c r="B83">
        <v>8</v>
      </c>
      <c r="C83">
        <v>2</v>
      </c>
      <c r="D83" t="s">
        <v>9</v>
      </c>
      <c r="E83" s="2">
        <v>5.74</v>
      </c>
      <c r="F83" s="1">
        <v>93.881576442820105</v>
      </c>
      <c r="G83" s="1">
        <v>6.1184235571798302</v>
      </c>
      <c r="H83" s="1">
        <v>4.6522422230929301</v>
      </c>
      <c r="I83" s="1">
        <v>1.67236328125</v>
      </c>
      <c r="J83" s="2">
        <v>9.5993652343749999E-2</v>
      </c>
      <c r="K83" s="5">
        <v>137</v>
      </c>
    </row>
    <row r="84" spans="1:18" x14ac:dyDescent="0.55000000000000004">
      <c r="A84">
        <v>64</v>
      </c>
      <c r="B84">
        <v>8</v>
      </c>
      <c r="C84">
        <v>4</v>
      </c>
      <c r="D84" t="s">
        <v>9</v>
      </c>
      <c r="E84" s="2">
        <v>5.81</v>
      </c>
      <c r="F84" s="1">
        <v>94.1804191411603</v>
      </c>
      <c r="G84" s="1">
        <v>5.8195808588396503</v>
      </c>
      <c r="H84" s="1">
        <v>4.6184686657293597</v>
      </c>
      <c r="I84" s="1">
        <v>6.103515625E-2</v>
      </c>
      <c r="J84" s="2">
        <v>3.5461425781250001E-3</v>
      </c>
      <c r="K84" s="5">
        <v>5</v>
      </c>
    </row>
    <row r="85" spans="1:18" x14ac:dyDescent="0.55000000000000004">
      <c r="A85">
        <v>64</v>
      </c>
      <c r="B85">
        <v>8</v>
      </c>
      <c r="C85">
        <v>8</v>
      </c>
      <c r="D85" t="s">
        <v>9</v>
      </c>
      <c r="E85" s="2">
        <v>5.88</v>
      </c>
      <c r="F85" s="1">
        <v>94.312709380234494</v>
      </c>
      <c r="G85" s="1">
        <v>5.6872906197654904</v>
      </c>
      <c r="H85" s="1">
        <v>4.6035179508454904</v>
      </c>
      <c r="I85" s="1">
        <v>0</v>
      </c>
      <c r="J85" s="2">
        <v>0</v>
      </c>
      <c r="K85" s="5">
        <v>0</v>
      </c>
    </row>
    <row r="86" spans="1:18" x14ac:dyDescent="0.55000000000000004">
      <c r="A86">
        <v>64</v>
      </c>
      <c r="B86">
        <v>8</v>
      </c>
      <c r="C86">
        <v>16</v>
      </c>
      <c r="D86" t="s">
        <v>9</v>
      </c>
      <c r="E86" s="2">
        <v>5.95</v>
      </c>
      <c r="F86" s="1">
        <v>94.349588853357702</v>
      </c>
      <c r="G86" s="1">
        <v>5.6504111466422904</v>
      </c>
      <c r="H86" s="1">
        <v>4.5993500357249797</v>
      </c>
      <c r="I86" s="1">
        <v>0</v>
      </c>
      <c r="J86" s="2">
        <v>0</v>
      </c>
      <c r="K86" s="5">
        <v>0</v>
      </c>
      <c r="L86" s="1">
        <f>AVERAGE(F82:F86)</f>
        <v>93.957619537079296</v>
      </c>
      <c r="M86" s="1">
        <f>AVERAGE(G82:G86)</f>
        <v>6.0423804629206588</v>
      </c>
      <c r="N86" s="1">
        <f>AVERAGE(H82:H86)</f>
        <v>4.6436482510122019</v>
      </c>
      <c r="O86" s="2">
        <f>AVERAGE(E82:E86)</f>
        <v>5.81</v>
      </c>
      <c r="P86" s="2">
        <f>AVERAGE(J82:J86)</f>
        <v>8.981396484375001E-2</v>
      </c>
      <c r="Q86">
        <v>64</v>
      </c>
      <c r="R86">
        <v>8</v>
      </c>
    </row>
    <row r="87" spans="1:18" x14ac:dyDescent="0.55000000000000004">
      <c r="A87">
        <v>64</v>
      </c>
      <c r="B87">
        <v>16</v>
      </c>
      <c r="C87">
        <v>1</v>
      </c>
      <c r="D87" t="s">
        <v>9</v>
      </c>
      <c r="E87" s="2">
        <v>5.0750000000000002</v>
      </c>
      <c r="F87" s="1">
        <v>95.315199174938698</v>
      </c>
      <c r="G87" s="1">
        <v>4.6848008250612301</v>
      </c>
      <c r="H87" s="1">
        <v>4.8831370379760397</v>
      </c>
      <c r="I87" s="1">
        <v>3.9794921875</v>
      </c>
      <c r="J87" s="2">
        <v>0.20195922851562501</v>
      </c>
      <c r="K87" s="5">
        <v>163</v>
      </c>
    </row>
    <row r="88" spans="1:18" x14ac:dyDescent="0.55000000000000004">
      <c r="A88">
        <v>64</v>
      </c>
      <c r="B88">
        <v>16</v>
      </c>
      <c r="C88">
        <v>2</v>
      </c>
      <c r="D88" t="s">
        <v>9</v>
      </c>
      <c r="E88" s="2">
        <v>5.1100000000000003</v>
      </c>
      <c r="F88" s="1">
        <v>95.986334923295004</v>
      </c>
      <c r="G88" s="1">
        <v>4.0136650767049096</v>
      </c>
      <c r="H88" s="1">
        <v>4.7331497145842398</v>
      </c>
      <c r="I88" s="1">
        <v>0.9033203125</v>
      </c>
      <c r="J88" s="2">
        <v>4.6159667968749998E-2</v>
      </c>
      <c r="K88" s="5">
        <v>37</v>
      </c>
    </row>
    <row r="89" spans="1:18" x14ac:dyDescent="0.55000000000000004">
      <c r="A89">
        <v>64</v>
      </c>
      <c r="B89">
        <v>16</v>
      </c>
      <c r="C89">
        <v>4</v>
      </c>
      <c r="D89" t="s">
        <v>9</v>
      </c>
      <c r="E89" s="2">
        <v>5.1449999999999996</v>
      </c>
      <c r="F89" s="1">
        <v>96.220961712001994</v>
      </c>
      <c r="G89" s="1">
        <v>3.7790382879979298</v>
      </c>
      <c r="H89" s="1">
        <v>4.6807146533908002</v>
      </c>
      <c r="I89" s="1">
        <v>0</v>
      </c>
      <c r="J89" s="2">
        <v>0</v>
      </c>
      <c r="K89" s="5">
        <v>0</v>
      </c>
    </row>
    <row r="90" spans="1:18" x14ac:dyDescent="0.55000000000000004">
      <c r="A90">
        <v>64</v>
      </c>
      <c r="B90">
        <v>16</v>
      </c>
      <c r="C90">
        <v>8</v>
      </c>
      <c r="D90" t="s">
        <v>9</v>
      </c>
      <c r="E90" s="2">
        <v>5.18</v>
      </c>
      <c r="F90" s="1">
        <v>96.350908856516696</v>
      </c>
      <c r="G90" s="1">
        <v>3.6490911434833002</v>
      </c>
      <c r="H90" s="1">
        <v>4.6516736964221197</v>
      </c>
      <c r="I90" s="1">
        <v>0</v>
      </c>
      <c r="J90" s="2">
        <v>0</v>
      </c>
      <c r="K90" s="5">
        <v>0</v>
      </c>
    </row>
    <row r="91" spans="1:18" x14ac:dyDescent="0.55000000000000004">
      <c r="A91">
        <v>64</v>
      </c>
      <c r="B91">
        <v>16</v>
      </c>
      <c r="C91">
        <v>16</v>
      </c>
      <c r="D91" t="s">
        <v>9</v>
      </c>
      <c r="E91" s="2">
        <v>5.2149999999999999</v>
      </c>
      <c r="F91" s="1">
        <v>96.380559494650001</v>
      </c>
      <c r="G91" s="1">
        <v>3.6194405053499898</v>
      </c>
      <c r="H91" s="1">
        <v>4.6450472875899802</v>
      </c>
      <c r="I91" s="1">
        <v>0</v>
      </c>
      <c r="J91" s="2">
        <v>0</v>
      </c>
      <c r="K91" s="5">
        <v>0</v>
      </c>
      <c r="L91" s="1">
        <f>AVERAGE(F87:F91)</f>
        <v>96.050792832280479</v>
      </c>
      <c r="M91" s="1">
        <f>AVERAGE(G87:G91)</f>
        <v>3.9492071677194716</v>
      </c>
      <c r="N91" s="1">
        <f>AVERAGE(H87:H91)</f>
        <v>4.7187444779926349</v>
      </c>
      <c r="O91" s="2">
        <f>AVERAGE(E87:E91)</f>
        <v>5.1449999999999996</v>
      </c>
      <c r="P91" s="2">
        <f>AVERAGE(J87:J91)</f>
        <v>4.9623779296875004E-2</v>
      </c>
      <c r="Q91">
        <v>64</v>
      </c>
      <c r="R91">
        <v>16</v>
      </c>
    </row>
    <row r="92" spans="1:18" x14ac:dyDescent="0.55000000000000004">
      <c r="A92">
        <v>64</v>
      </c>
      <c r="B92">
        <v>32</v>
      </c>
      <c r="C92">
        <v>1</v>
      </c>
      <c r="D92" t="s">
        <v>9</v>
      </c>
      <c r="E92" s="2">
        <v>4.7774999999999999</v>
      </c>
      <c r="F92" s="1">
        <v>96.676931316106504</v>
      </c>
      <c r="G92" s="1">
        <v>3.3230686838934198</v>
      </c>
      <c r="H92" s="1">
        <v>5.2586719524281396</v>
      </c>
      <c r="I92" s="1">
        <v>2.294921875</v>
      </c>
      <c r="J92" s="2">
        <v>0.109639892578125</v>
      </c>
      <c r="K92" s="5">
        <v>47</v>
      </c>
    </row>
    <row r="93" spans="1:18" x14ac:dyDescent="0.55000000000000004">
      <c r="A93">
        <v>64</v>
      </c>
      <c r="B93">
        <v>32</v>
      </c>
      <c r="C93">
        <v>2</v>
      </c>
      <c r="D93" t="s">
        <v>9</v>
      </c>
      <c r="E93" s="2">
        <v>4.7949999999999999</v>
      </c>
      <c r="F93" s="1">
        <v>97.267907350381506</v>
      </c>
      <c r="G93" s="1">
        <v>2.7320926496184201</v>
      </c>
      <c r="H93" s="1">
        <v>4.9958551332580399</v>
      </c>
      <c r="I93" s="1">
        <v>0.341796875</v>
      </c>
      <c r="J93" s="2">
        <v>1.6389160156249999E-2</v>
      </c>
      <c r="K93" s="5">
        <v>7</v>
      </c>
    </row>
    <row r="94" spans="1:18" x14ac:dyDescent="0.55000000000000004">
      <c r="A94">
        <v>64</v>
      </c>
      <c r="B94">
        <v>32</v>
      </c>
      <c r="C94">
        <v>4</v>
      </c>
      <c r="D94" t="s">
        <v>9</v>
      </c>
      <c r="E94" s="2">
        <v>4.8125</v>
      </c>
      <c r="F94" s="1">
        <v>97.486946043646995</v>
      </c>
      <c r="G94" s="1">
        <v>2.5130539563529299</v>
      </c>
      <c r="H94" s="1">
        <v>4.8984450027273896</v>
      </c>
      <c r="I94" s="1">
        <v>0</v>
      </c>
      <c r="J94" s="2">
        <v>0</v>
      </c>
      <c r="K94" s="5">
        <v>0</v>
      </c>
    </row>
    <row r="95" spans="1:18" x14ac:dyDescent="0.55000000000000004">
      <c r="A95">
        <v>64</v>
      </c>
      <c r="B95">
        <v>32</v>
      </c>
      <c r="C95">
        <v>8</v>
      </c>
      <c r="D95" t="s">
        <v>9</v>
      </c>
      <c r="E95" s="2">
        <v>4.83</v>
      </c>
      <c r="F95" s="1">
        <v>97.594590976034198</v>
      </c>
      <c r="G95" s="1">
        <v>2.40540902396571</v>
      </c>
      <c r="H95" s="1">
        <v>4.8505735204861598</v>
      </c>
      <c r="I95" s="1">
        <v>0</v>
      </c>
      <c r="J95" s="2">
        <v>0</v>
      </c>
      <c r="K95" s="5">
        <v>0</v>
      </c>
    </row>
    <row r="96" spans="1:18" x14ac:dyDescent="0.55000000000000004">
      <c r="A96">
        <v>64</v>
      </c>
      <c r="B96">
        <v>32</v>
      </c>
      <c r="C96">
        <v>16</v>
      </c>
      <c r="D96" t="s">
        <v>9</v>
      </c>
      <c r="E96" s="2">
        <v>4.8475000000000001</v>
      </c>
      <c r="F96" s="1">
        <v>97.628598205917797</v>
      </c>
      <c r="G96" s="1">
        <v>2.3714017940822001</v>
      </c>
      <c r="H96" s="1">
        <v>4.8354499427631898</v>
      </c>
      <c r="I96" s="1">
        <v>0</v>
      </c>
      <c r="J96" s="2">
        <v>0</v>
      </c>
      <c r="K96" s="5">
        <v>0</v>
      </c>
      <c r="L96" s="1">
        <f>AVERAGE(F92:F96)</f>
        <v>97.330994778417406</v>
      </c>
      <c r="M96" s="1">
        <f>AVERAGE(G92:G96)</f>
        <v>2.6690052215825362</v>
      </c>
      <c r="N96" s="1">
        <f>AVERAGE(H92:H96)</f>
        <v>4.9677991103325834</v>
      </c>
      <c r="O96" s="2">
        <f>AVERAGE(E92:E96)</f>
        <v>4.8125</v>
      </c>
      <c r="P96" s="2">
        <f>AVERAGE(J92:J96)</f>
        <v>2.5205810546874995E-2</v>
      </c>
      <c r="Q96">
        <v>64</v>
      </c>
      <c r="R96">
        <v>32</v>
      </c>
    </row>
    <row r="97" spans="1:18" x14ac:dyDescent="0.55000000000000004">
      <c r="A97">
        <v>64</v>
      </c>
      <c r="B97">
        <v>64</v>
      </c>
      <c r="C97">
        <v>1</v>
      </c>
      <c r="D97" t="s">
        <v>9</v>
      </c>
      <c r="E97" s="2">
        <v>4.6287500000000001</v>
      </c>
      <c r="F97" s="1">
        <v>97.408992640796598</v>
      </c>
      <c r="G97" s="1">
        <v>2.59100735920337</v>
      </c>
      <c r="H97" s="1">
        <v>6.05069106721675</v>
      </c>
      <c r="I97" s="1">
        <v>0.78125</v>
      </c>
      <c r="J97" s="2">
        <v>3.6162109375000001E-2</v>
      </c>
      <c r="K97" s="5">
        <v>8</v>
      </c>
    </row>
    <row r="98" spans="1:18" x14ac:dyDescent="0.55000000000000004">
      <c r="A98">
        <v>64</v>
      </c>
      <c r="B98">
        <v>64</v>
      </c>
      <c r="C98">
        <v>2</v>
      </c>
      <c r="D98" t="s">
        <v>9</v>
      </c>
      <c r="E98" s="2">
        <v>4.6375000000000002</v>
      </c>
      <c r="F98" s="1">
        <v>97.979767650077505</v>
      </c>
      <c r="G98" s="1">
        <v>2.0202323499224799</v>
      </c>
      <c r="H98" s="1">
        <v>5.5446523920375501</v>
      </c>
      <c r="I98" s="1">
        <v>9.765625E-2</v>
      </c>
      <c r="J98" s="2">
        <v>4.5288085937500002E-3</v>
      </c>
      <c r="K98" s="5">
        <v>1</v>
      </c>
    </row>
    <row r="99" spans="1:18" x14ac:dyDescent="0.55000000000000004">
      <c r="A99">
        <v>64</v>
      </c>
      <c r="B99">
        <v>64</v>
      </c>
      <c r="C99">
        <v>4</v>
      </c>
      <c r="D99" t="s">
        <v>9</v>
      </c>
      <c r="E99" s="2">
        <v>4.6462500000000002</v>
      </c>
      <c r="F99" s="1">
        <v>98.182036555805396</v>
      </c>
      <c r="G99" s="1">
        <v>1.81796344419453</v>
      </c>
      <c r="H99" s="1">
        <v>5.3653244827559696</v>
      </c>
      <c r="I99" s="1">
        <v>0</v>
      </c>
      <c r="J99" s="2">
        <v>0</v>
      </c>
      <c r="K99" s="5">
        <v>0</v>
      </c>
    </row>
    <row r="100" spans="1:18" x14ac:dyDescent="0.55000000000000004">
      <c r="A100">
        <v>64</v>
      </c>
      <c r="B100">
        <v>64</v>
      </c>
      <c r="C100">
        <v>8</v>
      </c>
      <c r="D100" t="s">
        <v>9</v>
      </c>
      <c r="E100" s="2">
        <v>4.6550000000000002</v>
      </c>
      <c r="F100" s="1">
        <v>98.2819426549909</v>
      </c>
      <c r="G100" s="1">
        <v>1.7180573450090499</v>
      </c>
      <c r="H100" s="1">
        <v>5.2767495640015003</v>
      </c>
      <c r="I100" s="1">
        <v>0</v>
      </c>
      <c r="J100" s="2">
        <v>0</v>
      </c>
      <c r="K100" s="5">
        <v>0</v>
      </c>
    </row>
    <row r="101" spans="1:18" x14ac:dyDescent="0.55000000000000004">
      <c r="A101">
        <v>64</v>
      </c>
      <c r="B101">
        <v>64</v>
      </c>
      <c r="C101">
        <v>16</v>
      </c>
      <c r="D101" t="s">
        <v>9</v>
      </c>
      <c r="E101" s="2">
        <v>4.6637500000000003</v>
      </c>
      <c r="F101" s="1">
        <v>98.329166029742495</v>
      </c>
      <c r="G101" s="1">
        <v>1.6708339702574599</v>
      </c>
      <c r="H101" s="1">
        <v>5.23488218437166</v>
      </c>
      <c r="I101" s="1">
        <v>0</v>
      </c>
      <c r="J101" s="2">
        <v>0</v>
      </c>
      <c r="K101" s="5">
        <v>0</v>
      </c>
      <c r="L101" s="1">
        <f>AVERAGE(F97:F101)</f>
        <v>98.036381106282576</v>
      </c>
      <c r="M101" s="1">
        <f>AVERAGE(G97:G101)</f>
        <v>1.9636188937173782</v>
      </c>
      <c r="N101" s="1">
        <f>AVERAGE(H97:H101)</f>
        <v>5.4944599380766856</v>
      </c>
      <c r="O101" s="2">
        <f>AVERAGE(E97:E101)</f>
        <v>4.6462500000000002</v>
      </c>
      <c r="P101" s="2">
        <f>AVERAGE(J97:J101)</f>
        <v>8.1381835937500008E-3</v>
      </c>
      <c r="Q101">
        <v>64</v>
      </c>
      <c r="R101">
        <v>64</v>
      </c>
    </row>
    <row r="102" spans="1:18" x14ac:dyDescent="0.55000000000000004">
      <c r="A102">
        <v>128</v>
      </c>
      <c r="B102">
        <v>4</v>
      </c>
      <c r="C102">
        <v>1</v>
      </c>
      <c r="D102" t="s">
        <v>9</v>
      </c>
      <c r="E102" s="2">
        <v>13.44</v>
      </c>
      <c r="F102" s="1">
        <v>90.632167594547496</v>
      </c>
      <c r="G102" s="1">
        <v>9.3678324054525</v>
      </c>
      <c r="H102" s="1">
        <v>4.7213374205791201</v>
      </c>
      <c r="I102" s="1">
        <v>30.6976318359375</v>
      </c>
      <c r="J102" s="2">
        <v>4.1257617187499998</v>
      </c>
      <c r="K102" s="5">
        <v>10059</v>
      </c>
    </row>
    <row r="103" spans="1:18" x14ac:dyDescent="0.55000000000000004">
      <c r="A103">
        <v>128</v>
      </c>
      <c r="B103">
        <v>4</v>
      </c>
      <c r="C103">
        <v>2</v>
      </c>
      <c r="D103" t="s">
        <v>9</v>
      </c>
      <c r="E103" s="2">
        <v>13.72</v>
      </c>
      <c r="F103" s="1">
        <v>91.362316918786405</v>
      </c>
      <c r="G103" s="1">
        <v>8.6376830812135807</v>
      </c>
      <c r="H103" s="1">
        <v>4.6807261775800697</v>
      </c>
      <c r="I103" s="1">
        <v>19.86083984375</v>
      </c>
      <c r="J103" s="2">
        <v>2.7249072265624998</v>
      </c>
      <c r="K103" s="5">
        <v>6508</v>
      </c>
    </row>
    <row r="104" spans="1:18" x14ac:dyDescent="0.55000000000000004">
      <c r="A104">
        <v>128</v>
      </c>
      <c r="B104">
        <v>4</v>
      </c>
      <c r="C104">
        <v>4</v>
      </c>
      <c r="D104" t="s">
        <v>9</v>
      </c>
      <c r="E104" s="2">
        <v>14</v>
      </c>
      <c r="F104" s="1">
        <v>91.631253871925495</v>
      </c>
      <c r="G104" s="1">
        <v>8.3687461280744895</v>
      </c>
      <c r="H104" s="1">
        <v>4.6657677799033497</v>
      </c>
      <c r="I104" s="1">
        <v>12.7349853515625</v>
      </c>
      <c r="J104" s="2">
        <v>1.78289794921875</v>
      </c>
      <c r="K104" s="5">
        <v>4173</v>
      </c>
    </row>
    <row r="105" spans="1:18" x14ac:dyDescent="0.55000000000000004">
      <c r="A105">
        <v>128</v>
      </c>
      <c r="B105">
        <v>4</v>
      </c>
      <c r="C105">
        <v>8</v>
      </c>
      <c r="D105" t="s">
        <v>9</v>
      </c>
      <c r="E105" s="2">
        <v>14.28</v>
      </c>
      <c r="F105" s="1">
        <v>91.706257860397201</v>
      </c>
      <c r="G105" s="1">
        <v>8.2937421396027204</v>
      </c>
      <c r="H105" s="1">
        <v>4.6615960233864202</v>
      </c>
      <c r="I105" s="1">
        <v>6.4788818359375</v>
      </c>
      <c r="J105" s="2">
        <v>0.92518432617187496</v>
      </c>
      <c r="K105" s="5">
        <v>2123</v>
      </c>
    </row>
    <row r="106" spans="1:18" x14ac:dyDescent="0.55000000000000004">
      <c r="A106">
        <v>128</v>
      </c>
      <c r="B106">
        <v>4</v>
      </c>
      <c r="C106">
        <v>16</v>
      </c>
      <c r="D106" t="s">
        <v>9</v>
      </c>
      <c r="E106" s="2">
        <v>14.56</v>
      </c>
      <c r="F106" s="1">
        <v>91.7580561949772</v>
      </c>
      <c r="G106" s="1">
        <v>8.2419438050227694</v>
      </c>
      <c r="H106" s="1">
        <v>4.6587149760680999</v>
      </c>
      <c r="I106" s="1">
        <v>1.89208984375</v>
      </c>
      <c r="J106" s="2">
        <v>0.27548828125000002</v>
      </c>
      <c r="K106" s="5">
        <v>620</v>
      </c>
      <c r="L106" s="1">
        <f>AVERAGE(F102:F106)</f>
        <v>91.418010488126768</v>
      </c>
      <c r="M106" s="1">
        <f>AVERAGE(G102:G106)</f>
        <v>8.5819895118732124</v>
      </c>
      <c r="N106" s="1">
        <f>AVERAGE(H102:H106)</f>
        <v>4.6776284755034121</v>
      </c>
      <c r="O106" s="2">
        <f>AVERAGE(E102:E106)</f>
        <v>14</v>
      </c>
      <c r="P106" s="2">
        <f>AVERAGE(J102:J106)</f>
        <v>1.966847900390625</v>
      </c>
      <c r="Q106">
        <v>128</v>
      </c>
      <c r="R106">
        <v>4</v>
      </c>
    </row>
    <row r="107" spans="1:18" x14ac:dyDescent="0.55000000000000004">
      <c r="A107">
        <v>128</v>
      </c>
      <c r="B107">
        <v>8</v>
      </c>
      <c r="C107">
        <v>1</v>
      </c>
      <c r="D107" t="s">
        <v>9</v>
      </c>
      <c r="E107" s="2">
        <v>11.2</v>
      </c>
      <c r="F107" s="1">
        <v>93.794255367747795</v>
      </c>
      <c r="G107" s="1">
        <v>6.2057446322521699</v>
      </c>
      <c r="H107" s="1">
        <v>4.6621107705072902</v>
      </c>
      <c r="I107" s="1">
        <v>26.79443359375</v>
      </c>
      <c r="J107" s="2">
        <v>3.0009765625</v>
      </c>
      <c r="K107" s="5">
        <v>4390</v>
      </c>
    </row>
    <row r="108" spans="1:18" x14ac:dyDescent="0.55000000000000004">
      <c r="A108">
        <v>128</v>
      </c>
      <c r="B108">
        <v>8</v>
      </c>
      <c r="C108">
        <v>2</v>
      </c>
      <c r="D108" t="s">
        <v>9</v>
      </c>
      <c r="E108" s="2">
        <v>11.34</v>
      </c>
      <c r="F108" s="1">
        <v>94.372430333485596</v>
      </c>
      <c r="G108" s="1">
        <v>5.6275696665143897</v>
      </c>
      <c r="H108" s="1">
        <v>4.5967686173277702</v>
      </c>
      <c r="I108" s="1">
        <v>15.826416015625</v>
      </c>
      <c r="J108" s="2">
        <v>1.7947155761718701</v>
      </c>
      <c r="K108" s="5">
        <v>2593</v>
      </c>
    </row>
    <row r="109" spans="1:18" x14ac:dyDescent="0.55000000000000004">
      <c r="A109">
        <v>128</v>
      </c>
      <c r="B109">
        <v>8</v>
      </c>
      <c r="C109">
        <v>4</v>
      </c>
      <c r="D109" t="s">
        <v>9</v>
      </c>
      <c r="E109" s="2">
        <v>11.48</v>
      </c>
      <c r="F109" s="1">
        <v>94.588948530531397</v>
      </c>
      <c r="G109" s="1">
        <v>5.4110514694685401</v>
      </c>
      <c r="H109" s="1">
        <v>4.5722989221041601</v>
      </c>
      <c r="I109" s="1">
        <v>8.905029296875</v>
      </c>
      <c r="J109" s="2">
        <v>1.02229736328125</v>
      </c>
      <c r="K109" s="5">
        <v>1459</v>
      </c>
    </row>
    <row r="110" spans="1:18" x14ac:dyDescent="0.55000000000000004">
      <c r="A110">
        <v>128</v>
      </c>
      <c r="B110">
        <v>8</v>
      </c>
      <c r="C110">
        <v>8</v>
      </c>
      <c r="D110" t="s">
        <v>9</v>
      </c>
      <c r="E110" s="2">
        <v>11.62</v>
      </c>
      <c r="F110" s="1">
        <v>94.654379853814504</v>
      </c>
      <c r="G110" s="1">
        <v>5.3456201461854604</v>
      </c>
      <c r="H110" s="1">
        <v>4.5649042339871304</v>
      </c>
      <c r="I110" s="1">
        <v>3.485107421875</v>
      </c>
      <c r="J110" s="2">
        <v>0.40496948242187503</v>
      </c>
      <c r="K110" s="5">
        <v>571</v>
      </c>
    </row>
    <row r="111" spans="1:18" x14ac:dyDescent="0.55000000000000004">
      <c r="A111">
        <v>128</v>
      </c>
      <c r="B111">
        <v>8</v>
      </c>
      <c r="C111">
        <v>16</v>
      </c>
      <c r="D111" t="s">
        <v>9</v>
      </c>
      <c r="E111" s="2">
        <v>11.76</v>
      </c>
      <c r="F111" s="1">
        <v>94.692924851530293</v>
      </c>
      <c r="G111" s="1">
        <v>5.3070751484696199</v>
      </c>
      <c r="H111" s="1">
        <v>4.5605480904418298</v>
      </c>
      <c r="I111" s="1">
        <v>0.518798828125</v>
      </c>
      <c r="J111" s="2">
        <v>6.1010742187500001E-2</v>
      </c>
      <c r="K111" s="5">
        <v>85</v>
      </c>
      <c r="L111" s="1">
        <f>AVERAGE(F107:F111)</f>
        <v>94.420587787421908</v>
      </c>
      <c r="M111" s="1">
        <f>AVERAGE(G107:G111)</f>
        <v>5.5794122125780365</v>
      </c>
      <c r="N111" s="1">
        <f>AVERAGE(H107:H111)</f>
        <v>4.5913261268736365</v>
      </c>
      <c r="O111" s="2">
        <f>AVERAGE(E107:E111)</f>
        <v>11.479999999999999</v>
      </c>
      <c r="P111" s="2">
        <f>AVERAGE(J107:J111)</f>
        <v>1.256793945312499</v>
      </c>
      <c r="Q111">
        <v>128</v>
      </c>
      <c r="R111">
        <v>8</v>
      </c>
    </row>
    <row r="112" spans="1:18" x14ac:dyDescent="0.55000000000000004">
      <c r="A112">
        <v>128</v>
      </c>
      <c r="B112">
        <v>16</v>
      </c>
      <c r="C112">
        <v>1</v>
      </c>
      <c r="D112" t="s">
        <v>9</v>
      </c>
      <c r="E112" s="2">
        <v>10.08</v>
      </c>
      <c r="F112" s="1">
        <v>95.918783034678299</v>
      </c>
      <c r="G112" s="1">
        <v>4.0812169653216399</v>
      </c>
      <c r="H112" s="1">
        <v>4.7482464025322404</v>
      </c>
      <c r="I112" s="1">
        <v>22.00927734375</v>
      </c>
      <c r="J112" s="2">
        <v>2.2185351562500002</v>
      </c>
      <c r="K112" s="5">
        <v>1803</v>
      </c>
    </row>
    <row r="113" spans="1:18" x14ac:dyDescent="0.55000000000000004">
      <c r="A113">
        <v>128</v>
      </c>
      <c r="B113">
        <v>16</v>
      </c>
      <c r="C113">
        <v>2</v>
      </c>
      <c r="D113" t="s">
        <v>9</v>
      </c>
      <c r="E113" s="2">
        <v>10.15</v>
      </c>
      <c r="F113" s="1">
        <v>96.386231790640693</v>
      </c>
      <c r="G113" s="1">
        <v>3.6137682093592902</v>
      </c>
      <c r="H113" s="1">
        <v>4.6437796267699198</v>
      </c>
      <c r="I113" s="1">
        <v>11.48681640625</v>
      </c>
      <c r="J113" s="2">
        <v>1.1659118652343701</v>
      </c>
      <c r="K113" s="5">
        <v>941</v>
      </c>
    </row>
    <row r="114" spans="1:18" x14ac:dyDescent="0.55000000000000004">
      <c r="A114">
        <v>128</v>
      </c>
      <c r="B114">
        <v>16</v>
      </c>
      <c r="C114">
        <v>4</v>
      </c>
      <c r="D114" t="s">
        <v>9</v>
      </c>
      <c r="E114" s="2">
        <v>10.220000000000001</v>
      </c>
      <c r="F114" s="1">
        <v>96.561557303081003</v>
      </c>
      <c r="G114" s="1">
        <v>3.4384426969189099</v>
      </c>
      <c r="H114" s="1">
        <v>4.6045973832407503</v>
      </c>
      <c r="I114" s="1">
        <v>5.419921875</v>
      </c>
      <c r="J114" s="2">
        <v>0.55391601562500004</v>
      </c>
      <c r="K114" s="5">
        <v>444</v>
      </c>
    </row>
    <row r="115" spans="1:18" x14ac:dyDescent="0.55000000000000004">
      <c r="A115">
        <v>128</v>
      </c>
      <c r="B115">
        <v>16</v>
      </c>
      <c r="C115">
        <v>8</v>
      </c>
      <c r="D115" t="s">
        <v>9</v>
      </c>
      <c r="E115" s="2">
        <v>10.29</v>
      </c>
      <c r="F115" s="1">
        <v>96.620085084439793</v>
      </c>
      <c r="G115" s="1">
        <v>3.3799149155601298</v>
      </c>
      <c r="H115" s="1">
        <v>4.5915174284155702</v>
      </c>
      <c r="I115" s="1">
        <v>1.33056640625</v>
      </c>
      <c r="J115" s="2">
        <v>0.13691528320312499</v>
      </c>
      <c r="K115" s="5">
        <v>109</v>
      </c>
    </row>
    <row r="116" spans="1:18" x14ac:dyDescent="0.55000000000000004">
      <c r="A116">
        <v>128</v>
      </c>
      <c r="B116">
        <v>16</v>
      </c>
      <c r="C116">
        <v>16</v>
      </c>
      <c r="D116" t="s">
        <v>9</v>
      </c>
      <c r="E116" s="2">
        <v>10.36</v>
      </c>
      <c r="F116" s="1">
        <v>96.650509217480902</v>
      </c>
      <c r="G116" s="1">
        <v>3.3494907825190099</v>
      </c>
      <c r="H116" s="1">
        <v>4.5847181567443398</v>
      </c>
      <c r="I116" s="1">
        <v>3.662109375E-2</v>
      </c>
      <c r="J116" s="2">
        <v>3.7939453124999998E-3</v>
      </c>
      <c r="K116" s="5">
        <v>3</v>
      </c>
      <c r="L116" s="1">
        <f>AVERAGE(F112:F116)</f>
        <v>96.427433286064144</v>
      </c>
      <c r="M116" s="1">
        <f>AVERAGE(G112:G116)</f>
        <v>3.5725667139357959</v>
      </c>
      <c r="N116" s="1">
        <f>AVERAGE(H112:H116)</f>
        <v>4.6345717995405646</v>
      </c>
      <c r="O116" s="2">
        <f>AVERAGE(E112:E116)</f>
        <v>10.220000000000001</v>
      </c>
      <c r="P116" s="2">
        <f>AVERAGE(J112:J116)</f>
        <v>0.81581445312499912</v>
      </c>
      <c r="Q116">
        <v>128</v>
      </c>
      <c r="R116">
        <v>16</v>
      </c>
    </row>
    <row r="117" spans="1:18" x14ac:dyDescent="0.55000000000000004">
      <c r="A117">
        <v>128</v>
      </c>
      <c r="B117">
        <v>32</v>
      </c>
      <c r="C117">
        <v>1</v>
      </c>
      <c r="D117" t="s">
        <v>9</v>
      </c>
      <c r="E117" s="2">
        <v>9.52</v>
      </c>
      <c r="F117" s="1">
        <v>97.219708126924601</v>
      </c>
      <c r="G117" s="1">
        <v>2.7802918730753801</v>
      </c>
      <c r="H117" s="1">
        <v>5.0172901253063502</v>
      </c>
      <c r="I117" s="1">
        <v>16.4306640625</v>
      </c>
      <c r="J117" s="2">
        <v>1.56419921875</v>
      </c>
      <c r="K117" s="5">
        <v>673</v>
      </c>
    </row>
    <row r="118" spans="1:18" x14ac:dyDescent="0.55000000000000004">
      <c r="A118">
        <v>128</v>
      </c>
      <c r="B118">
        <v>32</v>
      </c>
      <c r="C118">
        <v>2</v>
      </c>
      <c r="D118" t="s">
        <v>9</v>
      </c>
      <c r="E118" s="2">
        <v>9.5549999999999997</v>
      </c>
      <c r="F118" s="1">
        <v>97.638238050609104</v>
      </c>
      <c r="G118" s="1">
        <v>2.36176194939081</v>
      </c>
      <c r="H118" s="1">
        <v>4.8311629443535304</v>
      </c>
      <c r="I118" s="1">
        <v>6.73828125</v>
      </c>
      <c r="J118" s="2">
        <v>0.64384277343749996</v>
      </c>
      <c r="K118" s="5">
        <v>276</v>
      </c>
    </row>
    <row r="119" spans="1:18" x14ac:dyDescent="0.55000000000000004">
      <c r="A119">
        <v>128</v>
      </c>
      <c r="B119">
        <v>32</v>
      </c>
      <c r="C119">
        <v>4</v>
      </c>
      <c r="D119" t="s">
        <v>9</v>
      </c>
      <c r="E119" s="2">
        <v>9.59</v>
      </c>
      <c r="F119" s="1">
        <v>97.785245682152905</v>
      </c>
      <c r="G119" s="1">
        <v>2.2147543178470901</v>
      </c>
      <c r="H119" s="1">
        <v>4.7657862186061797</v>
      </c>
      <c r="I119" s="1">
        <v>2.6611328125</v>
      </c>
      <c r="J119" s="2">
        <v>0.25520263671874999</v>
      </c>
      <c r="K119" s="5">
        <v>109</v>
      </c>
    </row>
    <row r="120" spans="1:18" x14ac:dyDescent="0.55000000000000004">
      <c r="A120">
        <v>128</v>
      </c>
      <c r="B120">
        <v>32</v>
      </c>
      <c r="C120">
        <v>8</v>
      </c>
      <c r="D120" t="s">
        <v>9</v>
      </c>
      <c r="E120" s="2">
        <v>9.625</v>
      </c>
      <c r="F120" s="1">
        <v>97.826482795554895</v>
      </c>
      <c r="G120" s="1">
        <v>2.1735172044450399</v>
      </c>
      <c r="H120" s="1">
        <v>4.7474473920759603</v>
      </c>
      <c r="I120" s="1">
        <v>0.1708984375</v>
      </c>
      <c r="J120" s="2">
        <v>1.6448974609375E-2</v>
      </c>
      <c r="K120" s="5">
        <v>7</v>
      </c>
    </row>
    <row r="121" spans="1:18" x14ac:dyDescent="0.55000000000000004">
      <c r="A121">
        <v>128</v>
      </c>
      <c r="B121">
        <v>32</v>
      </c>
      <c r="C121">
        <v>16</v>
      </c>
      <c r="D121" t="s">
        <v>9</v>
      </c>
      <c r="E121" s="2">
        <v>9.66</v>
      </c>
      <c r="F121" s="1">
        <v>97.858615611192903</v>
      </c>
      <c r="G121" s="1">
        <v>2.1413843888070598</v>
      </c>
      <c r="H121" s="1">
        <v>4.7331573973770897</v>
      </c>
      <c r="I121" s="1">
        <v>0</v>
      </c>
      <c r="J121" s="2">
        <v>0</v>
      </c>
      <c r="K121" s="5">
        <v>0</v>
      </c>
      <c r="L121" s="1">
        <f>AVERAGE(F117:F121)</f>
        <v>97.66565805328689</v>
      </c>
      <c r="M121" s="1">
        <f>AVERAGE(G117:G121)</f>
        <v>2.3343419467130762</v>
      </c>
      <c r="N121" s="1">
        <f>AVERAGE(H117:H121)</f>
        <v>4.8189688155438217</v>
      </c>
      <c r="O121" s="2">
        <f>AVERAGE(E117:E121)</f>
        <v>9.59</v>
      </c>
      <c r="P121" s="2">
        <f>AVERAGE(J117:J121)</f>
        <v>0.49593872070312495</v>
      </c>
      <c r="Q121">
        <v>128</v>
      </c>
      <c r="R121">
        <v>32</v>
      </c>
    </row>
    <row r="122" spans="1:18" x14ac:dyDescent="0.55000000000000004">
      <c r="A122">
        <v>128</v>
      </c>
      <c r="B122">
        <v>64</v>
      </c>
      <c r="C122">
        <v>1</v>
      </c>
      <c r="D122" t="s">
        <v>9</v>
      </c>
      <c r="E122" s="2">
        <v>9.24</v>
      </c>
      <c r="F122" s="1">
        <v>97.9543816740549</v>
      </c>
      <c r="G122" s="1">
        <v>2.0456183259450098</v>
      </c>
      <c r="H122" s="1">
        <v>5.5671591336882704</v>
      </c>
      <c r="I122" s="1">
        <v>10.83984375</v>
      </c>
      <c r="J122" s="2">
        <v>1.0016015625000001</v>
      </c>
      <c r="K122" s="5">
        <v>222</v>
      </c>
    </row>
    <row r="123" spans="1:18" x14ac:dyDescent="0.55000000000000004">
      <c r="A123">
        <v>128</v>
      </c>
      <c r="B123">
        <v>64</v>
      </c>
      <c r="C123">
        <v>2</v>
      </c>
      <c r="D123" t="s">
        <v>9</v>
      </c>
      <c r="E123" s="2">
        <v>9.2575000000000003</v>
      </c>
      <c r="F123" s="1">
        <v>98.338719891686495</v>
      </c>
      <c r="G123" s="1">
        <v>1.6612801083135</v>
      </c>
      <c r="H123" s="1">
        <v>5.22641190525579</v>
      </c>
      <c r="I123" s="1">
        <v>3.125</v>
      </c>
      <c r="J123" s="2">
        <v>0.28929687500000001</v>
      </c>
      <c r="K123" s="5">
        <v>64</v>
      </c>
    </row>
    <row r="124" spans="1:18" x14ac:dyDescent="0.55000000000000004">
      <c r="A124">
        <v>128</v>
      </c>
      <c r="B124">
        <v>64</v>
      </c>
      <c r="C124">
        <v>4</v>
      </c>
      <c r="D124" t="s">
        <v>9</v>
      </c>
      <c r="E124" s="2">
        <v>9.2750000000000004</v>
      </c>
      <c r="F124" s="1">
        <v>98.490489812853397</v>
      </c>
      <c r="G124" s="1">
        <v>1.50951018714651</v>
      </c>
      <c r="H124" s="1">
        <v>5.0918554713009199</v>
      </c>
      <c r="I124" s="1">
        <v>0.830078125</v>
      </c>
      <c r="J124" s="2">
        <v>7.6989746093750006E-2</v>
      </c>
      <c r="K124" s="5">
        <v>17</v>
      </c>
    </row>
    <row r="125" spans="1:18" x14ac:dyDescent="0.55000000000000004">
      <c r="A125">
        <v>128</v>
      </c>
      <c r="B125">
        <v>64</v>
      </c>
      <c r="C125">
        <v>8</v>
      </c>
      <c r="D125" t="s">
        <v>9</v>
      </c>
      <c r="E125" s="2">
        <v>9.2925000000000004</v>
      </c>
      <c r="F125" s="1">
        <v>98.520243268621797</v>
      </c>
      <c r="G125" s="1">
        <v>1.4797567313781499</v>
      </c>
      <c r="H125" s="1">
        <v>5.0654766020543702</v>
      </c>
      <c r="I125" s="1">
        <v>0</v>
      </c>
      <c r="J125" s="2">
        <v>0</v>
      </c>
      <c r="K125" s="5">
        <v>0</v>
      </c>
    </row>
    <row r="126" spans="1:18" x14ac:dyDescent="0.55000000000000004">
      <c r="A126">
        <v>128</v>
      </c>
      <c r="B126">
        <v>64</v>
      </c>
      <c r="C126">
        <v>16</v>
      </c>
      <c r="D126" t="s">
        <v>9</v>
      </c>
      <c r="E126" s="2">
        <v>9.31</v>
      </c>
      <c r="F126" s="1">
        <v>98.559823553818205</v>
      </c>
      <c r="G126" s="1">
        <v>1.4401764461817199</v>
      </c>
      <c r="H126" s="1">
        <v>5.0303854457172203</v>
      </c>
      <c r="I126" s="1">
        <v>0</v>
      </c>
      <c r="J126" s="2">
        <v>0</v>
      </c>
      <c r="K126" s="5">
        <v>0</v>
      </c>
      <c r="L126" s="1">
        <f>AVERAGE(F122:F126)</f>
        <v>98.372731640206965</v>
      </c>
      <c r="M126" s="1">
        <f>AVERAGE(G122:G126)</f>
        <v>1.6272683597929778</v>
      </c>
      <c r="N126" s="1">
        <f>AVERAGE(H122:H126)</f>
        <v>5.1962577116033142</v>
      </c>
      <c r="O126" s="2">
        <f>AVERAGE(E122:E126)</f>
        <v>9.2750000000000004</v>
      </c>
      <c r="P126" s="2">
        <f>AVERAGE(J122:J126)</f>
        <v>0.27357763671875002</v>
      </c>
      <c r="Q126">
        <v>128</v>
      </c>
      <c r="R126">
        <v>64</v>
      </c>
    </row>
    <row r="127" spans="1:18" x14ac:dyDescent="0.55000000000000004">
      <c r="A127">
        <v>256</v>
      </c>
      <c r="B127">
        <v>4</v>
      </c>
      <c r="C127">
        <v>1</v>
      </c>
      <c r="D127" t="s">
        <v>9</v>
      </c>
      <c r="E127" s="2">
        <v>26.32</v>
      </c>
      <c r="F127" s="1">
        <v>91.278403616766894</v>
      </c>
      <c r="G127" s="1">
        <v>8.7215963832330896</v>
      </c>
      <c r="H127" s="1">
        <v>4.6853934742357497</v>
      </c>
      <c r="I127" s="1">
        <v>55.31005859375</v>
      </c>
      <c r="J127" s="2">
        <v>14.557607421875</v>
      </c>
      <c r="K127" s="5">
        <v>36248</v>
      </c>
    </row>
    <row r="128" spans="1:18" x14ac:dyDescent="0.55000000000000004">
      <c r="A128">
        <v>256</v>
      </c>
      <c r="B128">
        <v>4</v>
      </c>
      <c r="C128">
        <v>2</v>
      </c>
      <c r="D128" t="s">
        <v>9</v>
      </c>
      <c r="E128" s="2">
        <v>26.88</v>
      </c>
      <c r="F128" s="1">
        <v>91.684502559873593</v>
      </c>
      <c r="G128" s="1">
        <v>8.3154974401263004</v>
      </c>
      <c r="H128" s="1">
        <v>4.6628060632601098</v>
      </c>
      <c r="I128" s="1">
        <v>49.0859985351562</v>
      </c>
      <c r="J128" s="2">
        <v>13.19431640625</v>
      </c>
      <c r="K128" s="5">
        <v>32169</v>
      </c>
    </row>
    <row r="129" spans="1:18" x14ac:dyDescent="0.55000000000000004">
      <c r="A129">
        <v>256</v>
      </c>
      <c r="B129">
        <v>4</v>
      </c>
      <c r="C129">
        <v>4</v>
      </c>
      <c r="D129" t="s">
        <v>9</v>
      </c>
      <c r="E129" s="2">
        <v>27.44</v>
      </c>
      <c r="F129" s="1">
        <v>91.791414322446698</v>
      </c>
      <c r="G129" s="1">
        <v>8.2085856775532804</v>
      </c>
      <c r="H129" s="1">
        <v>4.6568595815950999</v>
      </c>
      <c r="I129" s="1">
        <v>43.6904907226562</v>
      </c>
      <c r="J129" s="2">
        <v>11.988670654296801</v>
      </c>
      <c r="K129" s="5">
        <v>28633</v>
      </c>
    </row>
    <row r="130" spans="1:18" x14ac:dyDescent="0.55000000000000004">
      <c r="A130">
        <v>256</v>
      </c>
      <c r="B130">
        <v>4</v>
      </c>
      <c r="C130">
        <v>8</v>
      </c>
      <c r="D130" t="s">
        <v>9</v>
      </c>
      <c r="E130" s="2">
        <v>28</v>
      </c>
      <c r="F130" s="1">
        <v>91.827673156652594</v>
      </c>
      <c r="G130" s="1">
        <v>8.1723268433473297</v>
      </c>
      <c r="H130" s="1">
        <v>4.6548428484722697</v>
      </c>
      <c r="I130" s="1">
        <v>40.9988403320312</v>
      </c>
      <c r="J130" s="2">
        <v>11.4796752929687</v>
      </c>
      <c r="K130" s="5">
        <v>26869</v>
      </c>
    </row>
    <row r="131" spans="1:18" x14ac:dyDescent="0.55000000000000004">
      <c r="A131">
        <v>256</v>
      </c>
      <c r="B131">
        <v>4</v>
      </c>
      <c r="C131">
        <v>16</v>
      </c>
      <c r="D131" t="s">
        <v>9</v>
      </c>
      <c r="E131" s="2">
        <v>28.56</v>
      </c>
      <c r="F131" s="1">
        <v>91.832852990110595</v>
      </c>
      <c r="G131" s="1">
        <v>8.1671470098893408</v>
      </c>
      <c r="H131" s="1">
        <v>4.65455474374044</v>
      </c>
      <c r="I131" s="1">
        <v>40.191650390625</v>
      </c>
      <c r="J131" s="2">
        <v>11.4787353515625</v>
      </c>
      <c r="K131" s="5">
        <v>26340</v>
      </c>
      <c r="L131" s="1">
        <f>AVERAGE(F127:F131)</f>
        <v>91.682969329170078</v>
      </c>
      <c r="M131" s="1">
        <f>AVERAGE(G127:G131)</f>
        <v>8.3170306708298689</v>
      </c>
      <c r="N131" s="1">
        <f>AVERAGE(H127:H131)</f>
        <v>4.6628913422607337</v>
      </c>
      <c r="O131" s="2">
        <f>AVERAGE(E127:E131)</f>
        <v>27.439999999999998</v>
      </c>
      <c r="P131" s="2">
        <f>AVERAGE(J127:J131)</f>
        <v>12.539801025390599</v>
      </c>
      <c r="Q131">
        <v>256</v>
      </c>
      <c r="R131">
        <v>4</v>
      </c>
    </row>
    <row r="132" spans="1:18" x14ac:dyDescent="0.55000000000000004">
      <c r="A132">
        <v>256</v>
      </c>
      <c r="B132">
        <v>8</v>
      </c>
      <c r="C132">
        <v>1</v>
      </c>
      <c r="D132" t="s">
        <v>9</v>
      </c>
      <c r="E132" s="2">
        <v>22.12</v>
      </c>
      <c r="F132" s="1">
        <v>94.297719658900505</v>
      </c>
      <c r="G132" s="1">
        <v>5.7022803410994296</v>
      </c>
      <c r="H132" s="1">
        <v>4.6052120066686602</v>
      </c>
      <c r="I132" s="1">
        <v>51.79443359375</v>
      </c>
      <c r="J132" s="2">
        <v>11.4569287109375</v>
      </c>
      <c r="K132" s="5">
        <v>16972</v>
      </c>
    </row>
    <row r="133" spans="1:18" x14ac:dyDescent="0.55000000000000004">
      <c r="A133">
        <v>256</v>
      </c>
      <c r="B133">
        <v>8</v>
      </c>
      <c r="C133">
        <v>2</v>
      </c>
      <c r="D133" t="s">
        <v>9</v>
      </c>
      <c r="E133" s="2">
        <v>22.4</v>
      </c>
      <c r="F133" s="1">
        <v>94.634393558702598</v>
      </c>
      <c r="G133" s="1">
        <v>5.3656064412974001</v>
      </c>
      <c r="H133" s="1">
        <v>4.5671629750846998</v>
      </c>
      <c r="I133" s="1">
        <v>44.7357177734375</v>
      </c>
      <c r="J133" s="2">
        <v>10.020800781249999</v>
      </c>
      <c r="K133" s="5">
        <v>14659</v>
      </c>
    </row>
    <row r="134" spans="1:18" x14ac:dyDescent="0.55000000000000004">
      <c r="A134">
        <v>256</v>
      </c>
      <c r="B134">
        <v>8</v>
      </c>
      <c r="C134">
        <v>4</v>
      </c>
      <c r="D134" t="s">
        <v>9</v>
      </c>
      <c r="E134" s="2">
        <v>22.68</v>
      </c>
      <c r="F134" s="1">
        <v>94.720049109182199</v>
      </c>
      <c r="G134" s="1">
        <v>5.2799508908177097</v>
      </c>
      <c r="H134" s="1">
        <v>4.5574826560951402</v>
      </c>
      <c r="I134" s="1">
        <v>38.568115234375</v>
      </c>
      <c r="J134" s="2">
        <v>8.7472485351562508</v>
      </c>
      <c r="K134" s="5">
        <v>12638</v>
      </c>
    </row>
    <row r="135" spans="1:18" x14ac:dyDescent="0.55000000000000004">
      <c r="A135">
        <v>256</v>
      </c>
      <c r="B135">
        <v>8</v>
      </c>
      <c r="C135">
        <v>8</v>
      </c>
      <c r="D135" t="s">
        <v>9</v>
      </c>
      <c r="E135" s="2">
        <v>22.96</v>
      </c>
      <c r="F135" s="1">
        <v>94.757404446474794</v>
      </c>
      <c r="G135" s="1">
        <v>5.2425955535251898</v>
      </c>
      <c r="H135" s="1">
        <v>4.5532609614246899</v>
      </c>
      <c r="I135" s="1">
        <v>35.003662109375</v>
      </c>
      <c r="J135" s="2">
        <v>8.0368408203125004</v>
      </c>
      <c r="K135" s="5">
        <v>11470</v>
      </c>
    </row>
    <row r="136" spans="1:18" x14ac:dyDescent="0.55000000000000004">
      <c r="A136">
        <v>256</v>
      </c>
      <c r="B136">
        <v>8</v>
      </c>
      <c r="C136">
        <v>16</v>
      </c>
      <c r="D136" t="s">
        <v>9</v>
      </c>
      <c r="E136" s="2">
        <v>23.24</v>
      </c>
      <c r="F136" s="1">
        <v>94.763590680676103</v>
      </c>
      <c r="G136" s="1">
        <v>5.2364093193238803</v>
      </c>
      <c r="H136" s="1">
        <v>4.5525618272754498</v>
      </c>
      <c r="I136" s="1">
        <v>33.5968017578125</v>
      </c>
      <c r="J136" s="2">
        <v>7.8078967285156198</v>
      </c>
      <c r="K136" s="5">
        <v>11009</v>
      </c>
      <c r="L136" s="1">
        <f>AVERAGE(F132:F136)</f>
        <v>94.634631490787228</v>
      </c>
      <c r="M136" s="1">
        <f>AVERAGE(G132:G136)</f>
        <v>5.365368509212721</v>
      </c>
      <c r="N136" s="1">
        <f>AVERAGE(H132:H136)</f>
        <v>4.5671360853097287</v>
      </c>
      <c r="O136" s="2">
        <f>AVERAGE(E132:E136)</f>
        <v>22.68</v>
      </c>
      <c r="P136" s="2">
        <f>AVERAGE(J132:J136)</f>
        <v>9.2139431152343754</v>
      </c>
      <c r="Q136">
        <v>256</v>
      </c>
      <c r="R136">
        <v>8</v>
      </c>
    </row>
    <row r="137" spans="1:18" x14ac:dyDescent="0.55000000000000004">
      <c r="A137">
        <v>256</v>
      </c>
      <c r="B137">
        <v>16</v>
      </c>
      <c r="C137">
        <v>1</v>
      </c>
      <c r="D137" t="s">
        <v>9</v>
      </c>
      <c r="E137" s="2">
        <v>20.02</v>
      </c>
      <c r="F137" s="1">
        <v>96.310687121309698</v>
      </c>
      <c r="G137" s="1">
        <v>3.6893128786902101</v>
      </c>
      <c r="H137" s="1">
        <v>4.6606625640552801</v>
      </c>
      <c r="I137" s="1">
        <v>47.003173828125</v>
      </c>
      <c r="J137" s="2">
        <v>9.4100354003906208</v>
      </c>
      <c r="K137" s="5">
        <v>7701</v>
      </c>
    </row>
    <row r="138" spans="1:18" x14ac:dyDescent="0.55000000000000004">
      <c r="A138">
        <v>256</v>
      </c>
      <c r="B138">
        <v>16</v>
      </c>
      <c r="C138">
        <v>2</v>
      </c>
      <c r="D138" t="s">
        <v>9</v>
      </c>
      <c r="E138" s="2">
        <v>20.16</v>
      </c>
      <c r="F138" s="1">
        <v>96.599974216836401</v>
      </c>
      <c r="G138" s="1">
        <v>3.4000257831635898</v>
      </c>
      <c r="H138" s="1">
        <v>4.5960118622321504</v>
      </c>
      <c r="I138" s="1">
        <v>38.92822265625</v>
      </c>
      <c r="J138" s="2">
        <v>7.8479296874999998</v>
      </c>
      <c r="K138" s="5">
        <v>6378</v>
      </c>
    </row>
    <row r="139" spans="1:18" x14ac:dyDescent="0.55000000000000004">
      <c r="A139">
        <v>256</v>
      </c>
      <c r="B139">
        <v>16</v>
      </c>
      <c r="C139">
        <v>4</v>
      </c>
      <c r="D139" t="s">
        <v>9</v>
      </c>
      <c r="E139" s="2">
        <v>20.3</v>
      </c>
      <c r="F139" s="1">
        <v>96.669846590176604</v>
      </c>
      <c r="G139" s="1">
        <v>3.33015340982339</v>
      </c>
      <c r="H139" s="1">
        <v>4.5803965857668496</v>
      </c>
      <c r="I139" s="1">
        <v>31.75048828125</v>
      </c>
      <c r="J139" s="2">
        <v>6.4453491210937504</v>
      </c>
      <c r="K139" s="5">
        <v>5202</v>
      </c>
    </row>
    <row r="140" spans="1:18" x14ac:dyDescent="0.55000000000000004">
      <c r="A140">
        <v>256</v>
      </c>
      <c r="B140">
        <v>16</v>
      </c>
      <c r="C140">
        <v>8</v>
      </c>
      <c r="D140" t="s">
        <v>9</v>
      </c>
      <c r="E140" s="2">
        <v>20.440000000000001</v>
      </c>
      <c r="F140" s="1">
        <v>96.711357483563205</v>
      </c>
      <c r="G140" s="1">
        <v>3.2886425164367599</v>
      </c>
      <c r="H140" s="1">
        <v>4.5711196134018603</v>
      </c>
      <c r="I140" s="1">
        <v>26.983642578125</v>
      </c>
      <c r="J140" s="2">
        <v>5.5154565429687503</v>
      </c>
      <c r="K140" s="5">
        <v>4421</v>
      </c>
    </row>
    <row r="141" spans="1:18" x14ac:dyDescent="0.55000000000000004">
      <c r="A141">
        <v>256</v>
      </c>
      <c r="B141">
        <v>16</v>
      </c>
      <c r="C141">
        <v>16</v>
      </c>
      <c r="D141" t="s">
        <v>9</v>
      </c>
      <c r="E141" s="2">
        <v>20.58</v>
      </c>
      <c r="F141" s="1">
        <v>96.719865927549293</v>
      </c>
      <c r="G141" s="1">
        <v>3.2801340724506902</v>
      </c>
      <c r="H141" s="1">
        <v>4.5692181221717698</v>
      </c>
      <c r="I141" s="1">
        <v>24.615478515625</v>
      </c>
      <c r="J141" s="2">
        <v>5.0658654785156196</v>
      </c>
      <c r="K141" s="5">
        <v>4033</v>
      </c>
      <c r="L141" s="1">
        <f>AVERAGE(F137:F141)</f>
        <v>96.602346267887043</v>
      </c>
      <c r="M141" s="1">
        <f>AVERAGE(G137:G141)</f>
        <v>3.3976537321129276</v>
      </c>
      <c r="N141" s="1">
        <f>AVERAGE(H137:H141)</f>
        <v>4.5954817495255824</v>
      </c>
      <c r="O141" s="2">
        <f>AVERAGE(E137:E141)</f>
        <v>20.3</v>
      </c>
      <c r="P141" s="2">
        <f>AVERAGE(J137:J141)</f>
        <v>6.8569272460937487</v>
      </c>
      <c r="Q141">
        <v>256</v>
      </c>
      <c r="R141">
        <v>16</v>
      </c>
    </row>
    <row r="142" spans="1:18" x14ac:dyDescent="0.55000000000000004">
      <c r="A142">
        <v>256</v>
      </c>
      <c r="B142">
        <v>32</v>
      </c>
      <c r="C142">
        <v>1</v>
      </c>
      <c r="D142" t="s">
        <v>9</v>
      </c>
      <c r="E142" s="2">
        <v>18.97</v>
      </c>
      <c r="F142" s="1">
        <v>97.548533940286504</v>
      </c>
      <c r="G142" s="1">
        <v>2.4514660597134799</v>
      </c>
      <c r="H142" s="1">
        <v>4.8710558462212097</v>
      </c>
      <c r="I142" s="1">
        <v>40.4052734375</v>
      </c>
      <c r="J142" s="2">
        <v>7.6648803710937496</v>
      </c>
      <c r="K142" s="5">
        <v>3310</v>
      </c>
    </row>
    <row r="143" spans="1:18" x14ac:dyDescent="0.55000000000000004">
      <c r="A143">
        <v>256</v>
      </c>
      <c r="B143">
        <v>32</v>
      </c>
      <c r="C143">
        <v>2</v>
      </c>
      <c r="D143" t="s">
        <v>9</v>
      </c>
      <c r="E143" s="2">
        <v>19.04</v>
      </c>
      <c r="F143" s="1">
        <v>97.824608381309403</v>
      </c>
      <c r="G143" s="1">
        <v>2.1753916186905902</v>
      </c>
      <c r="H143" s="1">
        <v>4.7482809751000596</v>
      </c>
      <c r="I143" s="1">
        <v>31.201171875</v>
      </c>
      <c r="J143" s="2">
        <v>5.9407031249999998</v>
      </c>
      <c r="K143" s="5">
        <v>2556</v>
      </c>
    </row>
    <row r="144" spans="1:18" x14ac:dyDescent="0.55000000000000004">
      <c r="A144">
        <v>256</v>
      </c>
      <c r="B144">
        <v>32</v>
      </c>
      <c r="C144">
        <v>4</v>
      </c>
      <c r="D144" t="s">
        <v>9</v>
      </c>
      <c r="E144" s="2">
        <v>19.11</v>
      </c>
      <c r="F144" s="1">
        <v>97.8894095595126</v>
      </c>
      <c r="G144" s="1">
        <v>2.1105904404873401</v>
      </c>
      <c r="H144" s="1">
        <v>4.7194628191239998</v>
      </c>
      <c r="I144" s="1">
        <v>23.33984375</v>
      </c>
      <c r="J144" s="2">
        <v>4.460244140625</v>
      </c>
      <c r="K144" s="5">
        <v>1912</v>
      </c>
    </row>
    <row r="145" spans="1:18" x14ac:dyDescent="0.55000000000000004">
      <c r="A145">
        <v>256</v>
      </c>
      <c r="B145">
        <v>32</v>
      </c>
      <c r="C145">
        <v>8</v>
      </c>
      <c r="D145" t="s">
        <v>9</v>
      </c>
      <c r="E145" s="2">
        <v>19.18</v>
      </c>
      <c r="F145" s="1">
        <v>97.929040032132804</v>
      </c>
      <c r="G145" s="1">
        <v>2.07095996786718</v>
      </c>
      <c r="H145" s="1">
        <v>4.7018384923287302</v>
      </c>
      <c r="I145" s="1">
        <v>17.1142578125</v>
      </c>
      <c r="J145" s="2">
        <v>3.2825146484375001</v>
      </c>
      <c r="K145" s="5">
        <v>1402</v>
      </c>
    </row>
    <row r="146" spans="1:18" x14ac:dyDescent="0.55000000000000004">
      <c r="A146">
        <v>256</v>
      </c>
      <c r="B146">
        <v>32</v>
      </c>
      <c r="C146">
        <v>16</v>
      </c>
      <c r="D146" t="s">
        <v>9</v>
      </c>
      <c r="E146" s="2">
        <v>19.25</v>
      </c>
      <c r="F146" s="1">
        <v>97.937073236042295</v>
      </c>
      <c r="G146" s="1">
        <v>2.06292676395769</v>
      </c>
      <c r="H146" s="1">
        <v>4.6982659936540099</v>
      </c>
      <c r="I146" s="1">
        <v>13.56201171875</v>
      </c>
      <c r="J146" s="2">
        <v>2.6106872558593701</v>
      </c>
      <c r="K146" s="5">
        <v>1111</v>
      </c>
      <c r="L146" s="1">
        <f>AVERAGE(F142:F146)</f>
        <v>97.825733029856707</v>
      </c>
      <c r="M146" s="1">
        <f>AVERAGE(G142:G146)</f>
        <v>2.1742669701432562</v>
      </c>
      <c r="N146" s="1">
        <f>AVERAGE(H142:H146)</f>
        <v>4.7477808252856022</v>
      </c>
      <c r="O146" s="2">
        <f>AVERAGE(E142:E146)</f>
        <v>19.11</v>
      </c>
      <c r="P146" s="2">
        <f>AVERAGE(J142:J146)</f>
        <v>4.7918059082031244</v>
      </c>
      <c r="Q146">
        <v>256</v>
      </c>
      <c r="R146">
        <v>32</v>
      </c>
    </row>
    <row r="147" spans="1:18" x14ac:dyDescent="0.55000000000000004">
      <c r="A147">
        <v>256</v>
      </c>
      <c r="B147">
        <v>64</v>
      </c>
      <c r="C147">
        <v>1</v>
      </c>
      <c r="D147" t="s">
        <v>9</v>
      </c>
      <c r="E147" s="2">
        <v>18.445</v>
      </c>
      <c r="F147" s="1">
        <v>98.260924158714204</v>
      </c>
      <c r="G147" s="1">
        <v>1.7390758412857801</v>
      </c>
      <c r="H147" s="1">
        <v>5.2953841780564002</v>
      </c>
      <c r="I147" s="1">
        <v>32.2998046875</v>
      </c>
      <c r="J147" s="2">
        <v>5.9576989746093698</v>
      </c>
      <c r="K147" s="5">
        <v>1323</v>
      </c>
    </row>
    <row r="148" spans="1:18" x14ac:dyDescent="0.55000000000000004">
      <c r="A148">
        <v>256</v>
      </c>
      <c r="B148">
        <v>64</v>
      </c>
      <c r="C148">
        <v>2</v>
      </c>
      <c r="D148" t="s">
        <v>9</v>
      </c>
      <c r="E148" s="2">
        <v>18.48</v>
      </c>
      <c r="F148" s="1">
        <v>98.539350992509696</v>
      </c>
      <c r="G148" s="1">
        <v>1.4606490074902101</v>
      </c>
      <c r="H148" s="1">
        <v>5.0485360438226499</v>
      </c>
      <c r="I148" s="1">
        <v>22.2412109375</v>
      </c>
      <c r="J148" s="2">
        <v>4.1101757812499997</v>
      </c>
      <c r="K148" s="5">
        <v>911</v>
      </c>
    </row>
    <row r="149" spans="1:18" x14ac:dyDescent="0.55000000000000004">
      <c r="A149">
        <v>256</v>
      </c>
      <c r="B149">
        <v>64</v>
      </c>
      <c r="C149">
        <v>4</v>
      </c>
      <c r="D149" t="s">
        <v>9</v>
      </c>
      <c r="E149" s="2">
        <v>18.515000000000001</v>
      </c>
      <c r="F149" s="1">
        <v>98.600495708951101</v>
      </c>
      <c r="G149" s="1">
        <v>1.39950429104884</v>
      </c>
      <c r="H149" s="1">
        <v>4.9943262574811103</v>
      </c>
      <c r="I149" s="1">
        <v>13.720703125</v>
      </c>
      <c r="J149" s="2">
        <v>2.5403881835937501</v>
      </c>
      <c r="K149" s="5">
        <v>562</v>
      </c>
    </row>
    <row r="150" spans="1:18" x14ac:dyDescent="0.55000000000000004">
      <c r="A150">
        <v>256</v>
      </c>
      <c r="B150">
        <v>64</v>
      </c>
      <c r="C150">
        <v>8</v>
      </c>
      <c r="D150" t="s">
        <v>9</v>
      </c>
      <c r="E150" s="2">
        <v>18.55</v>
      </c>
      <c r="F150" s="1">
        <v>98.646081278797993</v>
      </c>
      <c r="G150" s="1">
        <v>1.3539187212019299</v>
      </c>
      <c r="H150" s="1">
        <v>4.9539109256997103</v>
      </c>
      <c r="I150" s="1">
        <v>7.71484375</v>
      </c>
      <c r="J150" s="2">
        <v>1.431103515625</v>
      </c>
      <c r="K150" s="5">
        <v>316</v>
      </c>
    </row>
    <row r="151" spans="1:18" x14ac:dyDescent="0.55000000000000004">
      <c r="A151">
        <v>256</v>
      </c>
      <c r="B151">
        <v>64</v>
      </c>
      <c r="C151">
        <v>16</v>
      </c>
      <c r="D151" t="s">
        <v>9</v>
      </c>
      <c r="E151" s="2">
        <v>18.585000000000001</v>
      </c>
      <c r="F151" s="1">
        <v>98.656454043194302</v>
      </c>
      <c r="G151" s="1">
        <v>1.3435459568056201</v>
      </c>
      <c r="H151" s="1">
        <v>4.9447146226596201</v>
      </c>
      <c r="I151" s="1">
        <v>4.248046875</v>
      </c>
      <c r="J151" s="2">
        <v>0.78949951171874999</v>
      </c>
      <c r="K151" s="5">
        <v>174</v>
      </c>
      <c r="L151" s="1">
        <f>AVERAGE(F147:F151)</f>
        <v>98.540661236433465</v>
      </c>
      <c r="M151" s="1">
        <f>AVERAGE(G147:G151)</f>
        <v>1.4593387635664761</v>
      </c>
      <c r="N151" s="1">
        <f>AVERAGE(H147:H151)</f>
        <v>5.0473744055438976</v>
      </c>
      <c r="O151" s="2">
        <f>AVERAGE(E147:E151)</f>
        <v>18.514999999999997</v>
      </c>
      <c r="P151" s="2">
        <f>AVERAGE(J147:J151)</f>
        <v>2.9657731933593743</v>
      </c>
      <c r="Q151">
        <v>256</v>
      </c>
      <c r="R151">
        <v>64</v>
      </c>
    </row>
    <row r="152" spans="1:18" x14ac:dyDescent="0.55000000000000004">
      <c r="A152">
        <v>512</v>
      </c>
      <c r="B152">
        <v>4</v>
      </c>
      <c r="C152">
        <v>1</v>
      </c>
      <c r="D152" t="s">
        <v>9</v>
      </c>
      <c r="E152" s="2">
        <v>51.52</v>
      </c>
      <c r="F152" s="1">
        <v>91.5471</v>
      </c>
      <c r="G152" s="1">
        <v>8.4528999999999996</v>
      </c>
      <c r="H152" s="1">
        <v>4.6703999999999999</v>
      </c>
      <c r="I152" s="1">
        <v>73.722076419999993</v>
      </c>
      <c r="J152" s="2">
        <v>37.9816</v>
      </c>
      <c r="K152" s="5">
        <v>96629</v>
      </c>
    </row>
    <row r="153" spans="1:18" x14ac:dyDescent="0.55000000000000004">
      <c r="A153">
        <v>512</v>
      </c>
      <c r="B153">
        <v>4</v>
      </c>
      <c r="C153">
        <v>2</v>
      </c>
      <c r="D153" t="s">
        <v>9</v>
      </c>
      <c r="E153" s="2">
        <v>52.64</v>
      </c>
      <c r="F153" s="1">
        <v>91.807000000000002</v>
      </c>
      <c r="G153" s="1">
        <v>8.1929999999999996</v>
      </c>
      <c r="H153" s="1">
        <v>4.6559999999999997</v>
      </c>
      <c r="I153" s="1">
        <v>71.424102779999998</v>
      </c>
      <c r="J153" s="2">
        <v>37.5976</v>
      </c>
      <c r="K153" s="5">
        <v>93617</v>
      </c>
    </row>
    <row r="154" spans="1:18" x14ac:dyDescent="0.55000000000000004">
      <c r="A154">
        <v>512</v>
      </c>
      <c r="B154">
        <v>4</v>
      </c>
      <c r="C154">
        <v>4</v>
      </c>
      <c r="D154" t="s">
        <v>9</v>
      </c>
      <c r="E154" s="2">
        <v>53.76</v>
      </c>
      <c r="F154" s="1">
        <v>91.829700000000003</v>
      </c>
      <c r="G154" s="1">
        <v>8.1702999999999992</v>
      </c>
      <c r="H154" s="1">
        <v>4.6547000000000001</v>
      </c>
      <c r="I154" s="1">
        <v>70.25299072</v>
      </c>
      <c r="J154" s="2">
        <v>37.768000000000001</v>
      </c>
      <c r="K154" s="5">
        <v>92082</v>
      </c>
    </row>
    <row r="155" spans="1:18" x14ac:dyDescent="0.55000000000000004">
      <c r="A155">
        <v>512</v>
      </c>
      <c r="B155">
        <v>4</v>
      </c>
      <c r="C155">
        <v>8</v>
      </c>
      <c r="D155" t="s">
        <v>9</v>
      </c>
      <c r="E155" s="2">
        <v>54.88</v>
      </c>
      <c r="F155" s="1">
        <v>91.833500000000001</v>
      </c>
      <c r="G155" s="1">
        <v>8.1664999999999992</v>
      </c>
      <c r="H155" s="1">
        <v>4.6544999999999996</v>
      </c>
      <c r="I155" s="1">
        <v>69.966125489999996</v>
      </c>
      <c r="J155" s="2">
        <v>38.397399999999998</v>
      </c>
      <c r="K155" s="5">
        <v>91706</v>
      </c>
    </row>
    <row r="156" spans="1:18" x14ac:dyDescent="0.55000000000000004">
      <c r="A156">
        <v>512</v>
      </c>
      <c r="B156">
        <v>4</v>
      </c>
      <c r="C156">
        <v>16</v>
      </c>
      <c r="D156" t="s">
        <v>9</v>
      </c>
      <c r="E156" s="2">
        <v>56</v>
      </c>
      <c r="F156" s="1">
        <v>91.834100000000007</v>
      </c>
      <c r="G156" s="1">
        <v>8.1659000000000006</v>
      </c>
      <c r="H156" s="1">
        <v>4.6544999999999996</v>
      </c>
      <c r="I156" s="1">
        <v>69.947051999999999</v>
      </c>
      <c r="J156" s="2">
        <v>39.170299999999997</v>
      </c>
      <c r="K156" s="5">
        <v>91681</v>
      </c>
      <c r="L156" s="1">
        <f>AVERAGE(F152:F156)</f>
        <v>91.77028</v>
      </c>
      <c r="M156" s="1">
        <f>AVERAGE(G152:G156)</f>
        <v>8.2297199999999986</v>
      </c>
      <c r="N156" s="1">
        <f>AVERAGE(H152:H156)</f>
        <v>4.6580199999999996</v>
      </c>
      <c r="O156" s="2">
        <f>AVERAGE(E152:E156)</f>
        <v>53.759999999999991</v>
      </c>
      <c r="P156" s="2">
        <f>AVERAGE(J152:J156)</f>
        <v>38.182980000000001</v>
      </c>
      <c r="Q156">
        <v>512</v>
      </c>
      <c r="R156">
        <v>4</v>
      </c>
    </row>
    <row r="157" spans="1:18" x14ac:dyDescent="0.55000000000000004">
      <c r="A157">
        <v>512</v>
      </c>
      <c r="B157">
        <v>8</v>
      </c>
      <c r="C157">
        <v>1</v>
      </c>
      <c r="D157" t="s">
        <v>9</v>
      </c>
      <c r="E157" s="2">
        <v>43.68</v>
      </c>
      <c r="F157" s="1">
        <v>94.5107</v>
      </c>
      <c r="G157" s="1">
        <v>5.4893000000000001</v>
      </c>
      <c r="H157" s="1">
        <v>4.5811000000000002</v>
      </c>
      <c r="I157" s="1">
        <v>71.22497559</v>
      </c>
      <c r="J157" s="2">
        <v>31.1111</v>
      </c>
      <c r="K157" s="5">
        <v>46678</v>
      </c>
    </row>
    <row r="158" spans="1:18" x14ac:dyDescent="0.55000000000000004">
      <c r="A158">
        <v>512</v>
      </c>
      <c r="B158">
        <v>8</v>
      </c>
      <c r="C158">
        <v>2</v>
      </c>
      <c r="D158" t="s">
        <v>9</v>
      </c>
      <c r="E158" s="2">
        <v>44.24</v>
      </c>
      <c r="F158" s="1">
        <v>94.731200000000001</v>
      </c>
      <c r="G158" s="1">
        <v>5.2687999999999997</v>
      </c>
      <c r="H158" s="1">
        <v>4.5561999999999996</v>
      </c>
      <c r="I158" s="1">
        <v>68.478393550000007</v>
      </c>
      <c r="J158" s="2">
        <v>30.294799999999999</v>
      </c>
      <c r="K158" s="5">
        <v>44878</v>
      </c>
    </row>
    <row r="159" spans="1:18" x14ac:dyDescent="0.55000000000000004">
      <c r="A159">
        <v>512</v>
      </c>
      <c r="B159">
        <v>8</v>
      </c>
      <c r="C159">
        <v>4</v>
      </c>
      <c r="D159" t="s">
        <v>9</v>
      </c>
      <c r="E159" s="2">
        <v>44.8</v>
      </c>
      <c r="F159" s="1">
        <v>94.759100000000004</v>
      </c>
      <c r="G159" s="1">
        <v>5.2408999999999999</v>
      </c>
      <c r="H159" s="1">
        <v>4.5530999999999997</v>
      </c>
      <c r="I159" s="1">
        <v>66.973876950000005</v>
      </c>
      <c r="J159" s="2">
        <v>30.004300000000001</v>
      </c>
      <c r="K159" s="5">
        <v>43892</v>
      </c>
    </row>
    <row r="160" spans="1:18" x14ac:dyDescent="0.55000000000000004">
      <c r="A160">
        <v>512</v>
      </c>
      <c r="B160">
        <v>8</v>
      </c>
      <c r="C160">
        <v>8</v>
      </c>
      <c r="D160" t="s">
        <v>9</v>
      </c>
      <c r="E160" s="2">
        <v>45.36</v>
      </c>
      <c r="F160" s="1">
        <v>94.764799999999994</v>
      </c>
      <c r="G160" s="1">
        <v>5.2351999999999999</v>
      </c>
      <c r="H160" s="1">
        <v>4.5523999999999996</v>
      </c>
      <c r="I160" s="1">
        <v>66.513061519999994</v>
      </c>
      <c r="J160" s="2">
        <v>30.170300000000001</v>
      </c>
      <c r="K160" s="5">
        <v>43590</v>
      </c>
    </row>
    <row r="161" spans="1:18" x14ac:dyDescent="0.55000000000000004">
      <c r="A161">
        <v>512</v>
      </c>
      <c r="B161">
        <v>8</v>
      </c>
      <c r="C161">
        <v>16</v>
      </c>
      <c r="D161" t="s">
        <v>9</v>
      </c>
      <c r="E161" s="2">
        <v>45.92</v>
      </c>
      <c r="F161" s="1">
        <v>94.7667</v>
      </c>
      <c r="G161" s="1">
        <v>5.2332999999999998</v>
      </c>
      <c r="H161" s="1">
        <v>4.5522</v>
      </c>
      <c r="I161" s="1">
        <v>66.471862790000003</v>
      </c>
      <c r="J161" s="2">
        <v>30.523900000000001</v>
      </c>
      <c r="K161" s="5">
        <v>43563</v>
      </c>
      <c r="L161" s="1">
        <f>AVERAGE(F157:F161)</f>
        <v>94.706499999999991</v>
      </c>
      <c r="M161" s="1">
        <f>AVERAGE(G157:G161)</f>
        <v>5.2934999999999999</v>
      </c>
      <c r="N161" s="1">
        <f>AVERAGE(H157:H161)</f>
        <v>4.5589999999999993</v>
      </c>
      <c r="O161" s="2">
        <f>AVERAGE(E157:E161)</f>
        <v>44.8</v>
      </c>
      <c r="P161" s="2">
        <f>AVERAGE(J157:J161)</f>
        <v>30.42088</v>
      </c>
      <c r="Q161">
        <v>512</v>
      </c>
      <c r="R161">
        <v>8</v>
      </c>
    </row>
    <row r="162" spans="1:18" x14ac:dyDescent="0.55000000000000004">
      <c r="A162">
        <v>512</v>
      </c>
      <c r="B162">
        <v>16</v>
      </c>
      <c r="C162">
        <v>1</v>
      </c>
      <c r="D162" t="s">
        <v>9</v>
      </c>
      <c r="E162" s="2">
        <v>39.76</v>
      </c>
      <c r="F162" s="1">
        <v>96.499700000000004</v>
      </c>
      <c r="G162" s="1">
        <v>3.5003000000000002</v>
      </c>
      <c r="H162" s="1">
        <v>4.6184000000000003</v>
      </c>
      <c r="I162" s="1">
        <v>67.706298829999994</v>
      </c>
      <c r="J162" s="2">
        <v>26.92</v>
      </c>
      <c r="K162" s="5">
        <v>22186</v>
      </c>
    </row>
    <row r="163" spans="1:18" x14ac:dyDescent="0.55000000000000004">
      <c r="A163">
        <v>512</v>
      </c>
      <c r="B163">
        <v>16</v>
      </c>
      <c r="C163">
        <v>2</v>
      </c>
      <c r="D163" t="s">
        <v>9</v>
      </c>
      <c r="E163" s="2">
        <v>40.04</v>
      </c>
      <c r="F163" s="1">
        <v>96.676000000000002</v>
      </c>
      <c r="G163" s="1">
        <v>3.3239999999999998</v>
      </c>
      <c r="H163" s="1">
        <v>4.5789999999999997</v>
      </c>
      <c r="I163" s="1">
        <v>64.337158200000005</v>
      </c>
      <c r="J163" s="2">
        <v>25.7606</v>
      </c>
      <c r="K163" s="5">
        <v>21082</v>
      </c>
    </row>
    <row r="164" spans="1:18" x14ac:dyDescent="0.55000000000000004">
      <c r="A164">
        <v>512</v>
      </c>
      <c r="B164">
        <v>16</v>
      </c>
      <c r="C164">
        <v>4</v>
      </c>
      <c r="D164" t="s">
        <v>9</v>
      </c>
      <c r="E164" s="2">
        <v>40.32</v>
      </c>
      <c r="F164" s="1">
        <v>96.715500000000006</v>
      </c>
      <c r="G164" s="1">
        <v>3.2845</v>
      </c>
      <c r="H164" s="1">
        <v>4.5701999999999998</v>
      </c>
      <c r="I164" s="1">
        <v>62.231445309999998</v>
      </c>
      <c r="J164" s="2">
        <v>25.091699999999999</v>
      </c>
      <c r="K164" s="5">
        <v>20392</v>
      </c>
    </row>
    <row r="165" spans="1:18" x14ac:dyDescent="0.55000000000000004">
      <c r="A165">
        <v>512</v>
      </c>
      <c r="B165">
        <v>16</v>
      </c>
      <c r="C165">
        <v>8</v>
      </c>
      <c r="D165" t="s">
        <v>9</v>
      </c>
      <c r="E165" s="2">
        <v>40.6</v>
      </c>
      <c r="F165" s="1">
        <v>96.722200000000001</v>
      </c>
      <c r="G165" s="1">
        <v>3.2778</v>
      </c>
      <c r="H165" s="1">
        <v>4.5686999999999998</v>
      </c>
      <c r="I165" s="1">
        <v>61.437988279999999</v>
      </c>
      <c r="J165" s="2">
        <v>24.9438</v>
      </c>
      <c r="K165" s="5">
        <v>20132</v>
      </c>
    </row>
    <row r="166" spans="1:18" x14ac:dyDescent="0.55000000000000004">
      <c r="A166">
        <v>512</v>
      </c>
      <c r="B166">
        <v>16</v>
      </c>
      <c r="C166">
        <v>16</v>
      </c>
      <c r="D166" t="s">
        <v>9</v>
      </c>
      <c r="E166" s="2">
        <v>40.880000000000003</v>
      </c>
      <c r="F166" s="1">
        <v>96.726100000000002</v>
      </c>
      <c r="G166" s="1">
        <v>3.2738999999999998</v>
      </c>
      <c r="H166" s="1">
        <v>4.5678000000000001</v>
      </c>
      <c r="I166" s="1">
        <v>61.325073240000002</v>
      </c>
      <c r="J166" s="2">
        <v>25.069700000000001</v>
      </c>
      <c r="K166" s="5">
        <v>20095</v>
      </c>
      <c r="L166" s="1">
        <f>AVERAGE(F162:F166)</f>
        <v>96.667900000000003</v>
      </c>
      <c r="M166" s="1">
        <f>AVERAGE(G162:G166)</f>
        <v>3.3321000000000005</v>
      </c>
      <c r="N166" s="1">
        <f>AVERAGE(H162:H166)</f>
        <v>4.5808200000000001</v>
      </c>
      <c r="O166" s="2">
        <f>AVERAGE(E162:E166)</f>
        <v>40.32</v>
      </c>
      <c r="P166" s="2">
        <f>AVERAGE(J162:J166)</f>
        <v>25.55716</v>
      </c>
      <c r="Q166">
        <v>512</v>
      </c>
      <c r="R166">
        <v>16</v>
      </c>
    </row>
    <row r="167" spans="1:18" x14ac:dyDescent="0.55000000000000004">
      <c r="A167">
        <v>512</v>
      </c>
      <c r="B167">
        <v>32</v>
      </c>
      <c r="C167">
        <v>1</v>
      </c>
      <c r="D167" t="s">
        <v>9</v>
      </c>
      <c r="E167" s="2">
        <v>37.799999999999997</v>
      </c>
      <c r="F167" s="1">
        <v>97.730900000000005</v>
      </c>
      <c r="G167" s="1">
        <v>2.2690999999999999</v>
      </c>
      <c r="H167" s="1">
        <v>4.79</v>
      </c>
      <c r="I167" s="1">
        <v>62.609863279999999</v>
      </c>
      <c r="J167" s="2">
        <v>23.666499999999999</v>
      </c>
      <c r="K167" s="5">
        <v>10258</v>
      </c>
    </row>
    <row r="168" spans="1:18" x14ac:dyDescent="0.55000000000000004">
      <c r="A168">
        <v>512</v>
      </c>
      <c r="B168">
        <v>32</v>
      </c>
      <c r="C168">
        <v>2</v>
      </c>
      <c r="D168" t="s">
        <v>9</v>
      </c>
      <c r="E168" s="2">
        <v>37.94</v>
      </c>
      <c r="F168" s="1">
        <v>97.892099999999999</v>
      </c>
      <c r="G168" s="1">
        <v>2.1078999999999999</v>
      </c>
      <c r="H168" s="1">
        <v>4.7183000000000002</v>
      </c>
      <c r="I168" s="1">
        <v>58.380126949999998</v>
      </c>
      <c r="J168" s="2">
        <v>22.1494</v>
      </c>
      <c r="K168" s="5">
        <v>9565</v>
      </c>
    </row>
    <row r="169" spans="1:18" x14ac:dyDescent="0.55000000000000004">
      <c r="A169">
        <v>512</v>
      </c>
      <c r="B169">
        <v>32</v>
      </c>
      <c r="C169">
        <v>4</v>
      </c>
      <c r="D169" t="s">
        <v>9</v>
      </c>
      <c r="E169" s="2">
        <v>38.08</v>
      </c>
      <c r="F169" s="1">
        <v>97.933899999999994</v>
      </c>
      <c r="G169" s="1">
        <v>2.0661</v>
      </c>
      <c r="H169" s="1">
        <v>4.6997</v>
      </c>
      <c r="I169" s="1">
        <v>55.206298830000001</v>
      </c>
      <c r="J169" s="2">
        <v>21.022600000000001</v>
      </c>
      <c r="K169" s="5">
        <v>9045</v>
      </c>
    </row>
    <row r="170" spans="1:18" x14ac:dyDescent="0.55000000000000004">
      <c r="A170">
        <v>512</v>
      </c>
      <c r="B170">
        <v>32</v>
      </c>
      <c r="C170">
        <v>8</v>
      </c>
      <c r="D170" t="s">
        <v>9</v>
      </c>
      <c r="E170" s="2">
        <v>38.22</v>
      </c>
      <c r="F170" s="1">
        <v>97.941100000000006</v>
      </c>
      <c r="G170" s="1">
        <v>2.0589</v>
      </c>
      <c r="H170" s="1">
        <v>4.6965000000000003</v>
      </c>
      <c r="I170" s="1">
        <v>53.741455080000001</v>
      </c>
      <c r="J170" s="2">
        <v>20.54</v>
      </c>
      <c r="K170" s="5">
        <v>8805</v>
      </c>
    </row>
    <row r="171" spans="1:18" x14ac:dyDescent="0.55000000000000004">
      <c r="A171">
        <v>512</v>
      </c>
      <c r="B171">
        <v>32</v>
      </c>
      <c r="C171">
        <v>16</v>
      </c>
      <c r="D171" t="s">
        <v>9</v>
      </c>
      <c r="E171" s="2">
        <v>38.36</v>
      </c>
      <c r="F171" s="1">
        <v>97.947800000000001</v>
      </c>
      <c r="G171" s="1">
        <v>2.0522</v>
      </c>
      <c r="H171" s="1">
        <v>4.6935000000000002</v>
      </c>
      <c r="I171" s="1">
        <v>53.41796875</v>
      </c>
      <c r="J171" s="2">
        <v>20.491099999999999</v>
      </c>
      <c r="K171" s="5">
        <v>8752</v>
      </c>
      <c r="L171" s="1">
        <f>AVERAGE(F167:F171)</f>
        <v>97.88915999999999</v>
      </c>
      <c r="M171" s="1">
        <f>AVERAGE(G167:G171)</f>
        <v>2.1108399999999996</v>
      </c>
      <c r="N171" s="1">
        <f>AVERAGE(H167:H171)</f>
        <v>4.7195999999999998</v>
      </c>
      <c r="O171" s="2">
        <f>AVERAGE(E167:E171)</f>
        <v>38.08</v>
      </c>
      <c r="P171" s="2">
        <f>AVERAGE(J167:J171)</f>
        <v>21.573920000000001</v>
      </c>
      <c r="Q171">
        <v>512</v>
      </c>
      <c r="R171">
        <v>32</v>
      </c>
    </row>
    <row r="172" spans="1:18" x14ac:dyDescent="0.55000000000000004">
      <c r="A172">
        <v>512</v>
      </c>
      <c r="B172">
        <v>64</v>
      </c>
      <c r="C172">
        <v>1</v>
      </c>
      <c r="D172" t="s">
        <v>9</v>
      </c>
      <c r="E172" s="2">
        <v>36.82</v>
      </c>
      <c r="F172" s="1">
        <v>98.4482</v>
      </c>
      <c r="G172" s="1">
        <v>1.5518000000000001</v>
      </c>
      <c r="H172" s="1">
        <v>5.1294000000000004</v>
      </c>
      <c r="I172" s="1">
        <v>55.615234379999997</v>
      </c>
      <c r="J172" s="2">
        <v>20.477499999999999</v>
      </c>
      <c r="K172" s="5">
        <v>4556</v>
      </c>
    </row>
    <row r="173" spans="1:18" x14ac:dyDescent="0.55000000000000004">
      <c r="A173">
        <v>512</v>
      </c>
      <c r="B173">
        <v>64</v>
      </c>
      <c r="C173">
        <v>2</v>
      </c>
      <c r="D173" t="s">
        <v>9</v>
      </c>
      <c r="E173" s="2">
        <v>36.89</v>
      </c>
      <c r="F173" s="1">
        <v>98.614099999999993</v>
      </c>
      <c r="G173" s="1">
        <v>1.3858999999999999</v>
      </c>
      <c r="H173" s="1">
        <v>4.9821999999999997</v>
      </c>
      <c r="I173" s="1">
        <v>50.048828129999997</v>
      </c>
      <c r="J173" s="2">
        <v>18.463000000000001</v>
      </c>
      <c r="K173" s="5">
        <v>4100</v>
      </c>
    </row>
    <row r="174" spans="1:18" x14ac:dyDescent="0.55000000000000004">
      <c r="A174">
        <v>512</v>
      </c>
      <c r="B174">
        <v>64</v>
      </c>
      <c r="C174">
        <v>4</v>
      </c>
      <c r="D174" t="s">
        <v>9</v>
      </c>
      <c r="E174" s="2">
        <v>36.96</v>
      </c>
      <c r="F174" s="1">
        <v>98.653199999999998</v>
      </c>
      <c r="G174" s="1">
        <v>1.3468</v>
      </c>
      <c r="H174" s="1">
        <v>4.9476000000000004</v>
      </c>
      <c r="I174" s="1">
        <v>45.483398440000002</v>
      </c>
      <c r="J174" s="2">
        <v>16.810700000000001</v>
      </c>
      <c r="K174" s="5">
        <v>3726</v>
      </c>
    </row>
    <row r="175" spans="1:18" x14ac:dyDescent="0.55000000000000004">
      <c r="A175">
        <v>512</v>
      </c>
      <c r="B175">
        <v>64</v>
      </c>
      <c r="C175">
        <v>8</v>
      </c>
      <c r="D175" t="s">
        <v>9</v>
      </c>
      <c r="E175" s="2">
        <v>37.03</v>
      </c>
      <c r="F175" s="1">
        <v>98.665199999999999</v>
      </c>
      <c r="G175" s="1">
        <v>1.3348</v>
      </c>
      <c r="H175" s="1">
        <v>4.9370000000000003</v>
      </c>
      <c r="I175" s="1">
        <v>42.590332029999999</v>
      </c>
      <c r="J175" s="2">
        <v>15.7712</v>
      </c>
      <c r="K175" s="5">
        <v>3489</v>
      </c>
    </row>
    <row r="176" spans="1:18" x14ac:dyDescent="0.55000000000000004">
      <c r="A176">
        <v>512</v>
      </c>
      <c r="B176">
        <v>64</v>
      </c>
      <c r="C176">
        <v>16</v>
      </c>
      <c r="D176" t="s">
        <v>9</v>
      </c>
      <c r="E176" s="2">
        <v>37.1</v>
      </c>
      <c r="F176" s="1">
        <v>98.674199999999999</v>
      </c>
      <c r="G176" s="1">
        <v>1.3258000000000001</v>
      </c>
      <c r="H176" s="1">
        <v>4.9290000000000003</v>
      </c>
      <c r="I176" s="1">
        <v>41.223144529999999</v>
      </c>
      <c r="J176" s="2">
        <v>15.293799999999999</v>
      </c>
      <c r="K176" s="5">
        <v>3377</v>
      </c>
      <c r="L176" s="1">
        <f>AVERAGE(F172:F176)</f>
        <v>98.610980000000012</v>
      </c>
      <c r="M176" s="1">
        <f>AVERAGE(G172:G176)</f>
        <v>1.3890199999999999</v>
      </c>
      <c r="N176" s="1">
        <f>AVERAGE(H172:H176)</f>
        <v>4.9850400000000006</v>
      </c>
      <c r="O176" s="2">
        <f>AVERAGE(E172:E176)</f>
        <v>36.96</v>
      </c>
      <c r="P176" s="2">
        <f>AVERAGE(J172:J176)</f>
        <v>17.363240000000001</v>
      </c>
      <c r="Q176">
        <v>512</v>
      </c>
      <c r="R176">
        <v>64</v>
      </c>
    </row>
    <row r="177" spans="1:18" x14ac:dyDescent="0.55000000000000004">
      <c r="A177">
        <v>1024</v>
      </c>
      <c r="B177">
        <v>4</v>
      </c>
      <c r="C177">
        <v>1</v>
      </c>
      <c r="D177" t="s">
        <v>9</v>
      </c>
      <c r="E177" s="2">
        <v>100.8</v>
      </c>
      <c r="F177" s="1">
        <v>91.661299999999997</v>
      </c>
      <c r="G177" s="1">
        <v>8.3386999999999993</v>
      </c>
      <c r="H177" s="1">
        <v>4.6641000000000004</v>
      </c>
      <c r="I177" s="1">
        <v>86.051940920000007</v>
      </c>
      <c r="J177" s="2">
        <v>86.740399999999994</v>
      </c>
      <c r="K177" s="5">
        <v>225580</v>
      </c>
    </row>
    <row r="178" spans="1:18" x14ac:dyDescent="0.55000000000000004">
      <c r="A178">
        <v>1024</v>
      </c>
      <c r="B178">
        <v>4</v>
      </c>
      <c r="C178">
        <v>2</v>
      </c>
      <c r="D178" t="s">
        <v>9</v>
      </c>
      <c r="E178" s="2">
        <v>103.04</v>
      </c>
      <c r="F178" s="1">
        <v>91.824799999999996</v>
      </c>
      <c r="G178" s="1">
        <v>8.1752000000000002</v>
      </c>
      <c r="H178" s="1">
        <v>4.6550000000000002</v>
      </c>
      <c r="I178" s="1">
        <v>85.168075560000005</v>
      </c>
      <c r="J178" s="2">
        <v>87.757199999999997</v>
      </c>
      <c r="K178" s="5">
        <v>223263</v>
      </c>
    </row>
    <row r="179" spans="1:18" x14ac:dyDescent="0.55000000000000004">
      <c r="A179">
        <v>1024</v>
      </c>
      <c r="B179">
        <v>4</v>
      </c>
      <c r="C179">
        <v>4</v>
      </c>
      <c r="D179" t="s">
        <v>9</v>
      </c>
      <c r="E179" s="2">
        <v>105.28</v>
      </c>
      <c r="F179" s="1">
        <v>91.834500000000006</v>
      </c>
      <c r="G179" s="1">
        <v>8.1654999999999998</v>
      </c>
      <c r="H179" s="1">
        <v>4.6544999999999996</v>
      </c>
      <c r="I179" s="1">
        <v>84.976196290000004</v>
      </c>
      <c r="J179" s="2">
        <v>89.462900000000005</v>
      </c>
      <c r="K179" s="5">
        <v>222760</v>
      </c>
    </row>
    <row r="180" spans="1:18" x14ac:dyDescent="0.55000000000000004">
      <c r="A180">
        <v>1024</v>
      </c>
      <c r="B180">
        <v>4</v>
      </c>
      <c r="C180">
        <v>8</v>
      </c>
      <c r="D180" t="s">
        <v>9</v>
      </c>
      <c r="E180" s="2">
        <v>107.52</v>
      </c>
      <c r="F180" s="1">
        <v>91.834500000000006</v>
      </c>
      <c r="G180" s="1">
        <v>8.1654999999999998</v>
      </c>
      <c r="H180" s="1">
        <v>4.6544999999999996</v>
      </c>
      <c r="I180" s="1">
        <v>84.971237180000003</v>
      </c>
      <c r="J180" s="2">
        <v>91.361099999999993</v>
      </c>
      <c r="K180" s="5">
        <v>222747</v>
      </c>
    </row>
    <row r="181" spans="1:18" x14ac:dyDescent="0.55000000000000004">
      <c r="A181">
        <v>1024</v>
      </c>
      <c r="B181">
        <v>4</v>
      </c>
      <c r="C181">
        <v>16</v>
      </c>
      <c r="D181" t="s">
        <v>9</v>
      </c>
      <c r="E181" s="2">
        <v>109.76</v>
      </c>
      <c r="F181" s="1">
        <v>91.834900000000005</v>
      </c>
      <c r="G181" s="1">
        <v>8.1651000000000007</v>
      </c>
      <c r="H181" s="1">
        <v>4.6543999999999999</v>
      </c>
      <c r="I181" s="1">
        <v>84.970855709999995</v>
      </c>
      <c r="J181" s="2">
        <v>93.263999999999996</v>
      </c>
      <c r="K181" s="5">
        <v>222746</v>
      </c>
      <c r="L181" s="1">
        <f>AVERAGE(F177:F181)</f>
        <v>91.798000000000002</v>
      </c>
      <c r="M181" s="1">
        <f>AVERAGE(G177:G181)</f>
        <v>8.2020000000000017</v>
      </c>
      <c r="N181" s="1">
        <f>AVERAGE(H177:H181)</f>
        <v>4.6564999999999994</v>
      </c>
      <c r="O181" s="2">
        <f>AVERAGE(E177:E181)</f>
        <v>105.28</v>
      </c>
      <c r="P181" s="2">
        <f>AVERAGE(J177:J181)</f>
        <v>89.717119999999994</v>
      </c>
      <c r="Q181">
        <v>1024</v>
      </c>
      <c r="R181">
        <v>4</v>
      </c>
    </row>
    <row r="182" spans="1:18" x14ac:dyDescent="0.55000000000000004">
      <c r="A182">
        <v>1024</v>
      </c>
      <c r="B182">
        <v>8</v>
      </c>
      <c r="C182">
        <v>1</v>
      </c>
      <c r="D182" t="s">
        <v>9</v>
      </c>
      <c r="E182" s="2">
        <v>86.24</v>
      </c>
      <c r="F182" s="1">
        <v>94.608199999999997</v>
      </c>
      <c r="G182" s="1">
        <v>5.3917999999999999</v>
      </c>
      <c r="H182" s="1">
        <v>4.5701000000000001</v>
      </c>
      <c r="I182" s="1">
        <v>84.585571290000004</v>
      </c>
      <c r="J182" s="2">
        <v>72.946600000000004</v>
      </c>
      <c r="K182" s="5">
        <v>110868</v>
      </c>
    </row>
    <row r="183" spans="1:18" x14ac:dyDescent="0.55000000000000004">
      <c r="A183">
        <v>1024</v>
      </c>
      <c r="B183">
        <v>8</v>
      </c>
      <c r="C183">
        <v>2</v>
      </c>
      <c r="D183" t="s">
        <v>9</v>
      </c>
      <c r="E183" s="2">
        <v>87.36</v>
      </c>
      <c r="F183" s="1">
        <v>94.751000000000005</v>
      </c>
      <c r="G183" s="1">
        <v>5.2489999999999997</v>
      </c>
      <c r="H183" s="1">
        <v>4.5540000000000003</v>
      </c>
      <c r="I183" s="1">
        <v>83.49609375</v>
      </c>
      <c r="J183" s="2">
        <v>72.9422</v>
      </c>
      <c r="K183" s="5">
        <v>109440</v>
      </c>
    </row>
    <row r="184" spans="1:18" x14ac:dyDescent="0.55000000000000004">
      <c r="A184">
        <v>1024</v>
      </c>
      <c r="B184">
        <v>8</v>
      </c>
      <c r="C184">
        <v>4</v>
      </c>
      <c r="D184" t="s">
        <v>9</v>
      </c>
      <c r="E184" s="2">
        <v>88.48</v>
      </c>
      <c r="F184" s="1">
        <v>94.766000000000005</v>
      </c>
      <c r="G184" s="1">
        <v>5.234</v>
      </c>
      <c r="H184" s="1">
        <v>4.5522999999999998</v>
      </c>
      <c r="I184" s="1">
        <v>83.245849609999993</v>
      </c>
      <c r="J184" s="2">
        <v>73.655900000000003</v>
      </c>
      <c r="K184" s="5">
        <v>109112</v>
      </c>
    </row>
    <row r="185" spans="1:18" x14ac:dyDescent="0.55000000000000004">
      <c r="A185">
        <v>1024</v>
      </c>
      <c r="B185">
        <v>8</v>
      </c>
      <c r="C185">
        <v>8</v>
      </c>
      <c r="D185" t="s">
        <v>9</v>
      </c>
      <c r="E185" s="2">
        <v>89.6</v>
      </c>
      <c r="F185" s="1">
        <v>94.767399999999995</v>
      </c>
      <c r="G185" s="1">
        <v>5.2325999999999997</v>
      </c>
      <c r="H185" s="1">
        <v>4.5521000000000003</v>
      </c>
      <c r="I185" s="1">
        <v>83.232879639999993</v>
      </c>
      <c r="J185" s="2">
        <v>74.576700000000002</v>
      </c>
      <c r="K185" s="5">
        <v>109095</v>
      </c>
    </row>
    <row r="186" spans="1:18" x14ac:dyDescent="0.55000000000000004">
      <c r="A186">
        <v>1024</v>
      </c>
      <c r="B186">
        <v>8</v>
      </c>
      <c r="C186">
        <v>16</v>
      </c>
      <c r="D186" t="s">
        <v>9</v>
      </c>
      <c r="E186" s="2">
        <v>90.72</v>
      </c>
      <c r="F186" s="1">
        <v>94.767200000000003</v>
      </c>
      <c r="G186" s="1">
        <v>5.2328000000000001</v>
      </c>
      <c r="H186" s="1">
        <v>4.5522</v>
      </c>
      <c r="I186" s="1">
        <v>83.232879639999993</v>
      </c>
      <c r="J186" s="2">
        <v>75.508899999999997</v>
      </c>
      <c r="K186" s="5">
        <v>109095</v>
      </c>
      <c r="L186" s="1">
        <f>AVERAGE(F182:F186)</f>
        <v>94.731960000000001</v>
      </c>
      <c r="M186" s="1">
        <f>AVERAGE(G182:G186)</f>
        <v>5.2680400000000001</v>
      </c>
      <c r="N186" s="1">
        <f>AVERAGE(H182:H186)</f>
        <v>4.5561400000000001</v>
      </c>
      <c r="O186" s="2">
        <f>AVERAGE(E182:E186)</f>
        <v>88.47999999999999</v>
      </c>
      <c r="P186" s="2">
        <f>AVERAGE(J182:J186)</f>
        <v>73.926059999999993</v>
      </c>
      <c r="Q186">
        <v>1024</v>
      </c>
      <c r="R186">
        <v>8</v>
      </c>
    </row>
    <row r="187" spans="1:18" x14ac:dyDescent="0.55000000000000004">
      <c r="A187">
        <v>1024</v>
      </c>
      <c r="B187">
        <v>16</v>
      </c>
      <c r="C187">
        <v>1</v>
      </c>
      <c r="D187" t="s">
        <v>9</v>
      </c>
      <c r="E187" s="2">
        <v>78.959999999999994</v>
      </c>
      <c r="F187" s="1">
        <v>96.5886</v>
      </c>
      <c r="G187" s="1">
        <v>3.4114</v>
      </c>
      <c r="H187" s="1">
        <v>4.5984999999999996</v>
      </c>
      <c r="I187" s="1">
        <v>82.464599609999993</v>
      </c>
      <c r="J187" s="2">
        <v>65.114000000000004</v>
      </c>
      <c r="K187" s="5">
        <v>54044</v>
      </c>
    </row>
    <row r="188" spans="1:18" x14ac:dyDescent="0.55000000000000004">
      <c r="A188">
        <v>1024</v>
      </c>
      <c r="B188">
        <v>16</v>
      </c>
      <c r="C188">
        <v>2</v>
      </c>
      <c r="D188" t="s">
        <v>9</v>
      </c>
      <c r="E188" s="2">
        <v>79.52</v>
      </c>
      <c r="F188" s="1">
        <v>96.700800000000001</v>
      </c>
      <c r="G188" s="1">
        <v>3.2991999999999999</v>
      </c>
      <c r="H188" s="1">
        <v>4.5735000000000001</v>
      </c>
      <c r="I188" s="1">
        <v>81.065368649999996</v>
      </c>
      <c r="J188" s="2">
        <v>64.463200000000001</v>
      </c>
      <c r="K188" s="5">
        <v>53127</v>
      </c>
    </row>
    <row r="189" spans="1:18" x14ac:dyDescent="0.55000000000000004">
      <c r="A189">
        <v>1024</v>
      </c>
      <c r="B189">
        <v>16</v>
      </c>
      <c r="C189">
        <v>4</v>
      </c>
      <c r="D189" t="s">
        <v>9</v>
      </c>
      <c r="E189" s="2">
        <v>80.08</v>
      </c>
      <c r="F189" s="1">
        <v>96.724999999999994</v>
      </c>
      <c r="G189" s="1">
        <v>3.2749999999999999</v>
      </c>
      <c r="H189" s="1">
        <v>4.5681000000000003</v>
      </c>
      <c r="I189" s="1">
        <v>80.694580079999994</v>
      </c>
      <c r="J189" s="2">
        <v>64.620199999999997</v>
      </c>
      <c r="K189" s="5">
        <v>52884</v>
      </c>
    </row>
    <row r="190" spans="1:18" x14ac:dyDescent="0.55000000000000004">
      <c r="A190">
        <v>1024</v>
      </c>
      <c r="B190">
        <v>16</v>
      </c>
      <c r="C190">
        <v>8</v>
      </c>
      <c r="D190" t="s">
        <v>9</v>
      </c>
      <c r="E190" s="2">
        <v>80.64</v>
      </c>
      <c r="F190" s="1">
        <v>96.727099999999993</v>
      </c>
      <c r="G190" s="1">
        <v>3.2728999999999999</v>
      </c>
      <c r="H190" s="1">
        <v>4.5675999999999997</v>
      </c>
      <c r="I190" s="1">
        <v>80.656433109999995</v>
      </c>
      <c r="J190" s="2">
        <v>65.041300000000007</v>
      </c>
      <c r="K190" s="5">
        <v>52859</v>
      </c>
    </row>
    <row r="191" spans="1:18" x14ac:dyDescent="0.55000000000000004">
      <c r="A191">
        <v>1024</v>
      </c>
      <c r="B191">
        <v>16</v>
      </c>
      <c r="C191">
        <v>16</v>
      </c>
      <c r="D191" t="s">
        <v>9</v>
      </c>
      <c r="E191" s="2">
        <v>81.2</v>
      </c>
      <c r="F191" s="1">
        <v>96.726799999999997</v>
      </c>
      <c r="G191" s="1">
        <v>3.2732000000000001</v>
      </c>
      <c r="H191" s="1">
        <v>4.5677000000000003</v>
      </c>
      <c r="I191" s="1">
        <v>80.654907230000006</v>
      </c>
      <c r="J191" s="2">
        <v>65.491799999999998</v>
      </c>
      <c r="K191" s="5">
        <v>52858</v>
      </c>
      <c r="L191" s="1">
        <f>AVERAGE(F187:F191)</f>
        <v>96.693659999999994</v>
      </c>
      <c r="M191" s="1">
        <f>AVERAGE(G187:G191)</f>
        <v>3.3063400000000001</v>
      </c>
      <c r="N191" s="1">
        <f>AVERAGE(H187:H191)</f>
        <v>4.5750799999999998</v>
      </c>
      <c r="O191" s="2">
        <f>AVERAGE(E187:E191)</f>
        <v>80.08</v>
      </c>
      <c r="P191" s="2">
        <f>AVERAGE(J187:J191)</f>
        <v>64.946100000000001</v>
      </c>
      <c r="Q191">
        <v>1024</v>
      </c>
      <c r="R191">
        <v>16</v>
      </c>
    </row>
    <row r="192" spans="1:18" x14ac:dyDescent="0.55000000000000004">
      <c r="A192">
        <v>1024</v>
      </c>
      <c r="B192">
        <v>32</v>
      </c>
      <c r="C192">
        <v>1</v>
      </c>
      <c r="D192" t="s">
        <v>9</v>
      </c>
      <c r="E192" s="2">
        <v>75.319999999999993</v>
      </c>
      <c r="F192" s="1">
        <v>97.813100000000006</v>
      </c>
      <c r="G192" s="1">
        <v>2.1869000000000001</v>
      </c>
      <c r="H192" s="1">
        <v>4.7534000000000001</v>
      </c>
      <c r="I192" s="1">
        <v>79.327392579999994</v>
      </c>
      <c r="J192" s="2">
        <v>59.749400000000001</v>
      </c>
      <c r="K192" s="5">
        <v>25994</v>
      </c>
    </row>
    <row r="193" spans="1:18" x14ac:dyDescent="0.55000000000000004">
      <c r="A193">
        <v>1024</v>
      </c>
      <c r="B193">
        <v>32</v>
      </c>
      <c r="C193">
        <v>2</v>
      </c>
      <c r="D193" t="s">
        <v>9</v>
      </c>
      <c r="E193" s="2">
        <v>75.599999999999994</v>
      </c>
      <c r="F193" s="1">
        <v>97.919399999999996</v>
      </c>
      <c r="G193" s="1">
        <v>2.0806</v>
      </c>
      <c r="H193" s="1">
        <v>4.7061000000000002</v>
      </c>
      <c r="I193" s="1">
        <v>77.386474609999993</v>
      </c>
      <c r="J193" s="2">
        <v>58.504199999999997</v>
      </c>
      <c r="K193" s="5">
        <v>25358</v>
      </c>
    </row>
    <row r="194" spans="1:18" x14ac:dyDescent="0.55000000000000004">
      <c r="A194">
        <v>1024</v>
      </c>
      <c r="B194">
        <v>32</v>
      </c>
      <c r="C194">
        <v>4</v>
      </c>
      <c r="D194" t="s">
        <v>9</v>
      </c>
      <c r="E194" s="2">
        <v>75.88</v>
      </c>
      <c r="F194" s="1">
        <v>97.947000000000003</v>
      </c>
      <c r="G194" s="1">
        <v>2.0529999999999999</v>
      </c>
      <c r="H194" s="1">
        <v>4.6939000000000002</v>
      </c>
      <c r="I194" s="1">
        <v>76.788330079999994</v>
      </c>
      <c r="J194" s="2">
        <v>58.267000000000003</v>
      </c>
      <c r="K194" s="5">
        <v>25162</v>
      </c>
    </row>
    <row r="195" spans="1:18" x14ac:dyDescent="0.55000000000000004">
      <c r="A195">
        <v>1024</v>
      </c>
      <c r="B195">
        <v>32</v>
      </c>
      <c r="C195">
        <v>8</v>
      </c>
      <c r="D195" t="s">
        <v>9</v>
      </c>
      <c r="E195" s="2">
        <v>76.16</v>
      </c>
      <c r="F195" s="1">
        <v>97.948899999999995</v>
      </c>
      <c r="G195" s="1">
        <v>2.0510999999999999</v>
      </c>
      <c r="H195" s="1">
        <v>4.6929999999999996</v>
      </c>
      <c r="I195" s="1">
        <v>76.687622070000003</v>
      </c>
      <c r="J195" s="2">
        <v>58.405299999999997</v>
      </c>
      <c r="K195" s="5">
        <v>25129</v>
      </c>
    </row>
    <row r="196" spans="1:18" x14ac:dyDescent="0.55000000000000004">
      <c r="A196">
        <v>1024</v>
      </c>
      <c r="B196">
        <v>32</v>
      </c>
      <c r="C196">
        <v>16</v>
      </c>
      <c r="D196" t="s">
        <v>9</v>
      </c>
      <c r="E196" s="2">
        <v>76.44</v>
      </c>
      <c r="F196" s="1">
        <v>97.949100000000001</v>
      </c>
      <c r="G196" s="1">
        <v>2.0508999999999999</v>
      </c>
      <c r="H196" s="1">
        <v>4.6928999999999998</v>
      </c>
      <c r="I196" s="1">
        <v>76.684570309999998</v>
      </c>
      <c r="J196" s="2">
        <v>58.617699999999999</v>
      </c>
      <c r="K196" s="5">
        <v>25128</v>
      </c>
      <c r="L196" s="1">
        <f>AVERAGE(F192:F196)</f>
        <v>97.915499999999994</v>
      </c>
      <c r="M196" s="1">
        <f>AVERAGE(G192:G196)</f>
        <v>2.0845000000000002</v>
      </c>
      <c r="N196" s="1">
        <f>AVERAGE(H192:H196)</f>
        <v>4.707860000000001</v>
      </c>
      <c r="O196" s="2">
        <f>AVERAGE(E192:E196)</f>
        <v>75.88</v>
      </c>
      <c r="P196" s="2">
        <f>AVERAGE(J192:J196)</f>
        <v>58.708720000000007</v>
      </c>
      <c r="Q196">
        <v>1024</v>
      </c>
      <c r="R196">
        <v>32</v>
      </c>
    </row>
    <row r="197" spans="1:18" x14ac:dyDescent="0.55000000000000004">
      <c r="A197">
        <v>1024</v>
      </c>
      <c r="B197">
        <v>64</v>
      </c>
      <c r="C197">
        <v>1</v>
      </c>
      <c r="D197" t="s">
        <v>9</v>
      </c>
      <c r="E197" s="2">
        <v>73.5</v>
      </c>
      <c r="F197" s="1">
        <v>98.532300000000006</v>
      </c>
      <c r="G197" s="1">
        <v>1.4677</v>
      </c>
      <c r="H197" s="1">
        <v>5.0548000000000002</v>
      </c>
      <c r="I197" s="1">
        <v>74.780273440000002</v>
      </c>
      <c r="J197" s="2">
        <v>54.963500000000003</v>
      </c>
      <c r="K197" s="5">
        <v>12252</v>
      </c>
    </row>
    <row r="198" spans="1:18" x14ac:dyDescent="0.55000000000000004">
      <c r="A198">
        <v>1024</v>
      </c>
      <c r="B198">
        <v>64</v>
      </c>
      <c r="C198">
        <v>2</v>
      </c>
      <c r="D198" t="s">
        <v>9</v>
      </c>
      <c r="E198" s="2">
        <v>73.64</v>
      </c>
      <c r="F198" s="1">
        <v>98.643600000000006</v>
      </c>
      <c r="G198" s="1">
        <v>1.3564000000000001</v>
      </c>
      <c r="H198" s="1">
        <v>4.9561000000000002</v>
      </c>
      <c r="I198" s="1">
        <v>71.893310549999995</v>
      </c>
      <c r="J198" s="2">
        <v>52.9422</v>
      </c>
      <c r="K198" s="5">
        <v>11779</v>
      </c>
    </row>
    <row r="199" spans="1:18" x14ac:dyDescent="0.55000000000000004">
      <c r="A199">
        <v>1024</v>
      </c>
      <c r="B199">
        <v>64</v>
      </c>
      <c r="C199">
        <v>4</v>
      </c>
      <c r="D199" t="s">
        <v>9</v>
      </c>
      <c r="E199" s="2">
        <v>73.78</v>
      </c>
      <c r="F199" s="1">
        <v>98.672300000000007</v>
      </c>
      <c r="G199" s="1">
        <v>1.3277000000000001</v>
      </c>
      <c r="H199" s="1">
        <v>4.9306999999999999</v>
      </c>
      <c r="I199" s="1">
        <v>70.831298829999994</v>
      </c>
      <c r="J199" s="2">
        <v>52.259300000000003</v>
      </c>
      <c r="K199" s="5">
        <v>11605</v>
      </c>
    </row>
    <row r="200" spans="1:18" x14ac:dyDescent="0.55000000000000004">
      <c r="A200">
        <v>1024</v>
      </c>
      <c r="B200">
        <v>64</v>
      </c>
      <c r="C200">
        <v>8</v>
      </c>
      <c r="D200" t="s">
        <v>9</v>
      </c>
      <c r="E200" s="2">
        <v>73.92</v>
      </c>
      <c r="F200" s="1">
        <v>98.676400000000001</v>
      </c>
      <c r="G200" s="1">
        <v>1.3236000000000001</v>
      </c>
      <c r="H200" s="1">
        <v>4.9269999999999996</v>
      </c>
      <c r="I200" s="1">
        <v>70.556640630000004</v>
      </c>
      <c r="J200" s="2">
        <v>52.155500000000004</v>
      </c>
      <c r="K200" s="5">
        <v>11560</v>
      </c>
    </row>
    <row r="201" spans="1:18" x14ac:dyDescent="0.55000000000000004">
      <c r="A201">
        <v>1024</v>
      </c>
      <c r="B201">
        <v>64</v>
      </c>
      <c r="C201">
        <v>16</v>
      </c>
      <c r="D201" t="s">
        <v>9</v>
      </c>
      <c r="E201" s="2">
        <v>74.06</v>
      </c>
      <c r="F201" s="1">
        <v>98.676400000000001</v>
      </c>
      <c r="G201" s="1">
        <v>1.3236000000000001</v>
      </c>
      <c r="H201" s="1">
        <v>4.9269999999999996</v>
      </c>
      <c r="I201" s="1">
        <v>70.538330079999994</v>
      </c>
      <c r="J201" s="2">
        <v>52.240699999999997</v>
      </c>
      <c r="K201" s="5">
        <v>11557</v>
      </c>
      <c r="L201" s="1">
        <f>AVERAGE(F197:F201)</f>
        <v>98.640200000000007</v>
      </c>
      <c r="M201" s="1">
        <f>AVERAGE(G197:G201)</f>
        <v>1.3597999999999999</v>
      </c>
      <c r="N201" s="1">
        <f>AVERAGE(H197:H201)</f>
        <v>4.9591200000000004</v>
      </c>
      <c r="O201" s="2">
        <f>AVERAGE(E197:E201)</f>
        <v>73.78</v>
      </c>
      <c r="P201" s="2">
        <f>AVERAGE(J197:J201)</f>
        <v>52.912239999999997</v>
      </c>
      <c r="Q201">
        <v>1024</v>
      </c>
      <c r="R201">
        <v>64</v>
      </c>
    </row>
    <row r="202" spans="1:18" x14ac:dyDescent="0.55000000000000004">
      <c r="A202">
        <v>2048</v>
      </c>
      <c r="B202">
        <v>4</v>
      </c>
      <c r="C202">
        <v>1</v>
      </c>
      <c r="D202" t="s">
        <v>9</v>
      </c>
      <c r="E202" s="2">
        <v>197.12</v>
      </c>
      <c r="F202" s="1">
        <v>91.741699999999994</v>
      </c>
      <c r="G202" s="1">
        <v>8.2583000000000002</v>
      </c>
      <c r="H202" s="1">
        <v>4.6596000000000002</v>
      </c>
      <c r="I202" s="1">
        <v>92.780685419999998</v>
      </c>
      <c r="J202" s="2">
        <v>182.88929999999999</v>
      </c>
      <c r="K202" s="5">
        <v>486438</v>
      </c>
    </row>
    <row r="203" spans="1:18" x14ac:dyDescent="0.55000000000000004">
      <c r="A203">
        <v>2048</v>
      </c>
      <c r="B203">
        <v>4</v>
      </c>
      <c r="C203">
        <v>2</v>
      </c>
      <c r="D203" t="s">
        <v>9</v>
      </c>
      <c r="E203" s="2">
        <v>201.6</v>
      </c>
      <c r="F203" s="1">
        <v>91.826800000000006</v>
      </c>
      <c r="G203" s="1">
        <v>8.1731999999999996</v>
      </c>
      <c r="H203" s="1">
        <v>4.6548999999999996</v>
      </c>
      <c r="I203" s="1">
        <v>92.520523069999996</v>
      </c>
      <c r="J203" s="2">
        <v>186.5214</v>
      </c>
      <c r="K203" s="5">
        <v>485074</v>
      </c>
    </row>
    <row r="204" spans="1:18" x14ac:dyDescent="0.55000000000000004">
      <c r="A204">
        <v>2048</v>
      </c>
      <c r="B204">
        <v>4</v>
      </c>
      <c r="C204">
        <v>4</v>
      </c>
      <c r="D204" t="s">
        <v>9</v>
      </c>
      <c r="E204" s="2">
        <v>206.08</v>
      </c>
      <c r="F204" s="1">
        <v>91.834699999999998</v>
      </c>
      <c r="G204" s="1">
        <v>8.1653000000000002</v>
      </c>
      <c r="H204" s="1">
        <v>4.6544999999999996</v>
      </c>
      <c r="I204" s="1">
        <v>92.484092709999999</v>
      </c>
      <c r="J204" s="2">
        <v>190.59119999999999</v>
      </c>
      <c r="K204" s="5">
        <v>484883</v>
      </c>
    </row>
    <row r="205" spans="1:18" x14ac:dyDescent="0.55000000000000004">
      <c r="A205">
        <v>2048</v>
      </c>
      <c r="B205">
        <v>4</v>
      </c>
      <c r="C205">
        <v>8</v>
      </c>
      <c r="D205" t="s">
        <v>9</v>
      </c>
      <c r="E205" s="2">
        <v>210.56</v>
      </c>
      <c r="F205" s="1">
        <v>91.834699999999998</v>
      </c>
      <c r="G205" s="1">
        <v>8.1653000000000002</v>
      </c>
      <c r="H205" s="1">
        <v>4.6544999999999996</v>
      </c>
      <c r="I205" s="1">
        <v>92.483711240000005</v>
      </c>
      <c r="J205" s="2">
        <v>194.7337</v>
      </c>
      <c r="K205" s="5">
        <v>484881</v>
      </c>
    </row>
    <row r="206" spans="1:18" x14ac:dyDescent="0.55000000000000004">
      <c r="A206">
        <v>2048</v>
      </c>
      <c r="B206">
        <v>4</v>
      </c>
      <c r="C206">
        <v>16</v>
      </c>
      <c r="D206" t="s">
        <v>9</v>
      </c>
      <c r="E206" s="2">
        <v>215.04</v>
      </c>
      <c r="F206" s="1">
        <v>91.834900000000005</v>
      </c>
      <c r="G206" s="1">
        <v>8.1651000000000007</v>
      </c>
      <c r="H206" s="1">
        <v>4.6543999999999999</v>
      </c>
      <c r="I206" s="1">
        <v>92.483520510000005</v>
      </c>
      <c r="J206" s="2">
        <v>198.8766</v>
      </c>
      <c r="K206" s="5">
        <v>484880</v>
      </c>
      <c r="L206" s="1">
        <f>AVERAGE(F202:F206)</f>
        <v>91.81456</v>
      </c>
      <c r="M206" s="1">
        <f>AVERAGE(G202:G206)</f>
        <v>8.1854400000000016</v>
      </c>
      <c r="N206" s="1">
        <f>AVERAGE(H202:H206)</f>
        <v>4.6555799999999987</v>
      </c>
      <c r="O206" s="2">
        <f>AVERAGE(E202:E206)</f>
        <v>206.08</v>
      </c>
      <c r="P206" s="2">
        <f>AVERAGE(J202:J206)</f>
        <v>190.72244000000001</v>
      </c>
      <c r="Q206">
        <v>2048</v>
      </c>
      <c r="R206">
        <v>4</v>
      </c>
    </row>
    <row r="207" spans="1:18" x14ac:dyDescent="0.55000000000000004">
      <c r="A207">
        <v>2048</v>
      </c>
      <c r="B207">
        <v>8</v>
      </c>
      <c r="C207">
        <v>1</v>
      </c>
      <c r="D207" t="s">
        <v>9</v>
      </c>
      <c r="E207" s="2">
        <v>170.24</v>
      </c>
      <c r="F207" s="1">
        <v>94.686999999999998</v>
      </c>
      <c r="G207" s="1">
        <v>5.3129999999999997</v>
      </c>
      <c r="H207" s="1">
        <v>4.5612000000000004</v>
      </c>
      <c r="I207" s="1">
        <v>91.977691649999997</v>
      </c>
      <c r="J207" s="2">
        <v>156.58279999999999</v>
      </c>
      <c r="K207" s="5">
        <v>241114</v>
      </c>
    </row>
    <row r="208" spans="1:18" x14ac:dyDescent="0.55000000000000004">
      <c r="A208">
        <v>2048</v>
      </c>
      <c r="B208">
        <v>8</v>
      </c>
      <c r="C208">
        <v>2</v>
      </c>
      <c r="D208" t="s">
        <v>9</v>
      </c>
      <c r="E208" s="2">
        <v>172.48</v>
      </c>
      <c r="F208" s="1">
        <v>94.752899999999997</v>
      </c>
      <c r="G208" s="1">
        <v>5.2470999999999997</v>
      </c>
      <c r="H208" s="1">
        <v>4.5537999999999998</v>
      </c>
      <c r="I208" s="1">
        <v>91.663742069999998</v>
      </c>
      <c r="J208" s="2">
        <v>158.10159999999999</v>
      </c>
      <c r="K208" s="5">
        <v>240291</v>
      </c>
    </row>
    <row r="209" spans="1:18" x14ac:dyDescent="0.55000000000000004">
      <c r="A209">
        <v>2048</v>
      </c>
      <c r="B209">
        <v>8</v>
      </c>
      <c r="C209">
        <v>4</v>
      </c>
      <c r="D209" t="s">
        <v>9</v>
      </c>
      <c r="E209" s="2">
        <v>174.72</v>
      </c>
      <c r="F209" s="1">
        <v>94.767899999999997</v>
      </c>
      <c r="G209" s="1">
        <v>5.2321</v>
      </c>
      <c r="H209" s="1">
        <v>4.5521000000000003</v>
      </c>
      <c r="I209" s="1">
        <v>91.613769529999999</v>
      </c>
      <c r="J209" s="2">
        <v>160.0676</v>
      </c>
      <c r="K209" s="5">
        <v>240160</v>
      </c>
    </row>
    <row r="210" spans="1:18" x14ac:dyDescent="0.55000000000000004">
      <c r="A210">
        <v>2048</v>
      </c>
      <c r="B210">
        <v>8</v>
      </c>
      <c r="C210">
        <v>8</v>
      </c>
      <c r="D210" t="s">
        <v>9</v>
      </c>
      <c r="E210" s="2">
        <v>176.96</v>
      </c>
      <c r="F210" s="1">
        <v>94.767600000000002</v>
      </c>
      <c r="G210" s="1">
        <v>5.2324000000000002</v>
      </c>
      <c r="H210" s="1">
        <v>4.5521000000000003</v>
      </c>
      <c r="I210" s="1">
        <v>91.612625120000004</v>
      </c>
      <c r="J210" s="2">
        <v>162.11770000000001</v>
      </c>
      <c r="K210" s="5">
        <v>240157</v>
      </c>
    </row>
    <row r="211" spans="1:18" x14ac:dyDescent="0.55000000000000004">
      <c r="A211">
        <v>2048</v>
      </c>
      <c r="B211">
        <v>8</v>
      </c>
      <c r="C211">
        <v>16</v>
      </c>
      <c r="D211" t="s">
        <v>9</v>
      </c>
      <c r="E211" s="2">
        <v>179.2</v>
      </c>
      <c r="F211" s="1">
        <v>94.768100000000004</v>
      </c>
      <c r="G211" s="1">
        <v>5.2319000000000004</v>
      </c>
      <c r="H211" s="1">
        <v>4.5521000000000003</v>
      </c>
      <c r="I211" s="1">
        <v>91.611862180000003</v>
      </c>
      <c r="J211" s="2">
        <v>164.16849999999999</v>
      </c>
      <c r="K211" s="5">
        <v>240155</v>
      </c>
      <c r="L211" s="1">
        <f>AVERAGE(F207:F211)</f>
        <v>94.748700000000014</v>
      </c>
      <c r="M211" s="1">
        <f>AVERAGE(G207:G211)</f>
        <v>5.2512999999999996</v>
      </c>
      <c r="N211" s="1">
        <f>AVERAGE(H207:H211)</f>
        <v>4.5542600000000002</v>
      </c>
      <c r="O211" s="2">
        <f>AVERAGE(E207:E211)</f>
        <v>174.72000000000003</v>
      </c>
      <c r="P211" s="2">
        <f>AVERAGE(J207:J211)</f>
        <v>160.20764</v>
      </c>
      <c r="Q211">
        <v>2048</v>
      </c>
      <c r="R211">
        <v>8</v>
      </c>
    </row>
    <row r="212" spans="1:18" x14ac:dyDescent="0.55000000000000004">
      <c r="A212">
        <v>2048</v>
      </c>
      <c r="B212">
        <v>16</v>
      </c>
      <c r="C212">
        <v>1</v>
      </c>
      <c r="D212" t="s">
        <v>9</v>
      </c>
      <c r="E212" s="2">
        <v>156.80000000000001</v>
      </c>
      <c r="F212" s="1">
        <v>96.658500000000004</v>
      </c>
      <c r="G212" s="1">
        <v>3.3414999999999999</v>
      </c>
      <c r="H212" s="1">
        <v>4.5829000000000004</v>
      </c>
      <c r="I212" s="1">
        <v>90.805816649999997</v>
      </c>
      <c r="J212" s="2">
        <v>142.3835</v>
      </c>
      <c r="K212" s="5">
        <v>119021</v>
      </c>
    </row>
    <row r="213" spans="1:18" x14ac:dyDescent="0.55000000000000004">
      <c r="A213">
        <v>2048</v>
      </c>
      <c r="B213">
        <v>16</v>
      </c>
      <c r="C213">
        <v>2</v>
      </c>
      <c r="D213" t="s">
        <v>9</v>
      </c>
      <c r="E213" s="2">
        <v>157.91999999999999</v>
      </c>
      <c r="F213" s="1">
        <v>96.705699999999993</v>
      </c>
      <c r="G213" s="1">
        <v>3.2942999999999998</v>
      </c>
      <c r="H213" s="1">
        <v>4.5724</v>
      </c>
      <c r="I213" s="1">
        <v>90.402221679999997</v>
      </c>
      <c r="J213" s="2">
        <v>142.76320000000001</v>
      </c>
      <c r="K213" s="5">
        <v>118492</v>
      </c>
    </row>
    <row r="214" spans="1:18" x14ac:dyDescent="0.55000000000000004">
      <c r="A214">
        <v>2048</v>
      </c>
      <c r="B214">
        <v>16</v>
      </c>
      <c r="C214">
        <v>4</v>
      </c>
      <c r="D214" t="s">
        <v>9</v>
      </c>
      <c r="E214" s="2">
        <v>159.04</v>
      </c>
      <c r="F214" s="1">
        <v>96.727599999999995</v>
      </c>
      <c r="G214" s="1">
        <v>3.2724000000000002</v>
      </c>
      <c r="H214" s="1">
        <v>4.5674999999999999</v>
      </c>
      <c r="I214" s="1">
        <v>90.322875980000006</v>
      </c>
      <c r="J214" s="2">
        <v>143.64949999999999</v>
      </c>
      <c r="K214" s="5">
        <v>118388</v>
      </c>
    </row>
    <row r="215" spans="1:18" x14ac:dyDescent="0.55000000000000004">
      <c r="A215">
        <v>2048</v>
      </c>
      <c r="B215">
        <v>16</v>
      </c>
      <c r="C215">
        <v>8</v>
      </c>
      <c r="D215" t="s">
        <v>9</v>
      </c>
      <c r="E215" s="2">
        <v>160.16</v>
      </c>
      <c r="F215" s="1">
        <v>96.7273</v>
      </c>
      <c r="G215" s="1">
        <v>3.2726999999999999</v>
      </c>
      <c r="H215" s="1">
        <v>4.5674999999999999</v>
      </c>
      <c r="I215" s="1">
        <v>90.31906128</v>
      </c>
      <c r="J215" s="2">
        <v>144.655</v>
      </c>
      <c r="K215" s="5">
        <v>118383</v>
      </c>
    </row>
    <row r="216" spans="1:18" x14ac:dyDescent="0.55000000000000004">
      <c r="A216">
        <v>2048</v>
      </c>
      <c r="B216">
        <v>16</v>
      </c>
      <c r="C216">
        <v>16</v>
      </c>
      <c r="D216" t="s">
        <v>9</v>
      </c>
      <c r="E216" s="2">
        <v>161.28</v>
      </c>
      <c r="F216" s="1">
        <v>96.727900000000005</v>
      </c>
      <c r="G216" s="1">
        <v>3.2721</v>
      </c>
      <c r="H216" s="1">
        <v>4.5674000000000001</v>
      </c>
      <c r="I216" s="1">
        <v>90.317535399999997</v>
      </c>
      <c r="J216" s="2">
        <v>145.66409999999999</v>
      </c>
      <c r="K216" s="5">
        <v>118381</v>
      </c>
      <c r="L216" s="1">
        <f>AVERAGE(F212:F216)</f>
        <v>96.709400000000002</v>
      </c>
      <c r="M216" s="1">
        <f>AVERAGE(G212:G216)</f>
        <v>3.2906000000000004</v>
      </c>
      <c r="N216" s="1">
        <f>AVERAGE(H212:H216)</f>
        <v>4.5715399999999997</v>
      </c>
      <c r="O216" s="2">
        <f>AVERAGE(E212:E216)</f>
        <v>159.04</v>
      </c>
      <c r="P216" s="2">
        <f>AVERAGE(J212:J216)</f>
        <v>143.82306</v>
      </c>
      <c r="Q216">
        <v>2048</v>
      </c>
      <c r="R216">
        <v>16</v>
      </c>
    </row>
    <row r="217" spans="1:18" x14ac:dyDescent="0.55000000000000004">
      <c r="A217">
        <v>2048</v>
      </c>
      <c r="B217">
        <v>32</v>
      </c>
      <c r="C217">
        <v>1</v>
      </c>
      <c r="D217" t="s">
        <v>9</v>
      </c>
      <c r="E217" s="2">
        <v>150.08000000000001</v>
      </c>
      <c r="F217" s="1">
        <v>97.882999999999996</v>
      </c>
      <c r="G217" s="1">
        <v>2.117</v>
      </c>
      <c r="H217" s="1">
        <v>4.7222999999999997</v>
      </c>
      <c r="I217" s="1">
        <v>89.031982420000006</v>
      </c>
      <c r="J217" s="2">
        <v>133.61920000000001</v>
      </c>
      <c r="K217" s="5">
        <v>58348</v>
      </c>
    </row>
    <row r="218" spans="1:18" x14ac:dyDescent="0.55000000000000004">
      <c r="A218">
        <v>2048</v>
      </c>
      <c r="B218">
        <v>32</v>
      </c>
      <c r="C218">
        <v>2</v>
      </c>
      <c r="D218" t="s">
        <v>9</v>
      </c>
      <c r="E218" s="2">
        <v>150.63999999999999</v>
      </c>
      <c r="F218" s="1">
        <v>97.921000000000006</v>
      </c>
      <c r="G218" s="1">
        <v>2.0790000000000002</v>
      </c>
      <c r="H218" s="1">
        <v>4.7054</v>
      </c>
      <c r="I218" s="1">
        <v>88.470458980000004</v>
      </c>
      <c r="J218" s="2">
        <v>133.27189999999999</v>
      </c>
      <c r="K218" s="5">
        <v>57980</v>
      </c>
    </row>
    <row r="219" spans="1:18" x14ac:dyDescent="0.55000000000000004">
      <c r="A219">
        <v>2048</v>
      </c>
      <c r="B219">
        <v>32</v>
      </c>
      <c r="C219">
        <v>4</v>
      </c>
      <c r="D219" t="s">
        <v>9</v>
      </c>
      <c r="E219" s="2">
        <v>151.19999999999999</v>
      </c>
      <c r="F219" s="1">
        <v>97.949399999999997</v>
      </c>
      <c r="G219" s="1">
        <v>2.0506000000000002</v>
      </c>
      <c r="H219" s="1">
        <v>4.6928000000000001</v>
      </c>
      <c r="I219" s="1">
        <v>88.333129880000001</v>
      </c>
      <c r="J219" s="2">
        <v>133.55969999999999</v>
      </c>
      <c r="K219" s="5">
        <v>57890</v>
      </c>
    </row>
    <row r="220" spans="1:18" x14ac:dyDescent="0.55000000000000004">
      <c r="A220">
        <v>2048</v>
      </c>
      <c r="B220">
        <v>32</v>
      </c>
      <c r="C220">
        <v>8</v>
      </c>
      <c r="D220" t="s">
        <v>9</v>
      </c>
      <c r="E220" s="2">
        <v>151.76</v>
      </c>
      <c r="F220" s="1">
        <v>97.949700000000007</v>
      </c>
      <c r="G220" s="1">
        <v>2.0503</v>
      </c>
      <c r="H220" s="1">
        <v>4.6927000000000003</v>
      </c>
      <c r="I220" s="1">
        <v>88.325500489999996</v>
      </c>
      <c r="J220" s="2">
        <v>134.0428</v>
      </c>
      <c r="K220" s="5">
        <v>57885</v>
      </c>
    </row>
    <row r="221" spans="1:18" x14ac:dyDescent="0.55000000000000004">
      <c r="A221">
        <v>2048</v>
      </c>
      <c r="B221">
        <v>32</v>
      </c>
      <c r="C221">
        <v>16</v>
      </c>
      <c r="D221" t="s">
        <v>9</v>
      </c>
      <c r="E221" s="2">
        <v>152.32</v>
      </c>
      <c r="F221" s="1">
        <v>97.950199999999995</v>
      </c>
      <c r="G221" s="1">
        <v>2.0497999999999998</v>
      </c>
      <c r="H221" s="1">
        <v>4.6924000000000001</v>
      </c>
      <c r="I221" s="1">
        <v>88.31939697</v>
      </c>
      <c r="J221" s="2">
        <v>134.52809999999999</v>
      </c>
      <c r="K221" s="5">
        <v>57881</v>
      </c>
      <c r="L221" s="1">
        <f>AVERAGE(F217:F221)</f>
        <v>97.930660000000003</v>
      </c>
      <c r="M221" s="1">
        <f>AVERAGE(G217:G221)</f>
        <v>2.06934</v>
      </c>
      <c r="N221" s="1">
        <f>AVERAGE(H217:H221)</f>
        <v>4.7011200000000004</v>
      </c>
      <c r="O221" s="2">
        <f>AVERAGE(E217:E221)</f>
        <v>151.19999999999999</v>
      </c>
      <c r="P221" s="2">
        <f>AVERAGE(J217:J221)</f>
        <v>133.80434</v>
      </c>
      <c r="Q221">
        <v>2048</v>
      </c>
      <c r="R221">
        <v>32</v>
      </c>
    </row>
    <row r="222" spans="1:18" x14ac:dyDescent="0.55000000000000004">
      <c r="A222">
        <v>2048</v>
      </c>
      <c r="B222">
        <v>64</v>
      </c>
      <c r="C222">
        <v>1</v>
      </c>
      <c r="D222" t="s">
        <v>9</v>
      </c>
      <c r="E222" s="2">
        <v>146.72</v>
      </c>
      <c r="F222" s="1">
        <v>98.604299999999995</v>
      </c>
      <c r="G222" s="1">
        <v>1.3956999999999999</v>
      </c>
      <c r="H222" s="1">
        <v>4.9908999999999999</v>
      </c>
      <c r="I222" s="1">
        <v>86.383056640000007</v>
      </c>
      <c r="J222" s="2">
        <v>126.74120000000001</v>
      </c>
      <c r="K222" s="5">
        <v>28306</v>
      </c>
    </row>
    <row r="223" spans="1:18" x14ac:dyDescent="0.55000000000000004">
      <c r="A223">
        <v>2048</v>
      </c>
      <c r="B223">
        <v>64</v>
      </c>
      <c r="C223">
        <v>2</v>
      </c>
      <c r="D223" t="s">
        <v>9</v>
      </c>
      <c r="E223" s="2">
        <v>147</v>
      </c>
      <c r="F223" s="1">
        <v>98.6494</v>
      </c>
      <c r="G223" s="1">
        <v>1.3506</v>
      </c>
      <c r="H223" s="1">
        <v>4.9509999999999996</v>
      </c>
      <c r="I223" s="1">
        <v>85.534667970000001</v>
      </c>
      <c r="J223" s="2">
        <v>125.736</v>
      </c>
      <c r="K223" s="5">
        <v>28028</v>
      </c>
    </row>
    <row r="224" spans="1:18" x14ac:dyDescent="0.55000000000000004">
      <c r="A224">
        <v>2048</v>
      </c>
      <c r="B224">
        <v>64</v>
      </c>
      <c r="C224">
        <v>4</v>
      </c>
      <c r="D224" t="s">
        <v>9</v>
      </c>
      <c r="E224" s="2">
        <v>147.28</v>
      </c>
      <c r="F224" s="1">
        <v>98.677199999999999</v>
      </c>
      <c r="G224" s="1">
        <v>1.3228</v>
      </c>
      <c r="H224" s="1">
        <v>4.9263000000000003</v>
      </c>
      <c r="I224" s="1">
        <v>85.244750980000006</v>
      </c>
      <c r="J224" s="2">
        <v>125.5485</v>
      </c>
      <c r="K224" s="5">
        <v>27933</v>
      </c>
    </row>
    <row r="225" spans="1:18" x14ac:dyDescent="0.55000000000000004">
      <c r="A225">
        <v>2048</v>
      </c>
      <c r="B225">
        <v>64</v>
      </c>
      <c r="C225">
        <v>8</v>
      </c>
      <c r="D225" t="s">
        <v>9</v>
      </c>
      <c r="E225" s="2">
        <v>147.56</v>
      </c>
      <c r="F225" s="1">
        <v>98.677199999999999</v>
      </c>
      <c r="G225" s="1">
        <v>1.3228</v>
      </c>
      <c r="H225" s="1">
        <v>4.9263000000000003</v>
      </c>
      <c r="I225" s="1">
        <v>85.229492190000002</v>
      </c>
      <c r="J225" s="2">
        <v>125.7646</v>
      </c>
      <c r="K225" s="5">
        <v>27928</v>
      </c>
    </row>
    <row r="226" spans="1:18" x14ac:dyDescent="0.55000000000000004">
      <c r="A226">
        <v>2048</v>
      </c>
      <c r="B226">
        <v>64</v>
      </c>
      <c r="C226">
        <v>16</v>
      </c>
      <c r="D226" t="s">
        <v>9</v>
      </c>
      <c r="E226" s="2">
        <v>147.84</v>
      </c>
      <c r="F226" s="1">
        <v>98.677700000000002</v>
      </c>
      <c r="G226" s="1">
        <v>1.3223</v>
      </c>
      <c r="H226" s="1">
        <v>4.9257999999999997</v>
      </c>
      <c r="I226" s="1">
        <v>85.22033691</v>
      </c>
      <c r="J226" s="2">
        <v>125.9897</v>
      </c>
      <c r="K226" s="5">
        <v>27925</v>
      </c>
      <c r="L226" s="1">
        <f>AVERAGE(F222:F226)</f>
        <v>98.65715999999999</v>
      </c>
      <c r="M226" s="1">
        <f>AVERAGE(G222:G226)</f>
        <v>1.34284</v>
      </c>
      <c r="N226" s="1">
        <f>AVERAGE(H222:H226)</f>
        <v>4.9440600000000003</v>
      </c>
      <c r="O226" s="2">
        <f>AVERAGE(E222:E226)</f>
        <v>147.28</v>
      </c>
      <c r="P226" s="2">
        <f>AVERAGE(J222:J226)</f>
        <v>125.95599999999999</v>
      </c>
      <c r="Q226">
        <v>2048</v>
      </c>
      <c r="R226">
        <v>64</v>
      </c>
    </row>
    <row r="227" spans="1:18" x14ac:dyDescent="0.55000000000000004">
      <c r="A227">
        <v>4096</v>
      </c>
      <c r="B227">
        <v>4</v>
      </c>
      <c r="C227">
        <v>1</v>
      </c>
      <c r="D227" t="s">
        <v>9</v>
      </c>
      <c r="E227" s="2">
        <v>385.28</v>
      </c>
      <c r="F227" s="1">
        <v>91.745000000000005</v>
      </c>
      <c r="G227" s="1">
        <v>8.2550000000000008</v>
      </c>
      <c r="H227" s="1">
        <v>4.6593999999999998</v>
      </c>
      <c r="I227" s="1">
        <v>96.378517149999993</v>
      </c>
      <c r="J227" s="2">
        <v>371.3272</v>
      </c>
      <c r="K227" s="5">
        <v>1010602</v>
      </c>
    </row>
    <row r="228" spans="1:18" x14ac:dyDescent="0.55000000000000004">
      <c r="A228">
        <v>4096</v>
      </c>
      <c r="B228">
        <v>4</v>
      </c>
      <c r="C228">
        <v>2</v>
      </c>
      <c r="D228" t="s">
        <v>9</v>
      </c>
      <c r="E228" s="2">
        <v>394.24</v>
      </c>
      <c r="F228" s="1">
        <v>91.833500000000001</v>
      </c>
      <c r="G228" s="1">
        <v>8.1664999999999992</v>
      </c>
      <c r="H228" s="1">
        <v>4.6544999999999996</v>
      </c>
      <c r="I228" s="1">
        <v>96.245002749999998</v>
      </c>
      <c r="J228" s="2">
        <v>379.43630000000002</v>
      </c>
      <c r="K228" s="5">
        <v>1009202</v>
      </c>
    </row>
    <row r="229" spans="1:18" x14ac:dyDescent="0.55000000000000004">
      <c r="A229">
        <v>4096</v>
      </c>
      <c r="B229">
        <v>4</v>
      </c>
      <c r="C229">
        <v>4</v>
      </c>
      <c r="D229" t="s">
        <v>9</v>
      </c>
      <c r="E229" s="2">
        <v>403.2</v>
      </c>
      <c r="F229" s="1">
        <v>91.834699999999998</v>
      </c>
      <c r="G229" s="1">
        <v>8.1653000000000002</v>
      </c>
      <c r="H229" s="1">
        <v>4.6544999999999996</v>
      </c>
      <c r="I229" s="1">
        <v>96.241855619999995</v>
      </c>
      <c r="J229" s="2">
        <v>388.04719999999998</v>
      </c>
      <c r="K229" s="5">
        <v>1009169</v>
      </c>
    </row>
    <row r="230" spans="1:18" x14ac:dyDescent="0.55000000000000004">
      <c r="A230">
        <v>4096</v>
      </c>
      <c r="B230">
        <v>4</v>
      </c>
      <c r="C230">
        <v>8</v>
      </c>
      <c r="D230" t="s">
        <v>9</v>
      </c>
      <c r="E230" s="2">
        <v>412.16</v>
      </c>
      <c r="F230" s="1">
        <v>91.834900000000005</v>
      </c>
      <c r="G230" s="1">
        <v>8.1651000000000007</v>
      </c>
      <c r="H230" s="1">
        <v>4.6543999999999999</v>
      </c>
      <c r="I230" s="1">
        <v>96.241760249999999</v>
      </c>
      <c r="J230" s="2">
        <v>396.67</v>
      </c>
      <c r="K230" s="5">
        <v>1009168</v>
      </c>
    </row>
    <row r="231" spans="1:18" x14ac:dyDescent="0.55000000000000004">
      <c r="A231">
        <v>4096</v>
      </c>
      <c r="B231">
        <v>4</v>
      </c>
      <c r="C231">
        <v>16</v>
      </c>
      <c r="D231" t="s">
        <v>9</v>
      </c>
      <c r="E231" s="2">
        <v>421.12</v>
      </c>
      <c r="F231" s="1">
        <v>91.834900000000005</v>
      </c>
      <c r="G231" s="1">
        <v>8.1651000000000007</v>
      </c>
      <c r="H231" s="1">
        <v>4.6543999999999999</v>
      </c>
      <c r="I231" s="1">
        <v>96.241760249999999</v>
      </c>
      <c r="J231" s="2">
        <v>405.29329999999999</v>
      </c>
      <c r="K231" s="5">
        <v>1009168</v>
      </c>
      <c r="L231" s="1">
        <f>AVERAGE(F227:F231)</f>
        <v>91.816600000000008</v>
      </c>
      <c r="M231" s="1">
        <f>AVERAGE(G227:G231)</f>
        <v>8.1834000000000024</v>
      </c>
      <c r="N231" s="1">
        <f>AVERAGE(H227:H231)</f>
        <v>4.6554399999999996</v>
      </c>
      <c r="O231" s="2">
        <f>AVERAGE(E227:E231)</f>
        <v>403.2</v>
      </c>
      <c r="P231" s="2">
        <f>AVERAGE(J227:J231)</f>
        <v>388.15480000000002</v>
      </c>
      <c r="Q231">
        <v>4096</v>
      </c>
      <c r="R231">
        <v>4</v>
      </c>
    </row>
    <row r="232" spans="1:18" x14ac:dyDescent="0.55000000000000004">
      <c r="A232">
        <v>4096</v>
      </c>
      <c r="B232">
        <v>8</v>
      </c>
      <c r="C232">
        <v>1</v>
      </c>
      <c r="D232" t="s">
        <v>9</v>
      </c>
      <c r="E232" s="2">
        <v>336</v>
      </c>
      <c r="F232" s="1">
        <v>94.6905</v>
      </c>
      <c r="G232" s="1">
        <v>5.3094999999999999</v>
      </c>
      <c r="H232" s="1">
        <v>4.5608000000000004</v>
      </c>
      <c r="I232" s="1">
        <v>95.970153809999999</v>
      </c>
      <c r="J232" s="2">
        <v>322.4597</v>
      </c>
      <c r="K232" s="5">
        <v>503160</v>
      </c>
    </row>
    <row r="233" spans="1:18" x14ac:dyDescent="0.55000000000000004">
      <c r="A233">
        <v>4096</v>
      </c>
      <c r="B233">
        <v>8</v>
      </c>
      <c r="C233">
        <v>2</v>
      </c>
      <c r="D233" t="s">
        <v>9</v>
      </c>
      <c r="E233" s="2">
        <v>340.48</v>
      </c>
      <c r="F233" s="1">
        <v>94.762900000000002</v>
      </c>
      <c r="G233" s="1">
        <v>5.2370999999999999</v>
      </c>
      <c r="H233" s="1">
        <v>4.5526</v>
      </c>
      <c r="I233" s="1">
        <v>95.812225339999998</v>
      </c>
      <c r="J233" s="2">
        <v>326.22149999999999</v>
      </c>
      <c r="K233" s="5">
        <v>502332</v>
      </c>
    </row>
    <row r="234" spans="1:18" x14ac:dyDescent="0.55000000000000004">
      <c r="A234">
        <v>4096</v>
      </c>
      <c r="B234">
        <v>8</v>
      </c>
      <c r="C234">
        <v>4</v>
      </c>
      <c r="D234" t="s">
        <v>9</v>
      </c>
      <c r="E234" s="2">
        <v>344.96</v>
      </c>
      <c r="F234" s="1">
        <v>94.767899999999997</v>
      </c>
      <c r="G234" s="1">
        <v>5.2321</v>
      </c>
      <c r="H234" s="1">
        <v>4.5521000000000003</v>
      </c>
      <c r="I234" s="1">
        <v>95.806121829999995</v>
      </c>
      <c r="J234" s="2">
        <v>330.49279999999999</v>
      </c>
      <c r="K234" s="5">
        <v>502300</v>
      </c>
    </row>
    <row r="235" spans="1:18" x14ac:dyDescent="0.55000000000000004">
      <c r="A235">
        <v>4096</v>
      </c>
      <c r="B235">
        <v>8</v>
      </c>
      <c r="C235">
        <v>8</v>
      </c>
      <c r="D235" t="s">
        <v>9</v>
      </c>
      <c r="E235" s="2">
        <v>349.44</v>
      </c>
      <c r="F235" s="1">
        <v>94.768100000000004</v>
      </c>
      <c r="G235" s="1">
        <v>5.2319000000000004</v>
      </c>
      <c r="H235" s="1">
        <v>4.5521000000000003</v>
      </c>
      <c r="I235" s="1">
        <v>95.805931090000001</v>
      </c>
      <c r="J235" s="2">
        <v>334.7842</v>
      </c>
      <c r="K235" s="5">
        <v>502299</v>
      </c>
    </row>
    <row r="236" spans="1:18" x14ac:dyDescent="0.55000000000000004">
      <c r="A236">
        <v>4096</v>
      </c>
      <c r="B236">
        <v>8</v>
      </c>
      <c r="C236">
        <v>16</v>
      </c>
      <c r="D236" t="s">
        <v>9</v>
      </c>
      <c r="E236" s="2">
        <v>353.92</v>
      </c>
      <c r="F236" s="1">
        <v>94.768100000000004</v>
      </c>
      <c r="G236" s="1">
        <v>5.2319000000000004</v>
      </c>
      <c r="H236" s="1">
        <v>4.5521000000000003</v>
      </c>
      <c r="I236" s="1">
        <v>95.805931090000001</v>
      </c>
      <c r="J236" s="2">
        <v>339.07639999999998</v>
      </c>
      <c r="K236" s="5">
        <v>502299</v>
      </c>
      <c r="L236" s="1">
        <f>AVERAGE(F232:F236)</f>
        <v>94.751499999999993</v>
      </c>
      <c r="M236" s="1">
        <f>AVERAGE(G232:G236)</f>
        <v>5.2484999999999999</v>
      </c>
      <c r="N236" s="1">
        <f>AVERAGE(H232:H236)</f>
        <v>4.5539399999999999</v>
      </c>
      <c r="O236" s="2">
        <f>AVERAGE(E232:E236)</f>
        <v>344.96000000000004</v>
      </c>
      <c r="P236" s="2">
        <f>AVERAGE(J232:J236)</f>
        <v>330.60692</v>
      </c>
      <c r="Q236">
        <v>4096</v>
      </c>
      <c r="R236">
        <v>8</v>
      </c>
    </row>
    <row r="237" spans="1:18" x14ac:dyDescent="0.55000000000000004">
      <c r="A237">
        <v>4096</v>
      </c>
      <c r="B237">
        <v>16</v>
      </c>
      <c r="C237">
        <v>1</v>
      </c>
      <c r="D237" t="s">
        <v>9</v>
      </c>
      <c r="E237" s="2">
        <v>311.36</v>
      </c>
      <c r="F237" s="1">
        <v>96.662400000000005</v>
      </c>
      <c r="G237" s="1">
        <v>3.3376000000000001</v>
      </c>
      <c r="H237" s="1">
        <v>4.5820999999999996</v>
      </c>
      <c r="I237" s="1">
        <v>95.370483399999998</v>
      </c>
      <c r="J237" s="2">
        <v>296.94549999999998</v>
      </c>
      <c r="K237" s="5">
        <v>250008</v>
      </c>
    </row>
    <row r="238" spans="1:18" x14ac:dyDescent="0.55000000000000004">
      <c r="A238">
        <v>4096</v>
      </c>
      <c r="B238">
        <v>16</v>
      </c>
      <c r="C238">
        <v>2</v>
      </c>
      <c r="D238" t="s">
        <v>9</v>
      </c>
      <c r="E238" s="2">
        <v>313.60000000000002</v>
      </c>
      <c r="F238" s="1">
        <v>96.7209</v>
      </c>
      <c r="G238" s="1">
        <v>3.2791000000000001</v>
      </c>
      <c r="H238" s="1">
        <v>4.569</v>
      </c>
      <c r="I238" s="1">
        <v>95.171737669999999</v>
      </c>
      <c r="J238" s="2">
        <v>298.45859999999999</v>
      </c>
      <c r="K238" s="5">
        <v>249487</v>
      </c>
    </row>
    <row r="239" spans="1:18" x14ac:dyDescent="0.55000000000000004">
      <c r="A239">
        <v>4096</v>
      </c>
      <c r="B239">
        <v>16</v>
      </c>
      <c r="C239">
        <v>4</v>
      </c>
      <c r="D239" t="s">
        <v>9</v>
      </c>
      <c r="E239" s="2">
        <v>315.83999999999997</v>
      </c>
      <c r="F239" s="1">
        <v>96.727599999999995</v>
      </c>
      <c r="G239" s="1">
        <v>3.2724000000000002</v>
      </c>
      <c r="H239" s="1">
        <v>4.5674999999999999</v>
      </c>
      <c r="I239" s="1">
        <v>95.15953064</v>
      </c>
      <c r="J239" s="2">
        <v>300.55189999999999</v>
      </c>
      <c r="K239" s="5">
        <v>249455</v>
      </c>
    </row>
    <row r="240" spans="1:18" x14ac:dyDescent="0.55000000000000004">
      <c r="A240">
        <v>4096</v>
      </c>
      <c r="B240">
        <v>16</v>
      </c>
      <c r="C240">
        <v>8</v>
      </c>
      <c r="D240" t="s">
        <v>9</v>
      </c>
      <c r="E240" s="2">
        <v>318.08</v>
      </c>
      <c r="F240" s="1">
        <v>96.727900000000005</v>
      </c>
      <c r="G240" s="1">
        <v>3.2721</v>
      </c>
      <c r="H240" s="1">
        <v>4.5674000000000001</v>
      </c>
      <c r="I240" s="1">
        <v>95.158767699999999</v>
      </c>
      <c r="J240" s="2">
        <v>302.68099999999998</v>
      </c>
      <c r="K240" s="5">
        <v>249453</v>
      </c>
    </row>
    <row r="241" spans="1:18" x14ac:dyDescent="0.55000000000000004">
      <c r="A241">
        <v>4096</v>
      </c>
      <c r="B241">
        <v>16</v>
      </c>
      <c r="C241">
        <v>16</v>
      </c>
      <c r="D241" t="s">
        <v>9</v>
      </c>
      <c r="E241" s="2">
        <v>320.32</v>
      </c>
      <c r="F241" s="1">
        <v>96.727900000000005</v>
      </c>
      <c r="G241" s="1">
        <v>3.2721</v>
      </c>
      <c r="H241" s="1">
        <v>4.5674000000000001</v>
      </c>
      <c r="I241" s="1">
        <v>95.158767699999999</v>
      </c>
      <c r="J241" s="2">
        <v>304.81259999999997</v>
      </c>
      <c r="K241" s="5">
        <v>249453</v>
      </c>
      <c r="L241" s="1">
        <f>AVERAGE(F237:F241)</f>
        <v>96.713339999999988</v>
      </c>
      <c r="M241" s="1">
        <f>AVERAGE(G237:G241)</f>
        <v>3.2866599999999999</v>
      </c>
      <c r="N241" s="1">
        <f>AVERAGE(H237:H241)</f>
        <v>4.5706799999999994</v>
      </c>
      <c r="O241" s="2">
        <f>AVERAGE(E237:E241)</f>
        <v>315.83999999999997</v>
      </c>
      <c r="P241" s="2">
        <f>AVERAGE(J237:J241)</f>
        <v>300.68991999999997</v>
      </c>
      <c r="Q241">
        <v>4096</v>
      </c>
      <c r="R241">
        <v>16</v>
      </c>
    </row>
    <row r="242" spans="1:18" x14ac:dyDescent="0.55000000000000004">
      <c r="A242">
        <v>4096</v>
      </c>
      <c r="B242">
        <v>32</v>
      </c>
      <c r="C242">
        <v>1</v>
      </c>
      <c r="D242" t="s">
        <v>9</v>
      </c>
      <c r="E242" s="2">
        <v>299.04000000000002</v>
      </c>
      <c r="F242" s="1">
        <v>97.887799999999999</v>
      </c>
      <c r="G242" s="1">
        <v>2.1122000000000001</v>
      </c>
      <c r="H242" s="1">
        <v>4.7202000000000002</v>
      </c>
      <c r="I242" s="1">
        <v>94.460296630000002</v>
      </c>
      <c r="J242" s="2">
        <v>282.47410000000002</v>
      </c>
      <c r="K242" s="5">
        <v>123811</v>
      </c>
    </row>
    <row r="243" spans="1:18" x14ac:dyDescent="0.55000000000000004">
      <c r="A243">
        <v>4096</v>
      </c>
      <c r="B243">
        <v>32</v>
      </c>
      <c r="C243">
        <v>2</v>
      </c>
      <c r="D243" t="s">
        <v>9</v>
      </c>
      <c r="E243" s="2">
        <v>300.16000000000003</v>
      </c>
      <c r="F243" s="1">
        <v>97.936300000000003</v>
      </c>
      <c r="G243" s="1">
        <v>2.0636999999999999</v>
      </c>
      <c r="H243" s="1">
        <v>4.6985999999999999</v>
      </c>
      <c r="I243" s="1">
        <v>94.188690190000003</v>
      </c>
      <c r="J243" s="2">
        <v>282.71679999999998</v>
      </c>
      <c r="K243" s="5">
        <v>123455</v>
      </c>
    </row>
    <row r="244" spans="1:18" x14ac:dyDescent="0.55000000000000004">
      <c r="A244">
        <v>4096</v>
      </c>
      <c r="B244">
        <v>32</v>
      </c>
      <c r="C244">
        <v>4</v>
      </c>
      <c r="D244" t="s">
        <v>9</v>
      </c>
      <c r="E244" s="2">
        <v>301.27999999999997</v>
      </c>
      <c r="F244" s="1">
        <v>97.9499</v>
      </c>
      <c r="G244" s="1">
        <v>2.0501</v>
      </c>
      <c r="H244" s="1">
        <v>4.6924999999999999</v>
      </c>
      <c r="I244" s="1">
        <v>94.161224369999999</v>
      </c>
      <c r="J244" s="2">
        <v>283.68889999999999</v>
      </c>
      <c r="K244" s="5">
        <v>123419</v>
      </c>
    </row>
    <row r="245" spans="1:18" x14ac:dyDescent="0.55000000000000004">
      <c r="A245">
        <v>4096</v>
      </c>
      <c r="B245">
        <v>32</v>
      </c>
      <c r="C245">
        <v>8</v>
      </c>
      <c r="D245" t="s">
        <v>9</v>
      </c>
      <c r="E245" s="2">
        <v>302.39999999999998</v>
      </c>
      <c r="F245" s="1">
        <v>97.950199999999995</v>
      </c>
      <c r="G245" s="1">
        <v>2.0497999999999998</v>
      </c>
      <c r="H245" s="1">
        <v>4.6924000000000001</v>
      </c>
      <c r="I245" s="1">
        <v>94.159698489999997</v>
      </c>
      <c r="J245" s="2">
        <v>284.7389</v>
      </c>
      <c r="K245" s="5">
        <v>123417</v>
      </c>
    </row>
    <row r="246" spans="1:18" x14ac:dyDescent="0.55000000000000004">
      <c r="A246">
        <v>4096</v>
      </c>
      <c r="B246">
        <v>32</v>
      </c>
      <c r="C246">
        <v>16</v>
      </c>
      <c r="D246" t="s">
        <v>9</v>
      </c>
      <c r="E246" s="2">
        <v>303.52</v>
      </c>
      <c r="F246" s="1">
        <v>97.950199999999995</v>
      </c>
      <c r="G246" s="1">
        <v>2.0497999999999998</v>
      </c>
      <c r="H246" s="1">
        <v>4.6924000000000001</v>
      </c>
      <c r="I246" s="1">
        <v>94.159698489999997</v>
      </c>
      <c r="J246" s="2">
        <v>285.79349999999999</v>
      </c>
      <c r="K246" s="5">
        <v>123417</v>
      </c>
      <c r="L246" s="1">
        <f>AVERAGE(F242:F246)</f>
        <v>97.934879999999993</v>
      </c>
      <c r="M246" s="1">
        <f>AVERAGE(G242:G246)</f>
        <v>2.0651199999999998</v>
      </c>
      <c r="N246" s="1">
        <f>AVERAGE(H242:H246)</f>
        <v>4.6992199999999995</v>
      </c>
      <c r="O246" s="2">
        <f>AVERAGE(E242:E246)</f>
        <v>301.28000000000003</v>
      </c>
      <c r="P246" s="2">
        <f>AVERAGE(J242:J246)</f>
        <v>283.88243999999997</v>
      </c>
      <c r="Q246">
        <v>4096</v>
      </c>
      <c r="R246">
        <v>32</v>
      </c>
    </row>
    <row r="247" spans="1:18" x14ac:dyDescent="0.55000000000000004">
      <c r="A247">
        <v>4096</v>
      </c>
      <c r="B247">
        <v>64</v>
      </c>
      <c r="C247">
        <v>1</v>
      </c>
      <c r="D247" t="s">
        <v>9</v>
      </c>
      <c r="E247" s="2">
        <v>292.88</v>
      </c>
      <c r="F247" s="1">
        <v>98.613299999999995</v>
      </c>
      <c r="G247" s="1">
        <v>1.3867</v>
      </c>
      <c r="H247" s="1">
        <v>4.9829999999999997</v>
      </c>
      <c r="I247" s="1">
        <v>93.080139160000002</v>
      </c>
      <c r="J247" s="2">
        <v>272.61309999999997</v>
      </c>
      <c r="K247" s="5">
        <v>61001</v>
      </c>
    </row>
    <row r="248" spans="1:18" x14ac:dyDescent="0.55000000000000004">
      <c r="A248">
        <v>4096</v>
      </c>
      <c r="B248">
        <v>64</v>
      </c>
      <c r="C248">
        <v>2</v>
      </c>
      <c r="D248" t="s">
        <v>9</v>
      </c>
      <c r="E248" s="2">
        <v>293.44</v>
      </c>
      <c r="F248" s="1">
        <v>98.664100000000005</v>
      </c>
      <c r="G248" s="1">
        <v>1.3359000000000001</v>
      </c>
      <c r="H248" s="1">
        <v>4.9379</v>
      </c>
      <c r="I248" s="1">
        <v>92.678833010000005</v>
      </c>
      <c r="J248" s="2">
        <v>271.95679999999999</v>
      </c>
      <c r="K248" s="5">
        <v>60738</v>
      </c>
    </row>
    <row r="249" spans="1:18" x14ac:dyDescent="0.55000000000000004">
      <c r="A249">
        <v>4096</v>
      </c>
      <c r="B249">
        <v>64</v>
      </c>
      <c r="C249">
        <v>4</v>
      </c>
      <c r="D249" t="s">
        <v>9</v>
      </c>
      <c r="E249" s="2">
        <v>294</v>
      </c>
      <c r="F249" s="1">
        <v>98.677499999999995</v>
      </c>
      <c r="G249" s="1">
        <v>1.3225</v>
      </c>
      <c r="H249" s="1">
        <v>4.9260999999999999</v>
      </c>
      <c r="I249" s="1">
        <v>92.613220209999994</v>
      </c>
      <c r="J249" s="2">
        <v>272.28289999999998</v>
      </c>
      <c r="K249" s="5">
        <v>60695</v>
      </c>
    </row>
    <row r="250" spans="1:18" x14ac:dyDescent="0.55000000000000004">
      <c r="A250">
        <v>4096</v>
      </c>
      <c r="B250">
        <v>64</v>
      </c>
      <c r="C250">
        <v>8</v>
      </c>
      <c r="D250" t="s">
        <v>9</v>
      </c>
      <c r="E250" s="2">
        <v>294.56</v>
      </c>
      <c r="F250" s="1">
        <v>98.677700000000002</v>
      </c>
      <c r="G250" s="1">
        <v>1.3223</v>
      </c>
      <c r="H250" s="1">
        <v>4.9257999999999997</v>
      </c>
      <c r="I250" s="1">
        <v>92.608642579999994</v>
      </c>
      <c r="J250" s="2">
        <v>272.78800000000001</v>
      </c>
      <c r="K250" s="5">
        <v>60692</v>
      </c>
    </row>
    <row r="251" spans="1:18" x14ac:dyDescent="0.55000000000000004">
      <c r="A251">
        <v>4096</v>
      </c>
      <c r="B251">
        <v>64</v>
      </c>
      <c r="C251">
        <v>16</v>
      </c>
      <c r="D251" t="s">
        <v>9</v>
      </c>
      <c r="E251" s="2">
        <v>295.12</v>
      </c>
      <c r="F251" s="1">
        <v>98.677700000000002</v>
      </c>
      <c r="G251" s="1">
        <v>1.3223</v>
      </c>
      <c r="H251" s="1">
        <v>4.9257999999999997</v>
      </c>
      <c r="I251" s="1">
        <v>92.608642579999994</v>
      </c>
      <c r="J251" s="2">
        <v>273.3066</v>
      </c>
      <c r="K251" s="5">
        <v>60692</v>
      </c>
      <c r="L251" s="1">
        <f>AVERAGE(F247:F251)</f>
        <v>98.662060000000011</v>
      </c>
      <c r="M251" s="1">
        <f>AVERAGE(G247:G251)</f>
        <v>1.3379400000000001</v>
      </c>
      <c r="N251" s="1">
        <f>AVERAGE(H247:H251)</f>
        <v>4.9397199999999994</v>
      </c>
      <c r="O251" s="2">
        <f>AVERAGE(E247:E251)</f>
        <v>294</v>
      </c>
      <c r="P251" s="2">
        <f>AVERAGE(J247:J251)</f>
        <v>272.58947999999998</v>
      </c>
      <c r="Q251">
        <v>4096</v>
      </c>
      <c r="R251">
        <v>64</v>
      </c>
    </row>
    <row r="252" spans="1:18" x14ac:dyDescent="0.55000000000000004">
      <c r="A252">
        <v>8192</v>
      </c>
      <c r="B252">
        <v>4</v>
      </c>
      <c r="C252">
        <v>1</v>
      </c>
      <c r="D252" t="s">
        <v>9</v>
      </c>
      <c r="E252" s="2">
        <v>752.64</v>
      </c>
      <c r="F252" s="1">
        <v>91.765699999999995</v>
      </c>
      <c r="G252" s="1">
        <v>8.2342999999999993</v>
      </c>
      <c r="H252" s="1">
        <v>4.6582999999999997</v>
      </c>
      <c r="I252" s="1">
        <v>98.151111599999993</v>
      </c>
      <c r="J252" s="2">
        <v>738.72450000000003</v>
      </c>
      <c r="K252" s="5">
        <v>2058378</v>
      </c>
    </row>
    <row r="253" spans="1:18" x14ac:dyDescent="0.55000000000000004">
      <c r="A253">
        <v>8192</v>
      </c>
      <c r="B253">
        <v>4</v>
      </c>
      <c r="C253">
        <v>2</v>
      </c>
      <c r="D253" t="s">
        <v>9</v>
      </c>
      <c r="E253" s="2">
        <v>770.56</v>
      </c>
      <c r="F253" s="1">
        <v>91.833500000000001</v>
      </c>
      <c r="G253" s="1">
        <v>8.1664999999999992</v>
      </c>
      <c r="H253" s="1">
        <v>4.6544999999999996</v>
      </c>
      <c r="I253" s="1">
        <v>98.122072220000007</v>
      </c>
      <c r="J253" s="2">
        <v>756.08939999999996</v>
      </c>
      <c r="K253" s="5">
        <v>2057769</v>
      </c>
    </row>
    <row r="254" spans="1:18" x14ac:dyDescent="0.55000000000000004">
      <c r="A254">
        <v>8192</v>
      </c>
      <c r="B254">
        <v>4</v>
      </c>
      <c r="C254">
        <v>4</v>
      </c>
      <c r="D254" t="s">
        <v>9</v>
      </c>
      <c r="E254" s="2">
        <v>788.48</v>
      </c>
      <c r="F254" s="1">
        <v>91.834900000000005</v>
      </c>
      <c r="G254" s="1">
        <v>8.1651000000000007</v>
      </c>
      <c r="H254" s="1">
        <v>4.6543999999999999</v>
      </c>
      <c r="I254" s="1">
        <v>98.120880130000003</v>
      </c>
      <c r="J254" s="2">
        <v>773.6635</v>
      </c>
      <c r="K254" s="5">
        <v>2057744</v>
      </c>
    </row>
    <row r="255" spans="1:18" x14ac:dyDescent="0.55000000000000004">
      <c r="A255">
        <v>8192</v>
      </c>
      <c r="B255">
        <v>4</v>
      </c>
      <c r="C255">
        <v>8</v>
      </c>
      <c r="D255" t="s">
        <v>9</v>
      </c>
      <c r="E255" s="2">
        <v>806.4</v>
      </c>
      <c r="F255" s="1">
        <v>91.834900000000005</v>
      </c>
      <c r="G255" s="1">
        <v>8.1651000000000007</v>
      </c>
      <c r="H255" s="1">
        <v>4.6543999999999999</v>
      </c>
      <c r="I255" s="1">
        <v>98.120880130000003</v>
      </c>
      <c r="J255" s="2">
        <v>791.24680000000001</v>
      </c>
      <c r="K255" s="5">
        <v>2057744</v>
      </c>
    </row>
    <row r="256" spans="1:18" x14ac:dyDescent="0.55000000000000004">
      <c r="A256">
        <v>8192</v>
      </c>
      <c r="B256">
        <v>4</v>
      </c>
      <c r="C256">
        <v>16</v>
      </c>
      <c r="D256" t="s">
        <v>9</v>
      </c>
      <c r="E256" s="2">
        <v>824.32</v>
      </c>
      <c r="F256" s="1">
        <v>91.834900000000005</v>
      </c>
      <c r="G256" s="1">
        <v>8.1651000000000007</v>
      </c>
      <c r="H256" s="1">
        <v>4.6543999999999999</v>
      </c>
      <c r="I256" s="1">
        <v>98.120880130000003</v>
      </c>
      <c r="J256" s="2">
        <v>808.83</v>
      </c>
      <c r="K256" s="5">
        <v>2057744</v>
      </c>
      <c r="L256" s="1">
        <f>AVERAGE(F252:F256)</f>
        <v>91.820779999999999</v>
      </c>
      <c r="M256" s="1">
        <f>AVERAGE(G252:G256)</f>
        <v>8.1792200000000008</v>
      </c>
      <c r="N256" s="1">
        <f>AVERAGE(H252:H256)</f>
        <v>4.6551999999999989</v>
      </c>
      <c r="O256" s="2">
        <f>AVERAGE(E252:E256)</f>
        <v>788.48</v>
      </c>
      <c r="P256" s="2">
        <f>AVERAGE(J252:J256)</f>
        <v>773.71083999999996</v>
      </c>
      <c r="Q256">
        <v>8192</v>
      </c>
      <c r="R256">
        <v>4</v>
      </c>
    </row>
    <row r="257" spans="1:18" x14ac:dyDescent="0.55000000000000004">
      <c r="A257">
        <v>8192</v>
      </c>
      <c r="B257">
        <v>8</v>
      </c>
      <c r="C257">
        <v>1</v>
      </c>
      <c r="D257" t="s">
        <v>9</v>
      </c>
      <c r="E257" s="2">
        <v>663.04</v>
      </c>
      <c r="F257" s="1">
        <v>94.717699999999994</v>
      </c>
      <c r="G257" s="1">
        <v>5.2823000000000002</v>
      </c>
      <c r="H257" s="1">
        <v>4.5578000000000003</v>
      </c>
      <c r="I257" s="1">
        <v>97.94044495</v>
      </c>
      <c r="J257" s="2">
        <v>649.38430000000005</v>
      </c>
      <c r="K257" s="5">
        <v>1026980</v>
      </c>
    </row>
    <row r="258" spans="1:18" x14ac:dyDescent="0.55000000000000004">
      <c r="A258">
        <v>8192</v>
      </c>
      <c r="B258">
        <v>8</v>
      </c>
      <c r="C258">
        <v>2</v>
      </c>
      <c r="D258" t="s">
        <v>9</v>
      </c>
      <c r="E258" s="2">
        <v>672</v>
      </c>
      <c r="F258" s="1">
        <v>94.763099999999994</v>
      </c>
      <c r="G258" s="1">
        <v>5.2369000000000003</v>
      </c>
      <c r="H258" s="1">
        <v>4.5526</v>
      </c>
      <c r="I258" s="1">
        <v>97.905063630000001</v>
      </c>
      <c r="J258" s="2">
        <v>657.92200000000003</v>
      </c>
      <c r="K258" s="5">
        <v>1026609</v>
      </c>
    </row>
    <row r="259" spans="1:18" x14ac:dyDescent="0.55000000000000004">
      <c r="A259">
        <v>8192</v>
      </c>
      <c r="B259">
        <v>8</v>
      </c>
      <c r="C259">
        <v>4</v>
      </c>
      <c r="D259" t="s">
        <v>9</v>
      </c>
      <c r="E259" s="2">
        <v>680.96</v>
      </c>
      <c r="F259" s="1">
        <v>94.768100000000004</v>
      </c>
      <c r="G259" s="1">
        <v>5.2319000000000004</v>
      </c>
      <c r="H259" s="1">
        <v>4.5521000000000003</v>
      </c>
      <c r="I259" s="1">
        <v>97.902965550000005</v>
      </c>
      <c r="J259" s="2">
        <v>666.68</v>
      </c>
      <c r="K259" s="5">
        <v>1026587</v>
      </c>
    </row>
    <row r="260" spans="1:18" x14ac:dyDescent="0.55000000000000004">
      <c r="A260">
        <v>8192</v>
      </c>
      <c r="B260">
        <v>8</v>
      </c>
      <c r="C260">
        <v>8</v>
      </c>
      <c r="D260" t="s">
        <v>9</v>
      </c>
      <c r="E260" s="2">
        <v>689.92</v>
      </c>
      <c r="F260" s="1">
        <v>94.768100000000004</v>
      </c>
      <c r="G260" s="1">
        <v>5.2319000000000004</v>
      </c>
      <c r="H260" s="1">
        <v>4.5521000000000003</v>
      </c>
      <c r="I260" s="1">
        <v>97.902965550000005</v>
      </c>
      <c r="J260" s="2">
        <v>675.45209999999997</v>
      </c>
      <c r="K260" s="5">
        <v>1026587</v>
      </c>
    </row>
    <row r="261" spans="1:18" x14ac:dyDescent="0.55000000000000004">
      <c r="A261">
        <v>8192</v>
      </c>
      <c r="B261">
        <v>8</v>
      </c>
      <c r="C261">
        <v>16</v>
      </c>
      <c r="D261" t="s">
        <v>9</v>
      </c>
      <c r="E261" s="2">
        <v>698.88</v>
      </c>
      <c r="F261" s="1">
        <v>94.768100000000004</v>
      </c>
      <c r="G261" s="1">
        <v>5.2319000000000004</v>
      </c>
      <c r="H261" s="1">
        <v>4.5521000000000003</v>
      </c>
      <c r="I261" s="1">
        <v>97.902965550000005</v>
      </c>
      <c r="J261" s="2">
        <v>684.2242</v>
      </c>
      <c r="K261" s="5">
        <v>1026587</v>
      </c>
      <c r="L261" s="1">
        <f>AVERAGE(F257:F261)</f>
        <v>94.757019999999997</v>
      </c>
      <c r="M261" s="1">
        <f>AVERAGE(G257:G261)</f>
        <v>5.2429800000000002</v>
      </c>
      <c r="N261" s="1">
        <f>AVERAGE(H257:H261)</f>
        <v>4.5533400000000004</v>
      </c>
      <c r="O261" s="2">
        <f>AVERAGE(E257:E261)</f>
        <v>680.96</v>
      </c>
      <c r="P261" s="2">
        <f>AVERAGE(J257:J261)</f>
        <v>666.73252000000002</v>
      </c>
      <c r="Q261">
        <v>8192</v>
      </c>
      <c r="R261">
        <v>8</v>
      </c>
    </row>
    <row r="262" spans="1:18" x14ac:dyDescent="0.55000000000000004">
      <c r="A262">
        <v>8192</v>
      </c>
      <c r="B262">
        <v>16</v>
      </c>
      <c r="C262">
        <v>1</v>
      </c>
      <c r="D262" t="s">
        <v>9</v>
      </c>
      <c r="E262" s="2">
        <v>618.24</v>
      </c>
      <c r="F262" s="1">
        <v>96.686099999999996</v>
      </c>
      <c r="G262" s="1">
        <v>3.3138999999999998</v>
      </c>
      <c r="H262" s="1">
        <v>4.5768000000000004</v>
      </c>
      <c r="I262" s="1">
        <v>97.630119320000006</v>
      </c>
      <c r="J262" s="2">
        <v>603.58839999999998</v>
      </c>
      <c r="K262" s="5">
        <v>511863</v>
      </c>
    </row>
    <row r="263" spans="1:18" x14ac:dyDescent="0.55000000000000004">
      <c r="A263">
        <v>8192</v>
      </c>
      <c r="B263">
        <v>16</v>
      </c>
      <c r="C263">
        <v>2</v>
      </c>
      <c r="D263" t="s">
        <v>9</v>
      </c>
      <c r="E263" s="2">
        <v>622.72</v>
      </c>
      <c r="F263" s="1">
        <v>96.721199999999996</v>
      </c>
      <c r="G263" s="1">
        <v>3.2787999999999999</v>
      </c>
      <c r="H263" s="1">
        <v>4.5689000000000002</v>
      </c>
      <c r="I263" s="1">
        <v>97.583961489999993</v>
      </c>
      <c r="J263" s="2">
        <v>607.6748</v>
      </c>
      <c r="K263" s="5">
        <v>511621</v>
      </c>
    </row>
    <row r="264" spans="1:18" x14ac:dyDescent="0.55000000000000004">
      <c r="A264">
        <v>8192</v>
      </c>
      <c r="B264">
        <v>16</v>
      </c>
      <c r="C264">
        <v>4</v>
      </c>
      <c r="D264" t="s">
        <v>9</v>
      </c>
      <c r="E264" s="2">
        <v>627.20000000000005</v>
      </c>
      <c r="F264" s="1">
        <v>96.727900000000005</v>
      </c>
      <c r="G264" s="1">
        <v>3.2721</v>
      </c>
      <c r="H264" s="1">
        <v>4.5674000000000001</v>
      </c>
      <c r="I264" s="1">
        <v>97.579383849999999</v>
      </c>
      <c r="J264" s="2">
        <v>612.01790000000005</v>
      </c>
      <c r="K264" s="5">
        <v>511597</v>
      </c>
    </row>
    <row r="265" spans="1:18" x14ac:dyDescent="0.55000000000000004">
      <c r="A265">
        <v>8192</v>
      </c>
      <c r="B265">
        <v>16</v>
      </c>
      <c r="C265">
        <v>8</v>
      </c>
      <c r="D265" t="s">
        <v>9</v>
      </c>
      <c r="E265" s="2">
        <v>631.67999999999995</v>
      </c>
      <c r="F265" s="1">
        <v>96.727900000000005</v>
      </c>
      <c r="G265" s="1">
        <v>3.2721</v>
      </c>
      <c r="H265" s="1">
        <v>4.5674000000000001</v>
      </c>
      <c r="I265" s="1">
        <v>97.579383849999999</v>
      </c>
      <c r="J265" s="2">
        <v>616.3895</v>
      </c>
      <c r="K265" s="5">
        <v>511597</v>
      </c>
    </row>
    <row r="266" spans="1:18" x14ac:dyDescent="0.55000000000000004">
      <c r="A266">
        <v>8192</v>
      </c>
      <c r="B266">
        <v>16</v>
      </c>
      <c r="C266">
        <v>16</v>
      </c>
      <c r="D266" t="s">
        <v>9</v>
      </c>
      <c r="E266" s="2">
        <v>636.16</v>
      </c>
      <c r="F266" s="1">
        <v>96.727900000000005</v>
      </c>
      <c r="G266" s="1">
        <v>3.2721</v>
      </c>
      <c r="H266" s="1">
        <v>4.5674000000000001</v>
      </c>
      <c r="I266" s="1">
        <v>97.579383849999999</v>
      </c>
      <c r="J266" s="2">
        <v>620.76099999999997</v>
      </c>
      <c r="K266" s="5">
        <v>511597</v>
      </c>
      <c r="L266" s="1">
        <f>AVERAGE(F262:F266)</f>
        <v>96.718199999999996</v>
      </c>
      <c r="M266" s="1">
        <f>AVERAGE(G262:G266)</f>
        <v>3.2817999999999996</v>
      </c>
      <c r="N266" s="1">
        <f>AVERAGE(H262:H266)</f>
        <v>4.5695800000000002</v>
      </c>
      <c r="O266" s="2">
        <f>AVERAGE(E262:E266)</f>
        <v>627.20000000000005</v>
      </c>
      <c r="P266" s="2">
        <f>AVERAGE(J262:J266)</f>
        <v>612.08632</v>
      </c>
      <c r="Q266">
        <v>8192</v>
      </c>
      <c r="R266">
        <v>16</v>
      </c>
    </row>
    <row r="267" spans="1:18" x14ac:dyDescent="0.55000000000000004">
      <c r="A267">
        <v>8192</v>
      </c>
      <c r="B267">
        <v>32</v>
      </c>
      <c r="C267">
        <v>1</v>
      </c>
      <c r="D267" t="s">
        <v>9</v>
      </c>
      <c r="E267" s="2">
        <v>595.84</v>
      </c>
      <c r="F267" s="1">
        <v>97.914000000000001</v>
      </c>
      <c r="G267" s="1">
        <v>2.0859999999999999</v>
      </c>
      <c r="H267" s="1">
        <v>4.7084999999999999</v>
      </c>
      <c r="I267" s="1">
        <v>97.156143189999995</v>
      </c>
      <c r="J267" s="2">
        <v>578.89520000000005</v>
      </c>
      <c r="K267" s="5">
        <v>254689</v>
      </c>
    </row>
    <row r="268" spans="1:18" x14ac:dyDescent="0.55000000000000004">
      <c r="A268">
        <v>8192</v>
      </c>
      <c r="B268">
        <v>32</v>
      </c>
      <c r="C268">
        <v>2</v>
      </c>
      <c r="D268" t="s">
        <v>9</v>
      </c>
      <c r="E268" s="2">
        <v>598.08000000000004</v>
      </c>
      <c r="F268" s="1">
        <v>97.936499999999995</v>
      </c>
      <c r="G268" s="1">
        <v>2.0634999999999999</v>
      </c>
      <c r="H268" s="1">
        <v>4.6985000000000001</v>
      </c>
      <c r="I268" s="1">
        <v>97.090530400000006</v>
      </c>
      <c r="J268" s="2">
        <v>580.67899999999997</v>
      </c>
      <c r="K268" s="5">
        <v>254517</v>
      </c>
    </row>
    <row r="269" spans="1:18" x14ac:dyDescent="0.55000000000000004">
      <c r="A269">
        <v>8192</v>
      </c>
      <c r="B269">
        <v>32</v>
      </c>
      <c r="C269">
        <v>4</v>
      </c>
      <c r="D269" t="s">
        <v>9</v>
      </c>
      <c r="E269" s="2">
        <v>600.32000000000005</v>
      </c>
      <c r="F269" s="1">
        <v>97.950199999999995</v>
      </c>
      <c r="G269" s="1">
        <v>2.0497999999999998</v>
      </c>
      <c r="H269" s="1">
        <v>4.6924000000000001</v>
      </c>
      <c r="I269" s="1">
        <v>97.079849240000001</v>
      </c>
      <c r="J269" s="2">
        <v>582.78980000000001</v>
      </c>
      <c r="K269" s="5">
        <v>254489</v>
      </c>
    </row>
    <row r="270" spans="1:18" x14ac:dyDescent="0.55000000000000004">
      <c r="A270">
        <v>8192</v>
      </c>
      <c r="B270">
        <v>32</v>
      </c>
      <c r="C270">
        <v>8</v>
      </c>
      <c r="D270" t="s">
        <v>9</v>
      </c>
      <c r="E270" s="2">
        <v>602.55999999999995</v>
      </c>
      <c r="F270" s="1">
        <v>97.950199999999995</v>
      </c>
      <c r="G270" s="1">
        <v>2.0497999999999998</v>
      </c>
      <c r="H270" s="1">
        <v>4.6924000000000001</v>
      </c>
      <c r="I270" s="1">
        <v>97.079849240000001</v>
      </c>
      <c r="J270" s="2">
        <v>584.96429999999998</v>
      </c>
      <c r="K270" s="5">
        <v>254489</v>
      </c>
    </row>
    <row r="271" spans="1:18" x14ac:dyDescent="0.55000000000000004">
      <c r="A271">
        <v>8192</v>
      </c>
      <c r="B271">
        <v>32</v>
      </c>
      <c r="C271">
        <v>16</v>
      </c>
      <c r="D271" t="s">
        <v>9</v>
      </c>
      <c r="E271" s="2">
        <v>604.79999999999995</v>
      </c>
      <c r="F271" s="1">
        <v>97.950199999999995</v>
      </c>
      <c r="G271" s="1">
        <v>2.0497999999999998</v>
      </c>
      <c r="H271" s="1">
        <v>4.6924000000000001</v>
      </c>
      <c r="I271" s="1">
        <v>97.079849240000001</v>
      </c>
      <c r="J271" s="2">
        <v>587.13890000000004</v>
      </c>
      <c r="K271" s="5">
        <v>254489</v>
      </c>
      <c r="L271" s="1">
        <f>AVERAGE(F267:F271)</f>
        <v>97.940219999999997</v>
      </c>
      <c r="M271" s="1">
        <f>AVERAGE(G267:G271)</f>
        <v>2.0597799999999995</v>
      </c>
      <c r="N271" s="1">
        <f>AVERAGE(H267:H271)</f>
        <v>4.6968399999999999</v>
      </c>
      <c r="O271" s="2">
        <f>AVERAGE(E267:E271)</f>
        <v>600.32000000000005</v>
      </c>
      <c r="P271" s="2">
        <f>AVERAGE(J267:J271)</f>
        <v>582.89344000000006</v>
      </c>
      <c r="Q271">
        <v>8192</v>
      </c>
      <c r="R271">
        <v>32</v>
      </c>
    </row>
    <row r="272" spans="1:18" x14ac:dyDescent="0.55000000000000004">
      <c r="A272">
        <v>8192</v>
      </c>
      <c r="B272">
        <v>64</v>
      </c>
      <c r="C272">
        <v>1</v>
      </c>
      <c r="D272" t="s">
        <v>9</v>
      </c>
      <c r="E272" s="2">
        <v>584.64</v>
      </c>
      <c r="F272" s="1">
        <v>98.643600000000006</v>
      </c>
      <c r="G272" s="1">
        <v>1.3564000000000001</v>
      </c>
      <c r="H272" s="1">
        <v>4.9561000000000002</v>
      </c>
      <c r="I272" s="1">
        <v>96.430969239999996</v>
      </c>
      <c r="J272" s="2">
        <v>563.774</v>
      </c>
      <c r="K272" s="5">
        <v>126394</v>
      </c>
    </row>
    <row r="273" spans="1:18" x14ac:dyDescent="0.55000000000000004">
      <c r="A273">
        <v>8192</v>
      </c>
      <c r="B273">
        <v>64</v>
      </c>
      <c r="C273">
        <v>2</v>
      </c>
      <c r="D273" t="s">
        <v>9</v>
      </c>
      <c r="E273" s="2">
        <v>585.76</v>
      </c>
      <c r="F273" s="1">
        <v>98.664400000000001</v>
      </c>
      <c r="G273" s="1">
        <v>1.3355999999999999</v>
      </c>
      <c r="H273" s="1">
        <v>4.9377000000000004</v>
      </c>
      <c r="I273" s="1">
        <v>96.328735350000002</v>
      </c>
      <c r="J273" s="2">
        <v>564.25519999999995</v>
      </c>
      <c r="K273" s="5">
        <v>126260</v>
      </c>
    </row>
    <row r="274" spans="1:18" x14ac:dyDescent="0.55000000000000004">
      <c r="A274">
        <v>8192</v>
      </c>
      <c r="B274">
        <v>64</v>
      </c>
      <c r="C274">
        <v>4</v>
      </c>
      <c r="D274" t="s">
        <v>9</v>
      </c>
      <c r="E274" s="2">
        <v>586.88</v>
      </c>
      <c r="F274" s="1">
        <v>98.677700000000002</v>
      </c>
      <c r="G274" s="1">
        <v>1.3223</v>
      </c>
      <c r="H274" s="1">
        <v>4.9257999999999997</v>
      </c>
      <c r="I274" s="1">
        <v>96.304321290000004</v>
      </c>
      <c r="J274" s="2">
        <v>565.19079999999997</v>
      </c>
      <c r="K274" s="5">
        <v>126228</v>
      </c>
    </row>
    <row r="275" spans="1:18" x14ac:dyDescent="0.55000000000000004">
      <c r="A275">
        <v>8192</v>
      </c>
      <c r="B275">
        <v>64</v>
      </c>
      <c r="C275">
        <v>8</v>
      </c>
      <c r="D275" t="s">
        <v>9</v>
      </c>
      <c r="E275" s="2">
        <v>588</v>
      </c>
      <c r="F275" s="1">
        <v>98.677700000000002</v>
      </c>
      <c r="G275" s="1">
        <v>1.3223</v>
      </c>
      <c r="H275" s="1">
        <v>4.9257999999999997</v>
      </c>
      <c r="I275" s="1">
        <v>96.304321290000004</v>
      </c>
      <c r="J275" s="2">
        <v>566.26940000000002</v>
      </c>
      <c r="K275" s="5">
        <v>126228</v>
      </c>
    </row>
    <row r="276" spans="1:18" x14ac:dyDescent="0.55000000000000004">
      <c r="A276">
        <v>8192</v>
      </c>
      <c r="B276">
        <v>64</v>
      </c>
      <c r="C276">
        <v>16</v>
      </c>
      <c r="D276" t="s">
        <v>9</v>
      </c>
      <c r="E276" s="2">
        <v>589.12</v>
      </c>
      <c r="F276" s="1">
        <v>98.677700000000002</v>
      </c>
      <c r="G276" s="1">
        <v>1.3223</v>
      </c>
      <c r="H276" s="1">
        <v>4.9257999999999997</v>
      </c>
      <c r="I276" s="1">
        <v>96.304321290000004</v>
      </c>
      <c r="J276" s="2">
        <v>567.34799999999996</v>
      </c>
      <c r="K276" s="5">
        <v>126228</v>
      </c>
      <c r="L276" s="1">
        <f>AVERAGE(F272:F276)</f>
        <v>98.668220000000005</v>
      </c>
      <c r="M276" s="1">
        <f>AVERAGE(G272:G276)</f>
        <v>1.3317800000000002</v>
      </c>
      <c r="N276" s="1">
        <f>AVERAGE(H272:H276)</f>
        <v>4.93424</v>
      </c>
      <c r="O276" s="2">
        <f>AVERAGE(E272:E276)</f>
        <v>586.88</v>
      </c>
      <c r="P276" s="2">
        <f>AVERAGE(J272:J276)</f>
        <v>565.36748</v>
      </c>
      <c r="Q276">
        <v>8192</v>
      </c>
      <c r="R276">
        <v>64</v>
      </c>
    </row>
  </sheetData>
  <sortState xmlns:xlrd2="http://schemas.microsoft.com/office/spreadsheetml/2017/richdata2" ref="A2:R276">
    <sortCondition ref="A2:A276"/>
    <sortCondition ref="B2:B276"/>
    <sortCondition ref="C2:C276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F9-954C-4AF3-BC9D-ED874F620D68}">
  <dimension ref="A34:G85"/>
  <sheetViews>
    <sheetView topLeftCell="A31" workbookViewId="0">
      <selection activeCell="G40" sqref="G40"/>
    </sheetView>
  </sheetViews>
  <sheetFormatPr defaultRowHeight="14.4" x14ac:dyDescent="0.55000000000000004"/>
  <cols>
    <col min="5" max="5" width="10.05078125" bestFit="1" customWidth="1"/>
  </cols>
  <sheetData>
    <row r="34" spans="1:7" x14ac:dyDescent="0.55000000000000004">
      <c r="A34" t="s">
        <v>27</v>
      </c>
    </row>
    <row r="35" spans="1:7" x14ac:dyDescent="0.55000000000000004">
      <c r="A35" t="s">
        <v>28</v>
      </c>
      <c r="B35" t="s">
        <v>14</v>
      </c>
      <c r="C35" t="s">
        <v>0</v>
      </c>
      <c r="D35" t="s">
        <v>29</v>
      </c>
      <c r="E35" t="s">
        <v>30</v>
      </c>
      <c r="F35" t="s">
        <v>31</v>
      </c>
    </row>
    <row r="36" spans="1:7" x14ac:dyDescent="0.55000000000000004">
      <c r="A36" s="1"/>
      <c r="D36" s="1"/>
      <c r="E36" s="1"/>
      <c r="F36" s="4"/>
    </row>
    <row r="37" spans="1:7" x14ac:dyDescent="0.55000000000000004">
      <c r="A37" s="1"/>
      <c r="D37" s="1"/>
      <c r="E37" s="1"/>
      <c r="F37" s="4"/>
    </row>
    <row r="38" spans="1:7" x14ac:dyDescent="0.55000000000000004">
      <c r="A38" s="1"/>
      <c r="D38" s="1"/>
      <c r="E38" s="1"/>
      <c r="F38" s="4"/>
    </row>
    <row r="39" spans="1:7" x14ac:dyDescent="0.55000000000000004">
      <c r="A39" s="1"/>
      <c r="D39" s="1"/>
      <c r="E39" s="1"/>
      <c r="F39" s="4"/>
    </row>
    <row r="40" spans="1:7" x14ac:dyDescent="0.55000000000000004">
      <c r="A40" s="1">
        <v>4.4574790148297723</v>
      </c>
      <c r="B40">
        <v>512</v>
      </c>
      <c r="C40">
        <v>4</v>
      </c>
      <c r="D40" s="1">
        <v>4.6580199999999996</v>
      </c>
      <c r="E40" s="1">
        <f>A40/D40</f>
        <v>0.95694716098895505</v>
      </c>
      <c r="F40" s="4">
        <f>1-E40</f>
        <v>4.3052839011044952E-2</v>
      </c>
      <c r="G40" s="3"/>
    </row>
    <row r="41" spans="1:7" x14ac:dyDescent="0.55000000000000004">
      <c r="A41" s="1"/>
      <c r="D41" s="1"/>
      <c r="E41" s="1"/>
      <c r="F41" s="4"/>
    </row>
    <row r="42" spans="1:7" x14ac:dyDescent="0.55000000000000004">
      <c r="A42" s="1"/>
      <c r="D42" s="1"/>
      <c r="E42" s="1"/>
      <c r="F42" s="4"/>
    </row>
    <row r="43" spans="1:7" x14ac:dyDescent="0.55000000000000004">
      <c r="A43" s="1"/>
      <c r="D43" s="1"/>
      <c r="E43" s="1"/>
      <c r="F43" s="4"/>
    </row>
    <row r="44" spans="1:7" x14ac:dyDescent="0.55000000000000004">
      <c r="A44" s="1"/>
      <c r="D44" s="1"/>
      <c r="E44" s="1"/>
      <c r="F44" s="4"/>
    </row>
    <row r="45" spans="1:7" x14ac:dyDescent="0.55000000000000004">
      <c r="A45" s="1">
        <v>4.3178848177189284</v>
      </c>
      <c r="B45">
        <v>512</v>
      </c>
      <c r="C45">
        <v>8</v>
      </c>
      <c r="D45" s="1">
        <v>4.5589999999999993</v>
      </c>
      <c r="E45" s="1">
        <f>A45/D45</f>
        <v>0.94711226534742909</v>
      </c>
      <c r="F45" s="4">
        <f>1-E45</f>
        <v>5.2887734652570906E-2</v>
      </c>
    </row>
    <row r="46" spans="1:7" x14ac:dyDescent="0.55000000000000004">
      <c r="A46" s="1"/>
      <c r="D46" s="1"/>
      <c r="E46" s="1"/>
      <c r="F46" s="4"/>
    </row>
    <row r="47" spans="1:7" x14ac:dyDescent="0.55000000000000004">
      <c r="A47" s="1"/>
      <c r="D47" s="1"/>
      <c r="E47" s="1"/>
      <c r="F47" s="4"/>
    </row>
    <row r="48" spans="1:7" x14ac:dyDescent="0.55000000000000004">
      <c r="A48" s="1"/>
      <c r="D48" s="1"/>
      <c r="E48" s="1"/>
      <c r="F48" s="4"/>
    </row>
    <row r="49" spans="1:6" x14ac:dyDescent="0.55000000000000004">
      <c r="A49" s="1"/>
      <c r="D49" s="1"/>
      <c r="E49" s="1"/>
      <c r="F49" s="4"/>
    </row>
    <row r="50" spans="1:6" x14ac:dyDescent="0.55000000000000004">
      <c r="A50" s="1">
        <v>4.2905860487977137</v>
      </c>
      <c r="B50">
        <v>512</v>
      </c>
      <c r="C50">
        <v>16</v>
      </c>
      <c r="D50" s="1">
        <v>4.5808200000000001</v>
      </c>
      <c r="E50" s="1">
        <f>A50/D50</f>
        <v>0.93664148532308922</v>
      </c>
      <c r="F50" s="4">
        <f>1-E50</f>
        <v>6.3358514676910782E-2</v>
      </c>
    </row>
    <row r="51" spans="1:6" x14ac:dyDescent="0.55000000000000004">
      <c r="A51" s="1"/>
      <c r="D51" s="1"/>
      <c r="E51" s="1"/>
      <c r="F51" s="4"/>
    </row>
    <row r="52" spans="1:6" x14ac:dyDescent="0.55000000000000004">
      <c r="A52" s="1"/>
      <c r="D52" s="1"/>
      <c r="E52" s="1"/>
      <c r="F52" s="4"/>
    </row>
    <row r="53" spans="1:6" x14ac:dyDescent="0.55000000000000004">
      <c r="A53" s="1"/>
      <c r="D53" s="1"/>
      <c r="E53" s="1"/>
      <c r="F53" s="4"/>
    </row>
    <row r="54" spans="1:6" x14ac:dyDescent="0.55000000000000004">
      <c r="A54" s="1"/>
      <c r="D54" s="1"/>
      <c r="E54" s="1"/>
      <c r="F54" s="4"/>
    </row>
    <row r="55" spans="1:6" x14ac:dyDescent="0.55000000000000004">
      <c r="A55" s="1">
        <v>4.374966784680244</v>
      </c>
      <c r="B55">
        <v>512</v>
      </c>
      <c r="C55">
        <v>32</v>
      </c>
      <c r="D55" s="1">
        <v>4.7195999999999998</v>
      </c>
      <c r="E55" s="1">
        <f>A55/D55</f>
        <v>0.92697830000005177</v>
      </c>
      <c r="F55" s="4">
        <f>1-E55</f>
        <v>7.3021699999948231E-2</v>
      </c>
    </row>
    <row r="56" spans="1:6" x14ac:dyDescent="0.55000000000000004">
      <c r="A56" s="1"/>
      <c r="D56" s="1"/>
      <c r="E56" s="1"/>
      <c r="F56" s="4"/>
    </row>
    <row r="57" spans="1:6" x14ac:dyDescent="0.55000000000000004">
      <c r="A57" s="1"/>
      <c r="D57" s="1"/>
      <c r="E57" s="1"/>
      <c r="F57" s="4"/>
    </row>
    <row r="58" spans="1:6" x14ac:dyDescent="0.55000000000000004">
      <c r="A58" s="1"/>
      <c r="D58" s="1"/>
      <c r="E58" s="1"/>
      <c r="F58" s="4"/>
    </row>
    <row r="59" spans="1:6" x14ac:dyDescent="0.55000000000000004">
      <c r="A59" s="1"/>
      <c r="D59" s="1"/>
      <c r="E59" s="1"/>
      <c r="F59" s="4"/>
    </row>
    <row r="60" spans="1:6" x14ac:dyDescent="0.55000000000000004">
      <c r="A60" s="1">
        <v>4.5718019214966441</v>
      </c>
      <c r="B60">
        <v>512</v>
      </c>
      <c r="C60">
        <v>64</v>
      </c>
      <c r="D60" s="1">
        <v>4.9850400000000006</v>
      </c>
      <c r="E60" s="1">
        <f>A60/D60</f>
        <v>0.91710436054608258</v>
      </c>
      <c r="F60" s="4">
        <f>1-E60</f>
        <v>8.2895639453917425E-2</v>
      </c>
    </row>
    <row r="61" spans="1:6" x14ac:dyDescent="0.55000000000000004">
      <c r="A61" s="1"/>
      <c r="D61" s="1"/>
      <c r="E61" s="1"/>
      <c r="F61" s="4"/>
    </row>
    <row r="62" spans="1:6" x14ac:dyDescent="0.55000000000000004">
      <c r="A62" s="1"/>
      <c r="D62" s="1"/>
      <c r="E62" s="1"/>
      <c r="F62" s="4"/>
    </row>
    <row r="63" spans="1:6" x14ac:dyDescent="0.55000000000000004">
      <c r="A63" s="1"/>
      <c r="D63" s="1"/>
      <c r="E63" s="1"/>
      <c r="F63" s="4"/>
    </row>
    <row r="64" spans="1:6" x14ac:dyDescent="0.55000000000000004">
      <c r="A64" s="1"/>
      <c r="D64" s="1"/>
      <c r="E64" s="1"/>
      <c r="F64" s="4"/>
    </row>
    <row r="65" spans="1:6" x14ac:dyDescent="0.55000000000000004">
      <c r="A65" s="1">
        <v>4.4569352819654213</v>
      </c>
      <c r="B65">
        <v>1024</v>
      </c>
      <c r="C65">
        <v>4</v>
      </c>
      <c r="D65" s="1">
        <v>4.6564999999999994</v>
      </c>
      <c r="E65" s="1">
        <f>A65/D65</f>
        <v>0.9571427643005308</v>
      </c>
      <c r="F65" s="4">
        <f>1-E65</f>
        <v>4.2857235699469198E-2</v>
      </c>
    </row>
    <row r="66" spans="1:6" x14ac:dyDescent="0.55000000000000004">
      <c r="A66" s="1"/>
      <c r="D66" s="1"/>
      <c r="E66" s="1"/>
      <c r="F66" s="4"/>
    </row>
    <row r="67" spans="1:6" x14ac:dyDescent="0.55000000000000004">
      <c r="A67" s="1"/>
      <c r="D67" s="1"/>
      <c r="E67" s="1"/>
      <c r="F67" s="4"/>
    </row>
    <row r="68" spans="1:6" x14ac:dyDescent="0.55000000000000004">
      <c r="A68" s="1"/>
      <c r="D68" s="1"/>
      <c r="E68" s="1"/>
      <c r="F68" s="4"/>
    </row>
    <row r="69" spans="1:6" x14ac:dyDescent="0.55000000000000004">
      <c r="A69" s="1"/>
      <c r="D69" s="1"/>
      <c r="E69" s="1"/>
      <c r="F69" s="4"/>
    </row>
    <row r="70" spans="1:6" x14ac:dyDescent="0.55000000000000004">
      <c r="A70" s="1">
        <v>4.3168526468577904</v>
      </c>
      <c r="B70">
        <v>1024</v>
      </c>
      <c r="C70">
        <v>8</v>
      </c>
      <c r="D70" s="1">
        <v>4.5561400000000001</v>
      </c>
      <c r="E70" s="1">
        <f>A70/D70</f>
        <v>0.94748024574701184</v>
      </c>
      <c r="F70" s="4">
        <f>1-E70</f>
        <v>5.251975425298816E-2</v>
      </c>
    </row>
    <row r="71" spans="1:6" x14ac:dyDescent="0.55000000000000004">
      <c r="A71" s="1"/>
      <c r="D71" s="1"/>
      <c r="E71" s="1"/>
      <c r="F71" s="4"/>
    </row>
    <row r="72" spans="1:6" x14ac:dyDescent="0.55000000000000004">
      <c r="A72" s="1"/>
      <c r="D72" s="1"/>
      <c r="E72" s="1"/>
      <c r="F72" s="4"/>
    </row>
    <row r="73" spans="1:6" x14ac:dyDescent="0.55000000000000004">
      <c r="A73" s="1"/>
      <c r="D73" s="1"/>
      <c r="E73" s="1"/>
      <c r="F73" s="4"/>
    </row>
    <row r="74" spans="1:6" x14ac:dyDescent="0.55000000000000004">
      <c r="A74" s="1"/>
      <c r="D74" s="1"/>
      <c r="E74" s="1"/>
      <c r="F74" s="4"/>
    </row>
    <row r="75" spans="1:6" x14ac:dyDescent="0.55000000000000004">
      <c r="A75" s="1">
        <v>4.2882014576341447</v>
      </c>
      <c r="B75">
        <v>1024</v>
      </c>
      <c r="C75">
        <v>16</v>
      </c>
      <c r="D75" s="1">
        <v>4.5750799999999998</v>
      </c>
      <c r="E75" s="1">
        <f>A75/D75</f>
        <v>0.93729540415340162</v>
      </c>
      <c r="F75" s="4">
        <f>1-E75</f>
        <v>6.2704595846598377E-2</v>
      </c>
    </row>
    <row r="76" spans="1:6" x14ac:dyDescent="0.55000000000000004">
      <c r="A76" s="1"/>
      <c r="D76" s="1"/>
      <c r="E76" s="1"/>
      <c r="F76" s="4"/>
    </row>
    <row r="77" spans="1:6" x14ac:dyDescent="0.55000000000000004">
      <c r="A77" s="1"/>
      <c r="D77" s="1"/>
      <c r="E77" s="1"/>
      <c r="F77" s="4"/>
    </row>
    <row r="78" spans="1:6" x14ac:dyDescent="0.55000000000000004">
      <c r="A78" s="1"/>
      <c r="D78" s="1"/>
      <c r="E78" s="1"/>
      <c r="F78" s="4"/>
    </row>
    <row r="79" spans="1:6" x14ac:dyDescent="0.55000000000000004">
      <c r="A79" s="1"/>
      <c r="D79" s="1"/>
      <c r="E79" s="1"/>
      <c r="F79" s="4"/>
    </row>
    <row r="80" spans="1:6" x14ac:dyDescent="0.55000000000000004">
      <c r="A80" s="1">
        <v>4.3700148220964401</v>
      </c>
      <c r="B80">
        <v>1024</v>
      </c>
      <c r="C80">
        <v>32</v>
      </c>
      <c r="D80" s="1">
        <v>4.707860000000001</v>
      </c>
      <c r="E80" s="1">
        <f>A80/D80</f>
        <v>0.92823805765176515</v>
      </c>
      <c r="F80" s="4">
        <f>1-E80</f>
        <v>7.1761942348234853E-2</v>
      </c>
    </row>
    <row r="81" spans="1:6" x14ac:dyDescent="0.55000000000000004">
      <c r="A81" s="1"/>
      <c r="D81" s="1"/>
      <c r="E81" s="1"/>
      <c r="F81" s="4"/>
    </row>
    <row r="82" spans="1:6" x14ac:dyDescent="0.55000000000000004">
      <c r="A82" s="1"/>
      <c r="D82" s="1"/>
      <c r="E82" s="1"/>
      <c r="F82" s="4"/>
    </row>
    <row r="83" spans="1:6" x14ac:dyDescent="0.55000000000000004">
      <c r="A83" s="1"/>
      <c r="D83" s="1"/>
      <c r="E83" s="1"/>
      <c r="F83" s="4"/>
    </row>
    <row r="84" spans="1:6" x14ac:dyDescent="0.55000000000000004">
      <c r="A84" s="1"/>
      <c r="D84" s="1"/>
      <c r="E84" s="1"/>
      <c r="F84" s="4"/>
    </row>
    <row r="85" spans="1:6" x14ac:dyDescent="0.55000000000000004">
      <c r="A85" s="1">
        <v>4.560722212409086</v>
      </c>
      <c r="B85">
        <v>1024</v>
      </c>
      <c r="C85">
        <v>64</v>
      </c>
      <c r="D85" s="1">
        <v>4.9591200000000004</v>
      </c>
      <c r="E85" s="1">
        <f>A85/D85</f>
        <v>0.91966361217495962</v>
      </c>
      <c r="F85" s="4">
        <f>1-E85</f>
        <v>8.0336387825040378E-2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6"/>
  <sheetViews>
    <sheetView topLeftCell="A148" workbookViewId="0">
      <selection activeCell="G166" sqref="G166"/>
    </sheetView>
  </sheetViews>
  <sheetFormatPr defaultRowHeight="14.4" x14ac:dyDescent="0.55000000000000004"/>
  <cols>
    <col min="1" max="1" width="12.5234375" bestFit="1" customWidth="1"/>
    <col min="3" max="3" width="10.3671875" bestFit="1" customWidth="1"/>
    <col min="4" max="4" width="11" bestFit="1" customWidth="1"/>
    <col min="6" max="6" width="9.68359375" bestFit="1" customWidth="1"/>
    <col min="8" max="8" width="10.20703125" bestFit="1" customWidth="1"/>
    <col min="9" max="9" width="12.1015625" bestFit="1" customWidth="1"/>
    <col min="10" max="10" width="10.20703125" bestFit="1" customWidth="1"/>
    <col min="11" max="11" width="11.578125" bestFit="1" customWidth="1"/>
    <col min="12" max="12" width="7.68359375" bestFit="1" customWidth="1"/>
    <col min="13" max="13" width="12.5234375" bestFit="1" customWidth="1"/>
    <col min="14" max="14" width="8.47265625" bestFit="1" customWidth="1"/>
    <col min="15" max="17" width="7.68359375" bestFit="1" customWidth="1"/>
    <col min="18" max="18" width="6.734375" bestFit="1" customWidth="1"/>
    <col min="19" max="20" width="7.68359375" bestFit="1" customWidth="1"/>
    <col min="21" max="21" width="6.734375" bestFit="1" customWidth="1"/>
    <col min="22" max="26" width="7.68359375" bestFit="1" customWidth="1"/>
    <col min="27" max="27" width="6.734375" bestFit="1" customWidth="1"/>
    <col min="28" max="34" width="7.68359375" bestFit="1" customWidth="1"/>
    <col min="35" max="35" width="6.734375" bestFit="1" customWidth="1"/>
    <col min="36" max="36" width="7.68359375" bestFit="1" customWidth="1"/>
    <col min="37" max="37" width="8.734375" bestFit="1" customWidth="1"/>
    <col min="38" max="38" width="6.47265625" bestFit="1" customWidth="1"/>
    <col min="39" max="39" width="10.20703125" bestFit="1" customWidth="1"/>
  </cols>
  <sheetData>
    <row r="1" spans="1:14" x14ac:dyDescent="0.55000000000000004">
      <c r="A1" t="s">
        <v>14</v>
      </c>
      <c r="B1" t="s">
        <v>0</v>
      </c>
      <c r="C1" t="s">
        <v>1</v>
      </c>
      <c r="D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10</v>
      </c>
      <c r="L1" s="1" t="s">
        <v>12</v>
      </c>
      <c r="M1" t="s">
        <v>14</v>
      </c>
      <c r="N1" t="s">
        <v>0</v>
      </c>
    </row>
    <row r="2" spans="1:14" x14ac:dyDescent="0.55000000000000004">
      <c r="A2">
        <v>2</v>
      </c>
      <c r="B2">
        <v>4</v>
      </c>
      <c r="C2">
        <v>1</v>
      </c>
      <c r="D2" t="s">
        <v>9</v>
      </c>
      <c r="E2" s="1">
        <v>66.593000000000004</v>
      </c>
      <c r="F2" s="1">
        <v>33.406999999999996</v>
      </c>
      <c r="G2" s="1">
        <v>6.0583999999999998</v>
      </c>
      <c r="H2" s="1">
        <v>0</v>
      </c>
      <c r="I2" s="1">
        <v>0</v>
      </c>
      <c r="J2" s="1"/>
      <c r="K2" s="1"/>
      <c r="L2" s="1"/>
    </row>
    <row r="3" spans="1:14" x14ac:dyDescent="0.55000000000000004">
      <c r="A3">
        <v>2</v>
      </c>
      <c r="B3">
        <v>4</v>
      </c>
      <c r="C3">
        <v>2</v>
      </c>
      <c r="D3" t="s">
        <v>9</v>
      </c>
      <c r="E3" s="1">
        <v>68.424999999999997</v>
      </c>
      <c r="F3" s="1">
        <v>31.574999999999999</v>
      </c>
      <c r="G3" s="1">
        <v>5.9565000000000001</v>
      </c>
      <c r="H3" s="1">
        <v>0</v>
      </c>
      <c r="I3" s="1">
        <v>0</v>
      </c>
      <c r="J3" s="1"/>
      <c r="K3" s="1"/>
      <c r="L3" s="1"/>
    </row>
    <row r="4" spans="1:14" x14ac:dyDescent="0.55000000000000004">
      <c r="A4">
        <v>2</v>
      </c>
      <c r="B4">
        <v>4</v>
      </c>
      <c r="C4">
        <v>4</v>
      </c>
      <c r="D4" t="s">
        <v>9</v>
      </c>
      <c r="E4" s="1">
        <v>69.071200000000005</v>
      </c>
      <c r="F4" s="1">
        <v>30.928799999999999</v>
      </c>
      <c r="G4" s="1">
        <v>5.9206000000000003</v>
      </c>
      <c r="H4" s="1">
        <v>0</v>
      </c>
      <c r="I4" s="1">
        <v>0</v>
      </c>
      <c r="J4" s="1"/>
      <c r="K4" s="1"/>
      <c r="L4" s="1"/>
    </row>
    <row r="5" spans="1:14" x14ac:dyDescent="0.55000000000000004">
      <c r="A5">
        <v>2</v>
      </c>
      <c r="B5">
        <v>4</v>
      </c>
      <c r="C5">
        <v>8</v>
      </c>
      <c r="D5" t="s">
        <v>9</v>
      </c>
      <c r="E5" s="1">
        <v>68.772599999999997</v>
      </c>
      <c r="F5" s="1">
        <v>31.227399999999999</v>
      </c>
      <c r="G5" s="1">
        <v>5.9371999999999998</v>
      </c>
      <c r="H5" s="1">
        <v>0</v>
      </c>
      <c r="I5" s="1">
        <v>0</v>
      </c>
      <c r="J5" s="1"/>
      <c r="K5" s="1"/>
      <c r="L5" s="1"/>
    </row>
    <row r="6" spans="1:14" x14ac:dyDescent="0.55000000000000004">
      <c r="A6">
        <v>2</v>
      </c>
      <c r="B6">
        <v>4</v>
      </c>
      <c r="C6">
        <v>16</v>
      </c>
      <c r="D6" t="s">
        <v>9</v>
      </c>
      <c r="E6" s="1">
        <v>68.5959</v>
      </c>
      <c r="F6" s="1">
        <v>31.4041</v>
      </c>
      <c r="G6" s="1">
        <v>5.9470000000000001</v>
      </c>
      <c r="H6" s="1">
        <v>0</v>
      </c>
      <c r="I6" s="1">
        <v>0</v>
      </c>
      <c r="J6" s="1">
        <f>AVERAGE(E2:E6)</f>
        <v>68.291540000000012</v>
      </c>
      <c r="K6" s="1">
        <f>AVERAGE(F2:F6)</f>
        <v>31.708460000000002</v>
      </c>
      <c r="L6" s="1">
        <f>AVERAGE(G2:G6)</f>
        <v>5.96394</v>
      </c>
      <c r="M6">
        <v>2</v>
      </c>
      <c r="N6">
        <v>4</v>
      </c>
    </row>
    <row r="7" spans="1:14" x14ac:dyDescent="0.55000000000000004">
      <c r="A7">
        <v>2</v>
      </c>
      <c r="B7">
        <v>8</v>
      </c>
      <c r="C7">
        <v>1</v>
      </c>
      <c r="D7" t="s">
        <v>9</v>
      </c>
      <c r="E7" s="1">
        <v>75.598399999999998</v>
      </c>
      <c r="F7" s="1">
        <v>24.401599999999998</v>
      </c>
      <c r="G7" s="1">
        <v>6.7184999999999997</v>
      </c>
      <c r="H7" s="1">
        <v>0</v>
      </c>
      <c r="I7" s="1">
        <v>0</v>
      </c>
      <c r="J7" s="1"/>
      <c r="K7" s="1"/>
      <c r="L7" s="1"/>
    </row>
    <row r="8" spans="1:14" x14ac:dyDescent="0.55000000000000004">
      <c r="A8">
        <v>2</v>
      </c>
      <c r="B8">
        <v>8</v>
      </c>
      <c r="C8">
        <v>2</v>
      </c>
      <c r="D8" t="s">
        <v>9</v>
      </c>
      <c r="E8" s="1">
        <v>77.175899999999999</v>
      </c>
      <c r="F8" s="1">
        <v>22.824100000000001</v>
      </c>
      <c r="G8" s="1">
        <v>6.5401999999999996</v>
      </c>
      <c r="H8" s="1">
        <v>0</v>
      </c>
      <c r="I8" s="1">
        <v>0</v>
      </c>
      <c r="J8" s="1"/>
      <c r="K8" s="1"/>
      <c r="L8" s="1"/>
    </row>
    <row r="9" spans="1:14" x14ac:dyDescent="0.55000000000000004">
      <c r="A9">
        <v>2</v>
      </c>
      <c r="B9">
        <v>8</v>
      </c>
      <c r="C9">
        <v>4</v>
      </c>
      <c r="D9" t="s">
        <v>9</v>
      </c>
      <c r="E9" s="1">
        <v>77.317899999999995</v>
      </c>
      <c r="F9" s="1">
        <v>22.682099999999998</v>
      </c>
      <c r="G9" s="1">
        <v>6.5242000000000004</v>
      </c>
      <c r="H9" s="1">
        <v>0</v>
      </c>
      <c r="I9" s="1">
        <v>0</v>
      </c>
      <c r="J9" s="1"/>
      <c r="K9" s="1"/>
      <c r="L9" s="1"/>
    </row>
    <row r="10" spans="1:14" x14ac:dyDescent="0.55000000000000004">
      <c r="A10">
        <v>2</v>
      </c>
      <c r="B10">
        <v>8</v>
      </c>
      <c r="C10">
        <v>8</v>
      </c>
      <c r="D10" t="s">
        <v>9</v>
      </c>
      <c r="E10" s="1">
        <v>77.027699999999996</v>
      </c>
      <c r="F10" s="1">
        <v>22.972300000000001</v>
      </c>
      <c r="G10" s="1">
        <v>6.5570000000000004</v>
      </c>
      <c r="H10" s="1">
        <v>0</v>
      </c>
      <c r="I10" s="1">
        <v>0</v>
      </c>
      <c r="J10" s="1"/>
      <c r="K10" s="1"/>
      <c r="L10" s="1"/>
    </row>
    <row r="11" spans="1:14" x14ac:dyDescent="0.55000000000000004">
      <c r="A11">
        <v>2</v>
      </c>
      <c r="B11">
        <v>8</v>
      </c>
      <c r="C11">
        <v>16</v>
      </c>
      <c r="D11" t="s">
        <v>9</v>
      </c>
      <c r="E11" s="1">
        <v>76.447599999999994</v>
      </c>
      <c r="F11" s="1">
        <v>23.552399999999999</v>
      </c>
      <c r="G11" s="1">
        <v>6.6224999999999996</v>
      </c>
      <c r="H11" s="1">
        <v>0</v>
      </c>
      <c r="I11" s="1">
        <v>0</v>
      </c>
      <c r="J11" s="1">
        <f>AVERAGE(E7:E11)</f>
        <v>76.713499999999996</v>
      </c>
      <c r="K11" s="1">
        <f>AVERAGE(F7:F11)</f>
        <v>23.2865</v>
      </c>
      <c r="L11" s="1">
        <f>AVERAGE(G7:G11)</f>
        <v>6.5924800000000001</v>
      </c>
      <c r="M11">
        <v>2</v>
      </c>
      <c r="N11">
        <v>8</v>
      </c>
    </row>
    <row r="12" spans="1:14" x14ac:dyDescent="0.55000000000000004">
      <c r="A12">
        <v>2</v>
      </c>
      <c r="B12">
        <v>16</v>
      </c>
      <c r="C12">
        <v>1</v>
      </c>
      <c r="D12" t="s">
        <v>9</v>
      </c>
      <c r="E12" s="1">
        <v>81.653700000000001</v>
      </c>
      <c r="F12" s="1">
        <v>18.346299999999999</v>
      </c>
      <c r="G12" s="1">
        <v>7.9362000000000004</v>
      </c>
      <c r="H12" s="1">
        <v>0</v>
      </c>
      <c r="I12" s="1">
        <v>0</v>
      </c>
      <c r="J12" s="1"/>
      <c r="K12" s="1"/>
      <c r="L12" s="1"/>
    </row>
    <row r="13" spans="1:14" x14ac:dyDescent="0.55000000000000004">
      <c r="A13">
        <v>2</v>
      </c>
      <c r="B13">
        <v>16</v>
      </c>
      <c r="C13">
        <v>2</v>
      </c>
      <c r="D13" t="s">
        <v>9</v>
      </c>
      <c r="E13" s="1">
        <v>83.133899999999997</v>
      </c>
      <c r="F13" s="1">
        <v>16.866099999999999</v>
      </c>
      <c r="G13" s="1">
        <v>7.6054000000000004</v>
      </c>
      <c r="H13" s="1">
        <v>0</v>
      </c>
      <c r="I13" s="1">
        <v>0</v>
      </c>
      <c r="J13" s="1"/>
      <c r="K13" s="1"/>
      <c r="L13" s="1"/>
    </row>
    <row r="14" spans="1:14" x14ac:dyDescent="0.55000000000000004">
      <c r="A14">
        <v>2</v>
      </c>
      <c r="B14">
        <v>16</v>
      </c>
      <c r="C14">
        <v>4</v>
      </c>
      <c r="D14" t="s">
        <v>9</v>
      </c>
      <c r="E14" s="1">
        <v>83.235500000000002</v>
      </c>
      <c r="F14" s="1">
        <v>16.764500000000002</v>
      </c>
      <c r="G14" s="1">
        <v>7.5827</v>
      </c>
      <c r="H14" s="1">
        <v>0</v>
      </c>
      <c r="I14" s="1">
        <v>0</v>
      </c>
      <c r="J14" s="1"/>
      <c r="K14" s="1"/>
      <c r="L14" s="1"/>
    </row>
    <row r="15" spans="1:14" x14ac:dyDescent="0.55000000000000004">
      <c r="A15">
        <v>2</v>
      </c>
      <c r="B15">
        <v>16</v>
      </c>
      <c r="C15">
        <v>8</v>
      </c>
      <c r="D15" t="s">
        <v>9</v>
      </c>
      <c r="E15" s="1">
        <v>83.099699999999999</v>
      </c>
      <c r="F15" s="1">
        <v>16.900300000000001</v>
      </c>
      <c r="G15" s="1">
        <v>7.6131000000000002</v>
      </c>
      <c r="H15" s="1">
        <v>0</v>
      </c>
      <c r="I15" s="1">
        <v>0</v>
      </c>
      <c r="J15" s="1"/>
      <c r="K15" s="1"/>
      <c r="L15" s="1"/>
    </row>
    <row r="16" spans="1:14" x14ac:dyDescent="0.55000000000000004">
      <c r="A16">
        <v>2</v>
      </c>
      <c r="B16">
        <v>16</v>
      </c>
      <c r="C16">
        <v>16</v>
      </c>
      <c r="D16" t="s">
        <v>9</v>
      </c>
      <c r="E16" s="1">
        <v>82.992400000000004</v>
      </c>
      <c r="F16" s="1">
        <v>17.0076</v>
      </c>
      <c r="G16" s="1">
        <v>7.6371000000000002</v>
      </c>
      <c r="H16" s="1">
        <v>0</v>
      </c>
      <c r="I16" s="1">
        <v>0</v>
      </c>
      <c r="J16" s="1">
        <f>AVERAGE(E12:E16)</f>
        <v>82.823039999999992</v>
      </c>
      <c r="K16" s="1">
        <f>AVERAGE(F12:F16)</f>
        <v>17.176960000000001</v>
      </c>
      <c r="L16" s="1">
        <f>AVERAGE(G12:G16)</f>
        <v>7.6748999999999992</v>
      </c>
      <c r="M16">
        <v>2</v>
      </c>
      <c r="N16">
        <v>16</v>
      </c>
    </row>
    <row r="17" spans="1:14" x14ac:dyDescent="0.55000000000000004">
      <c r="A17">
        <v>2</v>
      </c>
      <c r="B17">
        <v>32</v>
      </c>
      <c r="C17">
        <v>1</v>
      </c>
      <c r="D17" t="s">
        <v>9</v>
      </c>
      <c r="E17" s="1">
        <v>85.285799999999995</v>
      </c>
      <c r="F17" s="1">
        <v>14.7142</v>
      </c>
      <c r="G17" s="1">
        <v>10.3245</v>
      </c>
      <c r="H17" s="1">
        <v>0</v>
      </c>
      <c r="I17" s="1">
        <v>0</v>
      </c>
      <c r="J17" s="1"/>
      <c r="K17" s="1"/>
      <c r="L17" s="1"/>
    </row>
    <row r="18" spans="1:14" x14ac:dyDescent="0.55000000000000004">
      <c r="A18">
        <v>2</v>
      </c>
      <c r="B18">
        <v>32</v>
      </c>
      <c r="C18">
        <v>2</v>
      </c>
      <c r="D18" t="s">
        <v>9</v>
      </c>
      <c r="E18" s="1">
        <v>87.088800000000006</v>
      </c>
      <c r="F18" s="1">
        <v>12.911199999999999</v>
      </c>
      <c r="G18" s="1">
        <v>9.5227000000000004</v>
      </c>
      <c r="H18" s="1">
        <v>0</v>
      </c>
      <c r="I18" s="1">
        <v>0</v>
      </c>
      <c r="J18" s="1"/>
      <c r="K18" s="1"/>
      <c r="L18" s="1"/>
    </row>
    <row r="19" spans="1:14" x14ac:dyDescent="0.55000000000000004">
      <c r="A19">
        <v>2</v>
      </c>
      <c r="B19">
        <v>32</v>
      </c>
      <c r="C19">
        <v>4</v>
      </c>
      <c r="D19" t="s">
        <v>9</v>
      </c>
      <c r="E19" s="1">
        <v>87.397499999999994</v>
      </c>
      <c r="F19" s="1">
        <v>12.602499999999999</v>
      </c>
      <c r="G19" s="1">
        <v>9.3854000000000006</v>
      </c>
      <c r="H19" s="1">
        <v>0</v>
      </c>
      <c r="I19" s="1">
        <v>0</v>
      </c>
      <c r="J19" s="1"/>
      <c r="K19" s="1"/>
      <c r="L19" s="1"/>
    </row>
    <row r="20" spans="1:14" x14ac:dyDescent="0.55000000000000004">
      <c r="A20">
        <v>2</v>
      </c>
      <c r="B20">
        <v>32</v>
      </c>
      <c r="C20">
        <v>8</v>
      </c>
      <c r="D20" t="s">
        <v>9</v>
      </c>
      <c r="E20" s="1">
        <v>87.394000000000005</v>
      </c>
      <c r="F20" s="1">
        <v>12.606</v>
      </c>
      <c r="G20" s="1">
        <v>9.3869000000000007</v>
      </c>
      <c r="H20" s="1">
        <v>0</v>
      </c>
      <c r="I20" s="1">
        <v>0</v>
      </c>
      <c r="J20" s="1"/>
      <c r="K20" s="1"/>
      <c r="L20" s="1"/>
    </row>
    <row r="21" spans="1:14" x14ac:dyDescent="0.55000000000000004">
      <c r="A21">
        <v>2</v>
      </c>
      <c r="B21">
        <v>32</v>
      </c>
      <c r="C21">
        <v>16</v>
      </c>
      <c r="D21" t="s">
        <v>9</v>
      </c>
      <c r="E21" s="1">
        <v>87.3887</v>
      </c>
      <c r="F21" s="1">
        <v>12.6113</v>
      </c>
      <c r="G21" s="1">
        <v>9.3893000000000004</v>
      </c>
      <c r="H21" s="1">
        <v>0</v>
      </c>
      <c r="I21" s="1">
        <v>0</v>
      </c>
      <c r="J21" s="1">
        <f>AVERAGE(E17:E21)</f>
        <v>86.910960000000003</v>
      </c>
      <c r="K21" s="1">
        <f>AVERAGE(F17:F21)</f>
        <v>13.089040000000001</v>
      </c>
      <c r="L21" s="1">
        <f>AVERAGE(G17:G21)</f>
        <v>9.6017600000000005</v>
      </c>
      <c r="M21">
        <v>2</v>
      </c>
      <c r="N21">
        <v>32</v>
      </c>
    </row>
    <row r="22" spans="1:14" x14ac:dyDescent="0.55000000000000004">
      <c r="A22">
        <v>2</v>
      </c>
      <c r="B22">
        <v>64</v>
      </c>
      <c r="C22">
        <v>1</v>
      </c>
      <c r="D22" t="s">
        <v>9</v>
      </c>
      <c r="E22" s="1">
        <v>86.327600000000004</v>
      </c>
      <c r="F22" s="1">
        <v>13.6724</v>
      </c>
      <c r="G22" s="1">
        <v>15.8752</v>
      </c>
      <c r="H22" s="1">
        <v>0</v>
      </c>
      <c r="I22" s="1">
        <v>0</v>
      </c>
      <c r="J22" s="1"/>
      <c r="K22" s="1"/>
      <c r="L22" s="1"/>
    </row>
    <row r="23" spans="1:14" x14ac:dyDescent="0.55000000000000004">
      <c r="A23">
        <v>2</v>
      </c>
      <c r="B23">
        <v>64</v>
      </c>
      <c r="C23">
        <v>2</v>
      </c>
      <c r="D23" t="s">
        <v>9</v>
      </c>
      <c r="E23" s="1">
        <v>89.088700000000003</v>
      </c>
      <c r="F23" s="1">
        <v>10.911300000000001</v>
      </c>
      <c r="G23" s="1">
        <v>13.427300000000001</v>
      </c>
      <c r="H23" s="1">
        <v>0</v>
      </c>
      <c r="I23" s="1">
        <v>0</v>
      </c>
      <c r="J23" s="1"/>
      <c r="K23" s="1"/>
      <c r="L23" s="1"/>
    </row>
    <row r="24" spans="1:14" x14ac:dyDescent="0.55000000000000004">
      <c r="A24">
        <v>2</v>
      </c>
      <c r="B24">
        <v>64</v>
      </c>
      <c r="C24">
        <v>4</v>
      </c>
      <c r="D24" t="s">
        <v>9</v>
      </c>
      <c r="E24" s="1">
        <v>89.523499999999999</v>
      </c>
      <c r="F24" s="1">
        <v>10.4765</v>
      </c>
      <c r="G24" s="1">
        <v>13.0418</v>
      </c>
      <c r="H24" s="1">
        <v>0</v>
      </c>
      <c r="I24" s="1">
        <v>0</v>
      </c>
      <c r="J24" s="1"/>
      <c r="K24" s="1"/>
      <c r="L24" s="1"/>
    </row>
    <row r="25" spans="1:14" x14ac:dyDescent="0.55000000000000004">
      <c r="A25">
        <v>2</v>
      </c>
      <c r="B25">
        <v>64</v>
      </c>
      <c r="C25">
        <v>8</v>
      </c>
      <c r="D25" t="s">
        <v>9</v>
      </c>
      <c r="E25" s="1">
        <v>89.756299999999996</v>
      </c>
      <c r="F25" s="1">
        <v>10.2437</v>
      </c>
      <c r="G25" s="1">
        <v>12.8354</v>
      </c>
      <c r="H25" s="1">
        <v>0</v>
      </c>
      <c r="I25" s="1">
        <v>0</v>
      </c>
      <c r="J25" s="1"/>
      <c r="K25" s="1"/>
      <c r="L25" s="1"/>
    </row>
    <row r="26" spans="1:14" x14ac:dyDescent="0.55000000000000004">
      <c r="A26">
        <v>2</v>
      </c>
      <c r="B26">
        <v>64</v>
      </c>
      <c r="C26">
        <v>16</v>
      </c>
      <c r="D26" t="s">
        <v>9</v>
      </c>
      <c r="E26" s="1">
        <v>89.700400000000002</v>
      </c>
      <c r="F26" s="1">
        <v>10.2996</v>
      </c>
      <c r="G26" s="1">
        <v>12.885</v>
      </c>
      <c r="H26" s="1">
        <v>0</v>
      </c>
      <c r="I26" s="1">
        <v>0</v>
      </c>
      <c r="J26" s="1">
        <f>AVERAGE(E22:E26)</f>
        <v>88.879300000000001</v>
      </c>
      <c r="K26" s="1">
        <f>AVERAGE(F22:F26)</f>
        <v>11.120699999999999</v>
      </c>
      <c r="L26" s="1">
        <f>AVERAGE(G22:G26)</f>
        <v>13.61294</v>
      </c>
      <c r="M26">
        <v>2</v>
      </c>
      <c r="N26">
        <v>64</v>
      </c>
    </row>
    <row r="27" spans="1:14" x14ac:dyDescent="0.55000000000000004">
      <c r="A27">
        <v>16</v>
      </c>
      <c r="B27">
        <v>4</v>
      </c>
      <c r="C27">
        <v>1</v>
      </c>
      <c r="D27" t="s">
        <v>9</v>
      </c>
      <c r="E27" s="1">
        <v>83.851972791370798</v>
      </c>
      <c r="F27" s="1">
        <v>16.148027208629099</v>
      </c>
      <c r="G27" s="1">
        <v>5.09845499035809</v>
      </c>
      <c r="H27" s="1">
        <v>0</v>
      </c>
      <c r="I27" s="1">
        <v>0</v>
      </c>
      <c r="J27" s="1"/>
      <c r="K27" s="1"/>
      <c r="L27" s="1"/>
    </row>
    <row r="28" spans="1:14" x14ac:dyDescent="0.55000000000000004">
      <c r="A28">
        <v>16</v>
      </c>
      <c r="B28">
        <v>4</v>
      </c>
      <c r="C28">
        <v>2</v>
      </c>
      <c r="D28" t="s">
        <v>9</v>
      </c>
      <c r="E28" s="1">
        <v>86.364813598513095</v>
      </c>
      <c r="F28" s="1">
        <v>13.6351864014868</v>
      </c>
      <c r="G28" s="1">
        <v>4.9586896228516899</v>
      </c>
      <c r="H28" s="1">
        <v>0</v>
      </c>
      <c r="I28" s="1">
        <v>0</v>
      </c>
      <c r="J28" s="1"/>
      <c r="K28" s="1"/>
      <c r="L28" s="1"/>
    </row>
    <row r="29" spans="1:14" x14ac:dyDescent="0.55000000000000004">
      <c r="A29">
        <v>16</v>
      </c>
      <c r="B29">
        <v>4</v>
      </c>
      <c r="C29">
        <v>4</v>
      </c>
      <c r="D29" t="s">
        <v>9</v>
      </c>
      <c r="E29" s="1">
        <v>87.412383117057999</v>
      </c>
      <c r="F29" s="1">
        <v>12.5876168829419</v>
      </c>
      <c r="G29" s="1">
        <v>4.9004233218859703</v>
      </c>
      <c r="H29" s="1">
        <v>0</v>
      </c>
      <c r="I29" s="1">
        <v>0</v>
      </c>
      <c r="J29" s="1"/>
      <c r="K29" s="1"/>
      <c r="L29" s="1"/>
    </row>
    <row r="30" spans="1:14" x14ac:dyDescent="0.55000000000000004">
      <c r="A30">
        <v>16</v>
      </c>
      <c r="B30">
        <v>4</v>
      </c>
      <c r="C30">
        <v>8</v>
      </c>
      <c r="D30" t="s">
        <v>9</v>
      </c>
      <c r="E30" s="1">
        <v>87.839822974011696</v>
      </c>
      <c r="F30" s="1">
        <v>12.160177025988199</v>
      </c>
      <c r="G30" s="1">
        <v>4.8766489194151799</v>
      </c>
      <c r="H30" s="1">
        <v>0</v>
      </c>
      <c r="I30" s="1">
        <v>0</v>
      </c>
      <c r="J30" s="1"/>
      <c r="K30" s="1"/>
      <c r="L30" s="1"/>
    </row>
    <row r="31" spans="1:14" x14ac:dyDescent="0.55000000000000004">
      <c r="A31">
        <v>16</v>
      </c>
      <c r="B31">
        <v>4</v>
      </c>
      <c r="C31">
        <v>16</v>
      </c>
      <c r="D31" t="s">
        <v>9</v>
      </c>
      <c r="E31" s="1">
        <v>87.851840187634295</v>
      </c>
      <c r="F31" s="1">
        <v>12.1481598123657</v>
      </c>
      <c r="G31" s="1">
        <v>4.8759805164373304</v>
      </c>
      <c r="H31" s="1">
        <v>0</v>
      </c>
      <c r="I31" s="1">
        <v>0</v>
      </c>
      <c r="J31" s="1">
        <f>AVERAGE(E27:E31)</f>
        <v>86.664166533717577</v>
      </c>
      <c r="K31" s="1">
        <f>AVERAGE(F27:F31)</f>
        <v>13.335833466282342</v>
      </c>
      <c r="L31" s="1">
        <f>AVERAGE(G27:G31)</f>
        <v>4.9420394741896514</v>
      </c>
      <c r="M31">
        <v>16</v>
      </c>
      <c r="N31">
        <v>4</v>
      </c>
    </row>
    <row r="32" spans="1:14" x14ac:dyDescent="0.55000000000000004">
      <c r="A32">
        <v>16</v>
      </c>
      <c r="B32">
        <v>8</v>
      </c>
      <c r="C32">
        <v>1</v>
      </c>
      <c r="D32" t="s">
        <v>9</v>
      </c>
      <c r="E32" s="1">
        <v>88.609477310796393</v>
      </c>
      <c r="F32" s="1">
        <v>11.3905226892035</v>
      </c>
      <c r="G32" s="1">
        <v>5.2480658569002996</v>
      </c>
      <c r="H32" s="1">
        <v>0</v>
      </c>
      <c r="I32" s="1">
        <v>0</v>
      </c>
      <c r="J32" s="1"/>
      <c r="K32" s="1"/>
      <c r="L32" s="1"/>
    </row>
    <row r="33" spans="1:14" x14ac:dyDescent="0.55000000000000004">
      <c r="A33">
        <v>16</v>
      </c>
      <c r="B33">
        <v>8</v>
      </c>
      <c r="C33">
        <v>2</v>
      </c>
      <c r="D33" t="s">
        <v>9</v>
      </c>
      <c r="E33" s="1">
        <v>90.536489264504297</v>
      </c>
      <c r="F33" s="1">
        <v>9.4635107354956602</v>
      </c>
      <c r="G33" s="1">
        <v>5.0302855694101902</v>
      </c>
      <c r="H33" s="1">
        <v>0</v>
      </c>
      <c r="I33" s="1">
        <v>0</v>
      </c>
      <c r="J33" s="1"/>
      <c r="K33" s="1"/>
      <c r="L33" s="1"/>
    </row>
    <row r="34" spans="1:14" x14ac:dyDescent="0.55000000000000004">
      <c r="A34">
        <v>16</v>
      </c>
      <c r="B34">
        <v>8</v>
      </c>
      <c r="C34">
        <v>4</v>
      </c>
      <c r="D34" t="s">
        <v>9</v>
      </c>
      <c r="E34" s="1">
        <v>91.282644282016093</v>
      </c>
      <c r="F34" s="1">
        <v>8.7173557179838497</v>
      </c>
      <c r="G34" s="1">
        <v>4.9459592351011397</v>
      </c>
      <c r="H34" s="1">
        <v>0</v>
      </c>
      <c r="I34" s="1">
        <v>0</v>
      </c>
      <c r="J34" s="1"/>
      <c r="K34" s="1"/>
      <c r="L34" s="1"/>
    </row>
    <row r="35" spans="1:14" x14ac:dyDescent="0.55000000000000004">
      <c r="A35">
        <v>16</v>
      </c>
      <c r="B35">
        <v>8</v>
      </c>
      <c r="C35">
        <v>8</v>
      </c>
      <c r="D35" t="s">
        <v>9</v>
      </c>
      <c r="E35" s="1">
        <v>91.641445865692006</v>
      </c>
      <c r="F35" s="1">
        <v>8.3585541343078997</v>
      </c>
      <c r="G35" s="1">
        <v>4.9054094544448796</v>
      </c>
      <c r="H35" s="1">
        <v>0</v>
      </c>
      <c r="I35" s="1">
        <v>0</v>
      </c>
      <c r="J35" s="1"/>
      <c r="K35" s="1"/>
      <c r="L35" s="1"/>
    </row>
    <row r="36" spans="1:14" x14ac:dyDescent="0.55000000000000004">
      <c r="A36">
        <v>16</v>
      </c>
      <c r="B36">
        <v>8</v>
      </c>
      <c r="C36">
        <v>16</v>
      </c>
      <c r="D36" t="s">
        <v>9</v>
      </c>
      <c r="E36" s="1">
        <v>91.7094944419065</v>
      </c>
      <c r="F36" s="1">
        <v>8.2905055580934999</v>
      </c>
      <c r="G36" s="1">
        <v>4.8977189788031703</v>
      </c>
      <c r="H36" s="1">
        <v>0</v>
      </c>
      <c r="I36" s="1">
        <v>0</v>
      </c>
      <c r="J36" s="1">
        <f>AVERAGE(E32:E36)</f>
        <v>90.755910232983055</v>
      </c>
      <c r="K36" s="1">
        <f>AVERAGE(F32:F36)</f>
        <v>9.2440897670168827</v>
      </c>
      <c r="L36" s="1">
        <f>AVERAGE(G32:G36)</f>
        <v>5.0054878189319352</v>
      </c>
      <c r="M36">
        <v>16</v>
      </c>
      <c r="N36">
        <v>8</v>
      </c>
    </row>
    <row r="37" spans="1:14" x14ac:dyDescent="0.55000000000000004">
      <c r="A37">
        <v>16</v>
      </c>
      <c r="B37">
        <v>16</v>
      </c>
      <c r="C37">
        <v>1</v>
      </c>
      <c r="D37" t="s">
        <v>9</v>
      </c>
      <c r="E37" s="1">
        <v>91.806626273043705</v>
      </c>
      <c r="F37" s="1">
        <v>8.1933737269562901</v>
      </c>
      <c r="G37" s="1">
        <v>5.66724287613033</v>
      </c>
      <c r="H37" s="1">
        <v>0</v>
      </c>
      <c r="I37" s="1">
        <v>0</v>
      </c>
      <c r="J37" s="1"/>
      <c r="K37" s="1"/>
      <c r="L37" s="1"/>
    </row>
    <row r="38" spans="1:14" x14ac:dyDescent="0.55000000000000004">
      <c r="A38">
        <v>16</v>
      </c>
      <c r="B38">
        <v>16</v>
      </c>
      <c r="C38">
        <v>2</v>
      </c>
      <c r="D38" t="s">
        <v>9</v>
      </c>
      <c r="E38" s="1">
        <v>93.363155859223895</v>
      </c>
      <c r="F38" s="1">
        <v>6.6368441407760699</v>
      </c>
      <c r="G38" s="1">
        <v>5.3193852229162299</v>
      </c>
      <c r="H38" s="1">
        <v>0</v>
      </c>
      <c r="I38" s="1">
        <v>0</v>
      </c>
      <c r="J38" s="1"/>
      <c r="K38" s="1"/>
      <c r="L38" s="1"/>
    </row>
    <row r="39" spans="1:14" x14ac:dyDescent="0.55000000000000004">
      <c r="A39">
        <v>16</v>
      </c>
      <c r="B39">
        <v>16</v>
      </c>
      <c r="C39">
        <v>4</v>
      </c>
      <c r="D39" t="s">
        <v>9</v>
      </c>
      <c r="E39" s="1">
        <v>93.880366120923</v>
      </c>
      <c r="F39" s="1">
        <v>6.1196338790769502</v>
      </c>
      <c r="G39" s="1">
        <v>5.2037976045051897</v>
      </c>
      <c r="H39" s="1">
        <v>0</v>
      </c>
      <c r="I39" s="1">
        <v>0</v>
      </c>
      <c r="J39" s="1"/>
      <c r="K39" s="1"/>
      <c r="L39" s="1"/>
    </row>
    <row r="40" spans="1:14" x14ac:dyDescent="0.55000000000000004">
      <c r="A40">
        <v>16</v>
      </c>
      <c r="B40">
        <v>16</v>
      </c>
      <c r="C40">
        <v>8</v>
      </c>
      <c r="D40" t="s">
        <v>9</v>
      </c>
      <c r="E40" s="1">
        <v>94.162949593915101</v>
      </c>
      <c r="F40" s="1">
        <v>5.8370504060848196</v>
      </c>
      <c r="G40" s="1">
        <v>5.14064504728759</v>
      </c>
      <c r="H40" s="1">
        <v>0</v>
      </c>
      <c r="I40" s="1">
        <v>0</v>
      </c>
      <c r="J40" s="1"/>
      <c r="K40" s="1"/>
      <c r="L40" s="1"/>
    </row>
    <row r="41" spans="1:14" x14ac:dyDescent="0.55000000000000004">
      <c r="A41">
        <v>16</v>
      </c>
      <c r="B41">
        <v>16</v>
      </c>
      <c r="C41">
        <v>16</v>
      </c>
      <c r="D41" t="s">
        <v>9</v>
      </c>
      <c r="E41" s="1">
        <v>94.278458166817003</v>
      </c>
      <c r="F41" s="1">
        <v>5.7215418331829202</v>
      </c>
      <c r="G41" s="1">
        <v>5.1148308633154302</v>
      </c>
      <c r="H41" s="1">
        <v>0</v>
      </c>
      <c r="I41" s="1">
        <v>0</v>
      </c>
      <c r="J41" s="1">
        <f>AVERAGE(E37:E41)</f>
        <v>93.498311202784549</v>
      </c>
      <c r="K41" s="1">
        <f>AVERAGE(F37:F41)</f>
        <v>6.5016887972154098</v>
      </c>
      <c r="L41" s="1">
        <f>AVERAGE(G37:G41)</f>
        <v>5.2891803228309531</v>
      </c>
      <c r="M41">
        <v>16</v>
      </c>
      <c r="N41">
        <v>16</v>
      </c>
    </row>
    <row r="42" spans="1:14" x14ac:dyDescent="0.55000000000000004">
      <c r="A42">
        <v>16</v>
      </c>
      <c r="B42">
        <v>32</v>
      </c>
      <c r="C42">
        <v>1</v>
      </c>
      <c r="D42" t="s">
        <v>9</v>
      </c>
      <c r="E42" s="1">
        <v>93.655643325746396</v>
      </c>
      <c r="F42" s="1">
        <v>6.3443566742535698</v>
      </c>
      <c r="G42" s="1">
        <v>6.6022887039896698</v>
      </c>
      <c r="H42" s="1">
        <v>0</v>
      </c>
      <c r="I42" s="1">
        <v>0</v>
      </c>
      <c r="J42" s="1"/>
      <c r="K42" s="1"/>
      <c r="L42" s="1"/>
    </row>
    <row r="43" spans="1:14" x14ac:dyDescent="0.55000000000000004">
      <c r="A43">
        <v>16</v>
      </c>
      <c r="B43">
        <v>32</v>
      </c>
      <c r="C43">
        <v>2</v>
      </c>
      <c r="D43" t="s">
        <v>9</v>
      </c>
      <c r="E43" s="1">
        <v>95.105636631409794</v>
      </c>
      <c r="F43" s="1">
        <v>4.8943633685901702</v>
      </c>
      <c r="G43" s="1">
        <v>5.9574526932030301</v>
      </c>
      <c r="H43" s="1">
        <v>0</v>
      </c>
      <c r="I43" s="1">
        <v>0</v>
      </c>
      <c r="J43" s="1"/>
      <c r="K43" s="1"/>
      <c r="L43" s="1"/>
    </row>
    <row r="44" spans="1:14" x14ac:dyDescent="0.55000000000000004">
      <c r="A44">
        <v>16</v>
      </c>
      <c r="B44">
        <v>32</v>
      </c>
      <c r="C44">
        <v>4</v>
      </c>
      <c r="D44" t="s">
        <v>9</v>
      </c>
      <c r="E44" s="1">
        <v>95.503280224929696</v>
      </c>
      <c r="F44" s="1">
        <v>4.4967197750702796</v>
      </c>
      <c r="G44" s="1">
        <v>5.7806140088044797</v>
      </c>
      <c r="H44" s="1">
        <v>0</v>
      </c>
      <c r="I44" s="1">
        <v>0</v>
      </c>
      <c r="J44" s="1"/>
      <c r="K44" s="1"/>
      <c r="L44" s="1"/>
    </row>
    <row r="45" spans="1:14" x14ac:dyDescent="0.55000000000000004">
      <c r="A45">
        <v>16</v>
      </c>
      <c r="B45">
        <v>32</v>
      </c>
      <c r="C45">
        <v>8</v>
      </c>
      <c r="D45" t="s">
        <v>9</v>
      </c>
      <c r="E45" s="1">
        <v>95.748560717632799</v>
      </c>
      <c r="F45" s="1">
        <v>4.2514392823671097</v>
      </c>
      <c r="G45" s="1">
        <v>5.6715337159364099</v>
      </c>
      <c r="H45" s="1">
        <v>0</v>
      </c>
      <c r="I45" s="1">
        <v>0</v>
      </c>
      <c r="J45" s="1"/>
      <c r="K45" s="1"/>
      <c r="L45" s="1"/>
    </row>
    <row r="46" spans="1:14" x14ac:dyDescent="0.55000000000000004">
      <c r="A46">
        <v>16</v>
      </c>
      <c r="B46">
        <v>32</v>
      </c>
      <c r="C46">
        <v>16</v>
      </c>
      <c r="D46" t="s">
        <v>9</v>
      </c>
      <c r="E46" s="1">
        <v>95.8267505690186</v>
      </c>
      <c r="F46" s="1">
        <v>4.1732494309813797</v>
      </c>
      <c r="G46" s="1">
        <v>5.6367613955024902</v>
      </c>
      <c r="H46" s="1">
        <v>0</v>
      </c>
      <c r="I46" s="1">
        <v>0</v>
      </c>
      <c r="J46" s="1">
        <f>AVERAGE(E42:E46)</f>
        <v>95.167974293747463</v>
      </c>
      <c r="K46" s="1">
        <f>AVERAGE(F42:F46)</f>
        <v>4.8320257062525016</v>
      </c>
      <c r="L46" s="1">
        <f>AVERAGE(G42:G46)</f>
        <v>5.9297301034872154</v>
      </c>
      <c r="M46">
        <v>16</v>
      </c>
      <c r="N46">
        <v>32</v>
      </c>
    </row>
    <row r="47" spans="1:14" x14ac:dyDescent="0.55000000000000004">
      <c r="A47">
        <v>16</v>
      </c>
      <c r="B47">
        <v>64</v>
      </c>
      <c r="C47">
        <v>1</v>
      </c>
      <c r="D47" t="s">
        <v>9</v>
      </c>
      <c r="E47" s="1">
        <v>94.486875723363795</v>
      </c>
      <c r="F47" s="1">
        <v>5.5131242766361703</v>
      </c>
      <c r="G47" s="1">
        <v>8.6413864367975002</v>
      </c>
      <c r="H47" s="1">
        <v>0</v>
      </c>
      <c r="I47" s="1">
        <v>0</v>
      </c>
      <c r="J47" s="1"/>
      <c r="K47" s="1"/>
      <c r="L47" s="1"/>
    </row>
    <row r="48" spans="1:14" x14ac:dyDescent="0.55000000000000004">
      <c r="A48">
        <v>16</v>
      </c>
      <c r="B48">
        <v>64</v>
      </c>
      <c r="C48">
        <v>2</v>
      </c>
      <c r="D48" t="s">
        <v>9</v>
      </c>
      <c r="E48" s="1">
        <v>95.907944445657606</v>
      </c>
      <c r="F48" s="1">
        <v>4.0920555543423598</v>
      </c>
      <c r="G48" s="1">
        <v>7.3814929203063899</v>
      </c>
      <c r="H48" s="1">
        <v>0</v>
      </c>
      <c r="I48" s="1">
        <v>0</v>
      </c>
      <c r="J48" s="1"/>
      <c r="K48" s="1"/>
      <c r="L48" s="1"/>
    </row>
    <row r="49" spans="1:14" x14ac:dyDescent="0.55000000000000004">
      <c r="A49">
        <v>16</v>
      </c>
      <c r="B49">
        <v>64</v>
      </c>
      <c r="C49">
        <v>4</v>
      </c>
      <c r="D49" t="s">
        <v>9</v>
      </c>
      <c r="E49" s="1">
        <v>96.302382460201301</v>
      </c>
      <c r="F49" s="1">
        <v>3.6976175397986499</v>
      </c>
      <c r="G49" s="1">
        <v>7.0317913968085604</v>
      </c>
      <c r="H49" s="1">
        <v>0</v>
      </c>
      <c r="I49" s="1">
        <v>0</v>
      </c>
      <c r="J49" s="1"/>
      <c r="K49" s="1"/>
      <c r="L49" s="1"/>
    </row>
    <row r="50" spans="1:14" x14ac:dyDescent="0.55000000000000004">
      <c r="A50">
        <v>16</v>
      </c>
      <c r="B50">
        <v>64</v>
      </c>
      <c r="C50">
        <v>8</v>
      </c>
      <c r="D50" t="s">
        <v>9</v>
      </c>
      <c r="E50" s="1">
        <v>96.595276570654903</v>
      </c>
      <c r="F50" s="1">
        <v>3.4047234293450899</v>
      </c>
      <c r="G50" s="1">
        <v>6.7721168399136404</v>
      </c>
      <c r="H50" s="1">
        <v>0</v>
      </c>
      <c r="I50" s="1">
        <v>0</v>
      </c>
      <c r="J50" s="1"/>
      <c r="K50" s="1"/>
      <c r="L50" s="1"/>
    </row>
    <row r="51" spans="1:14" x14ac:dyDescent="0.55000000000000004">
      <c r="A51">
        <v>16</v>
      </c>
      <c r="B51">
        <v>64</v>
      </c>
      <c r="C51">
        <v>16</v>
      </c>
      <c r="D51" t="s">
        <v>9</v>
      </c>
      <c r="E51" s="1">
        <v>96.6692507588496</v>
      </c>
      <c r="F51" s="1">
        <v>3.3307492411504001</v>
      </c>
      <c r="G51" s="1">
        <v>6.7065326787593804</v>
      </c>
      <c r="H51" s="1">
        <v>0</v>
      </c>
      <c r="I51" s="1">
        <v>0</v>
      </c>
      <c r="J51" s="1">
        <f>AVERAGE(E47:E51)</f>
        <v>95.992345991745452</v>
      </c>
      <c r="K51" s="1">
        <f>AVERAGE(F47:F51)</f>
        <v>4.0076540082545336</v>
      </c>
      <c r="L51" s="1">
        <f>AVERAGE(G47:G51)</f>
        <v>7.3066640545170944</v>
      </c>
      <c r="M51">
        <v>16</v>
      </c>
      <c r="N51">
        <v>64</v>
      </c>
    </row>
    <row r="52" spans="1:14" x14ac:dyDescent="0.55000000000000004">
      <c r="A52">
        <v>32</v>
      </c>
      <c r="B52">
        <v>4</v>
      </c>
      <c r="C52">
        <v>1</v>
      </c>
      <c r="D52" t="s">
        <v>9</v>
      </c>
      <c r="E52" s="1">
        <v>87.200838718633506</v>
      </c>
      <c r="F52" s="1">
        <v>12.7991612813664</v>
      </c>
      <c r="G52" s="1">
        <v>4.9121895191339897</v>
      </c>
      <c r="H52" s="1">
        <v>0.8544921875</v>
      </c>
      <c r="I52" s="1">
        <v>70</v>
      </c>
      <c r="J52" s="1"/>
      <c r="K52" s="1"/>
      <c r="L52" s="1"/>
    </row>
    <row r="53" spans="1:14" x14ac:dyDescent="0.55000000000000004">
      <c r="A53">
        <v>32</v>
      </c>
      <c r="B53">
        <v>4</v>
      </c>
      <c r="C53">
        <v>2</v>
      </c>
      <c r="D53" t="s">
        <v>9</v>
      </c>
      <c r="E53" s="1">
        <v>89.200876013434396</v>
      </c>
      <c r="F53" s="1">
        <v>10.799123986565499</v>
      </c>
      <c r="G53" s="1">
        <v>4.8009465200789698</v>
      </c>
      <c r="H53" s="1">
        <v>1.220703125E-2</v>
      </c>
      <c r="I53" s="1">
        <v>1</v>
      </c>
      <c r="J53" s="1"/>
      <c r="K53" s="1"/>
      <c r="L53" s="1"/>
    </row>
    <row r="54" spans="1:14" x14ac:dyDescent="0.55000000000000004">
      <c r="A54">
        <v>32</v>
      </c>
      <c r="B54">
        <v>4</v>
      </c>
      <c r="C54">
        <v>4</v>
      </c>
      <c r="D54" t="s">
        <v>9</v>
      </c>
      <c r="E54" s="1">
        <v>89.947186418062202</v>
      </c>
      <c r="F54" s="1">
        <v>10.0528135819377</v>
      </c>
      <c r="G54" s="1">
        <v>4.7594363903166004</v>
      </c>
      <c r="H54" s="1">
        <v>0</v>
      </c>
      <c r="I54" s="1">
        <v>0</v>
      </c>
      <c r="J54" s="1"/>
      <c r="K54" s="1"/>
      <c r="L54" s="1"/>
    </row>
    <row r="55" spans="1:14" x14ac:dyDescent="0.55000000000000004">
      <c r="A55">
        <v>32</v>
      </c>
      <c r="B55">
        <v>4</v>
      </c>
      <c r="C55">
        <v>8</v>
      </c>
      <c r="D55" t="s">
        <v>9</v>
      </c>
      <c r="E55" s="1">
        <v>90.352042201139099</v>
      </c>
      <c r="F55" s="1">
        <v>9.6479577988608494</v>
      </c>
      <c r="G55" s="1">
        <v>4.7369181244766096</v>
      </c>
      <c r="H55" s="1">
        <v>0</v>
      </c>
      <c r="I55" s="1">
        <v>0</v>
      </c>
      <c r="J55" s="1"/>
      <c r="K55" s="1"/>
      <c r="L55" s="1"/>
    </row>
    <row r="56" spans="1:14" x14ac:dyDescent="0.55000000000000004">
      <c r="A56">
        <v>32</v>
      </c>
      <c r="B56">
        <v>4</v>
      </c>
      <c r="C56">
        <v>16</v>
      </c>
      <c r="D56" t="s">
        <v>9</v>
      </c>
      <c r="E56" s="1">
        <v>90.516968098441694</v>
      </c>
      <c r="F56" s="1">
        <v>9.4830319015583004</v>
      </c>
      <c r="G56" s="1">
        <v>4.7277448698150701</v>
      </c>
      <c r="H56" s="1">
        <v>0</v>
      </c>
      <c r="I56" s="1">
        <v>0</v>
      </c>
      <c r="J56" s="1">
        <f>AVERAGE(E52:E56)</f>
        <v>89.443582289942171</v>
      </c>
      <c r="K56" s="1">
        <f>AVERAGE(F52:F56)</f>
        <v>10.556417710057749</v>
      </c>
      <c r="L56" s="1">
        <f>AVERAGE(G52:G56)</f>
        <v>4.7874470847642474</v>
      </c>
      <c r="M56">
        <v>32</v>
      </c>
      <c r="N56">
        <v>4</v>
      </c>
    </row>
    <row r="57" spans="1:14" x14ac:dyDescent="0.55000000000000004">
      <c r="A57">
        <v>32</v>
      </c>
      <c r="B57">
        <v>8</v>
      </c>
      <c r="C57">
        <v>1</v>
      </c>
      <c r="D57" t="s">
        <v>9</v>
      </c>
      <c r="E57" s="1">
        <v>91.1529712958733</v>
      </c>
      <c r="F57" s="1">
        <v>8.8470287041266804</v>
      </c>
      <c r="G57" s="1">
        <v>4.9606141624603302</v>
      </c>
      <c r="H57" s="1">
        <v>0.4638671875</v>
      </c>
      <c r="I57" s="1">
        <v>19</v>
      </c>
      <c r="J57" s="1"/>
      <c r="K57" s="1"/>
      <c r="L57" s="1"/>
    </row>
    <row r="58" spans="1:14" x14ac:dyDescent="0.55000000000000004">
      <c r="A58">
        <v>32</v>
      </c>
      <c r="B58">
        <v>8</v>
      </c>
      <c r="C58">
        <v>2</v>
      </c>
      <c r="D58" t="s">
        <v>9</v>
      </c>
      <c r="E58" s="1">
        <v>92.698102253692696</v>
      </c>
      <c r="F58" s="1">
        <v>7.30189774630729</v>
      </c>
      <c r="G58" s="1">
        <v>4.7859919637986801</v>
      </c>
      <c r="H58" s="1">
        <v>0</v>
      </c>
      <c r="I58" s="1">
        <v>0</v>
      </c>
      <c r="J58" s="1"/>
      <c r="K58" s="1"/>
      <c r="L58" s="1"/>
    </row>
    <row r="59" spans="1:14" x14ac:dyDescent="0.55000000000000004">
      <c r="A59">
        <v>32</v>
      </c>
      <c r="B59">
        <v>8</v>
      </c>
      <c r="C59">
        <v>4</v>
      </c>
      <c r="D59" t="s">
        <v>9</v>
      </c>
      <c r="E59" s="1">
        <v>93.261287498096493</v>
      </c>
      <c r="F59" s="1">
        <v>6.7387125019034499</v>
      </c>
      <c r="G59" s="1">
        <v>4.7223438664423201</v>
      </c>
      <c r="H59" s="1">
        <v>0</v>
      </c>
      <c r="I59" s="1">
        <v>0</v>
      </c>
      <c r="J59" s="1"/>
      <c r="K59" s="1"/>
      <c r="L59" s="1"/>
    </row>
    <row r="60" spans="1:14" x14ac:dyDescent="0.55000000000000004">
      <c r="A60">
        <v>32</v>
      </c>
      <c r="B60">
        <v>8</v>
      </c>
      <c r="C60">
        <v>8</v>
      </c>
      <c r="D60" t="s">
        <v>9</v>
      </c>
      <c r="E60" s="1">
        <v>93.562985381452705</v>
      </c>
      <c r="F60" s="1">
        <v>6.4370146185472796</v>
      </c>
      <c r="G60" s="1">
        <v>4.6882476317790998</v>
      </c>
      <c r="H60" s="1">
        <v>0</v>
      </c>
      <c r="I60" s="1">
        <v>0</v>
      </c>
      <c r="J60" s="1"/>
      <c r="K60" s="1"/>
      <c r="L60" s="1"/>
    </row>
    <row r="61" spans="1:14" x14ac:dyDescent="0.55000000000000004">
      <c r="A61">
        <v>32</v>
      </c>
      <c r="B61">
        <v>8</v>
      </c>
      <c r="C61">
        <v>16</v>
      </c>
      <c r="D61" t="s">
        <v>9</v>
      </c>
      <c r="E61" s="1">
        <v>93.704079107659496</v>
      </c>
      <c r="F61" s="1">
        <v>6.2959208923404901</v>
      </c>
      <c r="G61" s="1">
        <v>4.6723019952213001</v>
      </c>
      <c r="H61" s="1">
        <v>0</v>
      </c>
      <c r="I61" s="1">
        <v>0</v>
      </c>
      <c r="J61" s="1">
        <f>AVERAGE(E57:E61)</f>
        <v>92.875885107354932</v>
      </c>
      <c r="K61" s="1">
        <f>AVERAGE(F57:F61)</f>
        <v>7.1241148926450375</v>
      </c>
      <c r="L61" s="1">
        <f>AVERAGE(G57:G61)</f>
        <v>4.7658999239403457</v>
      </c>
      <c r="M61">
        <v>32</v>
      </c>
      <c r="N61">
        <v>8</v>
      </c>
    </row>
    <row r="62" spans="1:14" x14ac:dyDescent="0.55000000000000004">
      <c r="A62">
        <v>32</v>
      </c>
      <c r="B62">
        <v>16</v>
      </c>
      <c r="C62">
        <v>1</v>
      </c>
      <c r="D62" t="s">
        <v>9</v>
      </c>
      <c r="E62" s="1">
        <v>93.8677323707618</v>
      </c>
      <c r="F62" s="1">
        <v>6.1322676292381102</v>
      </c>
      <c r="G62" s="1">
        <v>5.2066210308771401</v>
      </c>
      <c r="H62" s="1">
        <v>0.244140625</v>
      </c>
      <c r="I62" s="1">
        <v>5</v>
      </c>
      <c r="J62" s="1"/>
      <c r="K62" s="1"/>
      <c r="L62" s="1"/>
    </row>
    <row r="63" spans="1:14" x14ac:dyDescent="0.55000000000000004">
      <c r="A63">
        <v>32</v>
      </c>
      <c r="B63">
        <v>16</v>
      </c>
      <c r="C63">
        <v>2</v>
      </c>
      <c r="D63" t="s">
        <v>9</v>
      </c>
      <c r="E63" s="1">
        <v>95.025138584504305</v>
      </c>
      <c r="F63" s="1">
        <v>4.9748614154956803</v>
      </c>
      <c r="G63" s="1">
        <v>4.9479606026382701</v>
      </c>
      <c r="H63" s="1">
        <v>0</v>
      </c>
      <c r="I63" s="1">
        <v>0</v>
      </c>
      <c r="J63" s="1"/>
      <c r="K63" s="1"/>
      <c r="L63" s="1"/>
    </row>
    <row r="64" spans="1:14" x14ac:dyDescent="0.55000000000000004">
      <c r="A64">
        <v>32</v>
      </c>
      <c r="B64">
        <v>16</v>
      </c>
      <c r="C64">
        <v>4</v>
      </c>
      <c r="D64" t="s">
        <v>9</v>
      </c>
      <c r="E64" s="1">
        <v>95.482016243393005</v>
      </c>
      <c r="F64" s="1">
        <v>4.5179837566069301</v>
      </c>
      <c r="G64" s="1">
        <v>4.8458562856769696</v>
      </c>
      <c r="H64" s="1">
        <v>0</v>
      </c>
      <c r="I64" s="1">
        <v>0</v>
      </c>
      <c r="J64" s="1"/>
      <c r="K64" s="1"/>
      <c r="L64" s="1"/>
    </row>
    <row r="65" spans="1:14" x14ac:dyDescent="0.55000000000000004">
      <c r="A65">
        <v>32</v>
      </c>
      <c r="B65">
        <v>16</v>
      </c>
      <c r="C65">
        <v>8</v>
      </c>
      <c r="D65" t="s">
        <v>9</v>
      </c>
      <c r="E65" s="1">
        <v>95.6663658630914</v>
      </c>
      <c r="F65" s="1">
        <v>4.3336341369086</v>
      </c>
      <c r="G65" s="1">
        <v>4.8046573090249698</v>
      </c>
      <c r="H65" s="1">
        <v>0</v>
      </c>
      <c r="I65" s="1">
        <v>0</v>
      </c>
      <c r="J65" s="1"/>
      <c r="K65" s="1"/>
      <c r="L65" s="1"/>
    </row>
    <row r="66" spans="1:14" x14ac:dyDescent="0.55000000000000004">
      <c r="A66">
        <v>32</v>
      </c>
      <c r="B66">
        <v>16</v>
      </c>
      <c r="C66">
        <v>16</v>
      </c>
      <c r="D66" t="s">
        <v>9</v>
      </c>
      <c r="E66" s="1">
        <v>95.777749129818204</v>
      </c>
      <c r="F66" s="1">
        <v>4.2222508701817798</v>
      </c>
      <c r="G66" s="1">
        <v>4.7797650601946797</v>
      </c>
      <c r="H66" s="1">
        <v>0</v>
      </c>
      <c r="I66" s="1">
        <v>0</v>
      </c>
      <c r="J66" s="1">
        <f>AVERAGE(E62:E66)</f>
        <v>95.163800438313757</v>
      </c>
      <c r="K66" s="1">
        <f>AVERAGE(F62:F66)</f>
        <v>4.8361995616862199</v>
      </c>
      <c r="L66" s="1">
        <f>AVERAGE(G62:G66)</f>
        <v>4.9169720576824059</v>
      </c>
      <c r="M66">
        <v>32</v>
      </c>
      <c r="N66">
        <v>16</v>
      </c>
    </row>
    <row r="67" spans="1:14" x14ac:dyDescent="0.55000000000000004">
      <c r="A67">
        <v>32</v>
      </c>
      <c r="B67">
        <v>32</v>
      </c>
      <c r="C67">
        <v>1</v>
      </c>
      <c r="D67" t="s">
        <v>9</v>
      </c>
      <c r="E67" s="1">
        <v>95.461239791136705</v>
      </c>
      <c r="F67" s="1">
        <v>4.5387602088632901</v>
      </c>
      <c r="G67" s="1">
        <v>5.79931008520217</v>
      </c>
      <c r="H67" s="1">
        <v>9.765625E-2</v>
      </c>
      <c r="I67" s="1">
        <v>1</v>
      </c>
      <c r="J67" s="1"/>
      <c r="K67" s="1"/>
      <c r="L67" s="1"/>
    </row>
    <row r="68" spans="1:14" x14ac:dyDescent="0.55000000000000004">
      <c r="A68">
        <v>32</v>
      </c>
      <c r="B68">
        <v>32</v>
      </c>
      <c r="C68">
        <v>2</v>
      </c>
      <c r="D68" t="s">
        <v>9</v>
      </c>
      <c r="E68" s="1">
        <v>96.417994376757207</v>
      </c>
      <c r="F68" s="1">
        <v>3.58200562324273</v>
      </c>
      <c r="G68" s="1">
        <v>5.3738254930432303</v>
      </c>
      <c r="H68" s="1">
        <v>0</v>
      </c>
      <c r="I68" s="1">
        <v>0</v>
      </c>
      <c r="J68" s="1"/>
      <c r="K68" s="1"/>
      <c r="L68" s="1"/>
    </row>
    <row r="69" spans="1:14" x14ac:dyDescent="0.55000000000000004">
      <c r="A69">
        <v>32</v>
      </c>
      <c r="B69">
        <v>32</v>
      </c>
      <c r="C69">
        <v>4</v>
      </c>
      <c r="D69" t="s">
        <v>9</v>
      </c>
      <c r="E69" s="1">
        <v>96.842415316642104</v>
      </c>
      <c r="F69" s="1">
        <v>3.15758468335788</v>
      </c>
      <c r="G69" s="1">
        <v>5.1850784797289498</v>
      </c>
      <c r="H69" s="1">
        <v>0</v>
      </c>
      <c r="I69" s="1">
        <v>0</v>
      </c>
      <c r="J69" s="1"/>
      <c r="K69" s="1"/>
      <c r="L69" s="1"/>
    </row>
    <row r="70" spans="1:14" x14ac:dyDescent="0.55000000000000004">
      <c r="A70">
        <v>32</v>
      </c>
      <c r="B70">
        <v>32</v>
      </c>
      <c r="C70">
        <v>8</v>
      </c>
      <c r="D70" t="s">
        <v>9</v>
      </c>
      <c r="E70" s="1">
        <v>96.957290132547797</v>
      </c>
      <c r="F70" s="1">
        <v>3.04270986745213</v>
      </c>
      <c r="G70" s="1">
        <v>5.1339917486804802</v>
      </c>
      <c r="H70" s="1">
        <v>0</v>
      </c>
      <c r="I70" s="1">
        <v>0</v>
      </c>
      <c r="J70" s="1"/>
      <c r="K70" s="1"/>
      <c r="L70" s="1"/>
    </row>
    <row r="71" spans="1:14" x14ac:dyDescent="0.55000000000000004">
      <c r="A71">
        <v>32</v>
      </c>
      <c r="B71">
        <v>32</v>
      </c>
      <c r="C71">
        <v>16</v>
      </c>
      <c r="D71" t="s">
        <v>9</v>
      </c>
      <c r="E71" s="1">
        <v>97.014593653768898</v>
      </c>
      <c r="F71" s="1">
        <v>2.98540634623108</v>
      </c>
      <c r="G71" s="1">
        <v>5.1085079248008203</v>
      </c>
      <c r="H71" s="1">
        <v>0</v>
      </c>
      <c r="I71" s="1">
        <v>0</v>
      </c>
      <c r="J71" s="1">
        <f>AVERAGE(E67:E71)</f>
        <v>96.538706654170525</v>
      </c>
      <c r="K71" s="1">
        <f>AVERAGE(F67:F71)</f>
        <v>3.4612933458294224</v>
      </c>
      <c r="L71" s="1">
        <f>AVERAGE(G67:G71)</f>
        <v>5.3201427462911299</v>
      </c>
      <c r="M71">
        <v>32</v>
      </c>
      <c r="N71">
        <v>32</v>
      </c>
    </row>
    <row r="72" spans="1:14" x14ac:dyDescent="0.55000000000000004">
      <c r="A72">
        <v>32</v>
      </c>
      <c r="B72">
        <v>64</v>
      </c>
      <c r="C72">
        <v>1</v>
      </c>
      <c r="D72" t="s">
        <v>9</v>
      </c>
      <c r="E72" s="1">
        <v>96.275358679274106</v>
      </c>
      <c r="F72" s="1">
        <v>3.72464132072587</v>
      </c>
      <c r="G72" s="1">
        <v>7.0557501863077201</v>
      </c>
      <c r="H72" s="1">
        <v>0</v>
      </c>
      <c r="I72" s="1">
        <v>0</v>
      </c>
      <c r="J72" s="1"/>
      <c r="K72" s="1"/>
      <c r="L72" s="1"/>
    </row>
    <row r="73" spans="1:14" x14ac:dyDescent="0.55000000000000004">
      <c r="A73">
        <v>32</v>
      </c>
      <c r="B73">
        <v>64</v>
      </c>
      <c r="C73">
        <v>2</v>
      </c>
      <c r="D73" t="s">
        <v>9</v>
      </c>
      <c r="E73" s="1">
        <v>97.144760116174893</v>
      </c>
      <c r="F73" s="1">
        <v>2.8552398838250301</v>
      </c>
      <c r="G73" s="1">
        <v>6.2849547867640796</v>
      </c>
      <c r="H73" s="1">
        <v>0</v>
      </c>
      <c r="I73" s="1">
        <v>0</v>
      </c>
      <c r="J73" s="1"/>
      <c r="K73" s="1"/>
      <c r="L73" s="1"/>
    </row>
    <row r="74" spans="1:14" x14ac:dyDescent="0.55000000000000004">
      <c r="A74">
        <v>32</v>
      </c>
      <c r="B74">
        <v>64</v>
      </c>
      <c r="C74">
        <v>4</v>
      </c>
      <c r="D74" t="s">
        <v>9</v>
      </c>
      <c r="E74" s="1">
        <v>97.532100976131701</v>
      </c>
      <c r="F74" s="1">
        <v>2.4678990238682799</v>
      </c>
      <c r="G74" s="1">
        <v>5.9415454706094701</v>
      </c>
      <c r="H74" s="1">
        <v>0</v>
      </c>
      <c r="I74" s="1">
        <v>0</v>
      </c>
      <c r="J74" s="1"/>
      <c r="K74" s="1"/>
      <c r="L74" s="1"/>
    </row>
    <row r="75" spans="1:14" x14ac:dyDescent="0.55000000000000004">
      <c r="A75">
        <v>32</v>
      </c>
      <c r="B75">
        <v>64</v>
      </c>
      <c r="C75">
        <v>8</v>
      </c>
      <c r="D75" t="s">
        <v>9</v>
      </c>
      <c r="E75" s="1">
        <v>97.607985936715195</v>
      </c>
      <c r="F75" s="1">
        <v>2.3920140632847899</v>
      </c>
      <c r="G75" s="1">
        <v>5.8742672536320404</v>
      </c>
      <c r="H75" s="1">
        <v>0</v>
      </c>
      <c r="I75" s="1">
        <v>0</v>
      </c>
      <c r="J75" s="1"/>
      <c r="K75" s="1"/>
      <c r="L75" s="1"/>
    </row>
    <row r="76" spans="1:14" x14ac:dyDescent="0.55000000000000004">
      <c r="A76">
        <v>32</v>
      </c>
      <c r="B76">
        <v>64</v>
      </c>
      <c r="C76">
        <v>16</v>
      </c>
      <c r="D76" t="s">
        <v>9</v>
      </c>
      <c r="E76" s="1">
        <v>97.6756818727753</v>
      </c>
      <c r="F76" s="1">
        <v>2.32431812722468</v>
      </c>
      <c r="G76" s="1">
        <v>5.8142492758967697</v>
      </c>
      <c r="H76" s="1">
        <v>0</v>
      </c>
      <c r="I76" s="1">
        <v>0</v>
      </c>
      <c r="J76" s="1">
        <f>AVERAGE(E72:E76)</f>
        <v>97.247177516214236</v>
      </c>
      <c r="K76" s="1">
        <f>AVERAGE(F72:F76)</f>
        <v>2.7528224837857302</v>
      </c>
      <c r="L76" s="1">
        <f>AVERAGE(G72:G76)</f>
        <v>6.1941533946420169</v>
      </c>
      <c r="M76">
        <v>32</v>
      </c>
      <c r="N76">
        <v>64</v>
      </c>
    </row>
    <row r="77" spans="1:14" x14ac:dyDescent="0.55000000000000004">
      <c r="A77">
        <v>64</v>
      </c>
      <c r="B77">
        <v>4</v>
      </c>
      <c r="C77">
        <v>1</v>
      </c>
      <c r="D77" t="s">
        <v>9</v>
      </c>
      <c r="E77" s="1">
        <v>89.702283892168296</v>
      </c>
      <c r="F77" s="1">
        <v>10.2977161078317</v>
      </c>
      <c r="G77" s="1">
        <v>4.7730579820376304</v>
      </c>
      <c r="H77" s="1">
        <v>8.36181640625</v>
      </c>
      <c r="I77" s="1">
        <v>1370</v>
      </c>
      <c r="J77" s="1"/>
      <c r="K77" s="1"/>
      <c r="L77" s="1"/>
    </row>
    <row r="78" spans="1:14" x14ac:dyDescent="0.55000000000000004">
      <c r="A78">
        <v>64</v>
      </c>
      <c r="B78">
        <v>4</v>
      </c>
      <c r="C78">
        <v>2</v>
      </c>
      <c r="D78" t="s">
        <v>9</v>
      </c>
      <c r="E78" s="1">
        <v>90.730791623587706</v>
      </c>
      <c r="F78" s="1">
        <v>9.2692083764122799</v>
      </c>
      <c r="G78" s="1">
        <v>4.7158519064850397</v>
      </c>
      <c r="H78" s="1">
        <v>2.813720703125</v>
      </c>
      <c r="I78" s="1">
        <v>461</v>
      </c>
      <c r="J78" s="1"/>
      <c r="K78" s="1"/>
      <c r="L78" s="1"/>
    </row>
    <row r="79" spans="1:14" x14ac:dyDescent="0.55000000000000004">
      <c r="A79">
        <v>64</v>
      </c>
      <c r="B79">
        <v>4</v>
      </c>
      <c r="C79">
        <v>4</v>
      </c>
      <c r="D79" t="s">
        <v>9</v>
      </c>
      <c r="E79" s="1">
        <v>91.114928072832598</v>
      </c>
      <c r="F79" s="1">
        <v>8.8850719271674006</v>
      </c>
      <c r="G79" s="1">
        <v>4.6944860595723696</v>
      </c>
      <c r="H79" s="1">
        <v>0.250244140625</v>
      </c>
      <c r="I79" s="1">
        <v>41</v>
      </c>
      <c r="J79" s="1"/>
      <c r="K79" s="1"/>
      <c r="L79" s="1"/>
    </row>
    <row r="80" spans="1:14" x14ac:dyDescent="0.55000000000000004">
      <c r="A80">
        <v>64</v>
      </c>
      <c r="B80">
        <v>4</v>
      </c>
      <c r="C80">
        <v>8</v>
      </c>
      <c r="D80" t="s">
        <v>9</v>
      </c>
      <c r="E80" s="1">
        <v>91.2726022032939</v>
      </c>
      <c r="F80" s="1">
        <v>8.7273977967060397</v>
      </c>
      <c r="G80" s="1">
        <v>4.6857161515354004</v>
      </c>
      <c r="H80" s="1">
        <v>0</v>
      </c>
      <c r="I80" s="1">
        <v>0</v>
      </c>
      <c r="J80" s="1"/>
      <c r="K80" s="1"/>
      <c r="L80" s="1"/>
    </row>
    <row r="81" spans="1:14" x14ac:dyDescent="0.55000000000000004">
      <c r="A81">
        <v>64</v>
      </c>
      <c r="B81">
        <v>4</v>
      </c>
      <c r="C81">
        <v>16</v>
      </c>
      <c r="D81" t="s">
        <v>9</v>
      </c>
      <c r="E81" s="1">
        <v>91.315284030987797</v>
      </c>
      <c r="F81" s="1">
        <v>8.6847159690121707</v>
      </c>
      <c r="G81" s="1">
        <v>4.6833421685451002</v>
      </c>
      <c r="H81" s="1">
        <v>0</v>
      </c>
      <c r="I81" s="1">
        <v>0</v>
      </c>
      <c r="J81" s="1">
        <f>AVERAGE(E77:E81)</f>
        <v>90.827177964574062</v>
      </c>
      <c r="K81" s="1">
        <f>AVERAGE(F77:F81)</f>
        <v>9.1728220354259182</v>
      </c>
      <c r="L81" s="1">
        <f>AVERAGE(G77:G81)</f>
        <v>4.7104908536351084</v>
      </c>
      <c r="M81">
        <v>64</v>
      </c>
      <c r="N81">
        <v>4</v>
      </c>
    </row>
    <row r="82" spans="1:14" x14ac:dyDescent="0.55000000000000004">
      <c r="A82">
        <v>64</v>
      </c>
      <c r="B82">
        <v>8</v>
      </c>
      <c r="C82">
        <v>1</v>
      </c>
      <c r="D82" t="s">
        <v>9</v>
      </c>
      <c r="E82" s="1">
        <v>93.063803867823907</v>
      </c>
      <c r="F82" s="1">
        <v>6.9361961321760299</v>
      </c>
      <c r="G82" s="1">
        <v>4.7446623796682497</v>
      </c>
      <c r="H82" s="1">
        <v>6.16455078125</v>
      </c>
      <c r="I82" s="1">
        <v>505</v>
      </c>
      <c r="J82" s="1"/>
      <c r="K82" s="1"/>
      <c r="L82" s="1"/>
    </row>
    <row r="83" spans="1:14" x14ac:dyDescent="0.55000000000000004">
      <c r="A83">
        <v>64</v>
      </c>
      <c r="B83">
        <v>8</v>
      </c>
      <c r="C83">
        <v>2</v>
      </c>
      <c r="D83" t="s">
        <v>9</v>
      </c>
      <c r="E83" s="1">
        <v>93.881576442820105</v>
      </c>
      <c r="F83" s="1">
        <v>6.1184235571798302</v>
      </c>
      <c r="G83" s="1">
        <v>4.6522422230929301</v>
      </c>
      <c r="H83" s="1">
        <v>1.67236328125</v>
      </c>
      <c r="I83" s="1">
        <v>137</v>
      </c>
      <c r="J83" s="1"/>
      <c r="K83" s="1"/>
      <c r="L83" s="1"/>
    </row>
    <row r="84" spans="1:14" x14ac:dyDescent="0.55000000000000004">
      <c r="A84">
        <v>64</v>
      </c>
      <c r="B84">
        <v>8</v>
      </c>
      <c r="C84">
        <v>4</v>
      </c>
      <c r="D84" t="s">
        <v>9</v>
      </c>
      <c r="E84" s="1">
        <v>94.1804191411603</v>
      </c>
      <c r="F84" s="1">
        <v>5.8195808588396503</v>
      </c>
      <c r="G84" s="1">
        <v>4.6184686657293597</v>
      </c>
      <c r="H84" s="1">
        <v>6.103515625E-2</v>
      </c>
      <c r="I84" s="1">
        <v>5</v>
      </c>
      <c r="J84" s="1"/>
      <c r="K84" s="1"/>
      <c r="L84" s="1"/>
    </row>
    <row r="85" spans="1:14" x14ac:dyDescent="0.55000000000000004">
      <c r="A85">
        <v>64</v>
      </c>
      <c r="B85">
        <v>8</v>
      </c>
      <c r="C85">
        <v>8</v>
      </c>
      <c r="D85" t="s">
        <v>9</v>
      </c>
      <c r="E85" s="1">
        <v>94.312709380234494</v>
      </c>
      <c r="F85" s="1">
        <v>5.6872906197654904</v>
      </c>
      <c r="G85" s="1">
        <v>4.6035179508454904</v>
      </c>
      <c r="H85" s="1">
        <v>0</v>
      </c>
      <c r="I85" s="1">
        <v>0</v>
      </c>
      <c r="J85" s="1"/>
      <c r="K85" s="1"/>
      <c r="L85" s="1"/>
    </row>
    <row r="86" spans="1:14" x14ac:dyDescent="0.55000000000000004">
      <c r="A86">
        <v>64</v>
      </c>
      <c r="B86">
        <v>8</v>
      </c>
      <c r="C86">
        <v>16</v>
      </c>
      <c r="D86" t="s">
        <v>9</v>
      </c>
      <c r="E86" s="1">
        <v>94.349588853357702</v>
      </c>
      <c r="F86" s="1">
        <v>5.6504111466422904</v>
      </c>
      <c r="G86" s="1">
        <v>4.5993500357249797</v>
      </c>
      <c r="H86" s="1">
        <v>0</v>
      </c>
      <c r="I86" s="1">
        <v>0</v>
      </c>
      <c r="J86" s="1">
        <f>AVERAGE(E82:E86)</f>
        <v>93.957619537079296</v>
      </c>
      <c r="K86" s="1">
        <f>AVERAGE(F82:F86)</f>
        <v>6.0423804629206588</v>
      </c>
      <c r="L86" s="1">
        <f>AVERAGE(G82:G86)</f>
        <v>4.6436482510122019</v>
      </c>
      <c r="M86">
        <v>64</v>
      </c>
      <c r="N86">
        <v>8</v>
      </c>
    </row>
    <row r="87" spans="1:14" x14ac:dyDescent="0.55000000000000004">
      <c r="A87">
        <v>64</v>
      </c>
      <c r="B87">
        <v>16</v>
      </c>
      <c r="C87">
        <v>1</v>
      </c>
      <c r="D87" t="s">
        <v>9</v>
      </c>
      <c r="E87" s="1">
        <v>95.315199174938698</v>
      </c>
      <c r="F87" s="1">
        <v>4.6848008250612301</v>
      </c>
      <c r="G87" s="1">
        <v>4.8831370379760397</v>
      </c>
      <c r="H87" s="1">
        <v>3.9794921875</v>
      </c>
      <c r="I87" s="1">
        <v>163</v>
      </c>
      <c r="J87" s="1"/>
      <c r="K87" s="1"/>
      <c r="L87" s="1"/>
    </row>
    <row r="88" spans="1:14" x14ac:dyDescent="0.55000000000000004">
      <c r="A88">
        <v>64</v>
      </c>
      <c r="B88">
        <v>16</v>
      </c>
      <c r="C88">
        <v>2</v>
      </c>
      <c r="D88" t="s">
        <v>9</v>
      </c>
      <c r="E88" s="1">
        <v>95.986334923295004</v>
      </c>
      <c r="F88" s="1">
        <v>4.0136650767049096</v>
      </c>
      <c r="G88" s="1">
        <v>4.7331497145842398</v>
      </c>
      <c r="H88" s="1">
        <v>0.9033203125</v>
      </c>
      <c r="I88" s="1">
        <v>37</v>
      </c>
      <c r="J88" s="1"/>
      <c r="K88" s="1"/>
      <c r="L88" s="1"/>
    </row>
    <row r="89" spans="1:14" x14ac:dyDescent="0.55000000000000004">
      <c r="A89">
        <v>64</v>
      </c>
      <c r="B89">
        <v>16</v>
      </c>
      <c r="C89">
        <v>4</v>
      </c>
      <c r="D89" t="s">
        <v>9</v>
      </c>
      <c r="E89" s="1">
        <v>96.220961712001994</v>
      </c>
      <c r="F89" s="1">
        <v>3.7790382879979298</v>
      </c>
      <c r="G89" s="1">
        <v>4.6807146533908002</v>
      </c>
      <c r="H89" s="1">
        <v>0</v>
      </c>
      <c r="I89" s="1">
        <v>0</v>
      </c>
      <c r="J89" s="1"/>
      <c r="K89" s="1"/>
      <c r="L89" s="1"/>
    </row>
    <row r="90" spans="1:14" x14ac:dyDescent="0.55000000000000004">
      <c r="A90">
        <v>64</v>
      </c>
      <c r="B90">
        <v>16</v>
      </c>
      <c r="C90">
        <v>8</v>
      </c>
      <c r="D90" t="s">
        <v>9</v>
      </c>
      <c r="E90" s="1">
        <v>96.350908856516696</v>
      </c>
      <c r="F90" s="1">
        <v>3.6490911434833002</v>
      </c>
      <c r="G90" s="1">
        <v>4.6516736964221197</v>
      </c>
      <c r="H90" s="1">
        <v>0</v>
      </c>
      <c r="I90" s="1">
        <v>0</v>
      </c>
      <c r="J90" s="1"/>
      <c r="K90" s="1"/>
      <c r="L90" s="1"/>
    </row>
    <row r="91" spans="1:14" x14ac:dyDescent="0.55000000000000004">
      <c r="A91">
        <v>64</v>
      </c>
      <c r="B91">
        <v>16</v>
      </c>
      <c r="C91">
        <v>16</v>
      </c>
      <c r="D91" t="s">
        <v>9</v>
      </c>
      <c r="E91" s="1">
        <v>96.380559494650001</v>
      </c>
      <c r="F91" s="1">
        <v>3.6194405053499898</v>
      </c>
      <c r="G91" s="1">
        <v>4.6450472875899802</v>
      </c>
      <c r="H91" s="1">
        <v>0</v>
      </c>
      <c r="I91" s="1">
        <v>0</v>
      </c>
      <c r="J91" s="1">
        <f>AVERAGE(E87:E91)</f>
        <v>96.050792832280479</v>
      </c>
      <c r="K91" s="1">
        <f>AVERAGE(F87:F91)</f>
        <v>3.9492071677194716</v>
      </c>
      <c r="L91" s="1">
        <f>AVERAGE(G87:G91)</f>
        <v>4.7187444779926349</v>
      </c>
      <c r="M91">
        <v>64</v>
      </c>
      <c r="N91">
        <v>16</v>
      </c>
    </row>
    <row r="92" spans="1:14" x14ac:dyDescent="0.55000000000000004">
      <c r="A92">
        <v>64</v>
      </c>
      <c r="B92">
        <v>32</v>
      </c>
      <c r="C92">
        <v>1</v>
      </c>
      <c r="D92" t="s">
        <v>9</v>
      </c>
      <c r="E92" s="1">
        <v>96.676931316106504</v>
      </c>
      <c r="F92" s="1">
        <v>3.3230686838934198</v>
      </c>
      <c r="G92" s="1">
        <v>5.2586719524281396</v>
      </c>
      <c r="H92" s="1">
        <v>2.294921875</v>
      </c>
      <c r="I92" s="1">
        <v>47</v>
      </c>
      <c r="J92" s="1"/>
      <c r="K92" s="1"/>
      <c r="L92" s="1"/>
    </row>
    <row r="93" spans="1:14" x14ac:dyDescent="0.55000000000000004">
      <c r="A93">
        <v>64</v>
      </c>
      <c r="B93">
        <v>32</v>
      </c>
      <c r="C93">
        <v>2</v>
      </c>
      <c r="D93" t="s">
        <v>9</v>
      </c>
      <c r="E93" s="1">
        <v>97.267907350381506</v>
      </c>
      <c r="F93" s="1">
        <v>2.7320926496184201</v>
      </c>
      <c r="G93" s="1">
        <v>4.9958551332580399</v>
      </c>
      <c r="H93" s="1">
        <v>0.341796875</v>
      </c>
      <c r="I93" s="1">
        <v>7</v>
      </c>
      <c r="J93" s="1"/>
      <c r="K93" s="1"/>
      <c r="L93" s="1"/>
    </row>
    <row r="94" spans="1:14" x14ac:dyDescent="0.55000000000000004">
      <c r="A94">
        <v>64</v>
      </c>
      <c r="B94">
        <v>32</v>
      </c>
      <c r="C94">
        <v>4</v>
      </c>
      <c r="D94" t="s">
        <v>9</v>
      </c>
      <c r="E94" s="1">
        <v>97.486946043646995</v>
      </c>
      <c r="F94" s="1">
        <v>2.5130539563529299</v>
      </c>
      <c r="G94" s="1">
        <v>4.8984450027273896</v>
      </c>
      <c r="H94" s="1">
        <v>0</v>
      </c>
      <c r="I94" s="1">
        <v>0</v>
      </c>
      <c r="J94" s="1"/>
      <c r="K94" s="1"/>
      <c r="L94" s="1"/>
    </row>
    <row r="95" spans="1:14" x14ac:dyDescent="0.55000000000000004">
      <c r="A95">
        <v>64</v>
      </c>
      <c r="B95">
        <v>32</v>
      </c>
      <c r="C95">
        <v>8</v>
      </c>
      <c r="D95" t="s">
        <v>9</v>
      </c>
      <c r="E95" s="1">
        <v>97.594590976034198</v>
      </c>
      <c r="F95" s="1">
        <v>2.40540902396571</v>
      </c>
      <c r="G95" s="1">
        <v>4.8505735204861598</v>
      </c>
      <c r="H95" s="1">
        <v>0</v>
      </c>
      <c r="I95" s="1">
        <v>0</v>
      </c>
      <c r="J95" s="1"/>
      <c r="K95" s="1"/>
      <c r="L95" s="1"/>
    </row>
    <row r="96" spans="1:14" x14ac:dyDescent="0.55000000000000004">
      <c r="A96">
        <v>64</v>
      </c>
      <c r="B96">
        <v>32</v>
      </c>
      <c r="C96">
        <v>16</v>
      </c>
      <c r="D96" t="s">
        <v>9</v>
      </c>
      <c r="E96" s="1">
        <v>97.628598205917797</v>
      </c>
      <c r="F96" s="1">
        <v>2.3714017940822001</v>
      </c>
      <c r="G96" s="1">
        <v>4.8354499427631898</v>
      </c>
      <c r="H96" s="1">
        <v>0</v>
      </c>
      <c r="I96" s="1">
        <v>0</v>
      </c>
      <c r="J96" s="1">
        <f>AVERAGE(E92:E96)</f>
        <v>97.330994778417406</v>
      </c>
      <c r="K96" s="1">
        <f>AVERAGE(F92:F96)</f>
        <v>2.6690052215825362</v>
      </c>
      <c r="L96" s="1">
        <f>AVERAGE(G92:G96)</f>
        <v>4.9677991103325834</v>
      </c>
      <c r="M96">
        <v>64</v>
      </c>
      <c r="N96">
        <v>32</v>
      </c>
    </row>
    <row r="97" spans="1:14" x14ac:dyDescent="0.55000000000000004">
      <c r="A97">
        <v>64</v>
      </c>
      <c r="B97">
        <v>64</v>
      </c>
      <c r="C97">
        <v>1</v>
      </c>
      <c r="D97" t="s">
        <v>9</v>
      </c>
      <c r="E97" s="1">
        <v>97.408992640796598</v>
      </c>
      <c r="F97" s="1">
        <v>2.59100735920337</v>
      </c>
      <c r="G97" s="1">
        <v>6.05069106721675</v>
      </c>
      <c r="H97" s="1">
        <v>0.78125</v>
      </c>
      <c r="I97" s="1">
        <v>8</v>
      </c>
      <c r="J97" s="1"/>
      <c r="K97" s="1"/>
      <c r="L97" s="1"/>
    </row>
    <row r="98" spans="1:14" x14ac:dyDescent="0.55000000000000004">
      <c r="A98">
        <v>64</v>
      </c>
      <c r="B98">
        <v>64</v>
      </c>
      <c r="C98">
        <v>2</v>
      </c>
      <c r="D98" t="s">
        <v>9</v>
      </c>
      <c r="E98" s="1">
        <v>97.979767650077505</v>
      </c>
      <c r="F98" s="1">
        <v>2.0202323499224799</v>
      </c>
      <c r="G98" s="1">
        <v>5.5446523920375501</v>
      </c>
      <c r="H98" s="1">
        <v>9.765625E-2</v>
      </c>
      <c r="I98" s="1">
        <v>1</v>
      </c>
      <c r="J98" s="1"/>
      <c r="K98" s="1"/>
      <c r="L98" s="1"/>
    </row>
    <row r="99" spans="1:14" x14ac:dyDescent="0.55000000000000004">
      <c r="A99">
        <v>64</v>
      </c>
      <c r="B99">
        <v>64</v>
      </c>
      <c r="C99">
        <v>4</v>
      </c>
      <c r="D99" t="s">
        <v>9</v>
      </c>
      <c r="E99" s="1">
        <v>98.182036555805396</v>
      </c>
      <c r="F99" s="1">
        <v>1.81796344419453</v>
      </c>
      <c r="G99" s="1">
        <v>5.3653244827559696</v>
      </c>
      <c r="H99" s="1">
        <v>0</v>
      </c>
      <c r="I99" s="1">
        <v>0</v>
      </c>
      <c r="J99" s="1"/>
      <c r="K99" s="1"/>
      <c r="L99" s="1"/>
    </row>
    <row r="100" spans="1:14" x14ac:dyDescent="0.55000000000000004">
      <c r="A100">
        <v>64</v>
      </c>
      <c r="B100">
        <v>64</v>
      </c>
      <c r="C100">
        <v>8</v>
      </c>
      <c r="D100" t="s">
        <v>9</v>
      </c>
      <c r="E100" s="1">
        <v>98.2819426549909</v>
      </c>
      <c r="F100" s="1">
        <v>1.7180573450090499</v>
      </c>
      <c r="G100" s="1">
        <v>5.2767495640015003</v>
      </c>
      <c r="H100" s="1">
        <v>0</v>
      </c>
      <c r="I100" s="1">
        <v>0</v>
      </c>
      <c r="J100" s="1"/>
      <c r="K100" s="1"/>
      <c r="L100" s="1"/>
    </row>
    <row r="101" spans="1:14" x14ac:dyDescent="0.55000000000000004">
      <c r="A101">
        <v>64</v>
      </c>
      <c r="B101">
        <v>64</v>
      </c>
      <c r="C101">
        <v>16</v>
      </c>
      <c r="D101" t="s">
        <v>9</v>
      </c>
      <c r="E101" s="1">
        <v>98.329166029742495</v>
      </c>
      <c r="F101" s="1">
        <v>1.6708339702574599</v>
      </c>
      <c r="G101" s="1">
        <v>5.23488218437166</v>
      </c>
      <c r="H101" s="1">
        <v>0</v>
      </c>
      <c r="I101" s="1">
        <v>0</v>
      </c>
      <c r="J101" s="1">
        <f>AVERAGE(E97:E101)</f>
        <v>98.036381106282576</v>
      </c>
      <c r="K101" s="1">
        <f>AVERAGE(F97:F101)</f>
        <v>1.9636188937173782</v>
      </c>
      <c r="L101" s="1">
        <f>AVERAGE(G97:G101)</f>
        <v>5.4944599380766856</v>
      </c>
      <c r="M101">
        <v>64</v>
      </c>
      <c r="N101">
        <v>64</v>
      </c>
    </row>
    <row r="102" spans="1:14" x14ac:dyDescent="0.55000000000000004">
      <c r="A102">
        <v>128</v>
      </c>
      <c r="B102">
        <v>4</v>
      </c>
      <c r="C102">
        <v>1</v>
      </c>
      <c r="D102" t="s">
        <v>9</v>
      </c>
      <c r="E102" s="1">
        <v>90.632167594547496</v>
      </c>
      <c r="F102" s="1">
        <v>9.3678324054525</v>
      </c>
      <c r="G102" s="1">
        <v>4.7213374205791201</v>
      </c>
      <c r="H102" s="1">
        <v>30.6976318359375</v>
      </c>
      <c r="I102" s="1">
        <v>10059</v>
      </c>
      <c r="J102" s="1"/>
      <c r="K102" s="1"/>
      <c r="L102" s="1"/>
    </row>
    <row r="103" spans="1:14" x14ac:dyDescent="0.55000000000000004">
      <c r="A103">
        <v>128</v>
      </c>
      <c r="B103">
        <v>4</v>
      </c>
      <c r="C103">
        <v>2</v>
      </c>
      <c r="D103" t="s">
        <v>9</v>
      </c>
      <c r="E103" s="1">
        <v>91.362316918786405</v>
      </c>
      <c r="F103" s="1">
        <v>8.6376830812135807</v>
      </c>
      <c r="G103" s="1">
        <v>4.6807261775800697</v>
      </c>
      <c r="H103" s="1">
        <v>19.86083984375</v>
      </c>
      <c r="I103" s="1">
        <v>6508</v>
      </c>
      <c r="J103" s="1"/>
      <c r="K103" s="1"/>
      <c r="L103" s="1"/>
    </row>
    <row r="104" spans="1:14" x14ac:dyDescent="0.55000000000000004">
      <c r="A104">
        <v>128</v>
      </c>
      <c r="B104">
        <v>4</v>
      </c>
      <c r="C104">
        <v>4</v>
      </c>
      <c r="D104" t="s">
        <v>9</v>
      </c>
      <c r="E104" s="1">
        <v>91.631253871925495</v>
      </c>
      <c r="F104" s="1">
        <v>8.3687461280744895</v>
      </c>
      <c r="G104" s="1">
        <v>4.6657677799033497</v>
      </c>
      <c r="H104" s="1">
        <v>12.7349853515625</v>
      </c>
      <c r="I104" s="1">
        <v>4173</v>
      </c>
      <c r="J104" s="1"/>
      <c r="K104" s="1"/>
      <c r="L104" s="1"/>
    </row>
    <row r="105" spans="1:14" x14ac:dyDescent="0.55000000000000004">
      <c r="A105">
        <v>128</v>
      </c>
      <c r="B105">
        <v>4</v>
      </c>
      <c r="C105">
        <v>8</v>
      </c>
      <c r="D105" t="s">
        <v>9</v>
      </c>
      <c r="E105" s="1">
        <v>91.706257860397201</v>
      </c>
      <c r="F105" s="1">
        <v>8.2937421396027204</v>
      </c>
      <c r="G105" s="1">
        <v>4.6615960233864202</v>
      </c>
      <c r="H105" s="1">
        <v>6.4788818359375</v>
      </c>
      <c r="I105" s="1">
        <v>2123</v>
      </c>
      <c r="J105" s="1"/>
      <c r="K105" s="1"/>
      <c r="L105" s="1"/>
    </row>
    <row r="106" spans="1:14" x14ac:dyDescent="0.55000000000000004">
      <c r="A106">
        <v>128</v>
      </c>
      <c r="B106">
        <v>4</v>
      </c>
      <c r="C106">
        <v>16</v>
      </c>
      <c r="D106" t="s">
        <v>9</v>
      </c>
      <c r="E106" s="1">
        <v>91.7580561949772</v>
      </c>
      <c r="F106" s="1">
        <v>8.2419438050227694</v>
      </c>
      <c r="G106" s="1">
        <v>4.6587149760680999</v>
      </c>
      <c r="H106" s="1">
        <v>1.89208984375</v>
      </c>
      <c r="I106" s="1">
        <v>620</v>
      </c>
      <c r="J106" s="1">
        <f>AVERAGE(E102:E106)</f>
        <v>91.418010488126768</v>
      </c>
      <c r="K106" s="1">
        <f>AVERAGE(F102:F106)</f>
        <v>8.5819895118732124</v>
      </c>
      <c r="L106" s="1">
        <f>AVERAGE(G102:G106)</f>
        <v>4.6776284755034121</v>
      </c>
      <c r="M106">
        <v>128</v>
      </c>
      <c r="N106">
        <v>4</v>
      </c>
    </row>
    <row r="107" spans="1:14" x14ac:dyDescent="0.55000000000000004">
      <c r="A107">
        <v>128</v>
      </c>
      <c r="B107">
        <v>8</v>
      </c>
      <c r="C107">
        <v>1</v>
      </c>
      <c r="D107" t="s">
        <v>9</v>
      </c>
      <c r="E107" s="1">
        <v>93.794255367747795</v>
      </c>
      <c r="F107" s="1">
        <v>6.2057446322521699</v>
      </c>
      <c r="G107" s="1">
        <v>4.6621107705072902</v>
      </c>
      <c r="H107" s="1">
        <v>26.79443359375</v>
      </c>
      <c r="I107" s="1">
        <v>4390</v>
      </c>
      <c r="J107" s="1"/>
      <c r="K107" s="1"/>
      <c r="L107" s="1"/>
    </row>
    <row r="108" spans="1:14" x14ac:dyDescent="0.55000000000000004">
      <c r="A108">
        <v>128</v>
      </c>
      <c r="B108">
        <v>8</v>
      </c>
      <c r="C108">
        <v>2</v>
      </c>
      <c r="D108" t="s">
        <v>9</v>
      </c>
      <c r="E108" s="1">
        <v>94.372430333485596</v>
      </c>
      <c r="F108" s="1">
        <v>5.6275696665143897</v>
      </c>
      <c r="G108" s="1">
        <v>4.5967686173277702</v>
      </c>
      <c r="H108" s="1">
        <v>15.826416015625</v>
      </c>
      <c r="I108" s="1">
        <v>2593</v>
      </c>
      <c r="J108" s="1"/>
      <c r="K108" s="1"/>
      <c r="L108" s="1"/>
    </row>
    <row r="109" spans="1:14" x14ac:dyDescent="0.55000000000000004">
      <c r="A109">
        <v>128</v>
      </c>
      <c r="B109">
        <v>8</v>
      </c>
      <c r="C109">
        <v>4</v>
      </c>
      <c r="D109" t="s">
        <v>9</v>
      </c>
      <c r="E109" s="1">
        <v>94.588948530531397</v>
      </c>
      <c r="F109" s="1">
        <v>5.4110514694685401</v>
      </c>
      <c r="G109" s="1">
        <v>4.5722989221041601</v>
      </c>
      <c r="H109" s="1">
        <v>8.905029296875</v>
      </c>
      <c r="I109" s="1">
        <v>1459</v>
      </c>
      <c r="J109" s="1"/>
      <c r="K109" s="1"/>
      <c r="L109" s="1"/>
    </row>
    <row r="110" spans="1:14" x14ac:dyDescent="0.55000000000000004">
      <c r="A110">
        <v>128</v>
      </c>
      <c r="B110">
        <v>8</v>
      </c>
      <c r="C110">
        <v>8</v>
      </c>
      <c r="D110" t="s">
        <v>9</v>
      </c>
      <c r="E110" s="1">
        <v>94.654379853814504</v>
      </c>
      <c r="F110" s="1">
        <v>5.3456201461854604</v>
      </c>
      <c r="G110" s="1">
        <v>4.5649042339871304</v>
      </c>
      <c r="H110" s="1">
        <v>3.485107421875</v>
      </c>
      <c r="I110" s="1">
        <v>571</v>
      </c>
      <c r="J110" s="1"/>
      <c r="K110" s="1"/>
      <c r="L110" s="1"/>
    </row>
    <row r="111" spans="1:14" x14ac:dyDescent="0.55000000000000004">
      <c r="A111">
        <v>128</v>
      </c>
      <c r="B111">
        <v>8</v>
      </c>
      <c r="C111">
        <v>16</v>
      </c>
      <c r="D111" t="s">
        <v>9</v>
      </c>
      <c r="E111" s="1">
        <v>94.692924851530293</v>
      </c>
      <c r="F111" s="1">
        <v>5.3070751484696199</v>
      </c>
      <c r="G111" s="1">
        <v>4.5605480904418298</v>
      </c>
      <c r="H111" s="1">
        <v>0.518798828125</v>
      </c>
      <c r="I111" s="1">
        <v>85</v>
      </c>
      <c r="J111" s="1">
        <f>AVERAGE(E107:E111)</f>
        <v>94.420587787421908</v>
      </c>
      <c r="K111" s="1">
        <f>AVERAGE(F107:F111)</f>
        <v>5.5794122125780365</v>
      </c>
      <c r="L111" s="1">
        <f>AVERAGE(G107:G111)</f>
        <v>4.5913261268736365</v>
      </c>
      <c r="M111">
        <v>128</v>
      </c>
      <c r="N111">
        <v>8</v>
      </c>
    </row>
    <row r="112" spans="1:14" x14ac:dyDescent="0.55000000000000004">
      <c r="A112">
        <v>128</v>
      </c>
      <c r="B112">
        <v>16</v>
      </c>
      <c r="C112">
        <v>1</v>
      </c>
      <c r="D112" t="s">
        <v>9</v>
      </c>
      <c r="E112" s="1">
        <v>95.918783034678299</v>
      </c>
      <c r="F112" s="1">
        <v>4.0812169653216399</v>
      </c>
      <c r="G112" s="1">
        <v>4.7482464025322404</v>
      </c>
      <c r="H112" s="1">
        <v>22.00927734375</v>
      </c>
      <c r="I112" s="1">
        <v>1803</v>
      </c>
      <c r="J112" s="1"/>
      <c r="K112" s="1"/>
      <c r="L112" s="1"/>
    </row>
    <row r="113" spans="1:14" x14ac:dyDescent="0.55000000000000004">
      <c r="A113">
        <v>128</v>
      </c>
      <c r="B113">
        <v>16</v>
      </c>
      <c r="C113">
        <v>2</v>
      </c>
      <c r="D113" t="s">
        <v>9</v>
      </c>
      <c r="E113" s="1">
        <v>96.386231790640693</v>
      </c>
      <c r="F113" s="1">
        <v>3.6137682093592902</v>
      </c>
      <c r="G113" s="1">
        <v>4.6437796267699198</v>
      </c>
      <c r="H113" s="1">
        <v>11.48681640625</v>
      </c>
      <c r="I113" s="1">
        <v>941</v>
      </c>
      <c r="J113" s="1"/>
      <c r="K113" s="1"/>
      <c r="L113" s="1"/>
    </row>
    <row r="114" spans="1:14" x14ac:dyDescent="0.55000000000000004">
      <c r="A114">
        <v>128</v>
      </c>
      <c r="B114">
        <v>16</v>
      </c>
      <c r="C114">
        <v>4</v>
      </c>
      <c r="D114" t="s">
        <v>9</v>
      </c>
      <c r="E114" s="1">
        <v>96.561557303081003</v>
      </c>
      <c r="F114" s="1">
        <v>3.4384426969189099</v>
      </c>
      <c r="G114" s="1">
        <v>4.6045973832407503</v>
      </c>
      <c r="H114" s="1">
        <v>5.419921875</v>
      </c>
      <c r="I114" s="1">
        <v>444</v>
      </c>
      <c r="J114" s="1"/>
      <c r="K114" s="1"/>
      <c r="L114" s="1"/>
    </row>
    <row r="115" spans="1:14" x14ac:dyDescent="0.55000000000000004">
      <c r="A115">
        <v>128</v>
      </c>
      <c r="B115">
        <v>16</v>
      </c>
      <c r="C115">
        <v>8</v>
      </c>
      <c r="D115" t="s">
        <v>9</v>
      </c>
      <c r="E115" s="1">
        <v>96.620085084439793</v>
      </c>
      <c r="F115" s="1">
        <v>3.3799149155601298</v>
      </c>
      <c r="G115" s="1">
        <v>4.5915174284155702</v>
      </c>
      <c r="H115" s="1">
        <v>1.33056640625</v>
      </c>
      <c r="I115" s="1">
        <v>109</v>
      </c>
      <c r="J115" s="1"/>
      <c r="K115" s="1"/>
      <c r="L115" s="1"/>
    </row>
    <row r="116" spans="1:14" x14ac:dyDescent="0.55000000000000004">
      <c r="A116">
        <v>128</v>
      </c>
      <c r="B116">
        <v>16</v>
      </c>
      <c r="C116">
        <v>16</v>
      </c>
      <c r="D116" t="s">
        <v>9</v>
      </c>
      <c r="E116" s="1">
        <v>96.650509217480902</v>
      </c>
      <c r="F116" s="1">
        <v>3.3494907825190099</v>
      </c>
      <c r="G116" s="1">
        <v>4.5847181567443398</v>
      </c>
      <c r="H116" s="1">
        <v>3.662109375E-2</v>
      </c>
      <c r="I116" s="1">
        <v>3</v>
      </c>
      <c r="J116" s="1">
        <f>AVERAGE(E112:E116)</f>
        <v>96.427433286064144</v>
      </c>
      <c r="K116" s="1">
        <f>AVERAGE(F112:F116)</f>
        <v>3.5725667139357959</v>
      </c>
      <c r="L116" s="1">
        <f>AVERAGE(G112:G116)</f>
        <v>4.6345717995405646</v>
      </c>
      <c r="M116">
        <v>128</v>
      </c>
      <c r="N116">
        <v>16</v>
      </c>
    </row>
    <row r="117" spans="1:14" x14ac:dyDescent="0.55000000000000004">
      <c r="A117">
        <v>128</v>
      </c>
      <c r="B117">
        <v>32</v>
      </c>
      <c r="C117">
        <v>1</v>
      </c>
      <c r="D117" t="s">
        <v>9</v>
      </c>
      <c r="E117" s="1">
        <v>97.219708126924601</v>
      </c>
      <c r="F117" s="1">
        <v>2.7802918730753801</v>
      </c>
      <c r="G117" s="1">
        <v>5.0172901253063502</v>
      </c>
      <c r="H117" s="1">
        <v>16.4306640625</v>
      </c>
      <c r="I117" s="1">
        <v>673</v>
      </c>
      <c r="J117" s="1"/>
      <c r="K117" s="1"/>
      <c r="L117" s="1"/>
    </row>
    <row r="118" spans="1:14" x14ac:dyDescent="0.55000000000000004">
      <c r="A118">
        <v>128</v>
      </c>
      <c r="B118">
        <v>32</v>
      </c>
      <c r="C118">
        <v>2</v>
      </c>
      <c r="D118" t="s">
        <v>9</v>
      </c>
      <c r="E118" s="1">
        <v>97.638238050609104</v>
      </c>
      <c r="F118" s="1">
        <v>2.36176194939081</v>
      </c>
      <c r="G118" s="1">
        <v>4.8311629443535304</v>
      </c>
      <c r="H118" s="1">
        <v>6.73828125</v>
      </c>
      <c r="I118" s="1">
        <v>276</v>
      </c>
      <c r="J118" s="1"/>
      <c r="K118" s="1"/>
      <c r="L118" s="1"/>
    </row>
    <row r="119" spans="1:14" x14ac:dyDescent="0.55000000000000004">
      <c r="A119">
        <v>128</v>
      </c>
      <c r="B119">
        <v>32</v>
      </c>
      <c r="C119">
        <v>4</v>
      </c>
      <c r="D119" t="s">
        <v>9</v>
      </c>
      <c r="E119" s="1">
        <v>97.785245682152905</v>
      </c>
      <c r="F119" s="1">
        <v>2.2147543178470901</v>
      </c>
      <c r="G119" s="1">
        <v>4.7657862186061797</v>
      </c>
      <c r="H119" s="1">
        <v>2.6611328125</v>
      </c>
      <c r="I119" s="1">
        <v>109</v>
      </c>
      <c r="J119" s="1"/>
      <c r="K119" s="1"/>
      <c r="L119" s="1"/>
    </row>
    <row r="120" spans="1:14" x14ac:dyDescent="0.55000000000000004">
      <c r="A120">
        <v>128</v>
      </c>
      <c r="B120">
        <v>32</v>
      </c>
      <c r="C120">
        <v>8</v>
      </c>
      <c r="D120" t="s">
        <v>9</v>
      </c>
      <c r="E120" s="1">
        <v>97.826482795554895</v>
      </c>
      <c r="F120" s="1">
        <v>2.1735172044450399</v>
      </c>
      <c r="G120" s="1">
        <v>4.7474473920759603</v>
      </c>
      <c r="H120" s="1">
        <v>0.1708984375</v>
      </c>
      <c r="I120" s="1">
        <v>7</v>
      </c>
      <c r="J120" s="1"/>
      <c r="K120" s="1"/>
      <c r="L120" s="1"/>
    </row>
    <row r="121" spans="1:14" x14ac:dyDescent="0.55000000000000004">
      <c r="A121">
        <v>128</v>
      </c>
      <c r="B121">
        <v>32</v>
      </c>
      <c r="C121">
        <v>16</v>
      </c>
      <c r="D121" t="s">
        <v>9</v>
      </c>
      <c r="E121" s="1">
        <v>97.858615611192903</v>
      </c>
      <c r="F121" s="1">
        <v>2.1413843888070598</v>
      </c>
      <c r="G121" s="1">
        <v>4.7331573973770897</v>
      </c>
      <c r="H121" s="1">
        <v>0</v>
      </c>
      <c r="I121" s="1">
        <v>0</v>
      </c>
      <c r="J121" s="1">
        <f>AVERAGE(E117:E121)</f>
        <v>97.66565805328689</v>
      </c>
      <c r="K121" s="1">
        <f>AVERAGE(F117:F121)</f>
        <v>2.3343419467130762</v>
      </c>
      <c r="L121" s="1">
        <f>AVERAGE(G117:G121)</f>
        <v>4.8189688155438217</v>
      </c>
      <c r="M121">
        <v>128</v>
      </c>
      <c r="N121">
        <v>32</v>
      </c>
    </row>
    <row r="122" spans="1:14" x14ac:dyDescent="0.55000000000000004">
      <c r="A122">
        <v>128</v>
      </c>
      <c r="B122">
        <v>64</v>
      </c>
      <c r="C122">
        <v>1</v>
      </c>
      <c r="D122" t="s">
        <v>9</v>
      </c>
      <c r="E122" s="1">
        <v>97.9543816740549</v>
      </c>
      <c r="F122" s="1">
        <v>2.0456183259450098</v>
      </c>
      <c r="G122" s="1">
        <v>5.5671591336882704</v>
      </c>
      <c r="H122" s="1">
        <v>10.83984375</v>
      </c>
      <c r="I122" s="1">
        <v>222</v>
      </c>
      <c r="J122" s="1"/>
      <c r="K122" s="1"/>
      <c r="L122" s="1"/>
    </row>
    <row r="123" spans="1:14" x14ac:dyDescent="0.55000000000000004">
      <c r="A123">
        <v>128</v>
      </c>
      <c r="B123">
        <v>64</v>
      </c>
      <c r="C123">
        <v>2</v>
      </c>
      <c r="D123" t="s">
        <v>9</v>
      </c>
      <c r="E123" s="1">
        <v>98.338719891686495</v>
      </c>
      <c r="F123" s="1">
        <v>1.6612801083135</v>
      </c>
      <c r="G123" s="1">
        <v>5.22641190525579</v>
      </c>
      <c r="H123" s="1">
        <v>3.125</v>
      </c>
      <c r="I123" s="1">
        <v>64</v>
      </c>
      <c r="J123" s="1"/>
      <c r="K123" s="1"/>
      <c r="L123" s="1"/>
    </row>
    <row r="124" spans="1:14" x14ac:dyDescent="0.55000000000000004">
      <c r="A124">
        <v>128</v>
      </c>
      <c r="B124">
        <v>64</v>
      </c>
      <c r="C124">
        <v>4</v>
      </c>
      <c r="D124" t="s">
        <v>9</v>
      </c>
      <c r="E124" s="1">
        <v>98.490489812853397</v>
      </c>
      <c r="F124" s="1">
        <v>1.50951018714651</v>
      </c>
      <c r="G124" s="1">
        <v>5.0918554713009199</v>
      </c>
      <c r="H124" s="1">
        <v>0.830078125</v>
      </c>
      <c r="I124" s="1">
        <v>17</v>
      </c>
      <c r="J124" s="1"/>
      <c r="K124" s="1"/>
      <c r="L124" s="1"/>
    </row>
    <row r="125" spans="1:14" x14ac:dyDescent="0.55000000000000004">
      <c r="A125">
        <v>128</v>
      </c>
      <c r="B125">
        <v>64</v>
      </c>
      <c r="C125">
        <v>8</v>
      </c>
      <c r="D125" t="s">
        <v>9</v>
      </c>
      <c r="E125" s="1">
        <v>98.520243268621797</v>
      </c>
      <c r="F125" s="1">
        <v>1.4797567313781499</v>
      </c>
      <c r="G125" s="1">
        <v>5.0654766020543702</v>
      </c>
      <c r="H125" s="1">
        <v>0</v>
      </c>
      <c r="I125" s="1">
        <v>0</v>
      </c>
      <c r="J125" s="1"/>
      <c r="K125" s="1"/>
      <c r="L125" s="1"/>
    </row>
    <row r="126" spans="1:14" x14ac:dyDescent="0.55000000000000004">
      <c r="A126">
        <v>128</v>
      </c>
      <c r="B126">
        <v>64</v>
      </c>
      <c r="C126">
        <v>16</v>
      </c>
      <c r="D126" t="s">
        <v>9</v>
      </c>
      <c r="E126" s="1">
        <v>98.559823553818205</v>
      </c>
      <c r="F126" s="1">
        <v>1.4401764461817199</v>
      </c>
      <c r="G126" s="1">
        <v>5.0303854457172203</v>
      </c>
      <c r="H126" s="1">
        <v>0</v>
      </c>
      <c r="I126" s="1">
        <v>0</v>
      </c>
      <c r="J126" s="1">
        <f>AVERAGE(E122:E126)</f>
        <v>98.372731640206965</v>
      </c>
      <c r="K126" s="1">
        <f>AVERAGE(F122:F126)</f>
        <v>1.6272683597929778</v>
      </c>
      <c r="L126" s="1">
        <f>AVERAGE(G122:G126)</f>
        <v>5.1962577116033142</v>
      </c>
      <c r="M126">
        <v>128</v>
      </c>
      <c r="N126">
        <v>64</v>
      </c>
    </row>
    <row r="127" spans="1:14" x14ac:dyDescent="0.55000000000000004">
      <c r="A127">
        <v>256</v>
      </c>
      <c r="B127">
        <v>4</v>
      </c>
      <c r="C127">
        <v>1</v>
      </c>
      <c r="D127" t="s">
        <v>9</v>
      </c>
      <c r="E127" s="1">
        <v>91.278403616766894</v>
      </c>
      <c r="F127" s="1">
        <v>8.7215963832330896</v>
      </c>
      <c r="G127" s="1">
        <v>4.6853934742357497</v>
      </c>
      <c r="H127" s="1">
        <v>55.31005859375</v>
      </c>
      <c r="I127" s="1">
        <v>36248</v>
      </c>
      <c r="J127" s="1"/>
      <c r="K127" s="1"/>
      <c r="L127" s="1"/>
    </row>
    <row r="128" spans="1:14" x14ac:dyDescent="0.55000000000000004">
      <c r="A128">
        <v>256</v>
      </c>
      <c r="B128">
        <v>4</v>
      </c>
      <c r="C128">
        <v>2</v>
      </c>
      <c r="D128" t="s">
        <v>9</v>
      </c>
      <c r="E128" s="1">
        <v>91.684502559873593</v>
      </c>
      <c r="F128" s="1">
        <v>8.3154974401263004</v>
      </c>
      <c r="G128" s="1">
        <v>4.6628060632601098</v>
      </c>
      <c r="H128" s="1">
        <v>49.0859985351562</v>
      </c>
      <c r="I128" s="1">
        <v>32169</v>
      </c>
      <c r="J128" s="1"/>
      <c r="K128" s="1"/>
      <c r="L128" s="1"/>
    </row>
    <row r="129" spans="1:14" x14ac:dyDescent="0.55000000000000004">
      <c r="A129">
        <v>256</v>
      </c>
      <c r="B129">
        <v>4</v>
      </c>
      <c r="C129">
        <v>4</v>
      </c>
      <c r="D129" t="s">
        <v>9</v>
      </c>
      <c r="E129" s="1">
        <v>91.791414322446698</v>
      </c>
      <c r="F129" s="1">
        <v>8.2085856775532804</v>
      </c>
      <c r="G129" s="1">
        <v>4.6568595815950999</v>
      </c>
      <c r="H129" s="1">
        <v>43.6904907226562</v>
      </c>
      <c r="I129" s="1">
        <v>28633</v>
      </c>
      <c r="J129" s="1"/>
      <c r="K129" s="1"/>
      <c r="L129" s="1"/>
    </row>
    <row r="130" spans="1:14" x14ac:dyDescent="0.55000000000000004">
      <c r="A130">
        <v>256</v>
      </c>
      <c r="B130">
        <v>4</v>
      </c>
      <c r="C130">
        <v>8</v>
      </c>
      <c r="D130" t="s">
        <v>9</v>
      </c>
      <c r="E130" s="1">
        <v>91.827673156652594</v>
      </c>
      <c r="F130" s="1">
        <v>8.1723268433473297</v>
      </c>
      <c r="G130" s="1">
        <v>4.6548428484722697</v>
      </c>
      <c r="H130" s="1">
        <v>40.9988403320312</v>
      </c>
      <c r="I130" s="1">
        <v>26869</v>
      </c>
      <c r="J130" s="1"/>
      <c r="K130" s="1"/>
      <c r="L130" s="1"/>
    </row>
    <row r="131" spans="1:14" x14ac:dyDescent="0.55000000000000004">
      <c r="A131">
        <v>256</v>
      </c>
      <c r="B131">
        <v>4</v>
      </c>
      <c r="C131">
        <v>16</v>
      </c>
      <c r="D131" t="s">
        <v>9</v>
      </c>
      <c r="E131" s="1">
        <v>91.832852990110595</v>
      </c>
      <c r="F131" s="1">
        <v>8.1671470098893408</v>
      </c>
      <c r="G131" s="1">
        <v>4.65455474374044</v>
      </c>
      <c r="H131" s="1">
        <v>40.191650390625</v>
      </c>
      <c r="I131" s="1">
        <v>26340</v>
      </c>
      <c r="J131" s="1">
        <f>AVERAGE(E127:E131)</f>
        <v>91.682969329170078</v>
      </c>
      <c r="K131" s="1">
        <f>AVERAGE(F127:F131)</f>
        <v>8.3170306708298689</v>
      </c>
      <c r="L131" s="1">
        <f>AVERAGE(G127:G131)</f>
        <v>4.6628913422607337</v>
      </c>
      <c r="M131">
        <v>256</v>
      </c>
      <c r="N131">
        <v>4</v>
      </c>
    </row>
    <row r="132" spans="1:14" x14ac:dyDescent="0.55000000000000004">
      <c r="A132">
        <v>256</v>
      </c>
      <c r="B132">
        <v>8</v>
      </c>
      <c r="C132">
        <v>1</v>
      </c>
      <c r="D132" t="s">
        <v>9</v>
      </c>
      <c r="E132" s="1">
        <v>94.297719658900505</v>
      </c>
      <c r="F132" s="1">
        <v>5.7022803410994296</v>
      </c>
      <c r="G132" s="1">
        <v>4.6052120066686602</v>
      </c>
      <c r="H132" s="1">
        <v>51.79443359375</v>
      </c>
      <c r="I132" s="1">
        <v>16972</v>
      </c>
      <c r="J132" s="1"/>
      <c r="K132" s="1"/>
      <c r="L132" s="1"/>
    </row>
    <row r="133" spans="1:14" x14ac:dyDescent="0.55000000000000004">
      <c r="A133">
        <v>256</v>
      </c>
      <c r="B133">
        <v>8</v>
      </c>
      <c r="C133">
        <v>2</v>
      </c>
      <c r="D133" t="s">
        <v>9</v>
      </c>
      <c r="E133" s="1">
        <v>94.634393558702598</v>
      </c>
      <c r="F133" s="1">
        <v>5.3656064412974001</v>
      </c>
      <c r="G133" s="1">
        <v>4.5671629750846998</v>
      </c>
      <c r="H133" s="1">
        <v>44.7357177734375</v>
      </c>
      <c r="I133" s="1">
        <v>14659</v>
      </c>
      <c r="J133" s="1"/>
      <c r="K133" s="1"/>
      <c r="L133" s="1"/>
    </row>
    <row r="134" spans="1:14" x14ac:dyDescent="0.55000000000000004">
      <c r="A134">
        <v>256</v>
      </c>
      <c r="B134">
        <v>8</v>
      </c>
      <c r="C134">
        <v>4</v>
      </c>
      <c r="D134" t="s">
        <v>9</v>
      </c>
      <c r="E134" s="1">
        <v>94.720049109182199</v>
      </c>
      <c r="F134" s="1">
        <v>5.2799508908177097</v>
      </c>
      <c r="G134" s="1">
        <v>4.5574826560951402</v>
      </c>
      <c r="H134" s="1">
        <v>38.568115234375</v>
      </c>
      <c r="I134" s="1">
        <v>12638</v>
      </c>
      <c r="J134" s="1"/>
      <c r="K134" s="1"/>
      <c r="L134" s="1"/>
    </row>
    <row r="135" spans="1:14" x14ac:dyDescent="0.55000000000000004">
      <c r="A135">
        <v>256</v>
      </c>
      <c r="B135">
        <v>8</v>
      </c>
      <c r="C135">
        <v>8</v>
      </c>
      <c r="D135" t="s">
        <v>9</v>
      </c>
      <c r="E135" s="1">
        <v>94.757404446474794</v>
      </c>
      <c r="F135" s="1">
        <v>5.2425955535251898</v>
      </c>
      <c r="G135" s="1">
        <v>4.5532609614246899</v>
      </c>
      <c r="H135" s="1">
        <v>35.003662109375</v>
      </c>
      <c r="I135" s="1">
        <v>11470</v>
      </c>
      <c r="J135" s="1"/>
      <c r="K135" s="1"/>
      <c r="L135" s="1"/>
    </row>
    <row r="136" spans="1:14" x14ac:dyDescent="0.55000000000000004">
      <c r="A136">
        <v>256</v>
      </c>
      <c r="B136">
        <v>8</v>
      </c>
      <c r="C136">
        <v>16</v>
      </c>
      <c r="D136" t="s">
        <v>9</v>
      </c>
      <c r="E136" s="1">
        <v>94.763590680676103</v>
      </c>
      <c r="F136" s="1">
        <v>5.2364093193238803</v>
      </c>
      <c r="G136" s="1">
        <v>4.5525618272754498</v>
      </c>
      <c r="H136" s="1">
        <v>33.5968017578125</v>
      </c>
      <c r="I136" s="1">
        <v>11009</v>
      </c>
      <c r="J136" s="1">
        <f>AVERAGE(E132:E136)</f>
        <v>94.634631490787228</v>
      </c>
      <c r="K136" s="1">
        <f>AVERAGE(F132:F136)</f>
        <v>5.365368509212721</v>
      </c>
      <c r="L136" s="1">
        <f>AVERAGE(G132:G136)</f>
        <v>4.5671360853097287</v>
      </c>
      <c r="M136">
        <v>256</v>
      </c>
      <c r="N136">
        <v>8</v>
      </c>
    </row>
    <row r="137" spans="1:14" x14ac:dyDescent="0.55000000000000004">
      <c r="A137">
        <v>256</v>
      </c>
      <c r="B137">
        <v>16</v>
      </c>
      <c r="C137">
        <v>1</v>
      </c>
      <c r="D137" t="s">
        <v>9</v>
      </c>
      <c r="E137" s="1">
        <v>96.310687121309698</v>
      </c>
      <c r="F137" s="1">
        <v>3.6893128786902101</v>
      </c>
      <c r="G137" s="1">
        <v>4.6606625640552801</v>
      </c>
      <c r="H137" s="1">
        <v>47.003173828125</v>
      </c>
      <c r="I137" s="1">
        <v>7701</v>
      </c>
      <c r="J137" s="1"/>
      <c r="K137" s="1"/>
      <c r="L137" s="1"/>
    </row>
    <row r="138" spans="1:14" x14ac:dyDescent="0.55000000000000004">
      <c r="A138">
        <v>256</v>
      </c>
      <c r="B138">
        <v>16</v>
      </c>
      <c r="C138">
        <v>2</v>
      </c>
      <c r="D138" t="s">
        <v>9</v>
      </c>
      <c r="E138" s="1">
        <v>96.599974216836401</v>
      </c>
      <c r="F138" s="1">
        <v>3.4000257831635898</v>
      </c>
      <c r="G138" s="1">
        <v>4.5960118622321504</v>
      </c>
      <c r="H138" s="1">
        <v>38.92822265625</v>
      </c>
      <c r="I138" s="1">
        <v>6378</v>
      </c>
      <c r="J138" s="1"/>
      <c r="K138" s="1"/>
      <c r="L138" s="1"/>
    </row>
    <row r="139" spans="1:14" x14ac:dyDescent="0.55000000000000004">
      <c r="A139">
        <v>256</v>
      </c>
      <c r="B139">
        <v>16</v>
      </c>
      <c r="C139">
        <v>4</v>
      </c>
      <c r="D139" t="s">
        <v>9</v>
      </c>
      <c r="E139" s="1">
        <v>96.669846590176604</v>
      </c>
      <c r="F139" s="1">
        <v>3.33015340982339</v>
      </c>
      <c r="G139" s="1">
        <v>4.5803965857668496</v>
      </c>
      <c r="H139" s="1">
        <v>31.75048828125</v>
      </c>
      <c r="I139" s="1">
        <v>5202</v>
      </c>
      <c r="J139" s="1"/>
      <c r="K139" s="1"/>
      <c r="L139" s="1"/>
    </row>
    <row r="140" spans="1:14" x14ac:dyDescent="0.55000000000000004">
      <c r="A140">
        <v>256</v>
      </c>
      <c r="B140">
        <v>16</v>
      </c>
      <c r="C140">
        <v>8</v>
      </c>
      <c r="D140" t="s">
        <v>9</v>
      </c>
      <c r="E140" s="1">
        <v>96.711357483563205</v>
      </c>
      <c r="F140" s="1">
        <v>3.2886425164367599</v>
      </c>
      <c r="G140" s="1">
        <v>4.5711196134018603</v>
      </c>
      <c r="H140" s="1">
        <v>26.983642578125</v>
      </c>
      <c r="I140" s="1">
        <v>4421</v>
      </c>
      <c r="J140" s="1"/>
      <c r="K140" s="1"/>
      <c r="L140" s="1"/>
    </row>
    <row r="141" spans="1:14" x14ac:dyDescent="0.55000000000000004">
      <c r="A141">
        <v>256</v>
      </c>
      <c r="B141">
        <v>16</v>
      </c>
      <c r="C141">
        <v>16</v>
      </c>
      <c r="D141" t="s">
        <v>9</v>
      </c>
      <c r="E141" s="1">
        <v>96.719865927549293</v>
      </c>
      <c r="F141" s="1">
        <v>3.2801340724506902</v>
      </c>
      <c r="G141" s="1">
        <v>4.5692181221717698</v>
      </c>
      <c r="H141" s="1">
        <v>24.615478515625</v>
      </c>
      <c r="I141" s="1">
        <v>4033</v>
      </c>
      <c r="J141" s="1">
        <f>AVERAGE(E137:E141)</f>
        <v>96.602346267887043</v>
      </c>
      <c r="K141" s="1">
        <f>AVERAGE(F137:F141)</f>
        <v>3.3976537321129276</v>
      </c>
      <c r="L141" s="1">
        <f>AVERAGE(G137:G141)</f>
        <v>4.5954817495255824</v>
      </c>
      <c r="M141">
        <v>256</v>
      </c>
      <c r="N141">
        <v>16</v>
      </c>
    </row>
    <row r="142" spans="1:14" x14ac:dyDescent="0.55000000000000004">
      <c r="A142">
        <v>256</v>
      </c>
      <c r="B142">
        <v>32</v>
      </c>
      <c r="C142">
        <v>1</v>
      </c>
      <c r="D142" t="s">
        <v>9</v>
      </c>
      <c r="E142" s="1">
        <v>97.548533940286504</v>
      </c>
      <c r="F142" s="1">
        <v>2.4514660597134799</v>
      </c>
      <c r="G142" s="1">
        <v>4.8710558462212097</v>
      </c>
      <c r="H142" s="1">
        <v>40.4052734375</v>
      </c>
      <c r="I142" s="1">
        <v>3310</v>
      </c>
      <c r="J142" s="1"/>
      <c r="K142" s="1"/>
      <c r="L142" s="1"/>
    </row>
    <row r="143" spans="1:14" x14ac:dyDescent="0.55000000000000004">
      <c r="A143">
        <v>256</v>
      </c>
      <c r="B143">
        <v>32</v>
      </c>
      <c r="C143">
        <v>2</v>
      </c>
      <c r="D143" t="s">
        <v>9</v>
      </c>
      <c r="E143" s="1">
        <v>97.824608381309403</v>
      </c>
      <c r="F143" s="1">
        <v>2.1753916186905902</v>
      </c>
      <c r="G143" s="1">
        <v>4.7482809751000596</v>
      </c>
      <c r="H143" s="1">
        <v>31.201171875</v>
      </c>
      <c r="I143" s="1">
        <v>2556</v>
      </c>
      <c r="J143" s="1"/>
      <c r="K143" s="1"/>
      <c r="L143" s="1"/>
    </row>
    <row r="144" spans="1:14" x14ac:dyDescent="0.55000000000000004">
      <c r="A144">
        <v>256</v>
      </c>
      <c r="B144">
        <v>32</v>
      </c>
      <c r="C144">
        <v>4</v>
      </c>
      <c r="D144" t="s">
        <v>9</v>
      </c>
      <c r="E144" s="1">
        <v>97.8894095595126</v>
      </c>
      <c r="F144" s="1">
        <v>2.1105904404873401</v>
      </c>
      <c r="G144" s="1">
        <v>4.7194628191239998</v>
      </c>
      <c r="H144" s="1">
        <v>23.33984375</v>
      </c>
      <c r="I144" s="1">
        <v>1912</v>
      </c>
      <c r="J144" s="1"/>
      <c r="K144" s="1"/>
      <c r="L144" s="1"/>
    </row>
    <row r="145" spans="1:14" x14ac:dyDescent="0.55000000000000004">
      <c r="A145">
        <v>256</v>
      </c>
      <c r="B145">
        <v>32</v>
      </c>
      <c r="C145">
        <v>8</v>
      </c>
      <c r="D145" t="s">
        <v>9</v>
      </c>
      <c r="E145" s="1">
        <v>97.929040032132804</v>
      </c>
      <c r="F145" s="1">
        <v>2.07095996786718</v>
      </c>
      <c r="G145" s="1">
        <v>4.7018384923287302</v>
      </c>
      <c r="H145" s="1">
        <v>17.1142578125</v>
      </c>
      <c r="I145" s="1">
        <v>1402</v>
      </c>
      <c r="J145" s="1"/>
      <c r="K145" s="1"/>
      <c r="L145" s="1"/>
    </row>
    <row r="146" spans="1:14" x14ac:dyDescent="0.55000000000000004">
      <c r="A146">
        <v>256</v>
      </c>
      <c r="B146">
        <v>32</v>
      </c>
      <c r="C146">
        <v>16</v>
      </c>
      <c r="D146" t="s">
        <v>9</v>
      </c>
      <c r="E146" s="1">
        <v>97.937073236042295</v>
      </c>
      <c r="F146" s="1">
        <v>2.06292676395769</v>
      </c>
      <c r="G146" s="1">
        <v>4.6982659936540099</v>
      </c>
      <c r="H146" s="1">
        <v>13.56201171875</v>
      </c>
      <c r="I146" s="1">
        <v>1111</v>
      </c>
      <c r="J146" s="1">
        <f>AVERAGE(E142:E146)</f>
        <v>97.825733029856707</v>
      </c>
      <c r="K146" s="1">
        <f>AVERAGE(F142:F146)</f>
        <v>2.1742669701432562</v>
      </c>
      <c r="L146" s="1">
        <f>AVERAGE(G142:G146)</f>
        <v>4.7477808252856022</v>
      </c>
      <c r="M146">
        <v>256</v>
      </c>
      <c r="N146">
        <v>32</v>
      </c>
    </row>
    <row r="147" spans="1:14" x14ac:dyDescent="0.55000000000000004">
      <c r="A147">
        <v>256</v>
      </c>
      <c r="B147">
        <v>64</v>
      </c>
      <c r="C147">
        <v>1</v>
      </c>
      <c r="D147" t="s">
        <v>9</v>
      </c>
      <c r="E147" s="1">
        <v>98.260924158714204</v>
      </c>
      <c r="F147" s="1">
        <v>1.7390758412857801</v>
      </c>
      <c r="G147" s="1">
        <v>5.2953841780564002</v>
      </c>
      <c r="H147" s="1">
        <v>32.2998046875</v>
      </c>
      <c r="I147" s="1">
        <v>1323</v>
      </c>
      <c r="J147" s="1"/>
      <c r="K147" s="1"/>
      <c r="L147" s="1"/>
    </row>
    <row r="148" spans="1:14" x14ac:dyDescent="0.55000000000000004">
      <c r="A148">
        <v>256</v>
      </c>
      <c r="B148">
        <v>64</v>
      </c>
      <c r="C148">
        <v>2</v>
      </c>
      <c r="D148" t="s">
        <v>9</v>
      </c>
      <c r="E148" s="1">
        <v>98.539350992509696</v>
      </c>
      <c r="F148" s="1">
        <v>1.4606490074902101</v>
      </c>
      <c r="G148" s="1">
        <v>5.0485360438226499</v>
      </c>
      <c r="H148" s="1">
        <v>22.2412109375</v>
      </c>
      <c r="I148" s="1">
        <v>911</v>
      </c>
      <c r="J148" s="1"/>
      <c r="K148" s="1"/>
      <c r="L148" s="1"/>
    </row>
    <row r="149" spans="1:14" x14ac:dyDescent="0.55000000000000004">
      <c r="A149">
        <v>256</v>
      </c>
      <c r="B149">
        <v>64</v>
      </c>
      <c r="C149">
        <v>4</v>
      </c>
      <c r="D149" t="s">
        <v>9</v>
      </c>
      <c r="E149" s="1">
        <v>98.600495708951101</v>
      </c>
      <c r="F149" s="1">
        <v>1.39950429104884</v>
      </c>
      <c r="G149" s="1">
        <v>4.9943262574811103</v>
      </c>
      <c r="H149" s="1">
        <v>13.720703125</v>
      </c>
      <c r="I149" s="1">
        <v>562</v>
      </c>
      <c r="J149" s="1"/>
      <c r="K149" s="1"/>
      <c r="L149" s="1"/>
    </row>
    <row r="150" spans="1:14" x14ac:dyDescent="0.55000000000000004">
      <c r="A150">
        <v>256</v>
      </c>
      <c r="B150">
        <v>64</v>
      </c>
      <c r="C150">
        <v>8</v>
      </c>
      <c r="D150" t="s">
        <v>9</v>
      </c>
      <c r="E150" s="1">
        <v>98.646081278797993</v>
      </c>
      <c r="F150" s="1">
        <v>1.3539187212019299</v>
      </c>
      <c r="G150" s="1">
        <v>4.9539109256997103</v>
      </c>
      <c r="H150" s="1">
        <v>7.71484375</v>
      </c>
      <c r="I150" s="1">
        <v>316</v>
      </c>
      <c r="J150" s="1"/>
      <c r="K150" s="1"/>
      <c r="L150" s="1"/>
    </row>
    <row r="151" spans="1:14" x14ac:dyDescent="0.55000000000000004">
      <c r="A151">
        <v>256</v>
      </c>
      <c r="B151">
        <v>64</v>
      </c>
      <c r="C151">
        <v>16</v>
      </c>
      <c r="D151" t="s">
        <v>9</v>
      </c>
      <c r="E151" s="1">
        <v>98.656454043194302</v>
      </c>
      <c r="F151" s="1">
        <v>1.3435459568056201</v>
      </c>
      <c r="G151" s="1">
        <v>4.9447146226596201</v>
      </c>
      <c r="H151" s="1">
        <v>4.248046875</v>
      </c>
      <c r="I151" s="1">
        <v>174</v>
      </c>
      <c r="J151" s="1">
        <f>AVERAGE(E147:E151)</f>
        <v>98.540661236433465</v>
      </c>
      <c r="K151" s="1">
        <f>AVERAGE(F147:F151)</f>
        <v>1.4593387635664761</v>
      </c>
      <c r="L151" s="1">
        <f>AVERAGE(G147:G151)</f>
        <v>5.0473744055438976</v>
      </c>
      <c r="M151">
        <v>256</v>
      </c>
      <c r="N151">
        <v>64</v>
      </c>
    </row>
    <row r="152" spans="1:14" x14ac:dyDescent="0.55000000000000004">
      <c r="A152">
        <v>512</v>
      </c>
      <c r="B152">
        <v>4</v>
      </c>
      <c r="C152">
        <v>1</v>
      </c>
      <c r="D152" t="s">
        <v>9</v>
      </c>
      <c r="E152" s="1">
        <v>91.5471</v>
      </c>
      <c r="F152" s="1">
        <v>8.4528999999999996</v>
      </c>
      <c r="G152" s="1">
        <v>4.6703999999999999</v>
      </c>
      <c r="H152" s="1">
        <v>73.722076419999993</v>
      </c>
      <c r="I152" s="1">
        <v>96629</v>
      </c>
      <c r="J152" s="1"/>
      <c r="K152" s="1"/>
      <c r="L152" s="1"/>
    </row>
    <row r="153" spans="1:14" x14ac:dyDescent="0.55000000000000004">
      <c r="A153">
        <v>512</v>
      </c>
      <c r="B153">
        <v>4</v>
      </c>
      <c r="C153">
        <v>2</v>
      </c>
      <c r="D153" t="s">
        <v>9</v>
      </c>
      <c r="E153" s="1">
        <v>91.807000000000002</v>
      </c>
      <c r="F153" s="1">
        <v>8.1929999999999996</v>
      </c>
      <c r="G153" s="1">
        <v>4.6559999999999997</v>
      </c>
      <c r="H153" s="1">
        <v>71.424102779999998</v>
      </c>
      <c r="I153" s="1">
        <v>93617</v>
      </c>
      <c r="J153" s="1"/>
      <c r="K153" s="1"/>
      <c r="L153" s="1"/>
    </row>
    <row r="154" spans="1:14" x14ac:dyDescent="0.55000000000000004">
      <c r="A154">
        <v>512</v>
      </c>
      <c r="B154">
        <v>4</v>
      </c>
      <c r="C154">
        <v>4</v>
      </c>
      <c r="D154" t="s">
        <v>9</v>
      </c>
      <c r="E154" s="1">
        <v>91.829700000000003</v>
      </c>
      <c r="F154" s="1">
        <v>8.1702999999999992</v>
      </c>
      <c r="G154" s="1">
        <v>4.6547000000000001</v>
      </c>
      <c r="H154" s="1">
        <v>70.25299072</v>
      </c>
      <c r="I154" s="1">
        <v>92082</v>
      </c>
      <c r="J154" s="1"/>
      <c r="K154" s="1"/>
      <c r="L154" s="1"/>
    </row>
    <row r="155" spans="1:14" x14ac:dyDescent="0.55000000000000004">
      <c r="A155">
        <v>512</v>
      </c>
      <c r="B155">
        <v>4</v>
      </c>
      <c r="C155">
        <v>8</v>
      </c>
      <c r="D155" t="s">
        <v>9</v>
      </c>
      <c r="E155" s="1">
        <v>91.833500000000001</v>
      </c>
      <c r="F155" s="1">
        <v>8.1664999999999992</v>
      </c>
      <c r="G155" s="1">
        <v>4.6544999999999996</v>
      </c>
      <c r="H155" s="1">
        <v>69.966125489999996</v>
      </c>
      <c r="I155" s="1">
        <v>91706</v>
      </c>
      <c r="J155" s="1"/>
      <c r="K155" s="1"/>
      <c r="L155" s="1"/>
    </row>
    <row r="156" spans="1:14" x14ac:dyDescent="0.55000000000000004">
      <c r="A156">
        <v>512</v>
      </c>
      <c r="B156">
        <v>4</v>
      </c>
      <c r="C156">
        <v>16</v>
      </c>
      <c r="D156" t="s">
        <v>9</v>
      </c>
      <c r="E156" s="1">
        <v>91.834100000000007</v>
      </c>
      <c r="F156" s="1">
        <v>8.1659000000000006</v>
      </c>
      <c r="G156" s="1">
        <v>4.6544999999999996</v>
      </c>
      <c r="H156" s="1">
        <v>69.947051999999999</v>
      </c>
      <c r="I156" s="1">
        <v>91681</v>
      </c>
      <c r="J156" s="1">
        <f>AVERAGE(E152:E156)</f>
        <v>91.77028</v>
      </c>
      <c r="K156" s="1">
        <f>AVERAGE(F152:F156)</f>
        <v>8.2297199999999986</v>
      </c>
      <c r="L156" s="1">
        <f>AVERAGE(G152:G156)</f>
        <v>4.6580199999999996</v>
      </c>
      <c r="M156">
        <v>512</v>
      </c>
      <c r="N156">
        <v>4</v>
      </c>
    </row>
    <row r="157" spans="1:14" x14ac:dyDescent="0.55000000000000004">
      <c r="A157">
        <v>512</v>
      </c>
      <c r="B157">
        <v>8</v>
      </c>
      <c r="C157">
        <v>1</v>
      </c>
      <c r="D157" t="s">
        <v>9</v>
      </c>
      <c r="E157" s="1">
        <v>94.5107</v>
      </c>
      <c r="F157" s="1">
        <v>5.4893000000000001</v>
      </c>
      <c r="G157" s="1">
        <v>4.5811000000000002</v>
      </c>
      <c r="H157" s="1">
        <v>71.22497559</v>
      </c>
      <c r="I157" s="1">
        <v>46678</v>
      </c>
      <c r="J157" s="1"/>
      <c r="K157" s="1"/>
      <c r="L157" s="1"/>
    </row>
    <row r="158" spans="1:14" x14ac:dyDescent="0.55000000000000004">
      <c r="A158">
        <v>512</v>
      </c>
      <c r="B158">
        <v>8</v>
      </c>
      <c r="C158">
        <v>2</v>
      </c>
      <c r="D158" t="s">
        <v>9</v>
      </c>
      <c r="E158" s="1">
        <v>94.731200000000001</v>
      </c>
      <c r="F158" s="1">
        <v>5.2687999999999997</v>
      </c>
      <c r="G158" s="1">
        <v>4.5561999999999996</v>
      </c>
      <c r="H158" s="1">
        <v>68.478393550000007</v>
      </c>
      <c r="I158" s="1">
        <v>44878</v>
      </c>
      <c r="J158" s="1"/>
      <c r="K158" s="1"/>
      <c r="L158" s="1"/>
    </row>
    <row r="159" spans="1:14" x14ac:dyDescent="0.55000000000000004">
      <c r="A159">
        <v>512</v>
      </c>
      <c r="B159">
        <v>8</v>
      </c>
      <c r="C159">
        <v>4</v>
      </c>
      <c r="D159" t="s">
        <v>9</v>
      </c>
      <c r="E159" s="1">
        <v>94.759100000000004</v>
      </c>
      <c r="F159" s="1">
        <v>5.2408999999999999</v>
      </c>
      <c r="G159" s="1">
        <v>4.5530999999999997</v>
      </c>
      <c r="H159" s="1">
        <v>66.973876950000005</v>
      </c>
      <c r="I159" s="1">
        <v>43892</v>
      </c>
      <c r="J159" s="1"/>
      <c r="K159" s="1"/>
      <c r="L159" s="1"/>
    </row>
    <row r="160" spans="1:14" x14ac:dyDescent="0.55000000000000004">
      <c r="A160">
        <v>512</v>
      </c>
      <c r="B160">
        <v>8</v>
      </c>
      <c r="C160">
        <v>8</v>
      </c>
      <c r="D160" t="s">
        <v>9</v>
      </c>
      <c r="E160" s="1">
        <v>94.764799999999994</v>
      </c>
      <c r="F160" s="1">
        <v>5.2351999999999999</v>
      </c>
      <c r="G160" s="1">
        <v>4.5523999999999996</v>
      </c>
      <c r="H160" s="1">
        <v>66.513061519999994</v>
      </c>
      <c r="I160" s="1">
        <v>43590</v>
      </c>
      <c r="J160" s="1"/>
      <c r="K160" s="1"/>
      <c r="L160" s="1"/>
    </row>
    <row r="161" spans="1:14" x14ac:dyDescent="0.55000000000000004">
      <c r="A161">
        <v>512</v>
      </c>
      <c r="B161">
        <v>8</v>
      </c>
      <c r="C161">
        <v>16</v>
      </c>
      <c r="D161" t="s">
        <v>9</v>
      </c>
      <c r="E161" s="1">
        <v>94.7667</v>
      </c>
      <c r="F161" s="1">
        <v>5.2332999999999998</v>
      </c>
      <c r="G161" s="1">
        <v>4.5522</v>
      </c>
      <c r="H161" s="1">
        <v>66.471862790000003</v>
      </c>
      <c r="I161" s="1">
        <v>43563</v>
      </c>
      <c r="J161" s="1">
        <f>AVERAGE(E157:E161)</f>
        <v>94.706499999999991</v>
      </c>
      <c r="K161" s="1">
        <f>AVERAGE(F157:F161)</f>
        <v>5.2934999999999999</v>
      </c>
      <c r="L161" s="1">
        <f>AVERAGE(G157:G161)</f>
        <v>4.5589999999999993</v>
      </c>
      <c r="M161">
        <v>512</v>
      </c>
      <c r="N161">
        <v>8</v>
      </c>
    </row>
    <row r="162" spans="1:14" x14ac:dyDescent="0.55000000000000004">
      <c r="A162">
        <v>512</v>
      </c>
      <c r="B162">
        <v>16</v>
      </c>
      <c r="C162">
        <v>1</v>
      </c>
      <c r="D162" t="s">
        <v>9</v>
      </c>
      <c r="E162" s="1">
        <v>96.499700000000004</v>
      </c>
      <c r="F162" s="1">
        <v>3.5003000000000002</v>
      </c>
      <c r="G162" s="1">
        <v>4.6184000000000003</v>
      </c>
      <c r="H162" s="1">
        <v>67.706298829999994</v>
      </c>
      <c r="I162" s="1">
        <v>22186</v>
      </c>
      <c r="J162" s="1"/>
      <c r="K162" s="1"/>
      <c r="L162" s="1"/>
    </row>
    <row r="163" spans="1:14" x14ac:dyDescent="0.55000000000000004">
      <c r="A163">
        <v>512</v>
      </c>
      <c r="B163">
        <v>16</v>
      </c>
      <c r="C163">
        <v>2</v>
      </c>
      <c r="D163" t="s">
        <v>9</v>
      </c>
      <c r="E163" s="1">
        <v>96.676000000000002</v>
      </c>
      <c r="F163" s="1">
        <v>3.3239999999999998</v>
      </c>
      <c r="G163" s="1">
        <v>4.5789999999999997</v>
      </c>
      <c r="H163" s="1">
        <v>64.337158200000005</v>
      </c>
      <c r="I163" s="1">
        <v>21082</v>
      </c>
      <c r="J163" s="1"/>
      <c r="K163" s="1"/>
      <c r="L163" s="1"/>
    </row>
    <row r="164" spans="1:14" x14ac:dyDescent="0.55000000000000004">
      <c r="A164">
        <v>512</v>
      </c>
      <c r="B164">
        <v>16</v>
      </c>
      <c r="C164">
        <v>4</v>
      </c>
      <c r="D164" t="s">
        <v>9</v>
      </c>
      <c r="E164" s="1">
        <v>96.715500000000006</v>
      </c>
      <c r="F164" s="1">
        <v>3.2845</v>
      </c>
      <c r="G164" s="1">
        <v>4.5701999999999998</v>
      </c>
      <c r="H164" s="1">
        <v>62.231445309999998</v>
      </c>
      <c r="I164" s="1">
        <v>20392</v>
      </c>
      <c r="J164" s="1"/>
      <c r="K164" s="1"/>
      <c r="L164" s="1"/>
    </row>
    <row r="165" spans="1:14" x14ac:dyDescent="0.55000000000000004">
      <c r="A165">
        <v>512</v>
      </c>
      <c r="B165">
        <v>16</v>
      </c>
      <c r="C165">
        <v>8</v>
      </c>
      <c r="D165" t="s">
        <v>9</v>
      </c>
      <c r="E165" s="1">
        <v>96.722200000000001</v>
      </c>
      <c r="F165" s="1">
        <v>3.2778</v>
      </c>
      <c r="G165" s="1">
        <v>4.5686999999999998</v>
      </c>
      <c r="H165" s="1">
        <v>61.437988279999999</v>
      </c>
      <c r="I165" s="1">
        <v>20132</v>
      </c>
      <c r="J165" s="1"/>
      <c r="K165" s="1"/>
      <c r="L165" s="1"/>
    </row>
    <row r="166" spans="1:14" x14ac:dyDescent="0.55000000000000004">
      <c r="A166">
        <v>512</v>
      </c>
      <c r="B166">
        <v>16</v>
      </c>
      <c r="C166">
        <v>16</v>
      </c>
      <c r="D166" t="s">
        <v>9</v>
      </c>
      <c r="E166" s="1">
        <v>96.726100000000002</v>
      </c>
      <c r="F166" s="1">
        <v>3.2738999999999998</v>
      </c>
      <c r="G166" s="1">
        <v>4.5678000000000001</v>
      </c>
      <c r="H166" s="1">
        <v>61.325073240000002</v>
      </c>
      <c r="I166" s="1">
        <v>20095</v>
      </c>
      <c r="J166" s="1">
        <f>AVERAGE(E162:E166)</f>
        <v>96.667900000000003</v>
      </c>
      <c r="K166" s="1">
        <f>AVERAGE(F162:F166)</f>
        <v>3.3321000000000005</v>
      </c>
      <c r="L166" s="1">
        <f>AVERAGE(G162:G166)</f>
        <v>4.5808200000000001</v>
      </c>
      <c r="M166">
        <v>512</v>
      </c>
      <c r="N166">
        <v>16</v>
      </c>
    </row>
    <row r="167" spans="1:14" x14ac:dyDescent="0.55000000000000004">
      <c r="A167">
        <v>512</v>
      </c>
      <c r="B167">
        <v>32</v>
      </c>
      <c r="C167">
        <v>1</v>
      </c>
      <c r="D167" t="s">
        <v>9</v>
      </c>
      <c r="E167" s="1">
        <v>97.730900000000005</v>
      </c>
      <c r="F167" s="1">
        <v>2.2690999999999999</v>
      </c>
      <c r="G167" s="1">
        <v>4.79</v>
      </c>
      <c r="H167" s="1">
        <v>62.609863279999999</v>
      </c>
      <c r="I167" s="1">
        <v>10258</v>
      </c>
      <c r="J167" s="1"/>
      <c r="K167" s="1"/>
      <c r="L167" s="1"/>
    </row>
    <row r="168" spans="1:14" x14ac:dyDescent="0.55000000000000004">
      <c r="A168">
        <v>512</v>
      </c>
      <c r="B168">
        <v>32</v>
      </c>
      <c r="C168">
        <v>2</v>
      </c>
      <c r="D168" t="s">
        <v>9</v>
      </c>
      <c r="E168" s="1">
        <v>97.892099999999999</v>
      </c>
      <c r="F168" s="1">
        <v>2.1078999999999999</v>
      </c>
      <c r="G168" s="1">
        <v>4.7183000000000002</v>
      </c>
      <c r="H168" s="1">
        <v>58.380126949999998</v>
      </c>
      <c r="I168" s="1">
        <v>9565</v>
      </c>
      <c r="J168" s="1"/>
      <c r="K168" s="1"/>
      <c r="L168" s="1"/>
    </row>
    <row r="169" spans="1:14" x14ac:dyDescent="0.55000000000000004">
      <c r="A169">
        <v>512</v>
      </c>
      <c r="B169">
        <v>32</v>
      </c>
      <c r="C169">
        <v>4</v>
      </c>
      <c r="D169" t="s">
        <v>9</v>
      </c>
      <c r="E169" s="1">
        <v>97.933899999999994</v>
      </c>
      <c r="F169" s="1">
        <v>2.0661</v>
      </c>
      <c r="G169" s="1">
        <v>4.6997</v>
      </c>
      <c r="H169" s="1">
        <v>55.206298830000001</v>
      </c>
      <c r="I169" s="1">
        <v>9045</v>
      </c>
      <c r="J169" s="1"/>
      <c r="K169" s="1"/>
      <c r="L169" s="1"/>
    </row>
    <row r="170" spans="1:14" x14ac:dyDescent="0.55000000000000004">
      <c r="A170">
        <v>512</v>
      </c>
      <c r="B170">
        <v>32</v>
      </c>
      <c r="C170">
        <v>8</v>
      </c>
      <c r="D170" t="s">
        <v>9</v>
      </c>
      <c r="E170" s="1">
        <v>97.941100000000006</v>
      </c>
      <c r="F170" s="1">
        <v>2.0589</v>
      </c>
      <c r="G170" s="1">
        <v>4.6965000000000003</v>
      </c>
      <c r="H170" s="1">
        <v>53.741455080000001</v>
      </c>
      <c r="I170" s="1">
        <v>8805</v>
      </c>
      <c r="J170" s="1"/>
      <c r="K170" s="1"/>
      <c r="L170" s="1"/>
    </row>
    <row r="171" spans="1:14" x14ac:dyDescent="0.55000000000000004">
      <c r="A171">
        <v>512</v>
      </c>
      <c r="B171">
        <v>32</v>
      </c>
      <c r="C171">
        <v>16</v>
      </c>
      <c r="D171" t="s">
        <v>9</v>
      </c>
      <c r="E171" s="1">
        <v>97.947800000000001</v>
      </c>
      <c r="F171" s="1">
        <v>2.0522</v>
      </c>
      <c r="G171" s="1">
        <v>4.6935000000000002</v>
      </c>
      <c r="H171" s="1">
        <v>53.41796875</v>
      </c>
      <c r="I171" s="1">
        <v>8752</v>
      </c>
      <c r="J171" s="1">
        <f>AVERAGE(E167:E171)</f>
        <v>97.88915999999999</v>
      </c>
      <c r="K171" s="1">
        <f>AVERAGE(F167:F171)</f>
        <v>2.1108399999999996</v>
      </c>
      <c r="L171" s="1">
        <f>AVERAGE(G167:G171)</f>
        <v>4.7195999999999998</v>
      </c>
      <c r="M171">
        <v>512</v>
      </c>
      <c r="N171">
        <v>32</v>
      </c>
    </row>
    <row r="172" spans="1:14" x14ac:dyDescent="0.55000000000000004">
      <c r="A172">
        <v>512</v>
      </c>
      <c r="B172">
        <v>64</v>
      </c>
      <c r="C172">
        <v>1</v>
      </c>
      <c r="D172" t="s">
        <v>9</v>
      </c>
      <c r="E172" s="1">
        <v>98.4482</v>
      </c>
      <c r="F172" s="1">
        <v>1.5518000000000001</v>
      </c>
      <c r="G172" s="1">
        <v>5.1294000000000004</v>
      </c>
      <c r="H172" s="1">
        <v>55.615234379999997</v>
      </c>
      <c r="I172" s="1">
        <v>4556</v>
      </c>
      <c r="J172" s="1"/>
      <c r="K172" s="1"/>
      <c r="L172" s="1"/>
    </row>
    <row r="173" spans="1:14" x14ac:dyDescent="0.55000000000000004">
      <c r="A173">
        <v>512</v>
      </c>
      <c r="B173">
        <v>64</v>
      </c>
      <c r="C173">
        <v>2</v>
      </c>
      <c r="D173" t="s">
        <v>9</v>
      </c>
      <c r="E173" s="1">
        <v>98.614099999999993</v>
      </c>
      <c r="F173" s="1">
        <v>1.3858999999999999</v>
      </c>
      <c r="G173" s="1">
        <v>4.9821999999999997</v>
      </c>
      <c r="H173" s="1">
        <v>50.048828129999997</v>
      </c>
      <c r="I173" s="1">
        <v>4100</v>
      </c>
      <c r="J173" s="1"/>
      <c r="K173" s="1"/>
      <c r="L173" s="1"/>
    </row>
    <row r="174" spans="1:14" x14ac:dyDescent="0.55000000000000004">
      <c r="A174">
        <v>512</v>
      </c>
      <c r="B174">
        <v>64</v>
      </c>
      <c r="C174">
        <v>4</v>
      </c>
      <c r="D174" t="s">
        <v>9</v>
      </c>
      <c r="E174" s="1">
        <v>98.653199999999998</v>
      </c>
      <c r="F174" s="1">
        <v>1.3468</v>
      </c>
      <c r="G174" s="1">
        <v>4.9476000000000004</v>
      </c>
      <c r="H174" s="1">
        <v>45.483398440000002</v>
      </c>
      <c r="I174" s="1">
        <v>3726</v>
      </c>
      <c r="J174" s="1"/>
      <c r="K174" s="1"/>
      <c r="L174" s="1"/>
    </row>
    <row r="175" spans="1:14" x14ac:dyDescent="0.55000000000000004">
      <c r="A175">
        <v>512</v>
      </c>
      <c r="B175">
        <v>64</v>
      </c>
      <c r="C175">
        <v>8</v>
      </c>
      <c r="D175" t="s">
        <v>9</v>
      </c>
      <c r="E175" s="1">
        <v>98.665199999999999</v>
      </c>
      <c r="F175" s="1">
        <v>1.3348</v>
      </c>
      <c r="G175" s="1">
        <v>4.9370000000000003</v>
      </c>
      <c r="H175" s="1">
        <v>42.590332029999999</v>
      </c>
      <c r="I175" s="1">
        <v>3489</v>
      </c>
      <c r="J175" s="1"/>
      <c r="K175" s="1"/>
      <c r="L175" s="1"/>
    </row>
    <row r="176" spans="1:14" x14ac:dyDescent="0.55000000000000004">
      <c r="A176">
        <v>512</v>
      </c>
      <c r="B176">
        <v>64</v>
      </c>
      <c r="C176">
        <v>16</v>
      </c>
      <c r="D176" t="s">
        <v>9</v>
      </c>
      <c r="E176" s="1">
        <v>98.674199999999999</v>
      </c>
      <c r="F176" s="1">
        <v>1.3258000000000001</v>
      </c>
      <c r="G176" s="1">
        <v>4.9290000000000003</v>
      </c>
      <c r="H176" s="1">
        <v>41.223144529999999</v>
      </c>
      <c r="I176" s="1">
        <v>3377</v>
      </c>
      <c r="J176" s="1">
        <f>AVERAGE(E172:E176)</f>
        <v>98.610980000000012</v>
      </c>
      <c r="K176" s="1">
        <f>AVERAGE(F172:F176)</f>
        <v>1.3890199999999999</v>
      </c>
      <c r="L176" s="1">
        <f>AVERAGE(G172:G176)</f>
        <v>4.9850400000000006</v>
      </c>
      <c r="M176">
        <v>512</v>
      </c>
      <c r="N176">
        <v>64</v>
      </c>
    </row>
    <row r="177" spans="1:14" x14ac:dyDescent="0.55000000000000004">
      <c r="A177">
        <v>1024</v>
      </c>
      <c r="B177">
        <v>4</v>
      </c>
      <c r="C177">
        <v>1</v>
      </c>
      <c r="D177" t="s">
        <v>9</v>
      </c>
      <c r="E177" s="1">
        <v>91.661299999999997</v>
      </c>
      <c r="F177" s="1">
        <v>8.3386999999999993</v>
      </c>
      <c r="G177" s="1">
        <v>4.6641000000000004</v>
      </c>
      <c r="H177" s="1">
        <v>86.051940920000007</v>
      </c>
      <c r="I177" s="1">
        <v>225580</v>
      </c>
      <c r="J177" s="1"/>
      <c r="K177" s="1"/>
      <c r="L177" s="1"/>
    </row>
    <row r="178" spans="1:14" x14ac:dyDescent="0.55000000000000004">
      <c r="A178">
        <v>1024</v>
      </c>
      <c r="B178">
        <v>4</v>
      </c>
      <c r="C178">
        <v>2</v>
      </c>
      <c r="D178" t="s">
        <v>9</v>
      </c>
      <c r="E178" s="1">
        <v>91.824799999999996</v>
      </c>
      <c r="F178" s="1">
        <v>8.1752000000000002</v>
      </c>
      <c r="G178" s="1">
        <v>4.6550000000000002</v>
      </c>
      <c r="H178" s="1">
        <v>85.168075560000005</v>
      </c>
      <c r="I178" s="1">
        <v>223263</v>
      </c>
      <c r="J178" s="1"/>
      <c r="K178" s="1"/>
      <c r="L178" s="1"/>
    </row>
    <row r="179" spans="1:14" x14ac:dyDescent="0.55000000000000004">
      <c r="A179">
        <v>1024</v>
      </c>
      <c r="B179">
        <v>4</v>
      </c>
      <c r="C179">
        <v>4</v>
      </c>
      <c r="D179" t="s">
        <v>9</v>
      </c>
      <c r="E179" s="1">
        <v>91.834500000000006</v>
      </c>
      <c r="F179" s="1">
        <v>8.1654999999999998</v>
      </c>
      <c r="G179" s="1">
        <v>4.6544999999999996</v>
      </c>
      <c r="H179" s="1">
        <v>84.976196290000004</v>
      </c>
      <c r="I179" s="1">
        <v>222760</v>
      </c>
      <c r="J179" s="1"/>
      <c r="K179" s="1"/>
      <c r="L179" s="1"/>
    </row>
    <row r="180" spans="1:14" x14ac:dyDescent="0.55000000000000004">
      <c r="A180">
        <v>1024</v>
      </c>
      <c r="B180">
        <v>4</v>
      </c>
      <c r="C180">
        <v>8</v>
      </c>
      <c r="D180" t="s">
        <v>9</v>
      </c>
      <c r="E180" s="1">
        <v>91.834500000000006</v>
      </c>
      <c r="F180" s="1">
        <v>8.1654999999999998</v>
      </c>
      <c r="G180" s="1">
        <v>4.6544999999999996</v>
      </c>
      <c r="H180" s="1">
        <v>84.971237180000003</v>
      </c>
      <c r="I180" s="1">
        <v>222747</v>
      </c>
      <c r="J180" s="1"/>
      <c r="K180" s="1"/>
      <c r="L180" s="1"/>
    </row>
    <row r="181" spans="1:14" x14ac:dyDescent="0.55000000000000004">
      <c r="A181">
        <v>1024</v>
      </c>
      <c r="B181">
        <v>4</v>
      </c>
      <c r="C181">
        <v>16</v>
      </c>
      <c r="D181" t="s">
        <v>9</v>
      </c>
      <c r="E181" s="1">
        <v>91.834900000000005</v>
      </c>
      <c r="F181" s="1">
        <v>8.1651000000000007</v>
      </c>
      <c r="G181" s="1">
        <v>4.6543999999999999</v>
      </c>
      <c r="H181" s="1">
        <v>84.970855709999995</v>
      </c>
      <c r="I181" s="1">
        <v>222746</v>
      </c>
      <c r="J181" s="1">
        <f>AVERAGE(E177:E181)</f>
        <v>91.798000000000002</v>
      </c>
      <c r="K181" s="1">
        <f>AVERAGE(F177:F181)</f>
        <v>8.2020000000000017</v>
      </c>
      <c r="L181" s="1">
        <f>AVERAGE(G177:G181)</f>
        <v>4.6564999999999994</v>
      </c>
      <c r="M181">
        <v>1024</v>
      </c>
      <c r="N181">
        <v>4</v>
      </c>
    </row>
    <row r="182" spans="1:14" x14ac:dyDescent="0.55000000000000004">
      <c r="A182">
        <v>1024</v>
      </c>
      <c r="B182">
        <v>8</v>
      </c>
      <c r="C182">
        <v>1</v>
      </c>
      <c r="D182" t="s">
        <v>9</v>
      </c>
      <c r="E182" s="1">
        <v>94.608199999999997</v>
      </c>
      <c r="F182" s="1">
        <v>5.3917999999999999</v>
      </c>
      <c r="G182" s="1">
        <v>4.5701000000000001</v>
      </c>
      <c r="H182" s="1">
        <v>84.585571290000004</v>
      </c>
      <c r="I182" s="1">
        <v>110868</v>
      </c>
      <c r="J182" s="1"/>
      <c r="K182" s="1"/>
      <c r="L182" s="1"/>
    </row>
    <row r="183" spans="1:14" x14ac:dyDescent="0.55000000000000004">
      <c r="A183">
        <v>1024</v>
      </c>
      <c r="B183">
        <v>8</v>
      </c>
      <c r="C183">
        <v>2</v>
      </c>
      <c r="D183" t="s">
        <v>9</v>
      </c>
      <c r="E183" s="1">
        <v>94.751000000000005</v>
      </c>
      <c r="F183" s="1">
        <v>5.2489999999999997</v>
      </c>
      <c r="G183" s="1">
        <v>4.5540000000000003</v>
      </c>
      <c r="H183" s="1">
        <v>83.49609375</v>
      </c>
      <c r="I183" s="1">
        <v>109440</v>
      </c>
      <c r="J183" s="1"/>
      <c r="K183" s="1"/>
      <c r="L183" s="1"/>
    </row>
    <row r="184" spans="1:14" x14ac:dyDescent="0.55000000000000004">
      <c r="A184">
        <v>1024</v>
      </c>
      <c r="B184">
        <v>8</v>
      </c>
      <c r="C184">
        <v>4</v>
      </c>
      <c r="D184" t="s">
        <v>9</v>
      </c>
      <c r="E184" s="1">
        <v>94.766000000000005</v>
      </c>
      <c r="F184" s="1">
        <v>5.234</v>
      </c>
      <c r="G184" s="1">
        <v>4.5522999999999998</v>
      </c>
      <c r="H184" s="1">
        <v>83.245849609999993</v>
      </c>
      <c r="I184" s="1">
        <v>109112</v>
      </c>
      <c r="J184" s="1"/>
      <c r="K184" s="1"/>
      <c r="L184" s="1"/>
    </row>
    <row r="185" spans="1:14" x14ac:dyDescent="0.55000000000000004">
      <c r="A185">
        <v>1024</v>
      </c>
      <c r="B185">
        <v>8</v>
      </c>
      <c r="C185">
        <v>8</v>
      </c>
      <c r="D185" t="s">
        <v>9</v>
      </c>
      <c r="E185" s="1">
        <v>94.767399999999995</v>
      </c>
      <c r="F185" s="1">
        <v>5.2325999999999997</v>
      </c>
      <c r="G185" s="1">
        <v>4.5521000000000003</v>
      </c>
      <c r="H185" s="1">
        <v>83.232879639999993</v>
      </c>
      <c r="I185" s="1">
        <v>109095</v>
      </c>
      <c r="J185" s="1"/>
      <c r="K185" s="1"/>
      <c r="L185" s="1"/>
    </row>
    <row r="186" spans="1:14" x14ac:dyDescent="0.55000000000000004">
      <c r="A186">
        <v>1024</v>
      </c>
      <c r="B186">
        <v>8</v>
      </c>
      <c r="C186">
        <v>16</v>
      </c>
      <c r="D186" t="s">
        <v>9</v>
      </c>
      <c r="E186" s="1">
        <v>94.767200000000003</v>
      </c>
      <c r="F186" s="1">
        <v>5.2328000000000001</v>
      </c>
      <c r="G186" s="1">
        <v>4.5522</v>
      </c>
      <c r="H186" s="1">
        <v>83.232879639999993</v>
      </c>
      <c r="I186" s="1">
        <v>109095</v>
      </c>
      <c r="J186" s="1">
        <f>AVERAGE(E182:E186)</f>
        <v>94.731960000000001</v>
      </c>
      <c r="K186" s="1">
        <f>AVERAGE(F182:F186)</f>
        <v>5.2680400000000001</v>
      </c>
      <c r="L186" s="1">
        <f>AVERAGE(G182:G186)</f>
        <v>4.5561400000000001</v>
      </c>
      <c r="M186">
        <v>1024</v>
      </c>
      <c r="N186">
        <v>8</v>
      </c>
    </row>
    <row r="187" spans="1:14" x14ac:dyDescent="0.55000000000000004">
      <c r="A187">
        <v>1024</v>
      </c>
      <c r="B187">
        <v>16</v>
      </c>
      <c r="C187">
        <v>1</v>
      </c>
      <c r="D187" t="s">
        <v>9</v>
      </c>
      <c r="E187" s="1">
        <v>96.5886</v>
      </c>
      <c r="F187" s="1">
        <v>3.4114</v>
      </c>
      <c r="G187" s="1">
        <v>4.5984999999999996</v>
      </c>
      <c r="H187" s="1">
        <v>82.464599609999993</v>
      </c>
      <c r="I187" s="1">
        <v>54044</v>
      </c>
      <c r="J187" s="1"/>
      <c r="K187" s="1"/>
      <c r="L187" s="1"/>
    </row>
    <row r="188" spans="1:14" x14ac:dyDescent="0.55000000000000004">
      <c r="A188">
        <v>1024</v>
      </c>
      <c r="B188">
        <v>16</v>
      </c>
      <c r="C188">
        <v>2</v>
      </c>
      <c r="D188" t="s">
        <v>9</v>
      </c>
      <c r="E188" s="1">
        <v>96.700800000000001</v>
      </c>
      <c r="F188" s="1">
        <v>3.2991999999999999</v>
      </c>
      <c r="G188" s="1">
        <v>4.5735000000000001</v>
      </c>
      <c r="H188" s="1">
        <v>81.065368649999996</v>
      </c>
      <c r="I188" s="1">
        <v>53127</v>
      </c>
      <c r="J188" s="1"/>
      <c r="K188" s="1"/>
      <c r="L188" s="1"/>
    </row>
    <row r="189" spans="1:14" x14ac:dyDescent="0.55000000000000004">
      <c r="A189">
        <v>1024</v>
      </c>
      <c r="B189">
        <v>16</v>
      </c>
      <c r="C189">
        <v>4</v>
      </c>
      <c r="D189" t="s">
        <v>9</v>
      </c>
      <c r="E189" s="1">
        <v>96.724999999999994</v>
      </c>
      <c r="F189" s="1">
        <v>3.2749999999999999</v>
      </c>
      <c r="G189" s="1">
        <v>4.5681000000000003</v>
      </c>
      <c r="H189" s="1">
        <v>80.694580079999994</v>
      </c>
      <c r="I189" s="1">
        <v>52884</v>
      </c>
      <c r="J189" s="1"/>
      <c r="K189" s="1"/>
      <c r="L189" s="1"/>
    </row>
    <row r="190" spans="1:14" x14ac:dyDescent="0.55000000000000004">
      <c r="A190">
        <v>1024</v>
      </c>
      <c r="B190">
        <v>16</v>
      </c>
      <c r="C190">
        <v>8</v>
      </c>
      <c r="D190" t="s">
        <v>9</v>
      </c>
      <c r="E190" s="1">
        <v>96.727099999999993</v>
      </c>
      <c r="F190" s="1">
        <v>3.2728999999999999</v>
      </c>
      <c r="G190" s="1">
        <v>4.5675999999999997</v>
      </c>
      <c r="H190" s="1">
        <v>80.656433109999995</v>
      </c>
      <c r="I190" s="1">
        <v>52859</v>
      </c>
      <c r="J190" s="1"/>
      <c r="K190" s="1"/>
      <c r="L190" s="1"/>
    </row>
    <row r="191" spans="1:14" x14ac:dyDescent="0.55000000000000004">
      <c r="A191">
        <v>1024</v>
      </c>
      <c r="B191">
        <v>16</v>
      </c>
      <c r="C191">
        <v>16</v>
      </c>
      <c r="D191" t="s">
        <v>9</v>
      </c>
      <c r="E191" s="1">
        <v>96.726799999999997</v>
      </c>
      <c r="F191" s="1">
        <v>3.2732000000000001</v>
      </c>
      <c r="G191" s="1">
        <v>4.5677000000000003</v>
      </c>
      <c r="H191" s="1">
        <v>80.654907230000006</v>
      </c>
      <c r="I191" s="1">
        <v>52858</v>
      </c>
      <c r="J191" s="1">
        <f>AVERAGE(E187:E191)</f>
        <v>96.693659999999994</v>
      </c>
      <c r="K191" s="1">
        <f>AVERAGE(F187:F191)</f>
        <v>3.3063400000000001</v>
      </c>
      <c r="L191" s="1">
        <f>AVERAGE(G187:G191)</f>
        <v>4.5750799999999998</v>
      </c>
      <c r="M191">
        <v>1024</v>
      </c>
      <c r="N191">
        <v>16</v>
      </c>
    </row>
    <row r="192" spans="1:14" x14ac:dyDescent="0.55000000000000004">
      <c r="A192">
        <v>1024</v>
      </c>
      <c r="B192">
        <v>32</v>
      </c>
      <c r="C192">
        <v>1</v>
      </c>
      <c r="D192" t="s">
        <v>9</v>
      </c>
      <c r="E192" s="1">
        <v>97.813100000000006</v>
      </c>
      <c r="F192" s="1">
        <v>2.1869000000000001</v>
      </c>
      <c r="G192" s="1">
        <v>4.7534000000000001</v>
      </c>
      <c r="H192" s="1">
        <v>79.327392579999994</v>
      </c>
      <c r="I192" s="1">
        <v>25994</v>
      </c>
      <c r="J192" s="1"/>
      <c r="K192" s="1"/>
      <c r="L192" s="1"/>
    </row>
    <row r="193" spans="1:14" x14ac:dyDescent="0.55000000000000004">
      <c r="A193">
        <v>1024</v>
      </c>
      <c r="B193">
        <v>32</v>
      </c>
      <c r="C193">
        <v>2</v>
      </c>
      <c r="D193" t="s">
        <v>9</v>
      </c>
      <c r="E193" s="1">
        <v>97.919399999999996</v>
      </c>
      <c r="F193" s="1">
        <v>2.0806</v>
      </c>
      <c r="G193" s="1">
        <v>4.7061000000000002</v>
      </c>
      <c r="H193" s="1">
        <v>77.386474609999993</v>
      </c>
      <c r="I193" s="1">
        <v>25358</v>
      </c>
      <c r="J193" s="1"/>
      <c r="K193" s="1"/>
      <c r="L193" s="1"/>
    </row>
    <row r="194" spans="1:14" x14ac:dyDescent="0.55000000000000004">
      <c r="A194">
        <v>1024</v>
      </c>
      <c r="B194">
        <v>32</v>
      </c>
      <c r="C194">
        <v>4</v>
      </c>
      <c r="D194" t="s">
        <v>9</v>
      </c>
      <c r="E194" s="1">
        <v>97.947000000000003</v>
      </c>
      <c r="F194" s="1">
        <v>2.0529999999999999</v>
      </c>
      <c r="G194" s="1">
        <v>4.6939000000000002</v>
      </c>
      <c r="H194" s="1">
        <v>76.788330079999994</v>
      </c>
      <c r="I194" s="1">
        <v>25162</v>
      </c>
      <c r="J194" s="1"/>
      <c r="K194" s="1"/>
      <c r="L194" s="1"/>
    </row>
    <row r="195" spans="1:14" x14ac:dyDescent="0.55000000000000004">
      <c r="A195">
        <v>1024</v>
      </c>
      <c r="B195">
        <v>32</v>
      </c>
      <c r="C195">
        <v>8</v>
      </c>
      <c r="D195" t="s">
        <v>9</v>
      </c>
      <c r="E195" s="1">
        <v>97.948899999999995</v>
      </c>
      <c r="F195" s="1">
        <v>2.0510999999999999</v>
      </c>
      <c r="G195" s="1">
        <v>4.6929999999999996</v>
      </c>
      <c r="H195" s="1">
        <v>76.687622070000003</v>
      </c>
      <c r="I195" s="1">
        <v>25129</v>
      </c>
      <c r="J195" s="1"/>
      <c r="K195" s="1"/>
      <c r="L195" s="1"/>
    </row>
    <row r="196" spans="1:14" x14ac:dyDescent="0.55000000000000004">
      <c r="A196">
        <v>1024</v>
      </c>
      <c r="B196">
        <v>32</v>
      </c>
      <c r="C196">
        <v>16</v>
      </c>
      <c r="D196" t="s">
        <v>9</v>
      </c>
      <c r="E196" s="1">
        <v>97.949100000000001</v>
      </c>
      <c r="F196" s="1">
        <v>2.0508999999999999</v>
      </c>
      <c r="G196" s="1">
        <v>4.6928999999999998</v>
      </c>
      <c r="H196" s="1">
        <v>76.684570309999998</v>
      </c>
      <c r="I196" s="1">
        <v>25128</v>
      </c>
      <c r="J196" s="1">
        <f>AVERAGE(E192:E196)</f>
        <v>97.915499999999994</v>
      </c>
      <c r="K196" s="1">
        <f>AVERAGE(F192:F196)</f>
        <v>2.0845000000000002</v>
      </c>
      <c r="L196" s="1">
        <f>AVERAGE(G192:G196)</f>
        <v>4.707860000000001</v>
      </c>
      <c r="M196">
        <v>1024</v>
      </c>
      <c r="N196">
        <v>32</v>
      </c>
    </row>
    <row r="197" spans="1:14" x14ac:dyDescent="0.55000000000000004">
      <c r="A197">
        <v>1024</v>
      </c>
      <c r="B197">
        <v>64</v>
      </c>
      <c r="C197">
        <v>1</v>
      </c>
      <c r="D197" t="s">
        <v>9</v>
      </c>
      <c r="E197" s="1">
        <v>98.532300000000006</v>
      </c>
      <c r="F197" s="1">
        <v>1.4677</v>
      </c>
      <c r="G197" s="1">
        <v>5.0548000000000002</v>
      </c>
      <c r="H197" s="1">
        <v>74.780273440000002</v>
      </c>
      <c r="I197" s="1">
        <v>12252</v>
      </c>
      <c r="J197" s="1"/>
      <c r="K197" s="1"/>
      <c r="L197" s="1"/>
    </row>
    <row r="198" spans="1:14" x14ac:dyDescent="0.55000000000000004">
      <c r="A198">
        <v>1024</v>
      </c>
      <c r="B198">
        <v>64</v>
      </c>
      <c r="C198">
        <v>2</v>
      </c>
      <c r="D198" t="s">
        <v>9</v>
      </c>
      <c r="E198" s="1">
        <v>98.643600000000006</v>
      </c>
      <c r="F198" s="1">
        <v>1.3564000000000001</v>
      </c>
      <c r="G198" s="1">
        <v>4.9561000000000002</v>
      </c>
      <c r="H198" s="1">
        <v>71.893310549999995</v>
      </c>
      <c r="I198" s="1">
        <v>11779</v>
      </c>
      <c r="J198" s="1"/>
      <c r="K198" s="1"/>
      <c r="L198" s="1"/>
    </row>
    <row r="199" spans="1:14" x14ac:dyDescent="0.55000000000000004">
      <c r="A199">
        <v>1024</v>
      </c>
      <c r="B199">
        <v>64</v>
      </c>
      <c r="C199">
        <v>4</v>
      </c>
      <c r="D199" t="s">
        <v>9</v>
      </c>
      <c r="E199" s="1">
        <v>98.672300000000007</v>
      </c>
      <c r="F199" s="1">
        <v>1.3277000000000001</v>
      </c>
      <c r="G199" s="1">
        <v>4.9306999999999999</v>
      </c>
      <c r="H199" s="1">
        <v>70.831298829999994</v>
      </c>
      <c r="I199" s="1">
        <v>11605</v>
      </c>
      <c r="J199" s="1"/>
      <c r="K199" s="1"/>
      <c r="L199" s="1"/>
    </row>
    <row r="200" spans="1:14" x14ac:dyDescent="0.55000000000000004">
      <c r="A200">
        <v>1024</v>
      </c>
      <c r="B200">
        <v>64</v>
      </c>
      <c r="C200">
        <v>8</v>
      </c>
      <c r="D200" t="s">
        <v>9</v>
      </c>
      <c r="E200" s="1">
        <v>98.676400000000001</v>
      </c>
      <c r="F200" s="1">
        <v>1.3236000000000001</v>
      </c>
      <c r="G200" s="1">
        <v>4.9269999999999996</v>
      </c>
      <c r="H200" s="1">
        <v>70.556640630000004</v>
      </c>
      <c r="I200" s="1">
        <v>11560</v>
      </c>
      <c r="J200" s="1"/>
      <c r="K200" s="1"/>
      <c r="L200" s="1"/>
    </row>
    <row r="201" spans="1:14" x14ac:dyDescent="0.55000000000000004">
      <c r="A201">
        <v>1024</v>
      </c>
      <c r="B201">
        <v>64</v>
      </c>
      <c r="C201">
        <v>16</v>
      </c>
      <c r="D201" t="s">
        <v>9</v>
      </c>
      <c r="E201" s="1">
        <v>98.676400000000001</v>
      </c>
      <c r="F201" s="1">
        <v>1.3236000000000001</v>
      </c>
      <c r="G201" s="1">
        <v>4.9269999999999996</v>
      </c>
      <c r="H201" s="1">
        <v>70.538330079999994</v>
      </c>
      <c r="I201" s="1">
        <v>11557</v>
      </c>
      <c r="J201" s="1">
        <f>AVERAGE(E197:E201)</f>
        <v>98.640200000000007</v>
      </c>
      <c r="K201" s="1">
        <f>AVERAGE(F197:F201)</f>
        <v>1.3597999999999999</v>
      </c>
      <c r="L201" s="1">
        <f>AVERAGE(G197:G201)</f>
        <v>4.9591200000000004</v>
      </c>
      <c r="M201">
        <v>1024</v>
      </c>
      <c r="N201">
        <v>64</v>
      </c>
    </row>
    <row r="202" spans="1:14" x14ac:dyDescent="0.55000000000000004">
      <c r="A202">
        <v>2048</v>
      </c>
      <c r="B202">
        <v>4</v>
      </c>
      <c r="C202">
        <v>1</v>
      </c>
      <c r="D202" t="s">
        <v>9</v>
      </c>
      <c r="E202" s="1">
        <v>91.741699999999994</v>
      </c>
      <c r="F202" s="1">
        <v>8.2583000000000002</v>
      </c>
      <c r="G202" s="1">
        <v>4.6596000000000002</v>
      </c>
      <c r="H202" s="1">
        <v>92.780685419999998</v>
      </c>
      <c r="I202" s="1">
        <v>486438</v>
      </c>
      <c r="J202" s="1"/>
      <c r="K202" s="1"/>
      <c r="L202" s="1"/>
    </row>
    <row r="203" spans="1:14" x14ac:dyDescent="0.55000000000000004">
      <c r="A203">
        <v>2048</v>
      </c>
      <c r="B203">
        <v>4</v>
      </c>
      <c r="C203">
        <v>2</v>
      </c>
      <c r="D203" t="s">
        <v>9</v>
      </c>
      <c r="E203" s="1">
        <v>91.826800000000006</v>
      </c>
      <c r="F203" s="1">
        <v>8.1731999999999996</v>
      </c>
      <c r="G203" s="1">
        <v>4.6548999999999996</v>
      </c>
      <c r="H203" s="1">
        <v>92.520523069999996</v>
      </c>
      <c r="I203" s="1">
        <v>485074</v>
      </c>
      <c r="J203" s="1"/>
      <c r="K203" s="1"/>
      <c r="L203" s="1"/>
    </row>
    <row r="204" spans="1:14" x14ac:dyDescent="0.55000000000000004">
      <c r="A204">
        <v>2048</v>
      </c>
      <c r="B204">
        <v>4</v>
      </c>
      <c r="C204">
        <v>4</v>
      </c>
      <c r="D204" t="s">
        <v>9</v>
      </c>
      <c r="E204" s="1">
        <v>91.834699999999998</v>
      </c>
      <c r="F204" s="1">
        <v>8.1653000000000002</v>
      </c>
      <c r="G204" s="1">
        <v>4.6544999999999996</v>
      </c>
      <c r="H204" s="1">
        <v>92.484092709999999</v>
      </c>
      <c r="I204" s="1">
        <v>484883</v>
      </c>
      <c r="J204" s="1"/>
      <c r="K204" s="1"/>
      <c r="L204" s="1"/>
    </row>
    <row r="205" spans="1:14" x14ac:dyDescent="0.55000000000000004">
      <c r="A205">
        <v>2048</v>
      </c>
      <c r="B205">
        <v>4</v>
      </c>
      <c r="C205">
        <v>8</v>
      </c>
      <c r="D205" t="s">
        <v>9</v>
      </c>
      <c r="E205" s="1">
        <v>91.834699999999998</v>
      </c>
      <c r="F205" s="1">
        <v>8.1653000000000002</v>
      </c>
      <c r="G205" s="1">
        <v>4.6544999999999996</v>
      </c>
      <c r="H205" s="1">
        <v>92.483711240000005</v>
      </c>
      <c r="I205" s="1">
        <v>484881</v>
      </c>
      <c r="J205" s="1"/>
      <c r="K205" s="1"/>
      <c r="L205" s="1"/>
    </row>
    <row r="206" spans="1:14" x14ac:dyDescent="0.55000000000000004">
      <c r="A206">
        <v>2048</v>
      </c>
      <c r="B206">
        <v>4</v>
      </c>
      <c r="C206">
        <v>16</v>
      </c>
      <c r="D206" t="s">
        <v>9</v>
      </c>
      <c r="E206" s="1">
        <v>91.834900000000005</v>
      </c>
      <c r="F206" s="1">
        <v>8.1651000000000007</v>
      </c>
      <c r="G206" s="1">
        <v>4.6543999999999999</v>
      </c>
      <c r="H206" s="1">
        <v>92.483520510000005</v>
      </c>
      <c r="I206" s="1">
        <v>484880</v>
      </c>
      <c r="J206" s="1">
        <f>AVERAGE(E202:E206)</f>
        <v>91.81456</v>
      </c>
      <c r="K206" s="1">
        <f>AVERAGE(F202:F206)</f>
        <v>8.1854400000000016</v>
      </c>
      <c r="L206" s="1">
        <f>AVERAGE(G202:G206)</f>
        <v>4.6555799999999987</v>
      </c>
      <c r="M206">
        <v>2048</v>
      </c>
      <c r="N206">
        <v>4</v>
      </c>
    </row>
    <row r="207" spans="1:14" x14ac:dyDescent="0.55000000000000004">
      <c r="A207">
        <v>2048</v>
      </c>
      <c r="B207">
        <v>8</v>
      </c>
      <c r="C207">
        <v>1</v>
      </c>
      <c r="D207" t="s">
        <v>9</v>
      </c>
      <c r="E207" s="1">
        <v>94.686999999999998</v>
      </c>
      <c r="F207" s="1">
        <v>5.3129999999999997</v>
      </c>
      <c r="G207" s="1">
        <v>4.5612000000000004</v>
      </c>
      <c r="H207" s="1">
        <v>91.977691649999997</v>
      </c>
      <c r="I207" s="1">
        <v>241114</v>
      </c>
      <c r="J207" s="1"/>
      <c r="K207" s="1"/>
      <c r="L207" s="1"/>
    </row>
    <row r="208" spans="1:14" x14ac:dyDescent="0.55000000000000004">
      <c r="A208">
        <v>2048</v>
      </c>
      <c r="B208">
        <v>8</v>
      </c>
      <c r="C208">
        <v>2</v>
      </c>
      <c r="D208" t="s">
        <v>9</v>
      </c>
      <c r="E208" s="1">
        <v>94.752899999999997</v>
      </c>
      <c r="F208" s="1">
        <v>5.2470999999999997</v>
      </c>
      <c r="G208" s="1">
        <v>4.5537999999999998</v>
      </c>
      <c r="H208" s="1">
        <v>91.663742069999998</v>
      </c>
      <c r="I208" s="1">
        <v>240291</v>
      </c>
      <c r="J208" s="1"/>
      <c r="K208" s="1"/>
      <c r="L208" s="1"/>
    </row>
    <row r="209" spans="1:14" x14ac:dyDescent="0.55000000000000004">
      <c r="A209">
        <v>2048</v>
      </c>
      <c r="B209">
        <v>8</v>
      </c>
      <c r="C209">
        <v>4</v>
      </c>
      <c r="D209" t="s">
        <v>9</v>
      </c>
      <c r="E209" s="1">
        <v>94.767899999999997</v>
      </c>
      <c r="F209" s="1">
        <v>5.2321</v>
      </c>
      <c r="G209" s="1">
        <v>4.5521000000000003</v>
      </c>
      <c r="H209" s="1">
        <v>91.613769529999999</v>
      </c>
      <c r="I209" s="1">
        <v>240160</v>
      </c>
      <c r="J209" s="1"/>
      <c r="K209" s="1"/>
      <c r="L209" s="1"/>
    </row>
    <row r="210" spans="1:14" x14ac:dyDescent="0.55000000000000004">
      <c r="A210">
        <v>2048</v>
      </c>
      <c r="B210">
        <v>8</v>
      </c>
      <c r="C210">
        <v>8</v>
      </c>
      <c r="D210" t="s">
        <v>9</v>
      </c>
      <c r="E210" s="1">
        <v>94.767600000000002</v>
      </c>
      <c r="F210" s="1">
        <v>5.2324000000000002</v>
      </c>
      <c r="G210" s="1">
        <v>4.5521000000000003</v>
      </c>
      <c r="H210" s="1">
        <v>91.612625120000004</v>
      </c>
      <c r="I210" s="1">
        <v>240157</v>
      </c>
      <c r="J210" s="1"/>
      <c r="K210" s="1"/>
      <c r="L210" s="1"/>
    </row>
    <row r="211" spans="1:14" x14ac:dyDescent="0.55000000000000004">
      <c r="A211">
        <v>2048</v>
      </c>
      <c r="B211">
        <v>8</v>
      </c>
      <c r="C211">
        <v>16</v>
      </c>
      <c r="D211" t="s">
        <v>9</v>
      </c>
      <c r="E211" s="1">
        <v>94.768100000000004</v>
      </c>
      <c r="F211" s="1">
        <v>5.2319000000000004</v>
      </c>
      <c r="G211" s="1">
        <v>4.5521000000000003</v>
      </c>
      <c r="H211" s="1">
        <v>91.611862180000003</v>
      </c>
      <c r="I211" s="1">
        <v>240155</v>
      </c>
      <c r="J211" s="1">
        <f>AVERAGE(E207:E211)</f>
        <v>94.748700000000014</v>
      </c>
      <c r="K211" s="1">
        <f>AVERAGE(F207:F211)</f>
        <v>5.2512999999999996</v>
      </c>
      <c r="L211" s="1">
        <f>AVERAGE(G207:G211)</f>
        <v>4.5542600000000002</v>
      </c>
      <c r="M211">
        <v>2048</v>
      </c>
      <c r="N211">
        <v>8</v>
      </c>
    </row>
    <row r="212" spans="1:14" x14ac:dyDescent="0.55000000000000004">
      <c r="A212">
        <v>2048</v>
      </c>
      <c r="B212">
        <v>16</v>
      </c>
      <c r="C212">
        <v>1</v>
      </c>
      <c r="D212" t="s">
        <v>9</v>
      </c>
      <c r="E212" s="1">
        <v>96.658500000000004</v>
      </c>
      <c r="F212" s="1">
        <v>3.3414999999999999</v>
      </c>
      <c r="G212" s="1">
        <v>4.5829000000000004</v>
      </c>
      <c r="H212" s="1">
        <v>90.805816649999997</v>
      </c>
      <c r="I212" s="1">
        <v>119021</v>
      </c>
      <c r="J212" s="1"/>
      <c r="K212" s="1"/>
      <c r="L212" s="1"/>
    </row>
    <row r="213" spans="1:14" x14ac:dyDescent="0.55000000000000004">
      <c r="A213">
        <v>2048</v>
      </c>
      <c r="B213">
        <v>16</v>
      </c>
      <c r="C213">
        <v>2</v>
      </c>
      <c r="D213" t="s">
        <v>9</v>
      </c>
      <c r="E213" s="1">
        <v>96.705699999999993</v>
      </c>
      <c r="F213" s="1">
        <v>3.2942999999999998</v>
      </c>
      <c r="G213" s="1">
        <v>4.5724</v>
      </c>
      <c r="H213" s="1">
        <v>90.402221679999997</v>
      </c>
      <c r="I213" s="1">
        <v>118492</v>
      </c>
      <c r="J213" s="1"/>
      <c r="K213" s="1"/>
      <c r="L213" s="1"/>
    </row>
    <row r="214" spans="1:14" x14ac:dyDescent="0.55000000000000004">
      <c r="A214">
        <v>2048</v>
      </c>
      <c r="B214">
        <v>16</v>
      </c>
      <c r="C214">
        <v>4</v>
      </c>
      <c r="D214" t="s">
        <v>9</v>
      </c>
      <c r="E214" s="1">
        <v>96.727599999999995</v>
      </c>
      <c r="F214" s="1">
        <v>3.2724000000000002</v>
      </c>
      <c r="G214" s="1">
        <v>4.5674999999999999</v>
      </c>
      <c r="H214" s="1">
        <v>90.322875980000006</v>
      </c>
      <c r="I214" s="1">
        <v>118388</v>
      </c>
      <c r="J214" s="1"/>
      <c r="K214" s="1"/>
      <c r="L214" s="1"/>
    </row>
    <row r="215" spans="1:14" x14ac:dyDescent="0.55000000000000004">
      <c r="A215">
        <v>2048</v>
      </c>
      <c r="B215">
        <v>16</v>
      </c>
      <c r="C215">
        <v>8</v>
      </c>
      <c r="D215" t="s">
        <v>9</v>
      </c>
      <c r="E215" s="1">
        <v>96.7273</v>
      </c>
      <c r="F215" s="1">
        <v>3.2726999999999999</v>
      </c>
      <c r="G215" s="1">
        <v>4.5674999999999999</v>
      </c>
      <c r="H215" s="1">
        <v>90.31906128</v>
      </c>
      <c r="I215" s="1">
        <v>118383</v>
      </c>
      <c r="J215" s="1"/>
      <c r="K215" s="1"/>
      <c r="L215" s="1"/>
    </row>
    <row r="216" spans="1:14" x14ac:dyDescent="0.55000000000000004">
      <c r="A216">
        <v>2048</v>
      </c>
      <c r="B216">
        <v>16</v>
      </c>
      <c r="C216">
        <v>16</v>
      </c>
      <c r="D216" t="s">
        <v>9</v>
      </c>
      <c r="E216" s="1">
        <v>96.727900000000005</v>
      </c>
      <c r="F216" s="1">
        <v>3.2721</v>
      </c>
      <c r="G216" s="1">
        <v>4.5674000000000001</v>
      </c>
      <c r="H216" s="1">
        <v>90.317535399999997</v>
      </c>
      <c r="I216" s="1">
        <v>118381</v>
      </c>
      <c r="J216" s="1">
        <f>AVERAGE(E212:E216)</f>
        <v>96.709400000000002</v>
      </c>
      <c r="K216" s="1">
        <f>AVERAGE(F212:F216)</f>
        <v>3.2906000000000004</v>
      </c>
      <c r="L216" s="1">
        <f>AVERAGE(G212:G216)</f>
        <v>4.5715399999999997</v>
      </c>
      <c r="M216">
        <v>2048</v>
      </c>
      <c r="N216">
        <v>16</v>
      </c>
    </row>
    <row r="217" spans="1:14" x14ac:dyDescent="0.55000000000000004">
      <c r="A217">
        <v>2048</v>
      </c>
      <c r="B217">
        <v>32</v>
      </c>
      <c r="C217">
        <v>1</v>
      </c>
      <c r="D217" t="s">
        <v>9</v>
      </c>
      <c r="E217" s="1">
        <v>97.882999999999996</v>
      </c>
      <c r="F217" s="1">
        <v>2.117</v>
      </c>
      <c r="G217" s="1">
        <v>4.7222999999999997</v>
      </c>
      <c r="H217" s="1">
        <v>89.031982420000006</v>
      </c>
      <c r="I217" s="1">
        <v>58348</v>
      </c>
      <c r="J217" s="1"/>
      <c r="K217" s="1"/>
      <c r="L217" s="1"/>
    </row>
    <row r="218" spans="1:14" x14ac:dyDescent="0.55000000000000004">
      <c r="A218">
        <v>2048</v>
      </c>
      <c r="B218">
        <v>32</v>
      </c>
      <c r="C218">
        <v>2</v>
      </c>
      <c r="D218" t="s">
        <v>9</v>
      </c>
      <c r="E218" s="1">
        <v>97.921000000000006</v>
      </c>
      <c r="F218" s="1">
        <v>2.0790000000000002</v>
      </c>
      <c r="G218" s="1">
        <v>4.7054</v>
      </c>
      <c r="H218" s="1">
        <v>88.470458980000004</v>
      </c>
      <c r="I218" s="1">
        <v>57980</v>
      </c>
      <c r="J218" s="1"/>
      <c r="K218" s="1"/>
      <c r="L218" s="1"/>
    </row>
    <row r="219" spans="1:14" x14ac:dyDescent="0.55000000000000004">
      <c r="A219">
        <v>2048</v>
      </c>
      <c r="B219">
        <v>32</v>
      </c>
      <c r="C219">
        <v>4</v>
      </c>
      <c r="D219" t="s">
        <v>9</v>
      </c>
      <c r="E219" s="1">
        <v>97.949399999999997</v>
      </c>
      <c r="F219" s="1">
        <v>2.0506000000000002</v>
      </c>
      <c r="G219" s="1">
        <v>4.6928000000000001</v>
      </c>
      <c r="H219" s="1">
        <v>88.333129880000001</v>
      </c>
      <c r="I219" s="1">
        <v>57890</v>
      </c>
      <c r="J219" s="1"/>
      <c r="K219" s="1"/>
      <c r="L219" s="1"/>
    </row>
    <row r="220" spans="1:14" x14ac:dyDescent="0.55000000000000004">
      <c r="A220">
        <v>2048</v>
      </c>
      <c r="B220">
        <v>32</v>
      </c>
      <c r="C220">
        <v>8</v>
      </c>
      <c r="D220" t="s">
        <v>9</v>
      </c>
      <c r="E220" s="1">
        <v>97.949700000000007</v>
      </c>
      <c r="F220" s="1">
        <v>2.0503</v>
      </c>
      <c r="G220" s="1">
        <v>4.6927000000000003</v>
      </c>
      <c r="H220" s="1">
        <v>88.325500489999996</v>
      </c>
      <c r="I220" s="1">
        <v>57885</v>
      </c>
      <c r="J220" s="1"/>
      <c r="K220" s="1"/>
      <c r="L220" s="1"/>
    </row>
    <row r="221" spans="1:14" x14ac:dyDescent="0.55000000000000004">
      <c r="A221">
        <v>2048</v>
      </c>
      <c r="B221">
        <v>32</v>
      </c>
      <c r="C221">
        <v>16</v>
      </c>
      <c r="D221" t="s">
        <v>9</v>
      </c>
      <c r="E221" s="1">
        <v>97.950199999999995</v>
      </c>
      <c r="F221" s="1">
        <v>2.0497999999999998</v>
      </c>
      <c r="G221" s="1">
        <v>4.6924000000000001</v>
      </c>
      <c r="H221" s="1">
        <v>88.31939697</v>
      </c>
      <c r="I221" s="1">
        <v>57881</v>
      </c>
      <c r="J221" s="1">
        <f>AVERAGE(E217:E221)</f>
        <v>97.930660000000003</v>
      </c>
      <c r="K221" s="1">
        <f>AVERAGE(F217:F221)</f>
        <v>2.06934</v>
      </c>
      <c r="L221" s="1">
        <f>AVERAGE(G217:G221)</f>
        <v>4.7011200000000004</v>
      </c>
      <c r="M221">
        <v>2048</v>
      </c>
      <c r="N221">
        <v>32</v>
      </c>
    </row>
    <row r="222" spans="1:14" x14ac:dyDescent="0.55000000000000004">
      <c r="A222">
        <v>2048</v>
      </c>
      <c r="B222">
        <v>64</v>
      </c>
      <c r="C222">
        <v>1</v>
      </c>
      <c r="D222" t="s">
        <v>9</v>
      </c>
      <c r="E222" s="1">
        <v>98.604299999999995</v>
      </c>
      <c r="F222" s="1">
        <v>1.3956999999999999</v>
      </c>
      <c r="G222" s="1">
        <v>4.9908999999999999</v>
      </c>
      <c r="H222" s="1">
        <v>86.383056640000007</v>
      </c>
      <c r="I222" s="1">
        <v>28306</v>
      </c>
      <c r="J222" s="1"/>
      <c r="K222" s="1"/>
      <c r="L222" s="1"/>
    </row>
    <row r="223" spans="1:14" x14ac:dyDescent="0.55000000000000004">
      <c r="A223">
        <v>2048</v>
      </c>
      <c r="B223">
        <v>64</v>
      </c>
      <c r="C223">
        <v>2</v>
      </c>
      <c r="D223" t="s">
        <v>9</v>
      </c>
      <c r="E223" s="1">
        <v>98.6494</v>
      </c>
      <c r="F223" s="1">
        <v>1.3506</v>
      </c>
      <c r="G223" s="1">
        <v>4.9509999999999996</v>
      </c>
      <c r="H223" s="1">
        <v>85.534667970000001</v>
      </c>
      <c r="I223" s="1">
        <v>28028</v>
      </c>
      <c r="J223" s="1"/>
      <c r="K223" s="1"/>
      <c r="L223" s="1"/>
    </row>
    <row r="224" spans="1:14" x14ac:dyDescent="0.55000000000000004">
      <c r="A224">
        <v>2048</v>
      </c>
      <c r="B224">
        <v>64</v>
      </c>
      <c r="C224">
        <v>4</v>
      </c>
      <c r="D224" t="s">
        <v>9</v>
      </c>
      <c r="E224" s="1">
        <v>98.677199999999999</v>
      </c>
      <c r="F224" s="1">
        <v>1.3228</v>
      </c>
      <c r="G224" s="1">
        <v>4.9263000000000003</v>
      </c>
      <c r="H224" s="1">
        <v>85.244750980000006</v>
      </c>
      <c r="I224" s="1">
        <v>27933</v>
      </c>
      <c r="J224" s="1"/>
      <c r="K224" s="1"/>
      <c r="L224" s="1"/>
    </row>
    <row r="225" spans="1:14" x14ac:dyDescent="0.55000000000000004">
      <c r="A225">
        <v>2048</v>
      </c>
      <c r="B225">
        <v>64</v>
      </c>
      <c r="C225">
        <v>8</v>
      </c>
      <c r="D225" t="s">
        <v>9</v>
      </c>
      <c r="E225" s="1">
        <v>98.677199999999999</v>
      </c>
      <c r="F225" s="1">
        <v>1.3228</v>
      </c>
      <c r="G225" s="1">
        <v>4.9263000000000003</v>
      </c>
      <c r="H225" s="1">
        <v>85.229492190000002</v>
      </c>
      <c r="I225" s="1">
        <v>27928</v>
      </c>
      <c r="J225" s="1"/>
      <c r="K225" s="1"/>
      <c r="L225" s="1"/>
    </row>
    <row r="226" spans="1:14" x14ac:dyDescent="0.55000000000000004">
      <c r="A226">
        <v>2048</v>
      </c>
      <c r="B226">
        <v>64</v>
      </c>
      <c r="C226">
        <v>16</v>
      </c>
      <c r="D226" t="s">
        <v>9</v>
      </c>
      <c r="E226" s="1">
        <v>98.677700000000002</v>
      </c>
      <c r="F226" s="1">
        <v>1.3223</v>
      </c>
      <c r="G226" s="1">
        <v>4.9257999999999997</v>
      </c>
      <c r="H226" s="1">
        <v>85.22033691</v>
      </c>
      <c r="I226" s="1">
        <v>27925</v>
      </c>
      <c r="J226" s="1">
        <f>AVERAGE(E222:E226)</f>
        <v>98.65715999999999</v>
      </c>
      <c r="K226" s="1">
        <f>AVERAGE(F222:F226)</f>
        <v>1.34284</v>
      </c>
      <c r="L226" s="1">
        <f>AVERAGE(G222:G226)</f>
        <v>4.9440600000000003</v>
      </c>
      <c r="M226">
        <v>2048</v>
      </c>
      <c r="N226">
        <v>64</v>
      </c>
    </row>
    <row r="227" spans="1:14" x14ac:dyDescent="0.55000000000000004">
      <c r="A227">
        <v>4096</v>
      </c>
      <c r="B227">
        <v>4</v>
      </c>
      <c r="C227">
        <v>1</v>
      </c>
      <c r="D227" t="s">
        <v>9</v>
      </c>
      <c r="E227" s="1">
        <v>91.745000000000005</v>
      </c>
      <c r="F227" s="1">
        <v>8.2550000000000008</v>
      </c>
      <c r="G227" s="1">
        <v>4.6593999999999998</v>
      </c>
      <c r="H227" s="1">
        <v>96.378517149999993</v>
      </c>
      <c r="I227" s="1">
        <v>1010602</v>
      </c>
      <c r="J227" s="1"/>
      <c r="K227" s="1"/>
      <c r="L227" s="1"/>
    </row>
    <row r="228" spans="1:14" x14ac:dyDescent="0.55000000000000004">
      <c r="A228">
        <v>4096</v>
      </c>
      <c r="B228">
        <v>4</v>
      </c>
      <c r="C228">
        <v>2</v>
      </c>
      <c r="D228" t="s">
        <v>9</v>
      </c>
      <c r="E228" s="1">
        <v>91.833500000000001</v>
      </c>
      <c r="F228" s="1">
        <v>8.1664999999999992</v>
      </c>
      <c r="G228" s="1">
        <v>4.6544999999999996</v>
      </c>
      <c r="H228" s="1">
        <v>96.245002749999998</v>
      </c>
      <c r="I228" s="1">
        <v>1009202</v>
      </c>
      <c r="J228" s="1"/>
      <c r="K228" s="1"/>
      <c r="L228" s="1"/>
    </row>
    <row r="229" spans="1:14" x14ac:dyDescent="0.55000000000000004">
      <c r="A229">
        <v>4096</v>
      </c>
      <c r="B229">
        <v>4</v>
      </c>
      <c r="C229">
        <v>4</v>
      </c>
      <c r="D229" t="s">
        <v>9</v>
      </c>
      <c r="E229" s="1">
        <v>91.834699999999998</v>
      </c>
      <c r="F229" s="1">
        <v>8.1653000000000002</v>
      </c>
      <c r="G229" s="1">
        <v>4.6544999999999996</v>
      </c>
      <c r="H229" s="1">
        <v>96.241855619999995</v>
      </c>
      <c r="I229" s="1">
        <v>1009169</v>
      </c>
      <c r="J229" s="1"/>
      <c r="K229" s="1"/>
      <c r="L229" s="1"/>
    </row>
    <row r="230" spans="1:14" x14ac:dyDescent="0.55000000000000004">
      <c r="A230">
        <v>4096</v>
      </c>
      <c r="B230">
        <v>4</v>
      </c>
      <c r="C230">
        <v>8</v>
      </c>
      <c r="D230" t="s">
        <v>9</v>
      </c>
      <c r="E230" s="1">
        <v>91.834900000000005</v>
      </c>
      <c r="F230" s="1">
        <v>8.1651000000000007</v>
      </c>
      <c r="G230" s="1">
        <v>4.6543999999999999</v>
      </c>
      <c r="H230" s="1">
        <v>96.241760249999999</v>
      </c>
      <c r="I230" s="1">
        <v>1009168</v>
      </c>
      <c r="J230" s="1"/>
      <c r="K230" s="1"/>
      <c r="L230" s="1"/>
    </row>
    <row r="231" spans="1:14" x14ac:dyDescent="0.55000000000000004">
      <c r="A231">
        <v>4096</v>
      </c>
      <c r="B231">
        <v>4</v>
      </c>
      <c r="C231">
        <v>16</v>
      </c>
      <c r="D231" t="s">
        <v>9</v>
      </c>
      <c r="E231" s="1">
        <v>91.834900000000005</v>
      </c>
      <c r="F231" s="1">
        <v>8.1651000000000007</v>
      </c>
      <c r="G231" s="1">
        <v>4.6543999999999999</v>
      </c>
      <c r="H231" s="1">
        <v>96.241760249999999</v>
      </c>
      <c r="I231" s="1">
        <v>1009168</v>
      </c>
      <c r="J231" s="1">
        <f>AVERAGE(E227:E231)</f>
        <v>91.816600000000008</v>
      </c>
      <c r="K231" s="1">
        <f>AVERAGE(F227:F231)</f>
        <v>8.1834000000000024</v>
      </c>
      <c r="L231" s="1">
        <f>AVERAGE(G227:G231)</f>
        <v>4.6554399999999996</v>
      </c>
      <c r="M231">
        <v>4096</v>
      </c>
      <c r="N231">
        <v>4</v>
      </c>
    </row>
    <row r="232" spans="1:14" x14ac:dyDescent="0.55000000000000004">
      <c r="A232">
        <v>4096</v>
      </c>
      <c r="B232">
        <v>8</v>
      </c>
      <c r="C232">
        <v>1</v>
      </c>
      <c r="D232" t="s">
        <v>9</v>
      </c>
      <c r="E232" s="1">
        <v>94.6905</v>
      </c>
      <c r="F232" s="1">
        <v>5.3094999999999999</v>
      </c>
      <c r="G232" s="1">
        <v>4.5608000000000004</v>
      </c>
      <c r="H232" s="1">
        <v>95.970153809999999</v>
      </c>
      <c r="I232" s="1">
        <v>503160</v>
      </c>
      <c r="J232" s="1"/>
      <c r="K232" s="1"/>
      <c r="L232" s="1"/>
    </row>
    <row r="233" spans="1:14" x14ac:dyDescent="0.55000000000000004">
      <c r="A233">
        <v>4096</v>
      </c>
      <c r="B233">
        <v>8</v>
      </c>
      <c r="C233">
        <v>2</v>
      </c>
      <c r="D233" t="s">
        <v>9</v>
      </c>
      <c r="E233" s="1">
        <v>94.762900000000002</v>
      </c>
      <c r="F233" s="1">
        <v>5.2370999999999999</v>
      </c>
      <c r="G233" s="1">
        <v>4.5526</v>
      </c>
      <c r="H233" s="1">
        <v>95.812225339999998</v>
      </c>
      <c r="I233" s="1">
        <v>502332</v>
      </c>
      <c r="J233" s="1"/>
      <c r="K233" s="1"/>
      <c r="L233" s="1"/>
    </row>
    <row r="234" spans="1:14" x14ac:dyDescent="0.55000000000000004">
      <c r="A234">
        <v>4096</v>
      </c>
      <c r="B234">
        <v>8</v>
      </c>
      <c r="C234">
        <v>4</v>
      </c>
      <c r="D234" t="s">
        <v>9</v>
      </c>
      <c r="E234" s="1">
        <v>94.767899999999997</v>
      </c>
      <c r="F234" s="1">
        <v>5.2321</v>
      </c>
      <c r="G234" s="1">
        <v>4.5521000000000003</v>
      </c>
      <c r="H234" s="1">
        <v>95.806121829999995</v>
      </c>
      <c r="I234" s="1">
        <v>502300</v>
      </c>
      <c r="J234" s="1"/>
      <c r="K234" s="1"/>
      <c r="L234" s="1"/>
    </row>
    <row r="235" spans="1:14" x14ac:dyDescent="0.55000000000000004">
      <c r="A235">
        <v>4096</v>
      </c>
      <c r="B235">
        <v>8</v>
      </c>
      <c r="C235">
        <v>8</v>
      </c>
      <c r="D235" t="s">
        <v>9</v>
      </c>
      <c r="E235" s="1">
        <v>94.768100000000004</v>
      </c>
      <c r="F235" s="1">
        <v>5.2319000000000004</v>
      </c>
      <c r="G235" s="1">
        <v>4.5521000000000003</v>
      </c>
      <c r="H235" s="1">
        <v>95.805931090000001</v>
      </c>
      <c r="I235" s="1">
        <v>502299</v>
      </c>
      <c r="J235" s="1"/>
      <c r="K235" s="1"/>
      <c r="L235" s="1"/>
    </row>
    <row r="236" spans="1:14" x14ac:dyDescent="0.55000000000000004">
      <c r="A236">
        <v>4096</v>
      </c>
      <c r="B236">
        <v>8</v>
      </c>
      <c r="C236">
        <v>16</v>
      </c>
      <c r="D236" t="s">
        <v>9</v>
      </c>
      <c r="E236" s="1">
        <v>94.768100000000004</v>
      </c>
      <c r="F236" s="1">
        <v>5.2319000000000004</v>
      </c>
      <c r="G236" s="1">
        <v>4.5521000000000003</v>
      </c>
      <c r="H236" s="1">
        <v>95.805931090000001</v>
      </c>
      <c r="I236" s="1">
        <v>502299</v>
      </c>
      <c r="J236" s="1">
        <f>AVERAGE(E232:E236)</f>
        <v>94.751499999999993</v>
      </c>
      <c r="K236" s="1">
        <f>AVERAGE(F232:F236)</f>
        <v>5.2484999999999999</v>
      </c>
      <c r="L236" s="1">
        <f>AVERAGE(G232:G236)</f>
        <v>4.5539399999999999</v>
      </c>
      <c r="M236">
        <v>4096</v>
      </c>
      <c r="N236">
        <v>8</v>
      </c>
    </row>
    <row r="237" spans="1:14" x14ac:dyDescent="0.55000000000000004">
      <c r="A237">
        <v>4096</v>
      </c>
      <c r="B237">
        <v>16</v>
      </c>
      <c r="C237">
        <v>1</v>
      </c>
      <c r="D237" t="s">
        <v>9</v>
      </c>
      <c r="E237" s="1">
        <v>96.662400000000005</v>
      </c>
      <c r="F237" s="1">
        <v>3.3376000000000001</v>
      </c>
      <c r="G237" s="1">
        <v>4.5820999999999996</v>
      </c>
      <c r="H237" s="1">
        <v>95.370483399999998</v>
      </c>
      <c r="I237" s="1">
        <v>250008</v>
      </c>
      <c r="J237" s="1"/>
      <c r="K237" s="1"/>
      <c r="L237" s="1"/>
    </row>
    <row r="238" spans="1:14" x14ac:dyDescent="0.55000000000000004">
      <c r="A238">
        <v>4096</v>
      </c>
      <c r="B238">
        <v>16</v>
      </c>
      <c r="C238">
        <v>2</v>
      </c>
      <c r="D238" t="s">
        <v>9</v>
      </c>
      <c r="E238" s="1">
        <v>96.7209</v>
      </c>
      <c r="F238" s="1">
        <v>3.2791000000000001</v>
      </c>
      <c r="G238" s="1">
        <v>4.569</v>
      </c>
      <c r="H238" s="1">
        <v>95.171737669999999</v>
      </c>
      <c r="I238" s="1">
        <v>249487</v>
      </c>
      <c r="J238" s="1"/>
      <c r="K238" s="1"/>
      <c r="L238" s="1"/>
    </row>
    <row r="239" spans="1:14" x14ac:dyDescent="0.55000000000000004">
      <c r="A239">
        <v>4096</v>
      </c>
      <c r="B239">
        <v>16</v>
      </c>
      <c r="C239">
        <v>4</v>
      </c>
      <c r="D239" t="s">
        <v>9</v>
      </c>
      <c r="E239" s="1">
        <v>96.727599999999995</v>
      </c>
      <c r="F239" s="1">
        <v>3.2724000000000002</v>
      </c>
      <c r="G239" s="1">
        <v>4.5674999999999999</v>
      </c>
      <c r="H239" s="1">
        <v>95.15953064</v>
      </c>
      <c r="I239" s="1">
        <v>249455</v>
      </c>
      <c r="J239" s="1"/>
      <c r="K239" s="1"/>
      <c r="L239" s="1"/>
    </row>
    <row r="240" spans="1:14" x14ac:dyDescent="0.55000000000000004">
      <c r="A240">
        <v>4096</v>
      </c>
      <c r="B240">
        <v>16</v>
      </c>
      <c r="C240">
        <v>8</v>
      </c>
      <c r="D240" t="s">
        <v>9</v>
      </c>
      <c r="E240" s="1">
        <v>96.727900000000005</v>
      </c>
      <c r="F240" s="1">
        <v>3.2721</v>
      </c>
      <c r="G240" s="1">
        <v>4.5674000000000001</v>
      </c>
      <c r="H240" s="1">
        <v>95.158767699999999</v>
      </c>
      <c r="I240" s="1">
        <v>249453</v>
      </c>
      <c r="J240" s="1"/>
      <c r="K240" s="1"/>
      <c r="L240" s="1"/>
    </row>
    <row r="241" spans="1:14" x14ac:dyDescent="0.55000000000000004">
      <c r="A241">
        <v>4096</v>
      </c>
      <c r="B241">
        <v>16</v>
      </c>
      <c r="C241">
        <v>16</v>
      </c>
      <c r="D241" t="s">
        <v>9</v>
      </c>
      <c r="E241" s="1">
        <v>96.727900000000005</v>
      </c>
      <c r="F241" s="1">
        <v>3.2721</v>
      </c>
      <c r="G241" s="1">
        <v>4.5674000000000001</v>
      </c>
      <c r="H241" s="1">
        <v>95.158767699999999</v>
      </c>
      <c r="I241" s="1">
        <v>249453</v>
      </c>
      <c r="J241" s="1">
        <f>AVERAGE(E237:E241)</f>
        <v>96.713339999999988</v>
      </c>
      <c r="K241" s="1">
        <f>AVERAGE(F237:F241)</f>
        <v>3.2866599999999999</v>
      </c>
      <c r="L241" s="1">
        <f>AVERAGE(G237:G241)</f>
        <v>4.5706799999999994</v>
      </c>
      <c r="M241">
        <v>4096</v>
      </c>
      <c r="N241">
        <v>16</v>
      </c>
    </row>
    <row r="242" spans="1:14" x14ac:dyDescent="0.55000000000000004">
      <c r="A242">
        <v>4096</v>
      </c>
      <c r="B242">
        <v>32</v>
      </c>
      <c r="C242">
        <v>1</v>
      </c>
      <c r="D242" t="s">
        <v>9</v>
      </c>
      <c r="E242" s="1">
        <v>97.887799999999999</v>
      </c>
      <c r="F242" s="1">
        <v>2.1122000000000001</v>
      </c>
      <c r="G242" s="1">
        <v>4.7202000000000002</v>
      </c>
      <c r="H242" s="1">
        <v>94.460296630000002</v>
      </c>
      <c r="I242" s="1">
        <v>123811</v>
      </c>
      <c r="J242" s="1"/>
      <c r="K242" s="1"/>
      <c r="L242" s="1"/>
    </row>
    <row r="243" spans="1:14" x14ac:dyDescent="0.55000000000000004">
      <c r="A243">
        <v>4096</v>
      </c>
      <c r="B243">
        <v>32</v>
      </c>
      <c r="C243">
        <v>2</v>
      </c>
      <c r="D243" t="s">
        <v>9</v>
      </c>
      <c r="E243" s="1">
        <v>97.936300000000003</v>
      </c>
      <c r="F243" s="1">
        <v>2.0636999999999999</v>
      </c>
      <c r="G243" s="1">
        <v>4.6985999999999999</v>
      </c>
      <c r="H243" s="1">
        <v>94.188690190000003</v>
      </c>
      <c r="I243" s="1">
        <v>123455</v>
      </c>
      <c r="J243" s="1"/>
      <c r="K243" s="1"/>
      <c r="L243" s="1"/>
    </row>
    <row r="244" spans="1:14" x14ac:dyDescent="0.55000000000000004">
      <c r="A244">
        <v>4096</v>
      </c>
      <c r="B244">
        <v>32</v>
      </c>
      <c r="C244">
        <v>4</v>
      </c>
      <c r="D244" t="s">
        <v>9</v>
      </c>
      <c r="E244" s="1">
        <v>97.9499</v>
      </c>
      <c r="F244" s="1">
        <v>2.0501</v>
      </c>
      <c r="G244" s="1">
        <v>4.6924999999999999</v>
      </c>
      <c r="H244" s="1">
        <v>94.161224369999999</v>
      </c>
      <c r="I244" s="1">
        <v>123419</v>
      </c>
      <c r="J244" s="1"/>
      <c r="K244" s="1"/>
      <c r="L244" s="1"/>
    </row>
    <row r="245" spans="1:14" x14ac:dyDescent="0.55000000000000004">
      <c r="A245">
        <v>4096</v>
      </c>
      <c r="B245">
        <v>32</v>
      </c>
      <c r="C245">
        <v>8</v>
      </c>
      <c r="D245" t="s">
        <v>9</v>
      </c>
      <c r="E245" s="1">
        <v>97.950199999999995</v>
      </c>
      <c r="F245" s="1">
        <v>2.0497999999999998</v>
      </c>
      <c r="G245" s="1">
        <v>4.6924000000000001</v>
      </c>
      <c r="H245" s="1">
        <v>94.159698489999997</v>
      </c>
      <c r="I245" s="1">
        <v>123417</v>
      </c>
      <c r="J245" s="1"/>
      <c r="K245" s="1"/>
      <c r="L245" s="1"/>
    </row>
    <row r="246" spans="1:14" x14ac:dyDescent="0.55000000000000004">
      <c r="A246">
        <v>4096</v>
      </c>
      <c r="B246">
        <v>32</v>
      </c>
      <c r="C246">
        <v>16</v>
      </c>
      <c r="D246" t="s">
        <v>9</v>
      </c>
      <c r="E246" s="1">
        <v>97.950199999999995</v>
      </c>
      <c r="F246" s="1">
        <v>2.0497999999999998</v>
      </c>
      <c r="G246" s="1">
        <v>4.6924000000000001</v>
      </c>
      <c r="H246" s="1">
        <v>94.159698489999997</v>
      </c>
      <c r="I246" s="1">
        <v>123417</v>
      </c>
      <c r="J246" s="1">
        <f>AVERAGE(E242:E246)</f>
        <v>97.934879999999993</v>
      </c>
      <c r="K246" s="1">
        <f>AVERAGE(F242:F246)</f>
        <v>2.0651199999999998</v>
      </c>
      <c r="L246" s="1">
        <f>AVERAGE(G242:G246)</f>
        <v>4.6992199999999995</v>
      </c>
      <c r="M246">
        <v>4096</v>
      </c>
      <c r="N246">
        <v>32</v>
      </c>
    </row>
    <row r="247" spans="1:14" x14ac:dyDescent="0.55000000000000004">
      <c r="A247">
        <v>4096</v>
      </c>
      <c r="B247">
        <v>64</v>
      </c>
      <c r="C247">
        <v>1</v>
      </c>
      <c r="D247" t="s">
        <v>9</v>
      </c>
      <c r="E247" s="1">
        <v>98.613299999999995</v>
      </c>
      <c r="F247" s="1">
        <v>1.3867</v>
      </c>
      <c r="G247" s="1">
        <v>4.9829999999999997</v>
      </c>
      <c r="H247" s="1">
        <v>93.080139160000002</v>
      </c>
      <c r="I247" s="1">
        <v>61001</v>
      </c>
      <c r="J247" s="1"/>
      <c r="K247" s="1"/>
      <c r="L247" s="1"/>
    </row>
    <row r="248" spans="1:14" x14ac:dyDescent="0.55000000000000004">
      <c r="A248">
        <v>4096</v>
      </c>
      <c r="B248">
        <v>64</v>
      </c>
      <c r="C248">
        <v>2</v>
      </c>
      <c r="D248" t="s">
        <v>9</v>
      </c>
      <c r="E248" s="1">
        <v>98.664100000000005</v>
      </c>
      <c r="F248" s="1">
        <v>1.3359000000000001</v>
      </c>
      <c r="G248" s="1">
        <v>4.9379</v>
      </c>
      <c r="H248" s="1">
        <v>92.678833010000005</v>
      </c>
      <c r="I248" s="1">
        <v>60738</v>
      </c>
      <c r="J248" s="1"/>
      <c r="K248" s="1"/>
      <c r="L248" s="1"/>
    </row>
    <row r="249" spans="1:14" x14ac:dyDescent="0.55000000000000004">
      <c r="A249">
        <v>4096</v>
      </c>
      <c r="B249">
        <v>64</v>
      </c>
      <c r="C249">
        <v>4</v>
      </c>
      <c r="D249" t="s">
        <v>9</v>
      </c>
      <c r="E249" s="1">
        <v>98.677499999999995</v>
      </c>
      <c r="F249" s="1">
        <v>1.3225</v>
      </c>
      <c r="G249" s="1">
        <v>4.9260999999999999</v>
      </c>
      <c r="H249" s="1">
        <v>92.613220209999994</v>
      </c>
      <c r="I249" s="1">
        <v>60695</v>
      </c>
      <c r="J249" s="1"/>
      <c r="K249" s="1"/>
      <c r="L249" s="1"/>
    </row>
    <row r="250" spans="1:14" x14ac:dyDescent="0.55000000000000004">
      <c r="A250">
        <v>4096</v>
      </c>
      <c r="B250">
        <v>64</v>
      </c>
      <c r="C250">
        <v>8</v>
      </c>
      <c r="D250" t="s">
        <v>9</v>
      </c>
      <c r="E250" s="1">
        <v>98.677700000000002</v>
      </c>
      <c r="F250" s="1">
        <v>1.3223</v>
      </c>
      <c r="G250" s="1">
        <v>4.9257999999999997</v>
      </c>
      <c r="H250" s="1">
        <v>92.608642579999994</v>
      </c>
      <c r="I250" s="1">
        <v>60692</v>
      </c>
      <c r="J250" s="1"/>
      <c r="K250" s="1"/>
      <c r="L250" s="1"/>
    </row>
    <row r="251" spans="1:14" x14ac:dyDescent="0.55000000000000004">
      <c r="A251">
        <v>4096</v>
      </c>
      <c r="B251">
        <v>64</v>
      </c>
      <c r="C251">
        <v>16</v>
      </c>
      <c r="D251" t="s">
        <v>9</v>
      </c>
      <c r="E251" s="1">
        <v>98.677700000000002</v>
      </c>
      <c r="F251" s="1">
        <v>1.3223</v>
      </c>
      <c r="G251" s="1">
        <v>4.9257999999999997</v>
      </c>
      <c r="H251" s="1">
        <v>92.608642579999994</v>
      </c>
      <c r="I251" s="1">
        <v>60692</v>
      </c>
      <c r="J251" s="1">
        <f>AVERAGE(E247:E251)</f>
        <v>98.662060000000011</v>
      </c>
      <c r="K251" s="1">
        <f>AVERAGE(F247:F251)</f>
        <v>1.3379400000000001</v>
      </c>
      <c r="L251" s="1">
        <f>AVERAGE(G247:G251)</f>
        <v>4.9397199999999994</v>
      </c>
      <c r="M251">
        <v>4096</v>
      </c>
      <c r="N251">
        <v>64</v>
      </c>
    </row>
    <row r="252" spans="1:14" x14ac:dyDescent="0.55000000000000004">
      <c r="A252">
        <v>8192</v>
      </c>
      <c r="B252">
        <v>4</v>
      </c>
      <c r="C252">
        <v>1</v>
      </c>
      <c r="D252" t="s">
        <v>9</v>
      </c>
      <c r="E252" s="1">
        <v>91.765699999999995</v>
      </c>
      <c r="F252" s="1">
        <v>8.2342999999999993</v>
      </c>
      <c r="G252" s="1">
        <v>4.6582999999999997</v>
      </c>
      <c r="H252" s="1">
        <v>98.151111599999993</v>
      </c>
      <c r="I252" s="1">
        <v>2058378</v>
      </c>
      <c r="J252" s="1"/>
      <c r="K252" s="1"/>
      <c r="L252" s="1"/>
    </row>
    <row r="253" spans="1:14" x14ac:dyDescent="0.55000000000000004">
      <c r="A253">
        <v>8192</v>
      </c>
      <c r="B253">
        <v>4</v>
      </c>
      <c r="C253">
        <v>2</v>
      </c>
      <c r="D253" t="s">
        <v>9</v>
      </c>
      <c r="E253" s="1">
        <v>91.833500000000001</v>
      </c>
      <c r="F253" s="1">
        <v>8.1664999999999992</v>
      </c>
      <c r="G253" s="1">
        <v>4.6544999999999996</v>
      </c>
      <c r="H253" s="1">
        <v>98.122072220000007</v>
      </c>
      <c r="I253" s="1">
        <v>2057769</v>
      </c>
      <c r="J253" s="1"/>
      <c r="K253" s="1"/>
      <c r="L253" s="1"/>
    </row>
    <row r="254" spans="1:14" x14ac:dyDescent="0.55000000000000004">
      <c r="A254">
        <v>8192</v>
      </c>
      <c r="B254">
        <v>4</v>
      </c>
      <c r="C254">
        <v>4</v>
      </c>
      <c r="D254" t="s">
        <v>9</v>
      </c>
      <c r="E254" s="1">
        <v>91.834900000000005</v>
      </c>
      <c r="F254" s="1">
        <v>8.1651000000000007</v>
      </c>
      <c r="G254" s="1">
        <v>4.6543999999999999</v>
      </c>
      <c r="H254" s="1">
        <v>98.120880130000003</v>
      </c>
      <c r="I254" s="1">
        <v>2057744</v>
      </c>
      <c r="J254" s="1"/>
      <c r="K254" s="1"/>
      <c r="L254" s="1"/>
    </row>
    <row r="255" spans="1:14" x14ac:dyDescent="0.55000000000000004">
      <c r="A255">
        <v>8192</v>
      </c>
      <c r="B255">
        <v>4</v>
      </c>
      <c r="C255">
        <v>8</v>
      </c>
      <c r="D255" t="s">
        <v>9</v>
      </c>
      <c r="E255" s="1">
        <v>91.834900000000005</v>
      </c>
      <c r="F255" s="1">
        <v>8.1651000000000007</v>
      </c>
      <c r="G255" s="1">
        <v>4.6543999999999999</v>
      </c>
      <c r="H255" s="1">
        <v>98.120880130000003</v>
      </c>
      <c r="I255" s="1">
        <v>2057744</v>
      </c>
      <c r="J255" s="1"/>
      <c r="K255" s="1"/>
      <c r="L255" s="1"/>
    </row>
    <row r="256" spans="1:14" x14ac:dyDescent="0.55000000000000004">
      <c r="A256">
        <v>8192</v>
      </c>
      <c r="B256">
        <v>4</v>
      </c>
      <c r="C256">
        <v>16</v>
      </c>
      <c r="D256" t="s">
        <v>9</v>
      </c>
      <c r="E256" s="1">
        <v>91.834900000000005</v>
      </c>
      <c r="F256" s="1">
        <v>8.1651000000000007</v>
      </c>
      <c r="G256" s="1">
        <v>4.6543999999999999</v>
      </c>
      <c r="H256" s="1">
        <v>98.120880130000003</v>
      </c>
      <c r="I256" s="1">
        <v>2057744</v>
      </c>
      <c r="J256" s="1">
        <f>AVERAGE(E252:E256)</f>
        <v>91.820779999999999</v>
      </c>
      <c r="K256" s="1">
        <f>AVERAGE(F252:F256)</f>
        <v>8.1792200000000008</v>
      </c>
      <c r="L256" s="1">
        <f>AVERAGE(G252:G256)</f>
        <v>4.6551999999999989</v>
      </c>
      <c r="M256">
        <v>8192</v>
      </c>
      <c r="N256">
        <v>4</v>
      </c>
    </row>
    <row r="257" spans="1:14" x14ac:dyDescent="0.55000000000000004">
      <c r="A257">
        <v>8192</v>
      </c>
      <c r="B257">
        <v>8</v>
      </c>
      <c r="C257">
        <v>1</v>
      </c>
      <c r="D257" t="s">
        <v>9</v>
      </c>
      <c r="E257" s="1">
        <v>94.717699999999994</v>
      </c>
      <c r="F257" s="1">
        <v>5.2823000000000002</v>
      </c>
      <c r="G257" s="1">
        <v>4.5578000000000003</v>
      </c>
      <c r="H257" s="1">
        <v>97.94044495</v>
      </c>
      <c r="I257" s="1">
        <v>1026980</v>
      </c>
      <c r="J257" s="1"/>
      <c r="K257" s="1"/>
      <c r="L257" s="1"/>
    </row>
    <row r="258" spans="1:14" x14ac:dyDescent="0.55000000000000004">
      <c r="A258">
        <v>8192</v>
      </c>
      <c r="B258">
        <v>8</v>
      </c>
      <c r="C258">
        <v>2</v>
      </c>
      <c r="D258" t="s">
        <v>9</v>
      </c>
      <c r="E258" s="1">
        <v>94.763099999999994</v>
      </c>
      <c r="F258" s="1">
        <v>5.2369000000000003</v>
      </c>
      <c r="G258" s="1">
        <v>4.5526</v>
      </c>
      <c r="H258" s="1">
        <v>97.905063630000001</v>
      </c>
      <c r="I258" s="1">
        <v>1026609</v>
      </c>
      <c r="J258" s="1"/>
      <c r="K258" s="1"/>
      <c r="L258" s="1"/>
    </row>
    <row r="259" spans="1:14" x14ac:dyDescent="0.55000000000000004">
      <c r="A259">
        <v>8192</v>
      </c>
      <c r="B259">
        <v>8</v>
      </c>
      <c r="C259">
        <v>4</v>
      </c>
      <c r="D259" t="s">
        <v>9</v>
      </c>
      <c r="E259" s="1">
        <v>94.768100000000004</v>
      </c>
      <c r="F259" s="1">
        <v>5.2319000000000004</v>
      </c>
      <c r="G259" s="1">
        <v>4.5521000000000003</v>
      </c>
      <c r="H259" s="1">
        <v>97.902965550000005</v>
      </c>
      <c r="I259" s="1">
        <v>1026587</v>
      </c>
      <c r="J259" s="1"/>
      <c r="K259" s="1"/>
      <c r="L259" s="1"/>
    </row>
    <row r="260" spans="1:14" x14ac:dyDescent="0.55000000000000004">
      <c r="A260">
        <v>8192</v>
      </c>
      <c r="B260">
        <v>8</v>
      </c>
      <c r="C260">
        <v>8</v>
      </c>
      <c r="D260" t="s">
        <v>9</v>
      </c>
      <c r="E260" s="1">
        <v>94.768100000000004</v>
      </c>
      <c r="F260" s="1">
        <v>5.2319000000000004</v>
      </c>
      <c r="G260" s="1">
        <v>4.5521000000000003</v>
      </c>
      <c r="H260" s="1">
        <v>97.902965550000005</v>
      </c>
      <c r="I260" s="1">
        <v>1026587</v>
      </c>
      <c r="J260" s="1"/>
      <c r="K260" s="1"/>
      <c r="L260" s="1"/>
    </row>
    <row r="261" spans="1:14" x14ac:dyDescent="0.55000000000000004">
      <c r="A261">
        <v>8192</v>
      </c>
      <c r="B261">
        <v>8</v>
      </c>
      <c r="C261">
        <v>16</v>
      </c>
      <c r="D261" t="s">
        <v>9</v>
      </c>
      <c r="E261" s="1">
        <v>94.768100000000004</v>
      </c>
      <c r="F261" s="1">
        <v>5.2319000000000004</v>
      </c>
      <c r="G261" s="1">
        <v>4.5521000000000003</v>
      </c>
      <c r="H261" s="1">
        <v>97.902965550000005</v>
      </c>
      <c r="I261" s="1">
        <v>1026587</v>
      </c>
      <c r="J261" s="1">
        <f>AVERAGE(E257:E261)</f>
        <v>94.757019999999997</v>
      </c>
      <c r="K261" s="1">
        <f>AVERAGE(F257:F261)</f>
        <v>5.2429800000000002</v>
      </c>
      <c r="L261" s="1">
        <f>AVERAGE(G257:G261)</f>
        <v>4.5533400000000004</v>
      </c>
      <c r="M261">
        <v>8192</v>
      </c>
      <c r="N261">
        <v>8</v>
      </c>
    </row>
    <row r="262" spans="1:14" x14ac:dyDescent="0.55000000000000004">
      <c r="A262">
        <v>8192</v>
      </c>
      <c r="B262">
        <v>16</v>
      </c>
      <c r="C262">
        <v>1</v>
      </c>
      <c r="D262" t="s">
        <v>9</v>
      </c>
      <c r="E262" s="1">
        <v>96.686099999999996</v>
      </c>
      <c r="F262" s="1">
        <v>3.3138999999999998</v>
      </c>
      <c r="G262" s="1">
        <v>4.5768000000000004</v>
      </c>
      <c r="H262" s="1">
        <v>97.630119320000006</v>
      </c>
      <c r="I262" s="1">
        <v>511863</v>
      </c>
      <c r="J262" s="1"/>
      <c r="K262" s="1"/>
      <c r="L262" s="1"/>
    </row>
    <row r="263" spans="1:14" x14ac:dyDescent="0.55000000000000004">
      <c r="A263">
        <v>8192</v>
      </c>
      <c r="B263">
        <v>16</v>
      </c>
      <c r="C263">
        <v>2</v>
      </c>
      <c r="D263" t="s">
        <v>9</v>
      </c>
      <c r="E263" s="1">
        <v>96.721199999999996</v>
      </c>
      <c r="F263" s="1">
        <v>3.2787999999999999</v>
      </c>
      <c r="G263" s="1">
        <v>4.5689000000000002</v>
      </c>
      <c r="H263" s="1">
        <v>97.583961489999993</v>
      </c>
      <c r="I263" s="1">
        <v>511621</v>
      </c>
      <c r="J263" s="1"/>
      <c r="K263" s="1"/>
      <c r="L263" s="1"/>
    </row>
    <row r="264" spans="1:14" x14ac:dyDescent="0.55000000000000004">
      <c r="A264">
        <v>8192</v>
      </c>
      <c r="B264">
        <v>16</v>
      </c>
      <c r="C264">
        <v>4</v>
      </c>
      <c r="D264" t="s">
        <v>9</v>
      </c>
      <c r="E264" s="1">
        <v>96.727900000000005</v>
      </c>
      <c r="F264" s="1">
        <v>3.2721</v>
      </c>
      <c r="G264" s="1">
        <v>4.5674000000000001</v>
      </c>
      <c r="H264" s="1">
        <v>97.579383849999999</v>
      </c>
      <c r="I264" s="1">
        <v>511597</v>
      </c>
      <c r="J264" s="1"/>
      <c r="K264" s="1"/>
      <c r="L264" s="1"/>
    </row>
    <row r="265" spans="1:14" x14ac:dyDescent="0.55000000000000004">
      <c r="A265">
        <v>8192</v>
      </c>
      <c r="B265">
        <v>16</v>
      </c>
      <c r="C265">
        <v>8</v>
      </c>
      <c r="D265" t="s">
        <v>9</v>
      </c>
      <c r="E265" s="1">
        <v>96.727900000000005</v>
      </c>
      <c r="F265" s="1">
        <v>3.2721</v>
      </c>
      <c r="G265" s="1">
        <v>4.5674000000000001</v>
      </c>
      <c r="H265" s="1">
        <v>97.579383849999999</v>
      </c>
      <c r="I265" s="1">
        <v>511597</v>
      </c>
      <c r="J265" s="1"/>
      <c r="K265" s="1"/>
      <c r="L265" s="1"/>
    </row>
    <row r="266" spans="1:14" x14ac:dyDescent="0.55000000000000004">
      <c r="A266">
        <v>8192</v>
      </c>
      <c r="B266">
        <v>16</v>
      </c>
      <c r="C266">
        <v>16</v>
      </c>
      <c r="D266" t="s">
        <v>9</v>
      </c>
      <c r="E266" s="1">
        <v>96.727900000000005</v>
      </c>
      <c r="F266" s="1">
        <v>3.2721</v>
      </c>
      <c r="G266" s="1">
        <v>4.5674000000000001</v>
      </c>
      <c r="H266" s="1">
        <v>97.579383849999999</v>
      </c>
      <c r="I266" s="1">
        <v>511597</v>
      </c>
      <c r="J266" s="1">
        <f>AVERAGE(E262:E266)</f>
        <v>96.718199999999996</v>
      </c>
      <c r="K266" s="1">
        <f>AVERAGE(F262:F266)</f>
        <v>3.2817999999999996</v>
      </c>
      <c r="L266" s="1">
        <f>AVERAGE(G262:G266)</f>
        <v>4.5695800000000002</v>
      </c>
      <c r="M266">
        <v>8192</v>
      </c>
      <c r="N266">
        <v>16</v>
      </c>
    </row>
    <row r="267" spans="1:14" x14ac:dyDescent="0.55000000000000004">
      <c r="A267">
        <v>8192</v>
      </c>
      <c r="B267">
        <v>32</v>
      </c>
      <c r="C267">
        <v>1</v>
      </c>
      <c r="D267" t="s">
        <v>9</v>
      </c>
      <c r="E267" s="1">
        <v>97.914000000000001</v>
      </c>
      <c r="F267" s="1">
        <v>2.0859999999999999</v>
      </c>
      <c r="G267" s="1">
        <v>4.7084999999999999</v>
      </c>
      <c r="H267" s="1">
        <v>97.156143189999995</v>
      </c>
      <c r="I267" s="1">
        <v>254689</v>
      </c>
      <c r="J267" s="1"/>
      <c r="K267" s="1"/>
      <c r="L267" s="1"/>
    </row>
    <row r="268" spans="1:14" x14ac:dyDescent="0.55000000000000004">
      <c r="A268">
        <v>8192</v>
      </c>
      <c r="B268">
        <v>32</v>
      </c>
      <c r="C268">
        <v>2</v>
      </c>
      <c r="D268" t="s">
        <v>9</v>
      </c>
      <c r="E268" s="1">
        <v>97.936499999999995</v>
      </c>
      <c r="F268" s="1">
        <v>2.0634999999999999</v>
      </c>
      <c r="G268" s="1">
        <v>4.6985000000000001</v>
      </c>
      <c r="H268" s="1">
        <v>97.090530400000006</v>
      </c>
      <c r="I268" s="1">
        <v>254517</v>
      </c>
      <c r="J268" s="1"/>
      <c r="K268" s="1"/>
      <c r="L268" s="1"/>
    </row>
    <row r="269" spans="1:14" x14ac:dyDescent="0.55000000000000004">
      <c r="A269">
        <v>8192</v>
      </c>
      <c r="B269">
        <v>32</v>
      </c>
      <c r="C269">
        <v>4</v>
      </c>
      <c r="D269" t="s">
        <v>9</v>
      </c>
      <c r="E269" s="1">
        <v>97.950199999999995</v>
      </c>
      <c r="F269" s="1">
        <v>2.0497999999999998</v>
      </c>
      <c r="G269" s="1">
        <v>4.6924000000000001</v>
      </c>
      <c r="H269" s="1">
        <v>97.079849240000001</v>
      </c>
      <c r="I269" s="1">
        <v>254489</v>
      </c>
      <c r="J269" s="1"/>
      <c r="K269" s="1"/>
      <c r="L269" s="1"/>
    </row>
    <row r="270" spans="1:14" x14ac:dyDescent="0.55000000000000004">
      <c r="A270">
        <v>8192</v>
      </c>
      <c r="B270">
        <v>32</v>
      </c>
      <c r="C270">
        <v>8</v>
      </c>
      <c r="D270" t="s">
        <v>9</v>
      </c>
      <c r="E270" s="1">
        <v>97.950199999999995</v>
      </c>
      <c r="F270" s="1">
        <v>2.0497999999999998</v>
      </c>
      <c r="G270" s="1">
        <v>4.6924000000000001</v>
      </c>
      <c r="H270" s="1">
        <v>97.079849240000001</v>
      </c>
      <c r="I270" s="1">
        <v>254489</v>
      </c>
      <c r="J270" s="1"/>
      <c r="K270" s="1"/>
      <c r="L270" s="1"/>
    </row>
    <row r="271" spans="1:14" x14ac:dyDescent="0.55000000000000004">
      <c r="A271">
        <v>8192</v>
      </c>
      <c r="B271">
        <v>32</v>
      </c>
      <c r="C271">
        <v>16</v>
      </c>
      <c r="D271" t="s">
        <v>9</v>
      </c>
      <c r="E271" s="1">
        <v>97.950199999999995</v>
      </c>
      <c r="F271" s="1">
        <v>2.0497999999999998</v>
      </c>
      <c r="G271" s="1">
        <v>4.6924000000000001</v>
      </c>
      <c r="H271" s="1">
        <v>97.079849240000001</v>
      </c>
      <c r="I271" s="1">
        <v>254489</v>
      </c>
      <c r="J271" s="1">
        <f>AVERAGE(E267:E271)</f>
        <v>97.940219999999997</v>
      </c>
      <c r="K271" s="1">
        <f>AVERAGE(F267:F271)</f>
        <v>2.0597799999999995</v>
      </c>
      <c r="L271" s="1">
        <f>AVERAGE(G267:G271)</f>
        <v>4.6968399999999999</v>
      </c>
      <c r="M271">
        <v>8192</v>
      </c>
      <c r="N271">
        <v>32</v>
      </c>
    </row>
    <row r="272" spans="1:14" x14ac:dyDescent="0.55000000000000004">
      <c r="A272">
        <v>8192</v>
      </c>
      <c r="B272">
        <v>64</v>
      </c>
      <c r="C272">
        <v>1</v>
      </c>
      <c r="D272" t="s">
        <v>9</v>
      </c>
      <c r="E272" s="1">
        <v>98.643600000000006</v>
      </c>
      <c r="F272" s="1">
        <v>1.3564000000000001</v>
      </c>
      <c r="G272" s="1">
        <v>4.9561000000000002</v>
      </c>
      <c r="H272" s="1">
        <v>96.430969239999996</v>
      </c>
      <c r="I272" s="1">
        <v>126394</v>
      </c>
      <c r="J272" s="1"/>
      <c r="K272" s="1"/>
      <c r="L272" s="1"/>
    </row>
    <row r="273" spans="1:14" x14ac:dyDescent="0.55000000000000004">
      <c r="A273">
        <v>8192</v>
      </c>
      <c r="B273">
        <v>64</v>
      </c>
      <c r="C273">
        <v>2</v>
      </c>
      <c r="D273" t="s">
        <v>9</v>
      </c>
      <c r="E273" s="1">
        <v>98.664400000000001</v>
      </c>
      <c r="F273" s="1">
        <v>1.3355999999999999</v>
      </c>
      <c r="G273" s="1">
        <v>4.9377000000000004</v>
      </c>
      <c r="H273" s="1">
        <v>96.328735350000002</v>
      </c>
      <c r="I273" s="1">
        <v>126260</v>
      </c>
      <c r="J273" s="1"/>
      <c r="K273" s="1"/>
      <c r="L273" s="1"/>
    </row>
    <row r="274" spans="1:14" x14ac:dyDescent="0.55000000000000004">
      <c r="A274">
        <v>8192</v>
      </c>
      <c r="B274">
        <v>64</v>
      </c>
      <c r="C274">
        <v>4</v>
      </c>
      <c r="D274" t="s">
        <v>9</v>
      </c>
      <c r="E274" s="1">
        <v>98.677700000000002</v>
      </c>
      <c r="F274" s="1">
        <v>1.3223</v>
      </c>
      <c r="G274" s="1">
        <v>4.9257999999999997</v>
      </c>
      <c r="H274" s="1">
        <v>96.304321290000004</v>
      </c>
      <c r="I274" s="1">
        <v>126228</v>
      </c>
      <c r="J274" s="1"/>
      <c r="K274" s="1"/>
      <c r="L274" s="1"/>
    </row>
    <row r="275" spans="1:14" x14ac:dyDescent="0.55000000000000004">
      <c r="A275">
        <v>8192</v>
      </c>
      <c r="B275">
        <v>64</v>
      </c>
      <c r="C275">
        <v>8</v>
      </c>
      <c r="D275" t="s">
        <v>9</v>
      </c>
      <c r="E275" s="1">
        <v>98.677700000000002</v>
      </c>
      <c r="F275" s="1">
        <v>1.3223</v>
      </c>
      <c r="G275" s="1">
        <v>4.9257999999999997</v>
      </c>
      <c r="H275" s="1">
        <v>96.304321290000004</v>
      </c>
      <c r="I275" s="1">
        <v>126228</v>
      </c>
      <c r="J275" s="1"/>
      <c r="K275" s="1"/>
      <c r="L275" s="1"/>
    </row>
    <row r="276" spans="1:14" x14ac:dyDescent="0.55000000000000004">
      <c r="A276">
        <v>8192</v>
      </c>
      <c r="B276">
        <v>64</v>
      </c>
      <c r="C276">
        <v>16</v>
      </c>
      <c r="D276" t="s">
        <v>9</v>
      </c>
      <c r="E276" s="1">
        <v>98.677700000000002</v>
      </c>
      <c r="F276" s="1">
        <v>1.3223</v>
      </c>
      <c r="G276" s="1">
        <v>4.9257999999999997</v>
      </c>
      <c r="H276" s="1">
        <v>96.304321290000004</v>
      </c>
      <c r="I276" s="1">
        <v>126228</v>
      </c>
      <c r="J276" s="1">
        <f>AVERAGE(E272:E276)</f>
        <v>98.668220000000005</v>
      </c>
      <c r="K276" s="1">
        <f>AVERAGE(F272:F276)</f>
        <v>1.3317800000000002</v>
      </c>
      <c r="L276" s="1">
        <f>AVERAGE(G272:G276)</f>
        <v>4.93424</v>
      </c>
      <c r="M276">
        <v>8192</v>
      </c>
      <c r="N276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25C-18F3-4E96-A4DD-D39B6AE58A46}">
  <dimension ref="A1"/>
  <sheetViews>
    <sheetView topLeftCell="A5" workbookViewId="0">
      <selection activeCell="Q34" sqref="Q3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3EDD-B27F-4576-8F6B-E88B33875F88}">
  <dimension ref="A1"/>
  <sheetViews>
    <sheetView workbookViewId="0">
      <selection activeCell="P91" sqref="P9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982-10E1-4F34-912C-8075B602B818}">
  <dimension ref="A1:R251"/>
  <sheetViews>
    <sheetView topLeftCell="A19" workbookViewId="0">
      <selection activeCell="G31" sqref="G31"/>
    </sheetView>
  </sheetViews>
  <sheetFormatPr defaultRowHeight="14.4" x14ac:dyDescent="0.55000000000000004"/>
  <cols>
    <col min="5" max="5" width="8.83984375" style="2"/>
    <col min="6" max="9" width="8.83984375" style="1"/>
    <col min="10" max="10" width="10.15625" style="2" bestFit="1" customWidth="1"/>
    <col min="11" max="11" width="11.62890625" bestFit="1" customWidth="1"/>
    <col min="12" max="12" width="10.26171875" bestFit="1" customWidth="1"/>
    <col min="13" max="13" width="11.578125" bestFit="1" customWidth="1"/>
    <col min="15" max="15" width="10.68359375" customWidth="1"/>
  </cols>
  <sheetData>
    <row r="1" spans="1:18" x14ac:dyDescent="0.55000000000000004">
      <c r="A1" t="s">
        <v>17</v>
      </c>
      <c r="B1" t="s">
        <v>0</v>
      </c>
      <c r="C1" t="s">
        <v>1</v>
      </c>
      <c r="D1" t="s">
        <v>2</v>
      </c>
      <c r="E1" s="2" t="s">
        <v>3</v>
      </c>
      <c r="F1" s="1" t="s">
        <v>18</v>
      </c>
      <c r="G1" s="1" t="s">
        <v>19</v>
      </c>
      <c r="H1" s="1" t="s">
        <v>6</v>
      </c>
      <c r="I1" s="1" t="s">
        <v>20</v>
      </c>
      <c r="J1" s="2" t="s">
        <v>22</v>
      </c>
      <c r="K1" t="s">
        <v>21</v>
      </c>
      <c r="L1" s="1" t="s">
        <v>13</v>
      </c>
      <c r="M1" s="1" t="s">
        <v>10</v>
      </c>
      <c r="N1" s="1" t="s">
        <v>12</v>
      </c>
      <c r="O1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4</v>
      </c>
      <c r="B2">
        <v>4</v>
      </c>
      <c r="C2">
        <v>1</v>
      </c>
      <c r="D2" t="s">
        <v>9</v>
      </c>
      <c r="E2" s="2">
        <v>0.46375</v>
      </c>
      <c r="F2" s="1">
        <v>86.016227655951596</v>
      </c>
      <c r="G2" s="1">
        <v>13.983772344048299</v>
      </c>
      <c r="H2" s="1">
        <v>5.0437686827585297</v>
      </c>
      <c r="I2" s="1">
        <v>0</v>
      </c>
      <c r="J2" s="2">
        <v>0</v>
      </c>
      <c r="K2">
        <v>0</v>
      </c>
      <c r="L2" s="1"/>
      <c r="M2" s="1"/>
    </row>
    <row r="3" spans="1:18" x14ac:dyDescent="0.55000000000000004">
      <c r="A3">
        <v>4</v>
      </c>
      <c r="B3">
        <v>4</v>
      </c>
      <c r="C3">
        <v>2</v>
      </c>
      <c r="D3" t="s">
        <v>9</v>
      </c>
      <c r="E3" s="2">
        <v>0.47249999999999998</v>
      </c>
      <c r="F3" s="1">
        <v>87.719476633967702</v>
      </c>
      <c r="G3" s="1">
        <v>12.280523366032201</v>
      </c>
      <c r="H3" s="1">
        <v>4.9461607342735601</v>
      </c>
      <c r="I3" s="1">
        <v>0</v>
      </c>
      <c r="J3" s="2">
        <v>0</v>
      </c>
      <c r="K3">
        <v>0</v>
      </c>
      <c r="L3" s="1"/>
      <c r="M3" s="1"/>
    </row>
    <row r="4" spans="1:18" x14ac:dyDescent="0.55000000000000004">
      <c r="A4">
        <v>4</v>
      </c>
      <c r="B4">
        <v>4</v>
      </c>
      <c r="C4">
        <v>4</v>
      </c>
      <c r="D4" t="s">
        <v>9</v>
      </c>
      <c r="E4" s="2">
        <v>0.48125000000000001</v>
      </c>
      <c r="F4" s="1">
        <v>88.741632830326495</v>
      </c>
      <c r="G4" s="1">
        <v>11.2583671696734</v>
      </c>
      <c r="H4" s="1">
        <v>4.8875841135648299</v>
      </c>
      <c r="I4" s="1">
        <v>0</v>
      </c>
      <c r="J4" s="2">
        <v>0</v>
      </c>
      <c r="K4">
        <v>0</v>
      </c>
      <c r="L4" s="1"/>
      <c r="M4" s="1"/>
    </row>
    <row r="5" spans="1:18" x14ac:dyDescent="0.55000000000000004">
      <c r="A5">
        <v>4</v>
      </c>
      <c r="B5">
        <v>4</v>
      </c>
      <c r="C5">
        <v>8</v>
      </c>
      <c r="D5" t="s">
        <v>9</v>
      </c>
      <c r="E5" s="2">
        <v>0.49</v>
      </c>
      <c r="F5" s="1">
        <v>89.316563376786306</v>
      </c>
      <c r="G5" s="1">
        <v>10.6834366232136</v>
      </c>
      <c r="H5" s="1">
        <v>4.8546366162314403</v>
      </c>
      <c r="I5" s="1">
        <v>0</v>
      </c>
      <c r="J5" s="2">
        <v>0</v>
      </c>
      <c r="K5">
        <v>0</v>
      </c>
      <c r="L5" s="1"/>
      <c r="M5" s="1"/>
    </row>
    <row r="6" spans="1:18" x14ac:dyDescent="0.55000000000000004">
      <c r="A6">
        <v>4</v>
      </c>
      <c r="B6">
        <v>4</v>
      </c>
      <c r="C6">
        <v>16</v>
      </c>
      <c r="D6" t="s">
        <v>9</v>
      </c>
      <c r="E6" s="2">
        <v>0.49875000000000003</v>
      </c>
      <c r="F6" s="1">
        <v>89.3705062008396</v>
      </c>
      <c r="G6" s="1">
        <v>10.629493799160301</v>
      </c>
      <c r="H6" s="1">
        <v>4.8515453192694098</v>
      </c>
      <c r="I6" s="1">
        <v>0</v>
      </c>
      <c r="J6" s="2">
        <v>0</v>
      </c>
      <c r="K6">
        <v>0</v>
      </c>
      <c r="L6" s="1">
        <f>AVERAGE(F2:F6)</f>
        <v>88.232881339574334</v>
      </c>
      <c r="M6" s="1">
        <f>AVERAGE(G2:G6)</f>
        <v>11.767118660425561</v>
      </c>
      <c r="N6" s="1">
        <f>AVERAGE(H2:H6)</f>
        <v>4.9167390932195536</v>
      </c>
      <c r="O6" s="2">
        <f>AVERAGE(E2:E6)</f>
        <v>0.48125000000000001</v>
      </c>
      <c r="P6" s="2">
        <f>AVERAGE(J2:J6)</f>
        <v>0</v>
      </c>
      <c r="Q6">
        <v>4</v>
      </c>
      <c r="R6">
        <v>4</v>
      </c>
    </row>
    <row r="7" spans="1:18" x14ac:dyDescent="0.55000000000000004">
      <c r="A7">
        <v>4</v>
      </c>
      <c r="B7">
        <v>8</v>
      </c>
      <c r="C7">
        <v>1</v>
      </c>
      <c r="D7" t="s">
        <v>9</v>
      </c>
      <c r="E7" s="2">
        <v>0.37187500000000001</v>
      </c>
      <c r="F7" s="1">
        <v>89.301834402279994</v>
      </c>
      <c r="G7" s="1">
        <v>10.6981655977199</v>
      </c>
      <c r="H7" s="1">
        <v>5.1562997932551102</v>
      </c>
      <c r="I7" s="1">
        <v>0</v>
      </c>
      <c r="J7" s="2">
        <v>0</v>
      </c>
      <c r="K7">
        <v>0</v>
      </c>
      <c r="L7" s="1"/>
      <c r="M7" s="1"/>
    </row>
    <row r="8" spans="1:18" x14ac:dyDescent="0.55000000000000004">
      <c r="A8">
        <v>4</v>
      </c>
      <c r="B8">
        <v>8</v>
      </c>
      <c r="C8">
        <v>2</v>
      </c>
      <c r="D8" t="s">
        <v>9</v>
      </c>
      <c r="E8" s="2">
        <v>0.37624999999999997</v>
      </c>
      <c r="F8" s="1">
        <v>90.6793689884488</v>
      </c>
      <c r="G8" s="1">
        <v>9.3206310115511499</v>
      </c>
      <c r="H8" s="1">
        <v>5.00058599665521</v>
      </c>
      <c r="I8" s="1">
        <v>0</v>
      </c>
      <c r="J8" s="2">
        <v>0</v>
      </c>
      <c r="K8">
        <v>0</v>
      </c>
      <c r="L8" s="1"/>
      <c r="M8" s="1"/>
    </row>
    <row r="9" spans="1:18" x14ac:dyDescent="0.55000000000000004">
      <c r="A9">
        <v>4</v>
      </c>
      <c r="B9">
        <v>8</v>
      </c>
      <c r="C9">
        <v>4</v>
      </c>
      <c r="D9" t="s">
        <v>9</v>
      </c>
      <c r="E9" s="2">
        <v>0.38062499999999999</v>
      </c>
      <c r="F9" s="1">
        <v>91.449581459448595</v>
      </c>
      <c r="G9" s="1">
        <v>8.5504185405513304</v>
      </c>
      <c r="H9" s="1">
        <v>4.9135226958479796</v>
      </c>
      <c r="I9" s="1">
        <v>0</v>
      </c>
      <c r="J9" s="2">
        <v>0</v>
      </c>
      <c r="K9">
        <v>0</v>
      </c>
      <c r="L9" s="1"/>
      <c r="M9" s="1"/>
    </row>
    <row r="10" spans="1:18" x14ac:dyDescent="0.55000000000000004">
      <c r="A10">
        <v>4</v>
      </c>
      <c r="B10">
        <v>8</v>
      </c>
      <c r="C10">
        <v>8</v>
      </c>
      <c r="D10" t="s">
        <v>9</v>
      </c>
      <c r="E10" s="2">
        <v>0.38500000000000001</v>
      </c>
      <c r="F10" s="1">
        <v>91.941718279192798</v>
      </c>
      <c r="G10" s="1">
        <v>8.0582817208071393</v>
      </c>
      <c r="H10" s="1">
        <v>4.8578925189954996</v>
      </c>
      <c r="I10" s="1">
        <v>0</v>
      </c>
      <c r="J10" s="2">
        <v>0</v>
      </c>
      <c r="K10">
        <v>0</v>
      </c>
      <c r="L10" s="1"/>
      <c r="M10" s="1"/>
    </row>
    <row r="11" spans="1:18" x14ac:dyDescent="0.55000000000000004">
      <c r="A11">
        <v>4</v>
      </c>
      <c r="B11">
        <v>8</v>
      </c>
      <c r="C11">
        <v>16</v>
      </c>
      <c r="D11" t="s">
        <v>9</v>
      </c>
      <c r="E11" s="2">
        <v>0.38937500000000003</v>
      </c>
      <c r="F11" s="1">
        <v>91.959658643789993</v>
      </c>
      <c r="G11" s="1">
        <v>8.0403413562099999</v>
      </c>
      <c r="H11" s="1">
        <v>4.8558645755145502</v>
      </c>
      <c r="I11" s="1">
        <v>0</v>
      </c>
      <c r="J11" s="2">
        <v>0</v>
      </c>
      <c r="K11">
        <v>0</v>
      </c>
      <c r="L11" s="1">
        <f>AVERAGE(F7:F11)</f>
        <v>91.066432354632042</v>
      </c>
      <c r="M11" s="1">
        <f>AVERAGE(G7:G11)</f>
        <v>8.9335676453679049</v>
      </c>
      <c r="N11" s="1">
        <f>AVERAGE(H7:H11)</f>
        <v>4.9568331160536703</v>
      </c>
      <c r="O11" s="2">
        <f>AVERAGE(E7:E11)</f>
        <v>0.38062499999999999</v>
      </c>
      <c r="P11" s="2">
        <f>AVERAGE(J7:J11)</f>
        <v>0</v>
      </c>
      <c r="Q11">
        <v>4</v>
      </c>
      <c r="R11">
        <v>8</v>
      </c>
    </row>
    <row r="12" spans="1:18" x14ac:dyDescent="0.55000000000000004">
      <c r="A12">
        <v>4</v>
      </c>
      <c r="B12">
        <v>16</v>
      </c>
      <c r="C12">
        <v>1</v>
      </c>
      <c r="D12" t="s">
        <v>9</v>
      </c>
      <c r="E12" s="2">
        <v>0.32593749999999999</v>
      </c>
      <c r="F12" s="1">
        <v>91.449645873150601</v>
      </c>
      <c r="G12" s="1">
        <v>8.5503541268493404</v>
      </c>
      <c r="H12" s="1">
        <v>5.6859288376196604</v>
      </c>
      <c r="I12" s="1">
        <v>0</v>
      </c>
      <c r="J12" s="2">
        <v>0</v>
      </c>
      <c r="K12">
        <v>0</v>
      </c>
      <c r="L12" s="1"/>
      <c r="M12" s="1"/>
    </row>
    <row r="13" spans="1:18" x14ac:dyDescent="0.55000000000000004">
      <c r="A13">
        <v>4</v>
      </c>
      <c r="B13">
        <v>16</v>
      </c>
      <c r="C13">
        <v>2</v>
      </c>
      <c r="D13" t="s">
        <v>9</v>
      </c>
      <c r="E13" s="2">
        <v>0.328125</v>
      </c>
      <c r="F13" s="1">
        <v>92.709311261928306</v>
      </c>
      <c r="G13" s="1">
        <v>7.2906887380715997</v>
      </c>
      <c r="H13" s="1">
        <v>5.4083046919237798</v>
      </c>
      <c r="I13" s="1">
        <v>0</v>
      </c>
      <c r="J13" s="2">
        <v>0</v>
      </c>
      <c r="K13">
        <v>0</v>
      </c>
      <c r="L13" s="1"/>
      <c r="M13" s="1"/>
    </row>
    <row r="14" spans="1:18" x14ac:dyDescent="0.55000000000000004">
      <c r="A14">
        <v>4</v>
      </c>
      <c r="B14">
        <v>16</v>
      </c>
      <c r="C14">
        <v>4</v>
      </c>
      <c r="D14" t="s">
        <v>9</v>
      </c>
      <c r="E14" s="2">
        <v>0.33031250000000001</v>
      </c>
      <c r="F14" s="1">
        <v>93.244590631154594</v>
      </c>
      <c r="G14" s="1">
        <v>6.7554093688453403</v>
      </c>
      <c r="H14" s="1">
        <v>5.2903317136122396</v>
      </c>
      <c r="I14" s="1">
        <v>0</v>
      </c>
      <c r="J14" s="2">
        <v>0</v>
      </c>
      <c r="K14">
        <v>0</v>
      </c>
      <c r="L14" s="1"/>
      <c r="M14" s="1"/>
    </row>
    <row r="15" spans="1:18" x14ac:dyDescent="0.55000000000000004">
      <c r="A15">
        <v>4</v>
      </c>
      <c r="B15">
        <v>16</v>
      </c>
      <c r="C15">
        <v>8</v>
      </c>
      <c r="D15" t="s">
        <v>9</v>
      </c>
      <c r="E15" s="2">
        <v>0.33250000000000002</v>
      </c>
      <c r="F15" s="1">
        <v>93.519064146140906</v>
      </c>
      <c r="G15" s="1">
        <v>6.4809358538590898</v>
      </c>
      <c r="H15" s="1">
        <v>5.2298390813679401</v>
      </c>
      <c r="I15" s="1">
        <v>0</v>
      </c>
      <c r="J15" s="2">
        <v>0</v>
      </c>
      <c r="K15">
        <v>0</v>
      </c>
      <c r="L15" s="1"/>
      <c r="M15" s="1"/>
    </row>
    <row r="16" spans="1:18" x14ac:dyDescent="0.55000000000000004">
      <c r="A16">
        <v>4</v>
      </c>
      <c r="B16">
        <v>16</v>
      </c>
      <c r="C16">
        <v>16</v>
      </c>
      <c r="D16" t="s">
        <v>9</v>
      </c>
      <c r="E16" s="2">
        <v>0.33468750000000003</v>
      </c>
      <c r="F16" s="1">
        <v>93.509653625626996</v>
      </c>
      <c r="G16" s="1">
        <v>6.4903463743729102</v>
      </c>
      <c r="H16" s="1">
        <v>5.2319131144734499</v>
      </c>
      <c r="I16" s="1">
        <v>0</v>
      </c>
      <c r="J16" s="2">
        <v>0</v>
      </c>
      <c r="K16">
        <v>0</v>
      </c>
      <c r="L16" s="1">
        <f>AVERAGE(F12:F16)</f>
        <v>92.886453107600275</v>
      </c>
      <c r="M16" s="1">
        <f>AVERAGE(G12:G16)</f>
        <v>7.1135468923996559</v>
      </c>
      <c r="N16" s="1">
        <f>AVERAGE(H12:H16)</f>
        <v>5.3692634877994134</v>
      </c>
      <c r="O16" s="2">
        <f>AVERAGE(E12:E16)</f>
        <v>0.33031250000000001</v>
      </c>
      <c r="P16" s="2">
        <f>AVERAGE(J12:J16)</f>
        <v>0</v>
      </c>
      <c r="Q16">
        <v>4</v>
      </c>
      <c r="R16">
        <v>16</v>
      </c>
    </row>
    <row r="17" spans="1:18" x14ac:dyDescent="0.55000000000000004">
      <c r="A17">
        <v>4</v>
      </c>
      <c r="B17">
        <v>32</v>
      </c>
      <c r="C17">
        <v>1</v>
      </c>
      <c r="D17" t="s">
        <v>9</v>
      </c>
      <c r="E17" s="2">
        <v>0.30296875000000001</v>
      </c>
      <c r="F17" s="1">
        <v>93.223004501698398</v>
      </c>
      <c r="G17" s="1">
        <v>6.7769954983015701</v>
      </c>
      <c r="H17" s="1">
        <v>6.67478173270651</v>
      </c>
      <c r="I17" s="1">
        <v>0</v>
      </c>
      <c r="J17" s="2">
        <v>0</v>
      </c>
      <c r="K17">
        <v>0</v>
      </c>
      <c r="L17" s="1"/>
      <c r="M17" s="1"/>
    </row>
    <row r="18" spans="1:18" x14ac:dyDescent="0.55000000000000004">
      <c r="A18">
        <v>4</v>
      </c>
      <c r="B18">
        <v>32</v>
      </c>
      <c r="C18">
        <v>2</v>
      </c>
      <c r="D18" t="s">
        <v>9</v>
      </c>
      <c r="E18" s="2">
        <v>0.30406250000000001</v>
      </c>
      <c r="F18" s="1">
        <v>94.548831086402004</v>
      </c>
      <c r="G18" s="1">
        <v>5.4511689135979502</v>
      </c>
      <c r="H18" s="1">
        <v>6.0991881641844099</v>
      </c>
      <c r="I18" s="1">
        <v>0</v>
      </c>
      <c r="J18" s="2">
        <v>0</v>
      </c>
      <c r="K18">
        <v>0</v>
      </c>
      <c r="L18" s="1"/>
      <c r="M18" s="1"/>
    </row>
    <row r="19" spans="1:18" x14ac:dyDescent="0.55000000000000004">
      <c r="A19">
        <v>4</v>
      </c>
      <c r="B19">
        <v>32</v>
      </c>
      <c r="C19">
        <v>4</v>
      </c>
      <c r="D19" t="s">
        <v>9</v>
      </c>
      <c r="E19" s="2">
        <v>0.30515625000000002</v>
      </c>
      <c r="F19" s="1">
        <v>94.946108910541895</v>
      </c>
      <c r="G19" s="1">
        <v>5.0538910894580296</v>
      </c>
      <c r="H19" s="1">
        <v>5.9267142048222903</v>
      </c>
      <c r="I19" s="1">
        <v>0</v>
      </c>
      <c r="J19" s="2">
        <v>0</v>
      </c>
      <c r="K19">
        <v>0</v>
      </c>
      <c r="L19" s="1"/>
      <c r="M19" s="1"/>
    </row>
    <row r="20" spans="1:18" x14ac:dyDescent="0.55000000000000004">
      <c r="A20">
        <v>4</v>
      </c>
      <c r="B20">
        <v>32</v>
      </c>
      <c r="C20">
        <v>8</v>
      </c>
      <c r="D20" t="s">
        <v>9</v>
      </c>
      <c r="E20" s="2">
        <v>0.30625000000000002</v>
      </c>
      <c r="F20" s="1">
        <v>94.943288002914898</v>
      </c>
      <c r="G20" s="1">
        <v>5.0567119970850598</v>
      </c>
      <c r="H20" s="1">
        <v>5.92793887198936</v>
      </c>
      <c r="I20" s="1">
        <v>0</v>
      </c>
      <c r="J20" s="2">
        <v>0</v>
      </c>
      <c r="K20">
        <v>0</v>
      </c>
      <c r="L20" s="1"/>
      <c r="M20" s="1"/>
    </row>
    <row r="21" spans="1:18" x14ac:dyDescent="0.55000000000000004">
      <c r="A21">
        <v>4</v>
      </c>
      <c r="B21">
        <v>32</v>
      </c>
      <c r="C21">
        <v>16</v>
      </c>
      <c r="D21" t="s">
        <v>9</v>
      </c>
      <c r="E21" s="2">
        <v>0.30734375000000003</v>
      </c>
      <c r="F21" s="1">
        <v>94.837739042536896</v>
      </c>
      <c r="G21" s="1">
        <v>5.1622609574630598</v>
      </c>
      <c r="H21" s="1">
        <v>5.97376183515716</v>
      </c>
      <c r="I21" s="1">
        <v>0</v>
      </c>
      <c r="J21" s="2">
        <v>0</v>
      </c>
      <c r="K21">
        <v>0</v>
      </c>
      <c r="L21" s="1">
        <f>AVERAGE(F17:F21)</f>
        <v>94.499794308818807</v>
      </c>
      <c r="M21" s="1">
        <f>AVERAGE(G17:G21)</f>
        <v>5.5002056911811339</v>
      </c>
      <c r="N21" s="1">
        <f>AVERAGE(H17:H21)</f>
        <v>6.1204769617719457</v>
      </c>
      <c r="O21" s="2">
        <f>AVERAGE(E17:E21)</f>
        <v>0.30515625000000002</v>
      </c>
      <c r="P21" s="2">
        <f>AVERAGE(J17:J21)</f>
        <v>0</v>
      </c>
      <c r="Q21">
        <v>4</v>
      </c>
      <c r="R21">
        <v>32</v>
      </c>
    </row>
    <row r="22" spans="1:18" x14ac:dyDescent="0.55000000000000004">
      <c r="A22">
        <v>4</v>
      </c>
      <c r="B22">
        <v>64</v>
      </c>
      <c r="C22">
        <v>1</v>
      </c>
      <c r="D22" t="s">
        <v>9</v>
      </c>
      <c r="E22" s="2">
        <v>0.29148437500000002</v>
      </c>
      <c r="F22" s="1">
        <v>93.769900741684097</v>
      </c>
      <c r="G22" s="1">
        <v>6.2300992583158097</v>
      </c>
      <c r="H22" s="1">
        <v>9.1045378527502301</v>
      </c>
      <c r="I22" s="1">
        <v>0</v>
      </c>
      <c r="J22" s="2">
        <v>0</v>
      </c>
      <c r="K22">
        <v>0</v>
      </c>
      <c r="L22" s="1"/>
      <c r="M22" s="1"/>
    </row>
    <row r="23" spans="1:18" x14ac:dyDescent="0.55000000000000004">
      <c r="A23">
        <v>4</v>
      </c>
      <c r="B23">
        <v>64</v>
      </c>
      <c r="C23">
        <v>2</v>
      </c>
      <c r="D23" t="s">
        <v>9</v>
      </c>
      <c r="E23" s="2">
        <v>0.29203125000000002</v>
      </c>
      <c r="F23" s="1">
        <v>95.522123639567297</v>
      </c>
      <c r="G23" s="1">
        <v>4.4778763604326599</v>
      </c>
      <c r="H23" s="1">
        <v>7.5865530228209401</v>
      </c>
      <c r="I23" s="1">
        <v>0</v>
      </c>
      <c r="J23" s="2">
        <v>0</v>
      </c>
      <c r="K23">
        <v>0</v>
      </c>
      <c r="L23" s="1"/>
      <c r="M23" s="1"/>
    </row>
    <row r="24" spans="1:18" x14ac:dyDescent="0.55000000000000004">
      <c r="A24">
        <v>4</v>
      </c>
      <c r="B24">
        <v>64</v>
      </c>
      <c r="C24">
        <v>4</v>
      </c>
      <c r="D24" t="s">
        <v>9</v>
      </c>
      <c r="E24" s="2">
        <v>0.29257812500000002</v>
      </c>
      <c r="F24" s="1">
        <v>95.958323956542699</v>
      </c>
      <c r="G24" s="1">
        <v>4.0416760434572296</v>
      </c>
      <c r="H24" s="1">
        <v>7.2086641909953997</v>
      </c>
      <c r="I24" s="1">
        <v>0</v>
      </c>
      <c r="J24" s="2">
        <v>0</v>
      </c>
      <c r="K24">
        <v>0</v>
      </c>
      <c r="L24" s="1"/>
      <c r="M24" s="1"/>
    </row>
    <row r="25" spans="1:18" x14ac:dyDescent="0.55000000000000004">
      <c r="A25">
        <v>4</v>
      </c>
      <c r="B25">
        <v>64</v>
      </c>
      <c r="C25">
        <v>8</v>
      </c>
      <c r="D25" t="s">
        <v>9</v>
      </c>
      <c r="E25" s="2">
        <v>0.29312500000000002</v>
      </c>
      <c r="F25" s="1">
        <v>95.970054920061798</v>
      </c>
      <c r="G25" s="1">
        <v>4.0299450799381296</v>
      </c>
      <c r="H25" s="1">
        <v>7.1985014287783597</v>
      </c>
      <c r="I25" s="1">
        <v>0</v>
      </c>
      <c r="J25" s="2">
        <v>0</v>
      </c>
      <c r="K25">
        <v>0</v>
      </c>
      <c r="L25" s="1"/>
      <c r="M25" s="1"/>
    </row>
    <row r="26" spans="1:18" x14ac:dyDescent="0.55000000000000004">
      <c r="A26">
        <v>4</v>
      </c>
      <c r="B26">
        <v>64</v>
      </c>
      <c r="C26">
        <v>16</v>
      </c>
      <c r="D26" t="s">
        <v>9</v>
      </c>
      <c r="E26" s="2">
        <v>0.29367187500000003</v>
      </c>
      <c r="F26" s="1">
        <v>95.947790030117403</v>
      </c>
      <c r="G26" s="1">
        <v>4.0522099698825498</v>
      </c>
      <c r="H26" s="1">
        <v>7.2177899366596803</v>
      </c>
      <c r="I26" s="1">
        <v>0</v>
      </c>
      <c r="J26" s="2">
        <v>0</v>
      </c>
      <c r="K26">
        <v>0</v>
      </c>
      <c r="L26" s="1">
        <f>AVERAGE(F22:F26)</f>
        <v>95.433638657594656</v>
      </c>
      <c r="M26" s="1">
        <f>AVERAGE(G22:G26)</f>
        <v>4.5663613424052762</v>
      </c>
      <c r="N26" s="1">
        <f>AVERAGE(H22:H26)</f>
        <v>7.6632092864009227</v>
      </c>
      <c r="O26" s="2">
        <f>AVERAGE(E22:E26)</f>
        <v>0.29257812500000002</v>
      </c>
      <c r="P26" s="2">
        <f>AVERAGE(J22:J26)</f>
        <v>0</v>
      </c>
      <c r="Q26">
        <v>4</v>
      </c>
      <c r="R26">
        <v>64</v>
      </c>
    </row>
    <row r="27" spans="1:18" x14ac:dyDescent="0.55000000000000004">
      <c r="A27">
        <v>8</v>
      </c>
      <c r="B27">
        <v>4</v>
      </c>
      <c r="C27">
        <v>1</v>
      </c>
      <c r="D27" t="s">
        <v>9</v>
      </c>
      <c r="E27" s="2">
        <v>0.91</v>
      </c>
      <c r="F27" s="1">
        <v>89.436512915256301</v>
      </c>
      <c r="G27" s="1">
        <v>10.563487084743601</v>
      </c>
      <c r="H27" s="1">
        <v>4.8477626779388698</v>
      </c>
      <c r="I27" s="1">
        <v>0</v>
      </c>
      <c r="J27" s="2">
        <v>0</v>
      </c>
      <c r="K27">
        <v>0</v>
      </c>
      <c r="L27" s="1"/>
      <c r="M27" s="1"/>
    </row>
    <row r="28" spans="1:18" x14ac:dyDescent="0.55000000000000004">
      <c r="A28">
        <v>8</v>
      </c>
      <c r="B28">
        <v>4</v>
      </c>
      <c r="C28">
        <v>2</v>
      </c>
      <c r="D28" t="s">
        <v>9</v>
      </c>
      <c r="E28" s="2">
        <v>0.92749999999999999</v>
      </c>
      <c r="F28" s="1">
        <v>90.869530749133105</v>
      </c>
      <c r="G28" s="1">
        <v>9.1304692508668808</v>
      </c>
      <c r="H28" s="1">
        <v>4.7656408433084403</v>
      </c>
      <c r="I28" s="1">
        <v>0</v>
      </c>
      <c r="J28" s="2">
        <v>0</v>
      </c>
      <c r="K28">
        <v>0</v>
      </c>
      <c r="L28" s="1"/>
      <c r="M28" s="1"/>
    </row>
    <row r="29" spans="1:18" x14ac:dyDescent="0.55000000000000004">
      <c r="A29">
        <v>8</v>
      </c>
      <c r="B29">
        <v>4</v>
      </c>
      <c r="C29">
        <v>4</v>
      </c>
      <c r="D29" t="s">
        <v>9</v>
      </c>
      <c r="E29" s="2">
        <v>0.94499999999999995</v>
      </c>
      <c r="F29" s="1">
        <v>91.194394082489396</v>
      </c>
      <c r="G29" s="1">
        <v>8.8056059175105599</v>
      </c>
      <c r="H29" s="1">
        <v>4.7470239270993799</v>
      </c>
      <c r="I29" s="1">
        <v>0</v>
      </c>
      <c r="J29" s="2">
        <v>0</v>
      </c>
      <c r="K29">
        <v>0</v>
      </c>
      <c r="L29" s="1"/>
      <c r="M29" s="1"/>
    </row>
    <row r="30" spans="1:18" x14ac:dyDescent="0.55000000000000004">
      <c r="A30">
        <v>8</v>
      </c>
      <c r="B30">
        <v>4</v>
      </c>
      <c r="C30">
        <v>8</v>
      </c>
      <c r="D30" t="s">
        <v>9</v>
      </c>
      <c r="E30" s="2">
        <v>0.96250000000000002</v>
      </c>
      <c r="F30" s="1">
        <v>91.220934641288807</v>
      </c>
      <c r="G30" s="1">
        <v>8.7790653587111596</v>
      </c>
      <c r="H30" s="1">
        <v>4.7455029694886601</v>
      </c>
      <c r="I30" s="1">
        <v>0</v>
      </c>
      <c r="J30" s="2">
        <v>0</v>
      </c>
      <c r="K30">
        <v>0</v>
      </c>
      <c r="L30" s="1"/>
      <c r="M30" s="1"/>
    </row>
    <row r="31" spans="1:18" x14ac:dyDescent="0.55000000000000004">
      <c r="A31">
        <v>8</v>
      </c>
      <c r="B31">
        <v>4</v>
      </c>
      <c r="C31">
        <v>16</v>
      </c>
      <c r="D31" t="s">
        <v>9</v>
      </c>
      <c r="E31" s="2">
        <v>0.98</v>
      </c>
      <c r="F31" s="1">
        <v>91.157340704944801</v>
      </c>
      <c r="G31" s="1">
        <v>8.8426592950551797</v>
      </c>
      <c r="H31" s="1">
        <v>4.7491473419455001</v>
      </c>
      <c r="I31" s="1">
        <v>0</v>
      </c>
      <c r="J31" s="2">
        <v>0</v>
      </c>
      <c r="K31">
        <v>0</v>
      </c>
      <c r="L31" s="1">
        <f>AVERAGE(F27:F31)</f>
        <v>90.775742618622488</v>
      </c>
      <c r="M31" s="1">
        <f>AVERAGE(G27:G31)</f>
        <v>9.2242573813774751</v>
      </c>
      <c r="N31" s="1">
        <f>AVERAGE(H27:H31)</f>
        <v>4.7710155519561708</v>
      </c>
      <c r="O31" s="2">
        <f>AVERAGE(E27:E31)</f>
        <v>0.94499999999999995</v>
      </c>
      <c r="P31" s="2">
        <f>AVERAGE(J27:J31)</f>
        <v>0</v>
      </c>
      <c r="Q31">
        <v>8</v>
      </c>
      <c r="R31">
        <v>4</v>
      </c>
    </row>
    <row r="32" spans="1:18" x14ac:dyDescent="0.55000000000000004">
      <c r="A32">
        <v>8</v>
      </c>
      <c r="B32">
        <v>8</v>
      </c>
      <c r="C32">
        <v>1</v>
      </c>
      <c r="D32" t="s">
        <v>9</v>
      </c>
      <c r="E32" s="2">
        <v>0.73499999999999999</v>
      </c>
      <c r="F32" s="1">
        <v>91.841211463892904</v>
      </c>
      <c r="G32" s="1">
        <v>8.1587885361070196</v>
      </c>
      <c r="H32" s="1">
        <v>4.8692536114512901</v>
      </c>
      <c r="I32" s="1">
        <v>0</v>
      </c>
      <c r="J32" s="2">
        <v>0</v>
      </c>
      <c r="K32">
        <v>0</v>
      </c>
      <c r="L32" s="1"/>
      <c r="M32" s="1"/>
    </row>
    <row r="33" spans="1:18" x14ac:dyDescent="0.55000000000000004">
      <c r="A33">
        <v>8</v>
      </c>
      <c r="B33">
        <v>8</v>
      </c>
      <c r="C33">
        <v>2</v>
      </c>
      <c r="D33" t="s">
        <v>9</v>
      </c>
      <c r="E33" s="2">
        <v>0.74375000000000002</v>
      </c>
      <c r="F33" s="1">
        <v>93.102337547959806</v>
      </c>
      <c r="G33" s="1">
        <v>6.8976624520401</v>
      </c>
      <c r="H33" s="1">
        <v>4.7266984026652903</v>
      </c>
      <c r="I33" s="1">
        <v>0</v>
      </c>
      <c r="J33" s="2">
        <v>0</v>
      </c>
      <c r="K33">
        <v>0</v>
      </c>
      <c r="L33" s="1"/>
      <c r="M33" s="1"/>
    </row>
    <row r="34" spans="1:18" x14ac:dyDescent="0.55000000000000004">
      <c r="A34">
        <v>8</v>
      </c>
      <c r="B34">
        <v>8</v>
      </c>
      <c r="C34">
        <v>4</v>
      </c>
      <c r="D34" t="s">
        <v>9</v>
      </c>
      <c r="E34" s="2">
        <v>0.75249999999999995</v>
      </c>
      <c r="F34" s="1">
        <v>93.365530851310993</v>
      </c>
      <c r="G34" s="1">
        <v>6.63446914868892</v>
      </c>
      <c r="H34" s="1">
        <v>4.6969475500072404</v>
      </c>
      <c r="I34" s="1">
        <v>0</v>
      </c>
      <c r="J34" s="2">
        <v>0</v>
      </c>
      <c r="K34">
        <v>0</v>
      </c>
      <c r="L34" s="1"/>
      <c r="M34" s="1"/>
    </row>
    <row r="35" spans="1:18" x14ac:dyDescent="0.55000000000000004">
      <c r="A35">
        <v>8</v>
      </c>
      <c r="B35">
        <v>8</v>
      </c>
      <c r="C35">
        <v>8</v>
      </c>
      <c r="D35" t="s">
        <v>9</v>
      </c>
      <c r="E35" s="2">
        <v>0.76124999999999998</v>
      </c>
      <c r="F35" s="1">
        <v>93.494783023522203</v>
      </c>
      <c r="G35" s="1">
        <v>6.5052169764777403</v>
      </c>
      <c r="H35" s="1">
        <v>4.6823371390194701</v>
      </c>
      <c r="I35" s="1">
        <v>0</v>
      </c>
      <c r="J35" s="2">
        <v>0</v>
      </c>
      <c r="K35">
        <v>0</v>
      </c>
      <c r="L35" s="1"/>
      <c r="M35" s="1"/>
    </row>
    <row r="36" spans="1:18" x14ac:dyDescent="0.55000000000000004">
      <c r="A36">
        <v>8</v>
      </c>
      <c r="B36">
        <v>8</v>
      </c>
      <c r="C36">
        <v>16</v>
      </c>
      <c r="D36" t="s">
        <v>9</v>
      </c>
      <c r="E36" s="2">
        <v>0.77</v>
      </c>
      <c r="F36" s="1">
        <v>93.582853904271801</v>
      </c>
      <c r="G36" s="1">
        <v>6.4171460957281496</v>
      </c>
      <c r="H36" s="1">
        <v>4.6723817801129801</v>
      </c>
      <c r="I36" s="1">
        <v>0</v>
      </c>
      <c r="J36" s="2">
        <v>0</v>
      </c>
      <c r="K36">
        <v>0</v>
      </c>
      <c r="L36" s="1">
        <f>AVERAGE(F32:F36)</f>
        <v>93.077343358191541</v>
      </c>
      <c r="M36" s="1">
        <f>AVERAGE(G32:G36)</f>
        <v>6.9226566418083859</v>
      </c>
      <c r="N36" s="1">
        <f>AVERAGE(H32:H36)</f>
        <v>4.7295236966512544</v>
      </c>
      <c r="O36" s="2">
        <f>AVERAGE(E32:E36)</f>
        <v>0.75250000000000006</v>
      </c>
      <c r="P36" s="2">
        <f>AVERAGE(J32:J36)</f>
        <v>0</v>
      </c>
      <c r="Q36">
        <v>8</v>
      </c>
      <c r="R36">
        <v>8</v>
      </c>
    </row>
    <row r="37" spans="1:18" x14ac:dyDescent="0.55000000000000004">
      <c r="A37">
        <v>8</v>
      </c>
      <c r="B37">
        <v>16</v>
      </c>
      <c r="C37">
        <v>1</v>
      </c>
      <c r="D37" t="s">
        <v>9</v>
      </c>
      <c r="E37" s="2">
        <v>0.64749999999999996</v>
      </c>
      <c r="F37" s="1">
        <v>93.447813062250503</v>
      </c>
      <c r="G37" s="1">
        <v>6.5521869377494104</v>
      </c>
      <c r="H37" s="1">
        <v>5.2455424748811499</v>
      </c>
      <c r="I37" s="1">
        <v>0</v>
      </c>
      <c r="J37" s="2">
        <v>0</v>
      </c>
      <c r="K37">
        <v>0</v>
      </c>
      <c r="L37" s="1"/>
      <c r="M37" s="1"/>
    </row>
    <row r="38" spans="1:18" x14ac:dyDescent="0.55000000000000004">
      <c r="A38">
        <v>8</v>
      </c>
      <c r="B38">
        <v>16</v>
      </c>
      <c r="C38">
        <v>2</v>
      </c>
      <c r="D38" t="s">
        <v>9</v>
      </c>
      <c r="E38" s="2">
        <v>0.65187499999999998</v>
      </c>
      <c r="F38" s="1">
        <v>94.647206307737406</v>
      </c>
      <c r="G38" s="1">
        <v>5.3527936922625301</v>
      </c>
      <c r="H38" s="1">
        <v>4.9812020174087097</v>
      </c>
      <c r="I38" s="1">
        <v>0</v>
      </c>
      <c r="J38" s="2">
        <v>0</v>
      </c>
      <c r="K38">
        <v>0</v>
      </c>
      <c r="L38" s="1"/>
      <c r="M38" s="1"/>
    </row>
    <row r="39" spans="1:18" x14ac:dyDescent="0.55000000000000004">
      <c r="A39">
        <v>8</v>
      </c>
      <c r="B39">
        <v>16</v>
      </c>
      <c r="C39">
        <v>4</v>
      </c>
      <c r="D39" t="s">
        <v>9</v>
      </c>
      <c r="E39" s="2">
        <v>0.65625</v>
      </c>
      <c r="F39" s="1">
        <v>94.888967060937603</v>
      </c>
      <c r="G39" s="1">
        <v>5.1110329390623903</v>
      </c>
      <c r="H39" s="1">
        <v>4.9279191192931098</v>
      </c>
      <c r="I39" s="1">
        <v>0</v>
      </c>
      <c r="J39" s="2">
        <v>0</v>
      </c>
      <c r="K39">
        <v>0</v>
      </c>
      <c r="L39" s="1"/>
      <c r="M39" s="1"/>
    </row>
    <row r="40" spans="1:18" x14ac:dyDescent="0.55000000000000004">
      <c r="A40">
        <v>8</v>
      </c>
      <c r="B40">
        <v>16</v>
      </c>
      <c r="C40">
        <v>8</v>
      </c>
      <c r="D40" t="s">
        <v>9</v>
      </c>
      <c r="E40" s="2">
        <v>0.66062500000000002</v>
      </c>
      <c r="F40" s="1">
        <v>95.164336815972703</v>
      </c>
      <c r="G40" s="1">
        <v>4.8356631840272097</v>
      </c>
      <c r="H40" s="1">
        <v>4.8672289600863801</v>
      </c>
      <c r="I40" s="1">
        <v>0</v>
      </c>
      <c r="J40" s="2">
        <v>0</v>
      </c>
      <c r="K40">
        <v>0</v>
      </c>
      <c r="L40" s="1"/>
      <c r="M40" s="1"/>
    </row>
    <row r="41" spans="1:18" x14ac:dyDescent="0.55000000000000004">
      <c r="A41">
        <v>8</v>
      </c>
      <c r="B41">
        <v>16</v>
      </c>
      <c r="C41">
        <v>16</v>
      </c>
      <c r="D41" t="s">
        <v>9</v>
      </c>
      <c r="E41" s="2">
        <v>0.66500000000000004</v>
      </c>
      <c r="F41" s="1">
        <v>95.301685603471995</v>
      </c>
      <c r="G41" s="1">
        <v>4.6983143965279597</v>
      </c>
      <c r="H41" s="1">
        <v>4.83695795309393</v>
      </c>
      <c r="I41" s="1">
        <v>0</v>
      </c>
      <c r="J41" s="2">
        <v>0</v>
      </c>
      <c r="K41">
        <v>0</v>
      </c>
      <c r="L41" s="1">
        <f>AVERAGE(F37:F41)</f>
        <v>94.690001770074034</v>
      </c>
      <c r="M41" s="1">
        <f>AVERAGE(G37:G41)</f>
        <v>5.3099982299259008</v>
      </c>
      <c r="N41" s="1">
        <f>AVERAGE(H37:H41)</f>
        <v>4.9717701049526557</v>
      </c>
      <c r="O41" s="2">
        <f>AVERAGE(E37:E41)</f>
        <v>0.65625</v>
      </c>
      <c r="P41" s="2">
        <f>AVERAGE(J37:J41)</f>
        <v>0</v>
      </c>
      <c r="Q41">
        <v>8</v>
      </c>
      <c r="R41">
        <v>16</v>
      </c>
    </row>
    <row r="42" spans="1:18" x14ac:dyDescent="0.55000000000000004">
      <c r="A42">
        <v>8</v>
      </c>
      <c r="B42">
        <v>32</v>
      </c>
      <c r="C42">
        <v>1</v>
      </c>
      <c r="D42" t="s">
        <v>9</v>
      </c>
      <c r="E42" s="2">
        <v>0.60375000000000001</v>
      </c>
      <c r="F42" s="1">
        <v>94.979724726430703</v>
      </c>
      <c r="G42" s="1">
        <v>5.0202752735692604</v>
      </c>
      <c r="H42" s="1">
        <v>5.9121202544147202</v>
      </c>
      <c r="I42" s="1">
        <v>0</v>
      </c>
      <c r="J42" s="2">
        <v>0</v>
      </c>
      <c r="K42">
        <v>0</v>
      </c>
      <c r="L42" s="1"/>
      <c r="M42" s="1"/>
    </row>
    <row r="43" spans="1:18" x14ac:dyDescent="0.55000000000000004">
      <c r="A43">
        <v>8</v>
      </c>
      <c r="B43">
        <v>32</v>
      </c>
      <c r="C43">
        <v>2</v>
      </c>
      <c r="D43" t="s">
        <v>9</v>
      </c>
      <c r="E43" s="2">
        <v>0.60593750000000002</v>
      </c>
      <c r="F43" s="1">
        <v>96.000188060508407</v>
      </c>
      <c r="G43" s="1">
        <v>3.9998119394915199</v>
      </c>
      <c r="H43" s="1">
        <v>5.4690969067277599</v>
      </c>
      <c r="I43" s="1">
        <v>0</v>
      </c>
      <c r="J43" s="2">
        <v>0</v>
      </c>
      <c r="K43">
        <v>0</v>
      </c>
      <c r="L43" s="1"/>
      <c r="M43" s="1"/>
    </row>
    <row r="44" spans="1:18" x14ac:dyDescent="0.55000000000000004">
      <c r="A44">
        <v>8</v>
      </c>
      <c r="B44">
        <v>32</v>
      </c>
      <c r="C44">
        <v>4</v>
      </c>
      <c r="D44" t="s">
        <v>9</v>
      </c>
      <c r="E44" s="2">
        <v>0.60812500000000003</v>
      </c>
      <c r="F44" s="1">
        <v>96.277812386135196</v>
      </c>
      <c r="G44" s="1">
        <v>3.7221876138647598</v>
      </c>
      <c r="H44" s="1">
        <v>5.3485692463687897</v>
      </c>
      <c r="I44" s="1">
        <v>0</v>
      </c>
      <c r="J44" s="2">
        <v>0</v>
      </c>
      <c r="K44">
        <v>0</v>
      </c>
      <c r="L44" s="1"/>
      <c r="M44" s="1"/>
    </row>
    <row r="45" spans="1:18" x14ac:dyDescent="0.55000000000000004">
      <c r="A45">
        <v>8</v>
      </c>
      <c r="B45">
        <v>32</v>
      </c>
      <c r="C45">
        <v>8</v>
      </c>
      <c r="D45" t="s">
        <v>9</v>
      </c>
      <c r="E45" s="2">
        <v>0.61031250000000004</v>
      </c>
      <c r="F45" s="1">
        <v>96.610914561760197</v>
      </c>
      <c r="G45" s="1">
        <v>3.3890854382397602</v>
      </c>
      <c r="H45" s="1">
        <v>5.2039564650574803</v>
      </c>
      <c r="I45" s="1">
        <v>0</v>
      </c>
      <c r="J45" s="2">
        <v>0</v>
      </c>
      <c r="K45">
        <v>0</v>
      </c>
      <c r="L45" s="1"/>
      <c r="M45" s="1"/>
    </row>
    <row r="46" spans="1:18" x14ac:dyDescent="0.55000000000000004">
      <c r="A46">
        <v>8</v>
      </c>
      <c r="B46">
        <v>32</v>
      </c>
      <c r="C46">
        <v>16</v>
      </c>
      <c r="D46" t="s">
        <v>9</v>
      </c>
      <c r="E46" s="2">
        <v>0.61250000000000004</v>
      </c>
      <c r="F46" s="1">
        <v>96.760422665992706</v>
      </c>
      <c r="G46" s="1">
        <v>3.2395773340071998</v>
      </c>
      <c r="H46" s="1">
        <v>5.1390491052028597</v>
      </c>
      <c r="I46" s="1">
        <v>0</v>
      </c>
      <c r="J46" s="2">
        <v>0</v>
      </c>
      <c r="K46">
        <v>0</v>
      </c>
      <c r="L46" s="1">
        <f>AVERAGE(F42:F46)</f>
        <v>96.125812480165422</v>
      </c>
      <c r="M46" s="1">
        <f>AVERAGE(G42:G46)</f>
        <v>3.8741875198344999</v>
      </c>
      <c r="N46" s="1">
        <f>AVERAGE(H42:H46)</f>
        <v>5.4145583955543213</v>
      </c>
      <c r="O46" s="2">
        <f>AVERAGE(E42:E46)</f>
        <v>0.60812500000000003</v>
      </c>
      <c r="P46" s="2">
        <f>AVERAGE(J42:J46)</f>
        <v>0</v>
      </c>
      <c r="Q46">
        <v>8</v>
      </c>
      <c r="R46">
        <v>32</v>
      </c>
    </row>
    <row r="47" spans="1:18" x14ac:dyDescent="0.55000000000000004">
      <c r="A47">
        <v>8</v>
      </c>
      <c r="B47">
        <v>64</v>
      </c>
      <c r="C47">
        <v>1</v>
      </c>
      <c r="D47" t="s">
        <v>9</v>
      </c>
      <c r="E47" s="2">
        <v>0.58187500000000003</v>
      </c>
      <c r="F47" s="1">
        <v>95.518771935704706</v>
      </c>
      <c r="G47" s="1">
        <v>4.4812280642952604</v>
      </c>
      <c r="H47" s="1">
        <v>7.58945666916867</v>
      </c>
      <c r="I47" s="1">
        <v>0</v>
      </c>
      <c r="J47" s="2">
        <v>0</v>
      </c>
      <c r="K47">
        <v>0</v>
      </c>
      <c r="L47" s="1"/>
      <c r="M47" s="1"/>
    </row>
    <row r="48" spans="1:18" x14ac:dyDescent="0.55000000000000004">
      <c r="A48">
        <v>8</v>
      </c>
      <c r="B48">
        <v>64</v>
      </c>
      <c r="C48">
        <v>2</v>
      </c>
      <c r="D48" t="s">
        <v>9</v>
      </c>
      <c r="E48" s="2">
        <v>0.58296875000000004</v>
      </c>
      <c r="F48" s="1">
        <v>96.759381179703993</v>
      </c>
      <c r="G48" s="1">
        <v>3.240618820296</v>
      </c>
      <c r="H48" s="1">
        <v>6.5146927138887696</v>
      </c>
      <c r="I48" s="1">
        <v>0</v>
      </c>
      <c r="J48" s="2">
        <v>0</v>
      </c>
      <c r="K48">
        <v>0</v>
      </c>
      <c r="L48" s="1"/>
      <c r="M48" s="1"/>
    </row>
    <row r="49" spans="1:18" x14ac:dyDescent="0.55000000000000004">
      <c r="A49">
        <v>8</v>
      </c>
      <c r="B49">
        <v>64</v>
      </c>
      <c r="C49">
        <v>4</v>
      </c>
      <c r="D49" t="s">
        <v>9</v>
      </c>
      <c r="E49" s="2">
        <v>0.58406250000000004</v>
      </c>
      <c r="F49" s="1">
        <v>97.072526083438206</v>
      </c>
      <c r="G49" s="1">
        <v>2.9274739165617198</v>
      </c>
      <c r="H49" s="1">
        <v>6.2434091836869001</v>
      </c>
      <c r="I49" s="1">
        <v>0</v>
      </c>
      <c r="J49" s="2">
        <v>0</v>
      </c>
      <c r="K49">
        <v>0</v>
      </c>
      <c r="L49" s="1"/>
      <c r="M49" s="1"/>
    </row>
    <row r="50" spans="1:18" x14ac:dyDescent="0.55000000000000004">
      <c r="A50">
        <v>8</v>
      </c>
      <c r="B50">
        <v>64</v>
      </c>
      <c r="C50">
        <v>8</v>
      </c>
      <c r="D50" t="s">
        <v>9</v>
      </c>
      <c r="E50" s="2">
        <v>0.58515625000000004</v>
      </c>
      <c r="F50" s="1">
        <v>97.2391536468932</v>
      </c>
      <c r="G50" s="1">
        <v>2.7608463531067899</v>
      </c>
      <c r="H50" s="1">
        <v>6.0990564795427904</v>
      </c>
      <c r="I50" s="1">
        <v>0</v>
      </c>
      <c r="J50" s="2">
        <v>0</v>
      </c>
      <c r="K50">
        <v>0</v>
      </c>
      <c r="L50" s="1"/>
      <c r="M50" s="1"/>
    </row>
    <row r="51" spans="1:18" x14ac:dyDescent="0.55000000000000004">
      <c r="A51">
        <v>8</v>
      </c>
      <c r="B51">
        <v>64</v>
      </c>
      <c r="C51">
        <v>16</v>
      </c>
      <c r="D51" t="s">
        <v>9</v>
      </c>
      <c r="E51" s="2">
        <v>0.58625000000000005</v>
      </c>
      <c r="F51" s="1">
        <v>97.344732318565093</v>
      </c>
      <c r="G51" s="1">
        <v>2.6552676814348999</v>
      </c>
      <c r="H51" s="1">
        <v>6.0075916195893999</v>
      </c>
      <c r="I51" s="1">
        <v>0</v>
      </c>
      <c r="J51" s="2">
        <v>0</v>
      </c>
      <c r="K51">
        <v>0</v>
      </c>
      <c r="L51" s="1">
        <f>AVERAGE(F47:F51)</f>
        <v>96.786913032861051</v>
      </c>
      <c r="M51" s="1">
        <f>AVERAGE(G47:G51)</f>
        <v>3.2130869671389339</v>
      </c>
      <c r="N51" s="1">
        <f>AVERAGE(H47:H51)</f>
        <v>6.4908413331753056</v>
      </c>
      <c r="O51" s="2">
        <f>AVERAGE(E47:E51)</f>
        <v>0.58406250000000004</v>
      </c>
      <c r="P51" s="2">
        <f>AVERAGE(J47:J51)</f>
        <v>0</v>
      </c>
      <c r="Q51">
        <v>8</v>
      </c>
      <c r="R51">
        <v>64</v>
      </c>
    </row>
    <row r="52" spans="1:18" x14ac:dyDescent="0.55000000000000004">
      <c r="A52">
        <v>16</v>
      </c>
      <c r="B52">
        <v>4</v>
      </c>
      <c r="C52">
        <v>1</v>
      </c>
      <c r="D52" t="s">
        <v>9</v>
      </c>
      <c r="E52" s="2">
        <v>1.7849999999999999</v>
      </c>
      <c r="F52" s="1">
        <v>91.433431452974901</v>
      </c>
      <c r="G52" s="1">
        <v>8.5665685470250406</v>
      </c>
      <c r="H52" s="1">
        <v>4.7333254322548299</v>
      </c>
      <c r="I52" s="1">
        <v>0.2685546875</v>
      </c>
      <c r="J52" s="2">
        <v>4.7937011718750004E-3</v>
      </c>
      <c r="K52">
        <v>11</v>
      </c>
      <c r="L52" s="1"/>
      <c r="M52" s="1"/>
    </row>
    <row r="53" spans="1:18" x14ac:dyDescent="0.55000000000000004">
      <c r="A53">
        <v>16</v>
      </c>
      <c r="B53">
        <v>4</v>
      </c>
      <c r="C53">
        <v>2</v>
      </c>
      <c r="D53" t="s">
        <v>9</v>
      </c>
      <c r="E53" s="2">
        <v>1.82</v>
      </c>
      <c r="F53" s="1">
        <v>93.056024706847396</v>
      </c>
      <c r="G53" s="1">
        <v>6.9439752931525298</v>
      </c>
      <c r="H53" s="1">
        <v>4.6403396146907303</v>
      </c>
      <c r="I53" s="1">
        <v>0</v>
      </c>
      <c r="J53" s="2">
        <v>0</v>
      </c>
      <c r="K53">
        <v>0</v>
      </c>
      <c r="L53" s="1"/>
      <c r="M53" s="1"/>
    </row>
    <row r="54" spans="1:18" x14ac:dyDescent="0.55000000000000004">
      <c r="A54">
        <v>16</v>
      </c>
      <c r="B54">
        <v>4</v>
      </c>
      <c r="C54">
        <v>4</v>
      </c>
      <c r="D54" t="s">
        <v>9</v>
      </c>
      <c r="E54" s="2">
        <v>1.855</v>
      </c>
      <c r="F54" s="1">
        <v>93.650774501761305</v>
      </c>
      <c r="G54" s="1">
        <v>6.3492254982386802</v>
      </c>
      <c r="H54" s="1">
        <v>4.6062563373233703</v>
      </c>
      <c r="I54" s="1">
        <v>0</v>
      </c>
      <c r="J54" s="2">
        <v>0</v>
      </c>
      <c r="K54">
        <v>0</v>
      </c>
      <c r="L54" s="1"/>
      <c r="M54" s="1"/>
    </row>
    <row r="55" spans="1:18" x14ac:dyDescent="0.55000000000000004">
      <c r="A55">
        <v>16</v>
      </c>
      <c r="B55">
        <v>4</v>
      </c>
      <c r="C55">
        <v>8</v>
      </c>
      <c r="D55" t="s">
        <v>9</v>
      </c>
      <c r="E55" s="2">
        <v>1.89</v>
      </c>
      <c r="F55" s="1">
        <v>93.811741267466701</v>
      </c>
      <c r="G55" s="1">
        <v>6.1882587325332103</v>
      </c>
      <c r="H55" s="1">
        <v>4.5970318281778697</v>
      </c>
      <c r="I55" s="1">
        <v>0</v>
      </c>
      <c r="J55" s="2">
        <v>0</v>
      </c>
      <c r="K55">
        <v>0</v>
      </c>
      <c r="L55" s="1"/>
      <c r="M55" s="1"/>
    </row>
    <row r="56" spans="1:18" x14ac:dyDescent="0.55000000000000004">
      <c r="A56">
        <v>16</v>
      </c>
      <c r="B56">
        <v>4</v>
      </c>
      <c r="C56">
        <v>16</v>
      </c>
      <c r="D56" t="s">
        <v>9</v>
      </c>
      <c r="E56" s="2">
        <v>1.925</v>
      </c>
      <c r="F56" s="1">
        <v>93.817600871357499</v>
      </c>
      <c r="G56" s="1">
        <v>6.1823991286424302</v>
      </c>
      <c r="H56" s="1">
        <v>4.5966960323417396</v>
      </c>
      <c r="I56" s="1">
        <v>0</v>
      </c>
      <c r="J56" s="2">
        <v>0</v>
      </c>
      <c r="K56">
        <v>0</v>
      </c>
      <c r="L56" s="1">
        <f>AVERAGE(F52:F56)</f>
        <v>93.15391456008156</v>
      </c>
      <c r="M56" s="1">
        <f>AVERAGE(G52:G56)</f>
        <v>6.8460854399183777</v>
      </c>
      <c r="N56" s="1">
        <f>AVERAGE(H52:H56)</f>
        <v>4.6347298489577078</v>
      </c>
      <c r="O56" s="2">
        <f>AVERAGE(E52:E56)</f>
        <v>1.855</v>
      </c>
      <c r="P56" s="2">
        <f>AVERAGE(J52:J56)</f>
        <v>9.5874023437500012E-4</v>
      </c>
      <c r="Q56">
        <v>16</v>
      </c>
      <c r="R56">
        <v>4</v>
      </c>
    </row>
    <row r="57" spans="1:18" x14ac:dyDescent="0.55000000000000004">
      <c r="A57">
        <v>16</v>
      </c>
      <c r="B57">
        <v>8</v>
      </c>
      <c r="C57">
        <v>1</v>
      </c>
      <c r="D57" t="s">
        <v>9</v>
      </c>
      <c r="E57" s="2">
        <v>1.4524999999999999</v>
      </c>
      <c r="F57" s="1">
        <v>93.481327750074399</v>
      </c>
      <c r="G57" s="1">
        <v>6.5186722499255803</v>
      </c>
      <c r="H57" s="1">
        <v>4.6838580966301899</v>
      </c>
      <c r="I57" s="1">
        <v>0.146484375</v>
      </c>
      <c r="J57" s="2">
        <v>2.127685546875E-3</v>
      </c>
      <c r="K57">
        <v>3</v>
      </c>
      <c r="L57" s="1"/>
      <c r="M57" s="1"/>
    </row>
    <row r="58" spans="1:18" x14ac:dyDescent="0.55000000000000004">
      <c r="A58">
        <v>16</v>
      </c>
      <c r="B58">
        <v>8</v>
      </c>
      <c r="C58">
        <v>2</v>
      </c>
      <c r="D58" t="s">
        <v>9</v>
      </c>
      <c r="E58" s="2">
        <v>1.47</v>
      </c>
      <c r="F58" s="1">
        <v>94.758559388722801</v>
      </c>
      <c r="G58" s="1">
        <v>5.2414406112771399</v>
      </c>
      <c r="H58" s="1">
        <v>4.5394823476737898</v>
      </c>
      <c r="I58" s="1">
        <v>0</v>
      </c>
      <c r="J58" s="2">
        <v>0</v>
      </c>
      <c r="K58">
        <v>0</v>
      </c>
      <c r="L58" s="1"/>
      <c r="M58" s="1"/>
    </row>
    <row r="59" spans="1:18" x14ac:dyDescent="0.55000000000000004">
      <c r="A59">
        <v>16</v>
      </c>
      <c r="B59">
        <v>8</v>
      </c>
      <c r="C59">
        <v>4</v>
      </c>
      <c r="D59" t="s">
        <v>9</v>
      </c>
      <c r="E59" s="2">
        <v>1.4875</v>
      </c>
      <c r="F59" s="1">
        <v>95.184031444566301</v>
      </c>
      <c r="G59" s="1">
        <v>4.81596855543369</v>
      </c>
      <c r="H59" s="1">
        <v>4.4913878244380303</v>
      </c>
      <c r="I59" s="1">
        <v>0</v>
      </c>
      <c r="J59" s="2">
        <v>0</v>
      </c>
      <c r="K59">
        <v>0</v>
      </c>
      <c r="L59" s="1"/>
      <c r="M59" s="1"/>
    </row>
    <row r="60" spans="1:18" x14ac:dyDescent="0.55000000000000004">
      <c r="A60">
        <v>16</v>
      </c>
      <c r="B60">
        <v>8</v>
      </c>
      <c r="C60">
        <v>8</v>
      </c>
      <c r="D60" t="s">
        <v>9</v>
      </c>
      <c r="E60" s="2">
        <v>1.5049999999999999</v>
      </c>
      <c r="F60" s="1">
        <v>95.321642195737496</v>
      </c>
      <c r="G60" s="1">
        <v>4.6783578042624603</v>
      </c>
      <c r="H60" s="1">
        <v>4.4758325761466402</v>
      </c>
      <c r="I60" s="1">
        <v>0</v>
      </c>
      <c r="J60" s="2">
        <v>0</v>
      </c>
      <c r="K60">
        <v>0</v>
      </c>
      <c r="L60" s="1"/>
      <c r="M60" s="1"/>
    </row>
    <row r="61" spans="1:18" x14ac:dyDescent="0.55000000000000004">
      <c r="A61">
        <v>16</v>
      </c>
      <c r="B61">
        <v>8</v>
      </c>
      <c r="C61">
        <v>16</v>
      </c>
      <c r="D61" t="s">
        <v>9</v>
      </c>
      <c r="E61" s="2">
        <v>1.5225</v>
      </c>
      <c r="F61" s="1">
        <v>95.367104710568896</v>
      </c>
      <c r="G61" s="1">
        <v>4.6328952894310698</v>
      </c>
      <c r="H61" s="1">
        <v>4.4706935830074102</v>
      </c>
      <c r="I61" s="1">
        <v>0</v>
      </c>
      <c r="J61" s="2">
        <v>0</v>
      </c>
      <c r="K61">
        <v>0</v>
      </c>
      <c r="L61" s="1">
        <f>AVERAGE(F57:F61)</f>
        <v>94.822533097933984</v>
      </c>
      <c r="M61" s="1">
        <f>AVERAGE(G57:G61)</f>
        <v>5.1774669020659889</v>
      </c>
      <c r="N61" s="1">
        <f>AVERAGE(H57:H61)</f>
        <v>4.5322508855792121</v>
      </c>
      <c r="O61" s="2">
        <f>AVERAGE(E57:E61)</f>
        <v>1.4875</v>
      </c>
      <c r="P61" s="2">
        <f>AVERAGE(J57:J61)</f>
        <v>4.2553710937499997E-4</v>
      </c>
      <c r="Q61">
        <v>16</v>
      </c>
      <c r="R61">
        <v>8</v>
      </c>
    </row>
    <row r="62" spans="1:18" x14ac:dyDescent="0.55000000000000004">
      <c r="A62">
        <v>16</v>
      </c>
      <c r="B62">
        <v>16</v>
      </c>
      <c r="C62">
        <v>1</v>
      </c>
      <c r="D62" t="s">
        <v>9</v>
      </c>
      <c r="E62" s="2">
        <v>1.2862499999999999</v>
      </c>
      <c r="F62" s="1">
        <v>94.825334017463206</v>
      </c>
      <c r="G62" s="1">
        <v>5.1746659825367596</v>
      </c>
      <c r="H62" s="1">
        <v>4.9419435336256701</v>
      </c>
      <c r="I62" s="1">
        <v>0</v>
      </c>
      <c r="J62" s="2">
        <v>0</v>
      </c>
      <c r="K62">
        <v>0</v>
      </c>
      <c r="L62" s="1"/>
      <c r="M62" s="1"/>
    </row>
    <row r="63" spans="1:18" x14ac:dyDescent="0.55000000000000004">
      <c r="A63">
        <v>16</v>
      </c>
      <c r="B63">
        <v>16</v>
      </c>
      <c r="C63">
        <v>2</v>
      </c>
      <c r="D63" t="s">
        <v>9</v>
      </c>
      <c r="E63" s="2">
        <v>1.2949999999999999</v>
      </c>
      <c r="F63" s="1">
        <v>95.970504739989494</v>
      </c>
      <c r="G63" s="1">
        <v>4.0294952600104299</v>
      </c>
      <c r="H63" s="1">
        <v>4.68955345738026</v>
      </c>
      <c r="I63" s="1">
        <v>0</v>
      </c>
      <c r="J63" s="2">
        <v>0</v>
      </c>
      <c r="K63">
        <v>0</v>
      </c>
      <c r="L63" s="1"/>
      <c r="M63" s="1"/>
    </row>
    <row r="64" spans="1:18" x14ac:dyDescent="0.55000000000000004">
      <c r="A64">
        <v>16</v>
      </c>
      <c r="B64">
        <v>16</v>
      </c>
      <c r="C64">
        <v>4</v>
      </c>
      <c r="D64" t="s">
        <v>9</v>
      </c>
      <c r="E64" s="2">
        <v>1.30375</v>
      </c>
      <c r="F64" s="1">
        <v>96.267160196186893</v>
      </c>
      <c r="G64" s="1">
        <v>3.7328398038130501</v>
      </c>
      <c r="H64" s="1">
        <v>4.6241720328158102</v>
      </c>
      <c r="I64" s="1">
        <v>0</v>
      </c>
      <c r="J64" s="2">
        <v>0</v>
      </c>
      <c r="K64">
        <v>0</v>
      </c>
      <c r="L64" s="1"/>
      <c r="M64" s="1"/>
    </row>
    <row r="65" spans="1:18" x14ac:dyDescent="0.55000000000000004">
      <c r="A65">
        <v>16</v>
      </c>
      <c r="B65">
        <v>16</v>
      </c>
      <c r="C65">
        <v>8</v>
      </c>
      <c r="D65" t="s">
        <v>9</v>
      </c>
      <c r="E65" s="2">
        <v>1.3125</v>
      </c>
      <c r="F65" s="1">
        <v>96.348045860603307</v>
      </c>
      <c r="G65" s="1">
        <v>3.6519541393966901</v>
      </c>
      <c r="H65" s="1">
        <v>4.6063452244564704</v>
      </c>
      <c r="I65" s="1">
        <v>0</v>
      </c>
      <c r="J65" s="2">
        <v>0</v>
      </c>
      <c r="K65">
        <v>0</v>
      </c>
      <c r="L65" s="1"/>
      <c r="M65" s="1"/>
    </row>
    <row r="66" spans="1:18" x14ac:dyDescent="0.55000000000000004">
      <c r="A66">
        <v>16</v>
      </c>
      <c r="B66">
        <v>16</v>
      </c>
      <c r="C66">
        <v>16</v>
      </c>
      <c r="D66" t="s">
        <v>9</v>
      </c>
      <c r="E66" s="2">
        <v>1.32125</v>
      </c>
      <c r="F66" s="1">
        <v>96.427587164946203</v>
      </c>
      <c r="G66" s="1">
        <v>3.5724128350537399</v>
      </c>
      <c r="H66" s="1">
        <v>4.5888147065407701</v>
      </c>
      <c r="I66" s="1">
        <v>0</v>
      </c>
      <c r="J66" s="2">
        <v>0</v>
      </c>
      <c r="K66">
        <v>0</v>
      </c>
      <c r="L66" s="1">
        <f>AVERAGE(F62:F66)</f>
        <v>95.967726395837829</v>
      </c>
      <c r="M66" s="1">
        <f>AVERAGE(G62:G66)</f>
        <v>4.0322736041621337</v>
      </c>
      <c r="N66" s="1">
        <f>AVERAGE(H62:H66)</f>
        <v>4.6901657909637962</v>
      </c>
      <c r="O66" s="2">
        <f>AVERAGE(E62:E66)</f>
        <v>1.30375</v>
      </c>
      <c r="P66" s="2">
        <f>AVERAGE(J62:J66)</f>
        <v>0</v>
      </c>
      <c r="Q66">
        <v>16</v>
      </c>
      <c r="R66">
        <v>16</v>
      </c>
    </row>
    <row r="67" spans="1:18" x14ac:dyDescent="0.55000000000000004">
      <c r="A67">
        <v>16</v>
      </c>
      <c r="B67">
        <v>32</v>
      </c>
      <c r="C67">
        <v>1</v>
      </c>
      <c r="D67" t="s">
        <v>9</v>
      </c>
      <c r="E67" s="2">
        <v>1.203125</v>
      </c>
      <c r="F67" s="1">
        <v>96.139587912410803</v>
      </c>
      <c r="G67" s="1">
        <v>3.8604120875891801</v>
      </c>
      <c r="H67" s="1">
        <v>5.4085779375551404</v>
      </c>
      <c r="I67" s="1">
        <v>0</v>
      </c>
      <c r="J67" s="2">
        <v>0</v>
      </c>
      <c r="K67">
        <v>0</v>
      </c>
      <c r="L67" s="1"/>
      <c r="M67" s="1"/>
    </row>
    <row r="68" spans="1:18" x14ac:dyDescent="0.55000000000000004">
      <c r="A68">
        <v>16</v>
      </c>
      <c r="B68">
        <v>32</v>
      </c>
      <c r="C68">
        <v>2</v>
      </c>
      <c r="D68" t="s">
        <v>9</v>
      </c>
      <c r="E68" s="2">
        <v>1.2075</v>
      </c>
      <c r="F68" s="1">
        <v>97.159816170852906</v>
      </c>
      <c r="G68" s="1">
        <v>2.8401838291470201</v>
      </c>
      <c r="H68" s="1">
        <v>4.9656566454654296</v>
      </c>
      <c r="I68" s="1">
        <v>0</v>
      </c>
      <c r="J68" s="2">
        <v>0</v>
      </c>
      <c r="K68">
        <v>0</v>
      </c>
      <c r="L68" s="1"/>
      <c r="M68" s="1"/>
    </row>
    <row r="69" spans="1:18" x14ac:dyDescent="0.55000000000000004">
      <c r="A69">
        <v>16</v>
      </c>
      <c r="B69">
        <v>32</v>
      </c>
      <c r="C69">
        <v>4</v>
      </c>
      <c r="D69" t="s">
        <v>9</v>
      </c>
      <c r="E69" s="2">
        <v>1.211875</v>
      </c>
      <c r="F69" s="1">
        <v>97.392776125718399</v>
      </c>
      <c r="G69" s="1">
        <v>2.6072238742815399</v>
      </c>
      <c r="H69" s="1">
        <v>4.8645195485850401</v>
      </c>
      <c r="I69" s="1">
        <v>0</v>
      </c>
      <c r="J69" s="2">
        <v>0</v>
      </c>
      <c r="K69">
        <v>0</v>
      </c>
      <c r="L69" s="1"/>
      <c r="M69" s="1"/>
    </row>
    <row r="70" spans="1:18" x14ac:dyDescent="0.55000000000000004">
      <c r="A70">
        <v>16</v>
      </c>
      <c r="B70">
        <v>32</v>
      </c>
      <c r="C70">
        <v>8</v>
      </c>
      <c r="D70" t="s">
        <v>9</v>
      </c>
      <c r="E70" s="2">
        <v>1.2162500000000001</v>
      </c>
      <c r="F70" s="1">
        <v>97.446843521903105</v>
      </c>
      <c r="G70" s="1">
        <v>2.5531564780968199</v>
      </c>
      <c r="H70" s="1">
        <v>4.8410467612162398</v>
      </c>
      <c r="I70" s="1">
        <v>0</v>
      </c>
      <c r="J70" s="2">
        <v>0</v>
      </c>
      <c r="K70">
        <v>0</v>
      </c>
      <c r="L70" s="1"/>
      <c r="M70" s="1"/>
    </row>
    <row r="71" spans="1:18" x14ac:dyDescent="0.55000000000000004">
      <c r="A71">
        <v>16</v>
      </c>
      <c r="B71">
        <v>32</v>
      </c>
      <c r="C71">
        <v>16</v>
      </c>
      <c r="D71" t="s">
        <v>9</v>
      </c>
      <c r="E71" s="2">
        <v>1.2206250000000001</v>
      </c>
      <c r="F71" s="1">
        <v>97.503261674443706</v>
      </c>
      <c r="G71" s="1">
        <v>2.4967383255562501</v>
      </c>
      <c r="H71" s="1">
        <v>4.8165534178748697</v>
      </c>
      <c r="I71" s="1">
        <v>0</v>
      </c>
      <c r="J71" s="2">
        <v>0</v>
      </c>
      <c r="K71">
        <v>0</v>
      </c>
      <c r="L71" s="1">
        <f>AVERAGE(F67:F71)</f>
        <v>97.12845708106579</v>
      </c>
      <c r="M71" s="1">
        <f>AVERAGE(G67:G71)</f>
        <v>2.8715429189341619</v>
      </c>
      <c r="N71" s="1">
        <f>AVERAGE(H67:H71)</f>
        <v>4.9792708621393444</v>
      </c>
      <c r="O71" s="2">
        <f>AVERAGE(E67:E71)</f>
        <v>1.211875</v>
      </c>
      <c r="P71" s="2">
        <f>AVERAGE(J67:J71)</f>
        <v>0</v>
      </c>
      <c r="Q71">
        <v>16</v>
      </c>
      <c r="R71">
        <v>32</v>
      </c>
    </row>
    <row r="72" spans="1:18" x14ac:dyDescent="0.55000000000000004">
      <c r="A72">
        <v>16</v>
      </c>
      <c r="B72">
        <v>64</v>
      </c>
      <c r="C72">
        <v>1</v>
      </c>
      <c r="D72" t="s">
        <v>9</v>
      </c>
      <c r="E72" s="2">
        <v>1.1615625000000001</v>
      </c>
      <c r="F72" s="1">
        <v>96.604723987186901</v>
      </c>
      <c r="G72" s="1">
        <v>3.3952760128130799</v>
      </c>
      <c r="H72" s="1">
        <v>6.6486752525053001</v>
      </c>
      <c r="I72" s="1">
        <v>0</v>
      </c>
      <c r="J72" s="2">
        <v>0</v>
      </c>
      <c r="K72">
        <v>0</v>
      </c>
      <c r="L72" s="1"/>
      <c r="M72" s="1"/>
    </row>
    <row r="73" spans="1:18" x14ac:dyDescent="0.55000000000000004">
      <c r="A73">
        <v>16</v>
      </c>
      <c r="B73">
        <v>64</v>
      </c>
      <c r="C73">
        <v>2</v>
      </c>
      <c r="D73" t="s">
        <v>9</v>
      </c>
      <c r="E73" s="2">
        <v>1.1637500000000001</v>
      </c>
      <c r="F73" s="1">
        <v>97.819477229960398</v>
      </c>
      <c r="G73" s="1">
        <v>2.1805227700395999</v>
      </c>
      <c r="H73" s="1">
        <v>5.596310854765</v>
      </c>
      <c r="I73" s="1">
        <v>0</v>
      </c>
      <c r="J73" s="2">
        <v>0</v>
      </c>
      <c r="K73">
        <v>0</v>
      </c>
      <c r="L73" s="1"/>
      <c r="M73" s="1"/>
    </row>
    <row r="74" spans="1:18" x14ac:dyDescent="0.55000000000000004">
      <c r="A74">
        <v>16</v>
      </c>
      <c r="B74">
        <v>64</v>
      </c>
      <c r="C74">
        <v>4</v>
      </c>
      <c r="D74" t="s">
        <v>9</v>
      </c>
      <c r="E74" s="2">
        <v>1.1659375000000001</v>
      </c>
      <c r="F74" s="1">
        <v>97.964558125727194</v>
      </c>
      <c r="G74" s="1">
        <v>2.0354418742728</v>
      </c>
      <c r="H74" s="1">
        <v>5.4706244485705602</v>
      </c>
      <c r="I74" s="1">
        <v>0</v>
      </c>
      <c r="J74" s="2">
        <v>0</v>
      </c>
      <c r="K74">
        <v>0</v>
      </c>
      <c r="L74" s="1"/>
      <c r="M74" s="1"/>
    </row>
    <row r="75" spans="1:18" x14ac:dyDescent="0.55000000000000004">
      <c r="A75">
        <v>16</v>
      </c>
      <c r="B75">
        <v>64</v>
      </c>
      <c r="C75">
        <v>8</v>
      </c>
      <c r="D75" t="s">
        <v>9</v>
      </c>
      <c r="E75" s="2">
        <v>1.1681250000000001</v>
      </c>
      <c r="F75" s="1">
        <v>98.123524651781906</v>
      </c>
      <c r="G75" s="1">
        <v>1.87647534821809</v>
      </c>
      <c r="H75" s="1">
        <v>5.3329086503641001</v>
      </c>
      <c r="I75" s="1">
        <v>0</v>
      </c>
      <c r="J75" s="2">
        <v>0</v>
      </c>
      <c r="K75">
        <v>0</v>
      </c>
      <c r="L75" s="1"/>
      <c r="M75" s="1"/>
    </row>
    <row r="76" spans="1:18" x14ac:dyDescent="0.55000000000000004">
      <c r="A76">
        <v>16</v>
      </c>
      <c r="B76">
        <v>64</v>
      </c>
      <c r="C76">
        <v>16</v>
      </c>
      <c r="D76" t="s">
        <v>9</v>
      </c>
      <c r="E76" s="2">
        <v>1.1703125000000001</v>
      </c>
      <c r="F76" s="1">
        <v>98.130467466925793</v>
      </c>
      <c r="G76" s="1">
        <v>1.8695325330741299</v>
      </c>
      <c r="H76" s="1">
        <v>5.3268939543581002</v>
      </c>
      <c r="I76" s="1">
        <v>0</v>
      </c>
      <c r="J76" s="2">
        <v>0</v>
      </c>
      <c r="K76">
        <v>0</v>
      </c>
      <c r="L76" s="1">
        <f>AVERAGE(F72:F76)</f>
        <v>97.728550292316442</v>
      </c>
      <c r="M76" s="1">
        <f>AVERAGE(G72:G76)</f>
        <v>2.2714497076835398</v>
      </c>
      <c r="N76" s="1">
        <f>AVERAGE(H72:H76)</f>
        <v>5.6750826321126127</v>
      </c>
      <c r="O76" s="2">
        <f>AVERAGE(E72:E76)</f>
        <v>1.1659375000000001</v>
      </c>
      <c r="P76" s="2">
        <f>AVERAGE(J72:J76)</f>
        <v>0</v>
      </c>
      <c r="Q76">
        <v>16</v>
      </c>
      <c r="R76">
        <v>64</v>
      </c>
    </row>
    <row r="77" spans="1:18" x14ac:dyDescent="0.55000000000000004">
      <c r="A77">
        <v>32</v>
      </c>
      <c r="B77">
        <v>4</v>
      </c>
      <c r="C77">
        <v>1</v>
      </c>
      <c r="D77" t="s">
        <v>9</v>
      </c>
      <c r="E77" s="2">
        <v>3.5</v>
      </c>
      <c r="F77" s="1">
        <v>93.900324690991994</v>
      </c>
      <c r="G77" s="1">
        <v>6.0996753090079299</v>
      </c>
      <c r="H77" s="1">
        <v>4.5919553852434101</v>
      </c>
      <c r="I77" s="1">
        <v>4.4189453125</v>
      </c>
      <c r="J77" s="2">
        <v>0.1546630859375</v>
      </c>
      <c r="K77">
        <v>362</v>
      </c>
      <c r="L77" s="1"/>
      <c r="M77" s="1"/>
    </row>
    <row r="78" spans="1:18" x14ac:dyDescent="0.55000000000000004">
      <c r="A78">
        <v>32</v>
      </c>
      <c r="B78">
        <v>4</v>
      </c>
      <c r="C78">
        <v>2</v>
      </c>
      <c r="D78" t="s">
        <v>9</v>
      </c>
      <c r="E78" s="2">
        <v>3.57</v>
      </c>
      <c r="F78" s="1">
        <v>94.467327538070194</v>
      </c>
      <c r="G78" s="1">
        <v>5.5326724619298</v>
      </c>
      <c r="H78" s="1">
        <v>4.5594621999236198</v>
      </c>
      <c r="I78" s="1">
        <v>1.30615234375</v>
      </c>
      <c r="J78" s="2">
        <v>4.6629638671875001E-2</v>
      </c>
      <c r="K78">
        <v>107</v>
      </c>
      <c r="L78" s="1"/>
      <c r="M78" s="1"/>
    </row>
    <row r="79" spans="1:18" x14ac:dyDescent="0.55000000000000004">
      <c r="A79">
        <v>32</v>
      </c>
      <c r="B79">
        <v>4</v>
      </c>
      <c r="C79">
        <v>4</v>
      </c>
      <c r="D79" t="s">
        <v>9</v>
      </c>
      <c r="E79" s="2">
        <v>3.64</v>
      </c>
      <c r="F79" s="1">
        <v>94.817008017316795</v>
      </c>
      <c r="G79" s="1">
        <v>5.1829919826831397</v>
      </c>
      <c r="H79" s="1">
        <v>4.5394230895850596</v>
      </c>
      <c r="I79" s="1">
        <v>9.765625E-2</v>
      </c>
      <c r="J79" s="2">
        <v>3.5546875000000001E-3</v>
      </c>
      <c r="K79">
        <v>8</v>
      </c>
      <c r="L79" s="1"/>
      <c r="M79" s="1"/>
    </row>
    <row r="80" spans="1:18" x14ac:dyDescent="0.55000000000000004">
      <c r="A80">
        <v>32</v>
      </c>
      <c r="B80">
        <v>4</v>
      </c>
      <c r="C80">
        <v>8</v>
      </c>
      <c r="D80" t="s">
        <v>9</v>
      </c>
      <c r="E80" s="2">
        <v>3.71</v>
      </c>
      <c r="F80" s="1">
        <v>95.0391559412936</v>
      </c>
      <c r="G80" s="1">
        <v>4.96084405870634</v>
      </c>
      <c r="H80" s="1">
        <v>4.5266924768564198</v>
      </c>
      <c r="I80" s="1">
        <v>0</v>
      </c>
      <c r="J80" s="2">
        <v>0</v>
      </c>
      <c r="K80">
        <v>0</v>
      </c>
      <c r="L80" s="1"/>
      <c r="M80" s="1"/>
    </row>
    <row r="81" spans="1:18" x14ac:dyDescent="0.55000000000000004">
      <c r="A81">
        <v>32</v>
      </c>
      <c r="B81">
        <v>4</v>
      </c>
      <c r="C81">
        <v>16</v>
      </c>
      <c r="D81" t="s">
        <v>9</v>
      </c>
      <c r="E81" s="2">
        <v>3.78</v>
      </c>
      <c r="F81" s="1">
        <v>95.124464880291697</v>
      </c>
      <c r="G81" s="1">
        <v>4.8755351197082604</v>
      </c>
      <c r="H81" s="1">
        <v>4.5218036845362697</v>
      </c>
      <c r="I81" s="1">
        <v>0</v>
      </c>
      <c r="J81" s="2">
        <v>0</v>
      </c>
      <c r="K81">
        <v>0</v>
      </c>
      <c r="L81" s="1">
        <f>AVERAGE(F77:F81)</f>
        <v>94.669656213592845</v>
      </c>
      <c r="M81" s="1">
        <f>AVERAGE(G77:G81)</f>
        <v>5.3303437864070933</v>
      </c>
      <c r="N81" s="1">
        <f>AVERAGE(H77:H81)</f>
        <v>4.5478673672289549</v>
      </c>
      <c r="O81" s="2">
        <f>AVERAGE(E77:E81)</f>
        <v>3.6400000000000006</v>
      </c>
      <c r="P81" s="2">
        <f>AVERAGE(J77:J81)</f>
        <v>4.0969482421874995E-2</v>
      </c>
      <c r="Q81">
        <v>32</v>
      </c>
      <c r="R81">
        <v>4</v>
      </c>
    </row>
    <row r="82" spans="1:18" x14ac:dyDescent="0.55000000000000004">
      <c r="A82">
        <v>32</v>
      </c>
      <c r="B82">
        <v>8</v>
      </c>
      <c r="C82">
        <v>1</v>
      </c>
      <c r="D82" t="s">
        <v>9</v>
      </c>
      <c r="E82" s="2">
        <v>2.87</v>
      </c>
      <c r="F82" s="1">
        <v>95.433769474469599</v>
      </c>
      <c r="G82" s="1">
        <v>4.5662305255303499</v>
      </c>
      <c r="H82" s="1">
        <v>4.4631579293906896</v>
      </c>
      <c r="I82" s="1">
        <v>2.2705078125</v>
      </c>
      <c r="J82" s="2">
        <v>6.5163574218750006E-2</v>
      </c>
      <c r="K82">
        <v>93</v>
      </c>
      <c r="L82" s="1"/>
      <c r="M82" s="1"/>
    </row>
    <row r="83" spans="1:18" x14ac:dyDescent="0.55000000000000004">
      <c r="A83">
        <v>32</v>
      </c>
      <c r="B83">
        <v>8</v>
      </c>
      <c r="C83">
        <v>2</v>
      </c>
      <c r="D83" t="s">
        <v>9</v>
      </c>
      <c r="E83" s="2">
        <v>2.9049999999999998</v>
      </c>
      <c r="F83" s="1">
        <v>95.894918391727799</v>
      </c>
      <c r="G83" s="1">
        <v>4.1050816082721404</v>
      </c>
      <c r="H83" s="1">
        <v>4.41103056400532</v>
      </c>
      <c r="I83" s="1">
        <v>0.5859375</v>
      </c>
      <c r="J83" s="2">
        <v>1.7021484375E-2</v>
      </c>
      <c r="K83">
        <v>24</v>
      </c>
      <c r="L83" s="1"/>
      <c r="M83" s="1"/>
    </row>
    <row r="84" spans="1:18" x14ac:dyDescent="0.55000000000000004">
      <c r="A84">
        <v>32</v>
      </c>
      <c r="B84">
        <v>8</v>
      </c>
      <c r="C84">
        <v>4</v>
      </c>
      <c r="D84" t="s">
        <v>9</v>
      </c>
      <c r="E84" s="2">
        <v>2.94</v>
      </c>
      <c r="F84" s="1">
        <v>96.154645942827301</v>
      </c>
      <c r="G84" s="1">
        <v>3.8453540571726799</v>
      </c>
      <c r="H84" s="1">
        <v>4.3816714731560804</v>
      </c>
      <c r="I84" s="1">
        <v>0</v>
      </c>
      <c r="J84" s="2">
        <v>0</v>
      </c>
      <c r="K84">
        <v>0</v>
      </c>
      <c r="L84" s="1"/>
      <c r="M84" s="1"/>
    </row>
    <row r="85" spans="1:18" x14ac:dyDescent="0.55000000000000004">
      <c r="A85">
        <v>32</v>
      </c>
      <c r="B85">
        <v>8</v>
      </c>
      <c r="C85">
        <v>8</v>
      </c>
      <c r="D85" t="s">
        <v>9</v>
      </c>
      <c r="E85" s="2">
        <v>2.9750000000000001</v>
      </c>
      <c r="F85" s="1">
        <v>96.330379968767403</v>
      </c>
      <c r="G85" s="1">
        <v>3.6696200312325402</v>
      </c>
      <c r="H85" s="1">
        <v>4.3618068449676697</v>
      </c>
      <c r="I85" s="1">
        <v>0</v>
      </c>
      <c r="J85" s="2">
        <v>0</v>
      </c>
      <c r="K85">
        <v>0</v>
      </c>
      <c r="L85" s="1"/>
      <c r="M85" s="1"/>
    </row>
    <row r="86" spans="1:18" x14ac:dyDescent="0.55000000000000004">
      <c r="A86">
        <v>32</v>
      </c>
      <c r="B86">
        <v>8</v>
      </c>
      <c r="C86">
        <v>16</v>
      </c>
      <c r="D86" t="s">
        <v>9</v>
      </c>
      <c r="E86" s="2">
        <v>3.01</v>
      </c>
      <c r="F86" s="1">
        <v>96.4121309483521</v>
      </c>
      <c r="G86" s="1">
        <v>3.58786905164785</v>
      </c>
      <c r="H86" s="1">
        <v>4.3525658752419698</v>
      </c>
      <c r="I86" s="1">
        <v>0</v>
      </c>
      <c r="J86" s="2">
        <v>0</v>
      </c>
      <c r="K86">
        <v>0</v>
      </c>
      <c r="L86" s="1">
        <f>AVERAGE(F82:F86)</f>
        <v>96.045168945228852</v>
      </c>
      <c r="M86" s="1">
        <f>AVERAGE(G82:G86)</f>
        <v>3.9548310547711125</v>
      </c>
      <c r="N86" s="1">
        <f>AVERAGE(H82:H86)</f>
        <v>4.3940465373523452</v>
      </c>
      <c r="O86" s="2">
        <f>AVERAGE(E82:E86)</f>
        <v>2.94</v>
      </c>
      <c r="P86" s="2">
        <f>AVERAGE(J82:J86)</f>
        <v>1.6437011718749998E-2</v>
      </c>
      <c r="Q86">
        <v>32</v>
      </c>
      <c r="R86">
        <v>8</v>
      </c>
    </row>
    <row r="87" spans="1:18" x14ac:dyDescent="0.55000000000000004">
      <c r="A87">
        <v>32</v>
      </c>
      <c r="B87">
        <v>16</v>
      </c>
      <c r="C87">
        <v>1</v>
      </c>
      <c r="D87" t="s">
        <v>9</v>
      </c>
      <c r="E87" s="2">
        <v>2.5550000000000002</v>
      </c>
      <c r="F87" s="1">
        <v>96.473519467454096</v>
      </c>
      <c r="G87" s="1">
        <v>3.5264805325458299</v>
      </c>
      <c r="H87" s="1">
        <v>4.5786914497162199</v>
      </c>
      <c r="I87" s="1">
        <v>0</v>
      </c>
      <c r="J87" s="2">
        <v>0</v>
      </c>
      <c r="K87">
        <v>0</v>
      </c>
      <c r="L87" s="1"/>
      <c r="M87" s="1"/>
    </row>
    <row r="88" spans="1:18" x14ac:dyDescent="0.55000000000000004">
      <c r="A88">
        <v>32</v>
      </c>
      <c r="B88">
        <v>16</v>
      </c>
      <c r="C88">
        <v>2</v>
      </c>
      <c r="D88" t="s">
        <v>9</v>
      </c>
      <c r="E88" s="2">
        <v>2.5724999999999998</v>
      </c>
      <c r="F88" s="1">
        <v>96.871450049181107</v>
      </c>
      <c r="G88" s="1">
        <v>3.1285499508188201</v>
      </c>
      <c r="H88" s="1">
        <v>4.4909894783971298</v>
      </c>
      <c r="I88" s="1">
        <v>0</v>
      </c>
      <c r="J88" s="2">
        <v>0</v>
      </c>
      <c r="K88">
        <v>0</v>
      </c>
      <c r="L88" s="1"/>
      <c r="M88" s="1"/>
    </row>
    <row r="89" spans="1:18" x14ac:dyDescent="0.55000000000000004">
      <c r="A89">
        <v>32</v>
      </c>
      <c r="B89">
        <v>16</v>
      </c>
      <c r="C89">
        <v>4</v>
      </c>
      <c r="D89" t="s">
        <v>9</v>
      </c>
      <c r="E89" s="2">
        <v>2.59</v>
      </c>
      <c r="F89" s="1">
        <v>97.084083000790898</v>
      </c>
      <c r="G89" s="1">
        <v>2.9159169992090699</v>
      </c>
      <c r="H89" s="1">
        <v>4.4441262065605196</v>
      </c>
      <c r="I89" s="1">
        <v>0</v>
      </c>
      <c r="J89" s="2">
        <v>0</v>
      </c>
      <c r="K89">
        <v>0</v>
      </c>
      <c r="L89" s="1"/>
      <c r="M89" s="1"/>
    </row>
    <row r="90" spans="1:18" x14ac:dyDescent="0.55000000000000004">
      <c r="A90">
        <v>32</v>
      </c>
      <c r="B90">
        <v>16</v>
      </c>
      <c r="C90">
        <v>8</v>
      </c>
      <c r="D90" t="s">
        <v>9</v>
      </c>
      <c r="E90" s="2">
        <v>2.6074999999999999</v>
      </c>
      <c r="F90" s="1">
        <v>97.182669406173702</v>
      </c>
      <c r="G90" s="1">
        <v>2.8173305938262501</v>
      </c>
      <c r="H90" s="1">
        <v>4.4223982406931803</v>
      </c>
      <c r="I90" s="1">
        <v>0</v>
      </c>
      <c r="J90" s="2">
        <v>0</v>
      </c>
      <c r="K90">
        <v>0</v>
      </c>
      <c r="L90" s="1"/>
      <c r="M90" s="1"/>
    </row>
    <row r="91" spans="1:18" x14ac:dyDescent="0.55000000000000004">
      <c r="A91">
        <v>32</v>
      </c>
      <c r="B91">
        <v>16</v>
      </c>
      <c r="C91">
        <v>16</v>
      </c>
      <c r="D91" t="s">
        <v>9</v>
      </c>
      <c r="E91" s="2">
        <v>2.625</v>
      </c>
      <c r="F91" s="1">
        <v>97.231290428828402</v>
      </c>
      <c r="G91" s="1">
        <v>2.7687095711715402</v>
      </c>
      <c r="H91" s="1">
        <v>4.4116824029813397</v>
      </c>
      <c r="I91" s="1">
        <v>0</v>
      </c>
      <c r="J91" s="2">
        <v>0</v>
      </c>
      <c r="K91">
        <v>0</v>
      </c>
      <c r="L91" s="1">
        <f>AVERAGE(F87:F91)</f>
        <v>96.968602470485649</v>
      </c>
      <c r="M91" s="1">
        <f>AVERAGE(G87:G91)</f>
        <v>3.0313975295143019</v>
      </c>
      <c r="N91" s="1">
        <f>AVERAGE(H87:H91)</f>
        <v>4.4695775556696775</v>
      </c>
      <c r="O91" s="2">
        <f>AVERAGE(E87:E91)</f>
        <v>2.59</v>
      </c>
      <c r="P91" s="2">
        <f>AVERAGE(J87:J91)</f>
        <v>0</v>
      </c>
      <c r="Q91">
        <v>32</v>
      </c>
      <c r="R91">
        <v>16</v>
      </c>
    </row>
    <row r="92" spans="1:18" x14ac:dyDescent="0.55000000000000004">
      <c r="A92">
        <v>32</v>
      </c>
      <c r="B92">
        <v>32</v>
      </c>
      <c r="C92">
        <v>1</v>
      </c>
      <c r="D92" t="s">
        <v>9</v>
      </c>
      <c r="E92" s="2">
        <v>2.3975</v>
      </c>
      <c r="F92" s="1">
        <v>97.491507892664401</v>
      </c>
      <c r="G92" s="1">
        <v>2.50849210733554</v>
      </c>
      <c r="H92" s="1">
        <v>4.8216561977376502</v>
      </c>
      <c r="I92" s="1">
        <v>0</v>
      </c>
      <c r="J92" s="2">
        <v>0</v>
      </c>
      <c r="K92">
        <v>0</v>
      </c>
      <c r="L92" s="1"/>
      <c r="M92" s="1"/>
    </row>
    <row r="93" spans="1:18" x14ac:dyDescent="0.55000000000000004">
      <c r="A93">
        <v>32</v>
      </c>
      <c r="B93">
        <v>32</v>
      </c>
      <c r="C93">
        <v>2</v>
      </c>
      <c r="D93" t="s">
        <v>9</v>
      </c>
      <c r="E93" s="2">
        <v>2.40625</v>
      </c>
      <c r="F93" s="1">
        <v>97.881263296465605</v>
      </c>
      <c r="G93" s="1">
        <v>2.1187367035343598</v>
      </c>
      <c r="H93" s="1">
        <v>4.6524480174877203</v>
      </c>
      <c r="I93" s="1">
        <v>0</v>
      </c>
      <c r="J93" s="2">
        <v>0</v>
      </c>
      <c r="K93">
        <v>0</v>
      </c>
      <c r="L93" s="1"/>
      <c r="M93" s="1"/>
    </row>
    <row r="94" spans="1:18" x14ac:dyDescent="0.55000000000000004">
      <c r="A94">
        <v>32</v>
      </c>
      <c r="B94">
        <v>32</v>
      </c>
      <c r="C94">
        <v>4</v>
      </c>
      <c r="D94" t="s">
        <v>9</v>
      </c>
      <c r="E94" s="2">
        <v>2.415</v>
      </c>
      <c r="F94" s="1">
        <v>98.054278964256696</v>
      </c>
      <c r="G94" s="1">
        <v>1.94572103574324</v>
      </c>
      <c r="H94" s="1">
        <v>4.5773350979075298</v>
      </c>
      <c r="I94" s="1">
        <v>0</v>
      </c>
      <c r="J94" s="2">
        <v>0</v>
      </c>
      <c r="K94">
        <v>0</v>
      </c>
      <c r="L94" s="1"/>
      <c r="M94" s="1"/>
    </row>
    <row r="95" spans="1:18" x14ac:dyDescent="0.55000000000000004">
      <c r="A95">
        <v>32</v>
      </c>
      <c r="B95">
        <v>32</v>
      </c>
      <c r="C95">
        <v>8</v>
      </c>
      <c r="D95" t="s">
        <v>9</v>
      </c>
      <c r="E95" s="2">
        <v>2.4237500000000001</v>
      </c>
      <c r="F95" s="1">
        <v>98.120100142220707</v>
      </c>
      <c r="G95" s="1">
        <v>1.8798998577792501</v>
      </c>
      <c r="H95" s="1">
        <v>4.5487595306759303</v>
      </c>
      <c r="I95" s="1">
        <v>0</v>
      </c>
      <c r="J95" s="2">
        <v>0</v>
      </c>
      <c r="K95">
        <v>0</v>
      </c>
      <c r="L95" s="1"/>
      <c r="M95" s="1"/>
    </row>
    <row r="96" spans="1:18" x14ac:dyDescent="0.55000000000000004">
      <c r="A96">
        <v>32</v>
      </c>
      <c r="B96">
        <v>32</v>
      </c>
      <c r="C96">
        <v>16</v>
      </c>
      <c r="D96" t="s">
        <v>9</v>
      </c>
      <c r="E96" s="2">
        <v>2.4325000000000001</v>
      </c>
      <c r="F96" s="1">
        <v>98.131618848364397</v>
      </c>
      <c r="G96" s="1">
        <v>1.86838115163553</v>
      </c>
      <c r="H96" s="1">
        <v>4.5437588064104002</v>
      </c>
      <c r="I96" s="1">
        <v>0</v>
      </c>
      <c r="J96" s="2">
        <v>0</v>
      </c>
      <c r="K96">
        <v>0</v>
      </c>
      <c r="L96" s="1">
        <f>AVERAGE(F92:F96)</f>
        <v>97.935753828794347</v>
      </c>
      <c r="M96" s="1">
        <f>AVERAGE(G92:G96)</f>
        <v>2.0642461712055842</v>
      </c>
      <c r="N96" s="1">
        <f>AVERAGE(H92:H96)</f>
        <v>4.6287915300438458</v>
      </c>
      <c r="O96" s="2">
        <f>AVERAGE(E92:E96)</f>
        <v>2.415</v>
      </c>
      <c r="P96" s="2">
        <f>AVERAGE(J92:J96)</f>
        <v>0</v>
      </c>
      <c r="Q96">
        <v>32</v>
      </c>
      <c r="R96">
        <v>32</v>
      </c>
    </row>
    <row r="97" spans="1:18" x14ac:dyDescent="0.55000000000000004">
      <c r="A97">
        <v>32</v>
      </c>
      <c r="B97">
        <v>64</v>
      </c>
      <c r="C97">
        <v>1</v>
      </c>
      <c r="D97" t="s">
        <v>9</v>
      </c>
      <c r="E97" s="2">
        <v>2.3187500000000001</v>
      </c>
      <c r="F97" s="1">
        <v>97.945166124807798</v>
      </c>
      <c r="G97" s="1">
        <v>2.0548338751921098</v>
      </c>
      <c r="H97" s="1">
        <v>5.4874241167252604</v>
      </c>
      <c r="I97" s="1">
        <v>0</v>
      </c>
      <c r="J97" s="2">
        <v>0</v>
      </c>
      <c r="K97">
        <v>0</v>
      </c>
      <c r="L97" s="1"/>
      <c r="M97" s="1"/>
    </row>
    <row r="98" spans="1:18" x14ac:dyDescent="0.55000000000000004">
      <c r="A98">
        <v>32</v>
      </c>
      <c r="B98">
        <v>64</v>
      </c>
      <c r="C98">
        <v>2</v>
      </c>
      <c r="D98" t="s">
        <v>9</v>
      </c>
      <c r="E98" s="2">
        <v>2.3231250000000001</v>
      </c>
      <c r="F98" s="1">
        <v>98.410334739452907</v>
      </c>
      <c r="G98" s="1">
        <v>1.58966526054709</v>
      </c>
      <c r="H98" s="1">
        <v>5.0844394843229397</v>
      </c>
      <c r="I98" s="1">
        <v>0</v>
      </c>
      <c r="J98" s="2">
        <v>0</v>
      </c>
      <c r="K98">
        <v>0</v>
      </c>
      <c r="L98" s="1"/>
      <c r="M98" s="1"/>
    </row>
    <row r="99" spans="1:18" x14ac:dyDescent="0.55000000000000004">
      <c r="A99">
        <v>32</v>
      </c>
      <c r="B99">
        <v>64</v>
      </c>
      <c r="C99">
        <v>4</v>
      </c>
      <c r="D99" t="s">
        <v>9</v>
      </c>
      <c r="E99" s="2">
        <v>2.3275000000000001</v>
      </c>
      <c r="F99" s="1">
        <v>98.590129710939394</v>
      </c>
      <c r="G99" s="1">
        <v>1.4098702890605199</v>
      </c>
      <c r="H99" s="1">
        <v>4.9286795980984701</v>
      </c>
      <c r="I99" s="1">
        <v>0</v>
      </c>
      <c r="J99" s="2">
        <v>0</v>
      </c>
      <c r="K99">
        <v>0</v>
      </c>
      <c r="L99" s="1"/>
      <c r="M99" s="1"/>
    </row>
    <row r="100" spans="1:18" x14ac:dyDescent="0.55000000000000004">
      <c r="A100">
        <v>32</v>
      </c>
      <c r="B100">
        <v>64</v>
      </c>
      <c r="C100">
        <v>8</v>
      </c>
      <c r="D100" t="s">
        <v>9</v>
      </c>
      <c r="E100" s="2">
        <v>2.3318750000000001</v>
      </c>
      <c r="F100" s="1">
        <v>98.656206158516397</v>
      </c>
      <c r="G100" s="1">
        <v>1.34379384148356</v>
      </c>
      <c r="H100" s="1">
        <v>4.8714362843861503</v>
      </c>
      <c r="I100" s="1">
        <v>0</v>
      </c>
      <c r="J100" s="2">
        <v>0</v>
      </c>
      <c r="K100">
        <v>0</v>
      </c>
      <c r="L100" s="1"/>
      <c r="M100" s="1"/>
    </row>
    <row r="101" spans="1:18" x14ac:dyDescent="0.55000000000000004">
      <c r="A101">
        <v>32</v>
      </c>
      <c r="B101">
        <v>64</v>
      </c>
      <c r="C101">
        <v>16</v>
      </c>
      <c r="D101" t="s">
        <v>9</v>
      </c>
      <c r="E101" s="2">
        <v>2.3362500000000002</v>
      </c>
      <c r="F101" s="1">
        <v>98.672007048154398</v>
      </c>
      <c r="G101" s="1">
        <v>1.32799295184558</v>
      </c>
      <c r="H101" s="1">
        <v>4.8577476658897201</v>
      </c>
      <c r="I101" s="1">
        <v>0</v>
      </c>
      <c r="J101" s="2">
        <v>0</v>
      </c>
      <c r="K101">
        <v>0</v>
      </c>
      <c r="L101" s="1">
        <f>AVERAGE(F97:F101)</f>
        <v>98.454768756374179</v>
      </c>
      <c r="M101" s="1">
        <f>AVERAGE(G97:G101)</f>
        <v>1.545231243625772</v>
      </c>
      <c r="N101" s="1">
        <f>AVERAGE(H97:H101)</f>
        <v>5.0459454298845072</v>
      </c>
      <c r="O101" s="2">
        <f>AVERAGE(E97:E101)</f>
        <v>2.3275000000000001</v>
      </c>
      <c r="P101" s="2">
        <f>AVERAGE(J97:J101)</f>
        <v>0</v>
      </c>
      <c r="Q101">
        <v>32</v>
      </c>
      <c r="R101">
        <v>64</v>
      </c>
    </row>
    <row r="102" spans="1:18" x14ac:dyDescent="0.55000000000000004">
      <c r="A102">
        <v>64</v>
      </c>
      <c r="B102">
        <v>4</v>
      </c>
      <c r="C102">
        <v>1</v>
      </c>
      <c r="D102" t="s">
        <v>9</v>
      </c>
      <c r="E102" s="2">
        <v>6.86</v>
      </c>
      <c r="F102" s="1">
        <v>94.4721530942155</v>
      </c>
      <c r="G102" s="1">
        <v>5.5278469057844504</v>
      </c>
      <c r="H102" s="1">
        <v>4.5591856621762199</v>
      </c>
      <c r="I102" s="1">
        <v>17.230224609375</v>
      </c>
      <c r="J102" s="2">
        <v>1.18199340820312</v>
      </c>
      <c r="K102">
        <v>2823</v>
      </c>
      <c r="L102" s="1"/>
      <c r="M102" s="1"/>
    </row>
    <row r="103" spans="1:18" x14ac:dyDescent="0.55000000000000004">
      <c r="A103">
        <v>64</v>
      </c>
      <c r="B103">
        <v>4</v>
      </c>
      <c r="C103">
        <v>2</v>
      </c>
      <c r="D103" t="s">
        <v>9</v>
      </c>
      <c r="E103" s="2">
        <v>7</v>
      </c>
      <c r="F103" s="1">
        <v>95.173582148199699</v>
      </c>
      <c r="G103" s="1">
        <v>4.8264178518002803</v>
      </c>
      <c r="H103" s="1">
        <v>4.51898892532164</v>
      </c>
      <c r="I103" s="1">
        <v>9.991455078125</v>
      </c>
      <c r="J103" s="2">
        <v>0.69940185546875</v>
      </c>
      <c r="K103">
        <v>1637</v>
      </c>
      <c r="L103" s="1"/>
      <c r="M103" s="1"/>
    </row>
    <row r="104" spans="1:18" x14ac:dyDescent="0.55000000000000004">
      <c r="A104">
        <v>64</v>
      </c>
      <c r="B104">
        <v>4</v>
      </c>
      <c r="C104">
        <v>4</v>
      </c>
      <c r="D104" t="s">
        <v>9</v>
      </c>
      <c r="E104" s="2">
        <v>7.14</v>
      </c>
      <c r="F104" s="1">
        <v>95.273023073052002</v>
      </c>
      <c r="G104" s="1">
        <v>4.7269769269479802</v>
      </c>
      <c r="H104" s="1">
        <v>4.5132902724555199</v>
      </c>
      <c r="I104" s="1">
        <v>5.95703125</v>
      </c>
      <c r="J104" s="2">
        <v>0.42533203125000002</v>
      </c>
      <c r="K104">
        <v>976</v>
      </c>
      <c r="L104" s="1"/>
      <c r="M104" s="1"/>
    </row>
    <row r="105" spans="1:18" x14ac:dyDescent="0.55000000000000004">
      <c r="A105">
        <v>64</v>
      </c>
      <c r="B105">
        <v>4</v>
      </c>
      <c r="C105">
        <v>8</v>
      </c>
      <c r="D105" t="s">
        <v>9</v>
      </c>
      <c r="E105" s="2">
        <v>7.28</v>
      </c>
      <c r="F105" s="1">
        <v>95.317831808687302</v>
      </c>
      <c r="G105" s="1">
        <v>4.6821681913126101</v>
      </c>
      <c r="H105" s="1">
        <v>4.5107224219439201</v>
      </c>
      <c r="I105" s="1">
        <v>3.302001953125</v>
      </c>
      <c r="J105" s="2">
        <v>0.2403857421875</v>
      </c>
      <c r="K105">
        <v>541</v>
      </c>
      <c r="L105" s="1"/>
      <c r="M105" s="1"/>
    </row>
    <row r="106" spans="1:18" x14ac:dyDescent="0.55000000000000004">
      <c r="A106">
        <v>64</v>
      </c>
      <c r="B106">
        <v>4</v>
      </c>
      <c r="C106">
        <v>16</v>
      </c>
      <c r="D106" t="s">
        <v>9</v>
      </c>
      <c r="E106" s="2">
        <v>7.42</v>
      </c>
      <c r="F106" s="1">
        <v>95.331102088086993</v>
      </c>
      <c r="G106" s="1">
        <v>4.6688979119129197</v>
      </c>
      <c r="H106" s="1">
        <v>4.5099619431385696</v>
      </c>
      <c r="I106" s="1">
        <v>6.7138671875E-2</v>
      </c>
      <c r="J106" s="2">
        <v>4.9816894531250003E-3</v>
      </c>
      <c r="K106">
        <v>11</v>
      </c>
      <c r="L106" s="1">
        <f>AVERAGE(F102:F106)</f>
        <v>95.113538442448288</v>
      </c>
      <c r="M106" s="1">
        <f>AVERAGE(G102:G106)</f>
        <v>4.8864615575516481</v>
      </c>
      <c r="N106" s="1">
        <f>AVERAGE(H102:H106)</f>
        <v>4.5224298450071743</v>
      </c>
      <c r="O106" s="2">
        <f>AVERAGE(E102:E106)</f>
        <v>7.1400000000000006</v>
      </c>
      <c r="P106" s="2">
        <f>AVERAGE(J102:J106)</f>
        <v>0.51041894531249909</v>
      </c>
      <c r="Q106">
        <v>64</v>
      </c>
      <c r="R106">
        <v>4</v>
      </c>
    </row>
    <row r="107" spans="1:18" x14ac:dyDescent="0.55000000000000004">
      <c r="A107">
        <v>64</v>
      </c>
      <c r="B107">
        <v>8</v>
      </c>
      <c r="C107">
        <v>1</v>
      </c>
      <c r="D107" t="s">
        <v>9</v>
      </c>
      <c r="E107" s="2">
        <v>5.67</v>
      </c>
      <c r="F107" s="1">
        <v>95.885948209429301</v>
      </c>
      <c r="G107" s="1">
        <v>4.1140517905706897</v>
      </c>
      <c r="H107" s="1">
        <v>4.4120445357457898</v>
      </c>
      <c r="I107" s="1">
        <v>10.77880859375</v>
      </c>
      <c r="J107" s="2">
        <v>0.61115844726562496</v>
      </c>
      <c r="K107">
        <v>883</v>
      </c>
      <c r="L107" s="1"/>
      <c r="M107" s="1"/>
    </row>
    <row r="108" spans="1:18" x14ac:dyDescent="0.55000000000000004">
      <c r="A108">
        <v>64</v>
      </c>
      <c r="B108">
        <v>8</v>
      </c>
      <c r="C108">
        <v>2</v>
      </c>
      <c r="D108" t="s">
        <v>9</v>
      </c>
      <c r="E108" s="2">
        <v>5.74</v>
      </c>
      <c r="F108" s="1">
        <v>96.461263083214703</v>
      </c>
      <c r="G108" s="1">
        <v>3.5387369167852398</v>
      </c>
      <c r="H108" s="1">
        <v>4.3470120754816302</v>
      </c>
      <c r="I108" s="1">
        <v>5.31005859375</v>
      </c>
      <c r="J108" s="2">
        <v>0.30479736328125001</v>
      </c>
      <c r="K108">
        <v>435</v>
      </c>
      <c r="L108" s="1"/>
      <c r="M108" s="1"/>
    </row>
    <row r="109" spans="1:18" x14ac:dyDescent="0.55000000000000004">
      <c r="A109">
        <v>64</v>
      </c>
      <c r="B109">
        <v>8</v>
      </c>
      <c r="C109">
        <v>4</v>
      </c>
      <c r="D109" t="s">
        <v>9</v>
      </c>
      <c r="E109" s="2">
        <v>5.81</v>
      </c>
      <c r="F109" s="1">
        <v>96.571963287490206</v>
      </c>
      <c r="G109" s="1">
        <v>3.42803671250973</v>
      </c>
      <c r="H109" s="1">
        <v>4.3344987424116699</v>
      </c>
      <c r="I109" s="1">
        <v>2.6611328125</v>
      </c>
      <c r="J109" s="2">
        <v>0.15461181640624999</v>
      </c>
      <c r="K109">
        <v>218</v>
      </c>
      <c r="L109" s="1"/>
      <c r="M109" s="1"/>
    </row>
    <row r="110" spans="1:18" x14ac:dyDescent="0.55000000000000004">
      <c r="A110">
        <v>64</v>
      </c>
      <c r="B110">
        <v>8</v>
      </c>
      <c r="C110">
        <v>8</v>
      </c>
      <c r="D110" t="s">
        <v>9</v>
      </c>
      <c r="E110" s="2">
        <v>5.88</v>
      </c>
      <c r="F110" s="1">
        <v>96.633327489123602</v>
      </c>
      <c r="G110" s="1">
        <v>3.3666725108763398</v>
      </c>
      <c r="H110" s="1">
        <v>4.3275622539143201</v>
      </c>
      <c r="I110" s="1">
        <v>1.2451171875</v>
      </c>
      <c r="J110" s="2">
        <v>7.3212890624999999E-2</v>
      </c>
      <c r="K110">
        <v>102</v>
      </c>
      <c r="L110" s="1"/>
      <c r="M110" s="1"/>
    </row>
    <row r="111" spans="1:18" x14ac:dyDescent="0.55000000000000004">
      <c r="A111">
        <v>64</v>
      </c>
      <c r="B111">
        <v>8</v>
      </c>
      <c r="C111">
        <v>16</v>
      </c>
      <c r="D111" t="s">
        <v>9</v>
      </c>
      <c r="E111" s="2">
        <v>5.95</v>
      </c>
      <c r="F111" s="1">
        <v>96.648005969248501</v>
      </c>
      <c r="G111" s="1">
        <v>3.3519940307514098</v>
      </c>
      <c r="H111" s="1">
        <v>4.3259030274299102</v>
      </c>
      <c r="I111" s="1">
        <v>0</v>
      </c>
      <c r="J111" s="2">
        <v>0</v>
      </c>
      <c r="K111">
        <v>0</v>
      </c>
      <c r="L111" s="1">
        <f>AVERAGE(F107:F111)</f>
        <v>96.440101607701266</v>
      </c>
      <c r="M111" s="1">
        <f>AVERAGE(G107:G111)</f>
        <v>3.559898392298682</v>
      </c>
      <c r="N111" s="1">
        <f>AVERAGE(H107:H111)</f>
        <v>4.3494041269966637</v>
      </c>
      <c r="O111" s="2">
        <f>AVERAGE(E107:E111)</f>
        <v>5.81</v>
      </c>
      <c r="P111" s="2">
        <f>AVERAGE(J107:J111)</f>
        <v>0.228756103515625</v>
      </c>
      <c r="Q111">
        <v>64</v>
      </c>
      <c r="R111">
        <v>8</v>
      </c>
    </row>
    <row r="112" spans="1:18" x14ac:dyDescent="0.55000000000000004">
      <c r="A112">
        <v>64</v>
      </c>
      <c r="B112">
        <v>16</v>
      </c>
      <c r="C112">
        <v>1</v>
      </c>
      <c r="D112" t="s">
        <v>9</v>
      </c>
      <c r="E112" s="2">
        <v>5.0750000000000002</v>
      </c>
      <c r="F112" s="1">
        <v>96.854645548263605</v>
      </c>
      <c r="G112" s="1">
        <v>3.1453544517363499</v>
      </c>
      <c r="H112" s="1">
        <v>4.4946931089427</v>
      </c>
      <c r="I112" s="1">
        <v>1.66015625</v>
      </c>
      <c r="J112" s="2">
        <v>8.4252929687500006E-2</v>
      </c>
      <c r="K112">
        <v>68</v>
      </c>
      <c r="L112" s="1"/>
      <c r="M112" s="1"/>
    </row>
    <row r="113" spans="1:18" x14ac:dyDescent="0.55000000000000004">
      <c r="A113">
        <v>64</v>
      </c>
      <c r="B113">
        <v>16</v>
      </c>
      <c r="C113">
        <v>2</v>
      </c>
      <c r="D113" t="s">
        <v>9</v>
      </c>
      <c r="E113" s="2">
        <v>5.1100000000000003</v>
      </c>
      <c r="F113" s="1">
        <v>97.378497856865906</v>
      </c>
      <c r="G113" s="1">
        <v>2.6215021431340002</v>
      </c>
      <c r="H113" s="1">
        <v>4.3792385994021501</v>
      </c>
      <c r="I113" s="1">
        <v>9.765625E-2</v>
      </c>
      <c r="J113" s="2">
        <v>4.9902343750000003E-3</v>
      </c>
      <c r="K113">
        <v>4</v>
      </c>
      <c r="L113" s="1"/>
      <c r="M113" s="1"/>
    </row>
    <row r="114" spans="1:18" x14ac:dyDescent="0.55000000000000004">
      <c r="A114">
        <v>64</v>
      </c>
      <c r="B114">
        <v>16</v>
      </c>
      <c r="C114">
        <v>4</v>
      </c>
      <c r="D114" t="s">
        <v>9</v>
      </c>
      <c r="E114" s="2">
        <v>5.1449999999999996</v>
      </c>
      <c r="F114" s="1">
        <v>97.473051182028598</v>
      </c>
      <c r="G114" s="1">
        <v>2.5269488179713999</v>
      </c>
      <c r="H114" s="1">
        <v>4.3583995048657398</v>
      </c>
      <c r="I114" s="1">
        <v>0</v>
      </c>
      <c r="J114" s="2">
        <v>0</v>
      </c>
      <c r="K114">
        <v>0</v>
      </c>
      <c r="L114" s="1"/>
      <c r="M114" s="1"/>
    </row>
    <row r="115" spans="1:18" x14ac:dyDescent="0.55000000000000004">
      <c r="A115">
        <v>64</v>
      </c>
      <c r="B115">
        <v>16</v>
      </c>
      <c r="C115">
        <v>8</v>
      </c>
      <c r="D115" t="s">
        <v>9</v>
      </c>
      <c r="E115" s="2">
        <v>5.18</v>
      </c>
      <c r="F115" s="1">
        <v>97.545198505967804</v>
      </c>
      <c r="G115" s="1">
        <v>2.4548014940321599</v>
      </c>
      <c r="H115" s="1">
        <v>4.3424985843900998</v>
      </c>
      <c r="I115" s="1">
        <v>0</v>
      </c>
      <c r="J115" s="2">
        <v>0</v>
      </c>
      <c r="K115">
        <v>0</v>
      </c>
      <c r="L115" s="1"/>
      <c r="M115" s="1"/>
    </row>
    <row r="116" spans="1:18" x14ac:dyDescent="0.55000000000000004">
      <c r="A116">
        <v>64</v>
      </c>
      <c r="B116">
        <v>16</v>
      </c>
      <c r="C116">
        <v>16</v>
      </c>
      <c r="D116" t="s">
        <v>9</v>
      </c>
      <c r="E116" s="2">
        <v>5.2149999999999999</v>
      </c>
      <c r="F116" s="1">
        <v>97.569845107313498</v>
      </c>
      <c r="G116" s="1">
        <v>2.4301548926864598</v>
      </c>
      <c r="H116" s="1">
        <v>4.3370665929232599</v>
      </c>
      <c r="I116" s="1">
        <v>0</v>
      </c>
      <c r="J116" s="2">
        <v>0</v>
      </c>
      <c r="K116">
        <v>0</v>
      </c>
      <c r="L116" s="1">
        <f>AVERAGE(F112:F116)</f>
        <v>97.364247640087882</v>
      </c>
      <c r="M116" s="1">
        <f>AVERAGE(G112:G116)</f>
        <v>2.635752359912074</v>
      </c>
      <c r="N116" s="1">
        <f>AVERAGE(H112:H116)</f>
        <v>4.3823792781047901</v>
      </c>
      <c r="O116" s="2">
        <f>AVERAGE(E112:E116)</f>
        <v>5.1449999999999996</v>
      </c>
      <c r="P116" s="2">
        <f>AVERAGE(J112:J116)</f>
        <v>1.7848632812500001E-2</v>
      </c>
      <c r="Q116">
        <v>64</v>
      </c>
      <c r="R116">
        <v>16</v>
      </c>
    </row>
    <row r="117" spans="1:18" x14ac:dyDescent="0.55000000000000004">
      <c r="A117">
        <v>64</v>
      </c>
      <c r="B117">
        <v>32</v>
      </c>
      <c r="C117">
        <v>1</v>
      </c>
      <c r="D117" t="s">
        <v>9</v>
      </c>
      <c r="E117" s="2">
        <v>4.7774999999999999</v>
      </c>
      <c r="F117" s="1">
        <v>97.832132488628204</v>
      </c>
      <c r="G117" s="1">
        <v>2.1678675113717798</v>
      </c>
      <c r="H117" s="1">
        <v>4.67377763731416</v>
      </c>
      <c r="I117" s="1">
        <v>0.9765625</v>
      </c>
      <c r="J117" s="2">
        <v>4.6655273437499999E-2</v>
      </c>
      <c r="K117">
        <v>20</v>
      </c>
      <c r="L117" s="1"/>
      <c r="M117" s="1"/>
    </row>
    <row r="118" spans="1:18" x14ac:dyDescent="0.55000000000000004">
      <c r="A118">
        <v>64</v>
      </c>
      <c r="B118">
        <v>32</v>
      </c>
      <c r="C118">
        <v>2</v>
      </c>
      <c r="D118" t="s">
        <v>9</v>
      </c>
      <c r="E118" s="2">
        <v>4.7949999999999999</v>
      </c>
      <c r="F118" s="1">
        <v>98.305104667426704</v>
      </c>
      <c r="G118" s="1">
        <v>1.6948953325732501</v>
      </c>
      <c r="H118" s="1">
        <v>4.4684417756357</v>
      </c>
      <c r="I118" s="1">
        <v>0</v>
      </c>
      <c r="J118" s="2">
        <v>0</v>
      </c>
      <c r="K118">
        <v>0</v>
      </c>
      <c r="L118" s="1"/>
      <c r="M118" s="1"/>
    </row>
    <row r="119" spans="1:18" x14ac:dyDescent="0.55000000000000004">
      <c r="A119">
        <v>64</v>
      </c>
      <c r="B119">
        <v>32</v>
      </c>
      <c r="C119">
        <v>4</v>
      </c>
      <c r="D119" t="s">
        <v>9</v>
      </c>
      <c r="E119" s="2">
        <v>4.8125</v>
      </c>
      <c r="F119" s="1">
        <v>98.397254316576294</v>
      </c>
      <c r="G119" s="1">
        <v>1.60274568342364</v>
      </c>
      <c r="H119" s="1">
        <v>4.4284359815114698</v>
      </c>
      <c r="I119" s="1">
        <v>0</v>
      </c>
      <c r="J119" s="2">
        <v>0</v>
      </c>
      <c r="K119">
        <v>0</v>
      </c>
      <c r="L119" s="1"/>
      <c r="M119" s="1"/>
    </row>
    <row r="120" spans="1:18" x14ac:dyDescent="0.55000000000000004">
      <c r="A120">
        <v>64</v>
      </c>
      <c r="B120">
        <v>32</v>
      </c>
      <c r="C120">
        <v>8</v>
      </c>
      <c r="D120" t="s">
        <v>9</v>
      </c>
      <c r="E120" s="2">
        <v>4.83</v>
      </c>
      <c r="F120" s="1">
        <v>98.450381410218696</v>
      </c>
      <c r="G120" s="1">
        <v>1.54961858978126</v>
      </c>
      <c r="H120" s="1">
        <v>4.4053714165316897</v>
      </c>
      <c r="I120" s="1">
        <v>0</v>
      </c>
      <c r="J120" s="2">
        <v>0</v>
      </c>
      <c r="K120">
        <v>0</v>
      </c>
      <c r="L120" s="1"/>
      <c r="M120" s="1"/>
    </row>
    <row r="121" spans="1:18" x14ac:dyDescent="0.55000000000000004">
      <c r="A121">
        <v>64</v>
      </c>
      <c r="B121">
        <v>32</v>
      </c>
      <c r="C121">
        <v>16</v>
      </c>
      <c r="D121" t="s">
        <v>9</v>
      </c>
      <c r="E121" s="2">
        <v>4.8475000000000001</v>
      </c>
      <c r="F121" s="1">
        <v>98.476709881404304</v>
      </c>
      <c r="G121" s="1">
        <v>1.52329011859565</v>
      </c>
      <c r="H121" s="1">
        <v>4.3939411896390501</v>
      </c>
      <c r="I121" s="1">
        <v>0</v>
      </c>
      <c r="J121" s="2">
        <v>0</v>
      </c>
      <c r="K121">
        <v>0</v>
      </c>
      <c r="L121" s="1">
        <f>AVERAGE(F117:F121)</f>
        <v>98.292316552850849</v>
      </c>
      <c r="M121" s="1">
        <f>AVERAGE(G117:G121)</f>
        <v>1.707683447149116</v>
      </c>
      <c r="N121" s="1">
        <f>AVERAGE(H117:H121)</f>
        <v>4.4739936001264144</v>
      </c>
      <c r="O121" s="2">
        <f>AVERAGE(E117:E121)</f>
        <v>4.8125</v>
      </c>
      <c r="P121" s="2">
        <f>AVERAGE(J117:J121)</f>
        <v>9.3310546874999997E-3</v>
      </c>
      <c r="Q121">
        <v>64</v>
      </c>
      <c r="R121">
        <v>32</v>
      </c>
    </row>
    <row r="122" spans="1:18" x14ac:dyDescent="0.55000000000000004">
      <c r="A122">
        <v>64</v>
      </c>
      <c r="B122">
        <v>64</v>
      </c>
      <c r="C122">
        <v>1</v>
      </c>
      <c r="D122" t="s">
        <v>9</v>
      </c>
      <c r="E122" s="2">
        <v>4.6287500000000001</v>
      </c>
      <c r="F122" s="1">
        <v>98.292546289424394</v>
      </c>
      <c r="G122" s="1">
        <v>1.70745371057557</v>
      </c>
      <c r="H122" s="1">
        <v>5.1864819131144699</v>
      </c>
      <c r="I122" s="1">
        <v>0.29296875</v>
      </c>
      <c r="J122" s="2">
        <v>1.3560791015625E-2</v>
      </c>
      <c r="K122">
        <v>3</v>
      </c>
      <c r="L122" s="1"/>
      <c r="M122" s="1"/>
    </row>
    <row r="123" spans="1:18" x14ac:dyDescent="0.55000000000000004">
      <c r="A123">
        <v>64</v>
      </c>
      <c r="B123">
        <v>64</v>
      </c>
      <c r="C123">
        <v>2</v>
      </c>
      <c r="D123" t="s">
        <v>9</v>
      </c>
      <c r="E123" s="2">
        <v>4.6375000000000002</v>
      </c>
      <c r="F123" s="1">
        <v>98.832410018721603</v>
      </c>
      <c r="G123" s="1">
        <v>1.1675899812783399</v>
      </c>
      <c r="H123" s="1">
        <v>4.7187874478199596</v>
      </c>
      <c r="I123" s="1">
        <v>0</v>
      </c>
      <c r="J123" s="2">
        <v>0</v>
      </c>
      <c r="K123">
        <v>0</v>
      </c>
      <c r="L123" s="1"/>
      <c r="M123" s="1"/>
    </row>
    <row r="124" spans="1:18" x14ac:dyDescent="0.55000000000000004">
      <c r="A124">
        <v>64</v>
      </c>
      <c r="B124">
        <v>64</v>
      </c>
      <c r="C124">
        <v>4</v>
      </c>
      <c r="D124" t="s">
        <v>9</v>
      </c>
      <c r="E124" s="2">
        <v>4.6462500000000002</v>
      </c>
      <c r="F124" s="1">
        <v>98.926736541711904</v>
      </c>
      <c r="G124" s="1">
        <v>1.07326345828803</v>
      </c>
      <c r="H124" s="1">
        <v>4.6370705434625101</v>
      </c>
      <c r="I124" s="1">
        <v>0</v>
      </c>
      <c r="J124" s="2">
        <v>0</v>
      </c>
      <c r="K124">
        <v>0</v>
      </c>
      <c r="L124" s="1"/>
      <c r="M124" s="1"/>
    </row>
    <row r="125" spans="1:18" x14ac:dyDescent="0.55000000000000004">
      <c r="A125">
        <v>64</v>
      </c>
      <c r="B125">
        <v>64</v>
      </c>
      <c r="C125">
        <v>8</v>
      </c>
      <c r="D125" t="s">
        <v>9</v>
      </c>
      <c r="E125" s="2">
        <v>4.6550000000000002</v>
      </c>
      <c r="F125" s="1">
        <v>98.973660395788301</v>
      </c>
      <c r="G125" s="1">
        <v>1.0263396042116499</v>
      </c>
      <c r="H125" s="1">
        <v>4.5964194945943397</v>
      </c>
      <c r="I125" s="1">
        <v>0</v>
      </c>
      <c r="J125" s="2">
        <v>0</v>
      </c>
      <c r="K125">
        <v>0</v>
      </c>
      <c r="L125" s="1"/>
      <c r="M125" s="1"/>
    </row>
    <row r="126" spans="1:18" x14ac:dyDescent="0.55000000000000004">
      <c r="A126">
        <v>64</v>
      </c>
      <c r="B126">
        <v>64</v>
      </c>
      <c r="C126">
        <v>16</v>
      </c>
      <c r="D126" t="s">
        <v>9</v>
      </c>
      <c r="E126" s="2">
        <v>4.6637500000000003</v>
      </c>
      <c r="F126" s="1">
        <v>98.997601137664006</v>
      </c>
      <c r="G126" s="1">
        <v>1.0023988623359501</v>
      </c>
      <c r="H126" s="1">
        <v>4.5756791635391503</v>
      </c>
      <c r="I126" s="1">
        <v>0</v>
      </c>
      <c r="J126" s="2">
        <v>0</v>
      </c>
      <c r="K126">
        <v>0</v>
      </c>
      <c r="L126" s="1">
        <f>AVERAGE(F122:F126)</f>
        <v>98.804590876662047</v>
      </c>
      <c r="M126" s="1">
        <f>AVERAGE(G122:G126)</f>
        <v>1.1954091233379081</v>
      </c>
      <c r="N126" s="1">
        <f>AVERAGE(H122:H126)</f>
        <v>4.7428877125060858</v>
      </c>
      <c r="O126" s="2">
        <f>AVERAGE(E122:E126)</f>
        <v>4.6462500000000002</v>
      </c>
      <c r="P126" s="2">
        <f>AVERAGE(J122:J126)</f>
        <v>2.712158203125E-3</v>
      </c>
      <c r="Q126">
        <v>64</v>
      </c>
      <c r="R126">
        <v>64</v>
      </c>
    </row>
    <row r="127" spans="1:18" x14ac:dyDescent="0.55000000000000004">
      <c r="A127">
        <v>128</v>
      </c>
      <c r="B127">
        <v>4</v>
      </c>
      <c r="C127">
        <v>1</v>
      </c>
      <c r="D127" t="s">
        <v>9</v>
      </c>
      <c r="E127" s="2">
        <v>13.44</v>
      </c>
      <c r="F127" s="1">
        <v>95.030538876748395</v>
      </c>
      <c r="G127" s="1">
        <v>4.9694611232515902</v>
      </c>
      <c r="H127" s="1">
        <v>4.5271862942625001</v>
      </c>
      <c r="I127" s="1">
        <v>42.2210693359375</v>
      </c>
      <c r="J127" s="2">
        <v>5.6745117187499998</v>
      </c>
      <c r="K127">
        <v>13835</v>
      </c>
      <c r="L127" s="1"/>
      <c r="M127" s="1"/>
    </row>
    <row r="128" spans="1:18" x14ac:dyDescent="0.55000000000000004">
      <c r="A128">
        <v>128</v>
      </c>
      <c r="B128">
        <v>4</v>
      </c>
      <c r="C128">
        <v>2</v>
      </c>
      <c r="D128" t="s">
        <v>9</v>
      </c>
      <c r="E128" s="2">
        <v>13.72</v>
      </c>
      <c r="F128" s="1">
        <v>95.294048710542398</v>
      </c>
      <c r="G128" s="1">
        <v>4.7059512894575404</v>
      </c>
      <c r="H128" s="1">
        <v>4.5120853579846898</v>
      </c>
      <c r="I128" s="1">
        <v>34.02099609375</v>
      </c>
      <c r="J128" s="2">
        <v>4.6676806640624999</v>
      </c>
      <c r="K128">
        <v>11148</v>
      </c>
      <c r="L128" s="1"/>
      <c r="M128" s="1"/>
    </row>
    <row r="129" spans="1:18" x14ac:dyDescent="0.55000000000000004">
      <c r="A129">
        <v>128</v>
      </c>
      <c r="B129">
        <v>4</v>
      </c>
      <c r="C129">
        <v>4</v>
      </c>
      <c r="D129" t="s">
        <v>9</v>
      </c>
      <c r="E129" s="2">
        <v>14</v>
      </c>
      <c r="F129" s="1">
        <v>95.408483327703493</v>
      </c>
      <c r="G129" s="1">
        <v>4.5915166722964704</v>
      </c>
      <c r="H129" s="1">
        <v>4.5055274628320099</v>
      </c>
      <c r="I129" s="1">
        <v>28.7445068359375</v>
      </c>
      <c r="J129" s="2">
        <v>4.02423095703125</v>
      </c>
      <c r="K129">
        <v>9419</v>
      </c>
      <c r="L129" s="1"/>
      <c r="M129" s="1"/>
    </row>
    <row r="130" spans="1:18" x14ac:dyDescent="0.55000000000000004">
      <c r="A130">
        <v>128</v>
      </c>
      <c r="B130">
        <v>4</v>
      </c>
      <c r="C130">
        <v>8</v>
      </c>
      <c r="D130" t="s">
        <v>9</v>
      </c>
      <c r="E130" s="2">
        <v>14.28</v>
      </c>
      <c r="F130" s="1">
        <v>95.416066344503307</v>
      </c>
      <c r="G130" s="1">
        <v>4.5839336554966499</v>
      </c>
      <c r="H130" s="1">
        <v>4.5050929035146599</v>
      </c>
      <c r="I130" s="1">
        <v>25.8697509765625</v>
      </c>
      <c r="J130" s="2">
        <v>3.69420043945312</v>
      </c>
      <c r="K130">
        <v>8477</v>
      </c>
      <c r="L130" s="1"/>
      <c r="M130" s="1"/>
    </row>
    <row r="131" spans="1:18" x14ac:dyDescent="0.55000000000000004">
      <c r="A131">
        <v>128</v>
      </c>
      <c r="B131">
        <v>4</v>
      </c>
      <c r="C131">
        <v>16</v>
      </c>
      <c r="D131" t="s">
        <v>9</v>
      </c>
      <c r="E131" s="2">
        <v>14.56</v>
      </c>
      <c r="F131" s="1">
        <v>95.411240788358</v>
      </c>
      <c r="G131" s="1">
        <v>4.5887592116419897</v>
      </c>
      <c r="H131" s="1">
        <v>4.5053694412620597</v>
      </c>
      <c r="I131" s="1">
        <v>23.5626220703125</v>
      </c>
      <c r="J131" s="2">
        <v>3.4307177734374998</v>
      </c>
      <c r="K131">
        <v>7721</v>
      </c>
      <c r="L131" s="1">
        <f>AVERAGE(F127:F131)</f>
        <v>95.31207560957111</v>
      </c>
      <c r="M131" s="1">
        <f>AVERAGE(G127:G131)</f>
        <v>4.6879243904288481</v>
      </c>
      <c r="N131" s="1">
        <f>AVERAGE(H127:H131)</f>
        <v>4.5110522919711844</v>
      </c>
      <c r="O131" s="2">
        <f>AVERAGE(E127:E131)</f>
        <v>14</v>
      </c>
      <c r="P131" s="2">
        <f>AVERAGE(J127:J131)</f>
        <v>4.2982683105468737</v>
      </c>
      <c r="Q131">
        <v>128</v>
      </c>
      <c r="R131">
        <v>4</v>
      </c>
    </row>
    <row r="132" spans="1:18" x14ac:dyDescent="0.55000000000000004">
      <c r="A132">
        <v>128</v>
      </c>
      <c r="B132">
        <v>8</v>
      </c>
      <c r="C132">
        <v>1</v>
      </c>
      <c r="D132" t="s">
        <v>9</v>
      </c>
      <c r="E132" s="2">
        <v>11.2</v>
      </c>
      <c r="F132" s="1">
        <v>96.3638142846075</v>
      </c>
      <c r="G132" s="1">
        <v>3.6361857153924202</v>
      </c>
      <c r="H132" s="1">
        <v>4.3580274957531699</v>
      </c>
      <c r="I132" s="1">
        <v>34.912109375</v>
      </c>
      <c r="J132" s="2">
        <v>3.91015625</v>
      </c>
      <c r="K132">
        <v>5720</v>
      </c>
      <c r="L132" s="1"/>
      <c r="M132" s="1"/>
    </row>
    <row r="133" spans="1:18" x14ac:dyDescent="0.55000000000000004">
      <c r="A133">
        <v>128</v>
      </c>
      <c r="B133">
        <v>8</v>
      </c>
      <c r="C133">
        <v>2</v>
      </c>
      <c r="D133" t="s">
        <v>9</v>
      </c>
      <c r="E133" s="2">
        <v>11.34</v>
      </c>
      <c r="F133" s="1">
        <v>96.602951189976196</v>
      </c>
      <c r="G133" s="1">
        <v>3.3970488100237701</v>
      </c>
      <c r="H133" s="1">
        <v>4.33099593094457</v>
      </c>
      <c r="I133" s="1">
        <v>25.59814453125</v>
      </c>
      <c r="J133" s="2">
        <v>2.9028295898437499</v>
      </c>
      <c r="K133">
        <v>4194</v>
      </c>
      <c r="L133" s="1"/>
      <c r="M133" s="1"/>
    </row>
    <row r="134" spans="1:18" x14ac:dyDescent="0.55000000000000004">
      <c r="A134">
        <v>128</v>
      </c>
      <c r="B134">
        <v>8</v>
      </c>
      <c r="C134">
        <v>4</v>
      </c>
      <c r="D134" t="s">
        <v>9</v>
      </c>
      <c r="E134" s="2">
        <v>11.48</v>
      </c>
      <c r="F134" s="1">
        <v>96.722417708770806</v>
      </c>
      <c r="G134" s="1">
        <v>3.2775822912291899</v>
      </c>
      <c r="H134" s="1">
        <v>4.31749167094641</v>
      </c>
      <c r="I134" s="1">
        <v>19.488525390625</v>
      </c>
      <c r="J134" s="2">
        <v>2.23728271484375</v>
      </c>
      <c r="K134">
        <v>3193</v>
      </c>
      <c r="L134" s="1"/>
      <c r="M134" s="1"/>
    </row>
    <row r="135" spans="1:18" x14ac:dyDescent="0.55000000000000004">
      <c r="A135">
        <v>128</v>
      </c>
      <c r="B135">
        <v>8</v>
      </c>
      <c r="C135">
        <v>8</v>
      </c>
      <c r="D135" t="s">
        <v>9</v>
      </c>
      <c r="E135" s="2">
        <v>11.62</v>
      </c>
      <c r="F135" s="1">
        <v>96.733834304423496</v>
      </c>
      <c r="G135" s="1">
        <v>3.2661656955764702</v>
      </c>
      <c r="H135" s="1">
        <v>4.3162011614585296</v>
      </c>
      <c r="I135" s="1">
        <v>16.36962890625</v>
      </c>
      <c r="J135" s="2">
        <v>1.90215087890625</v>
      </c>
      <c r="K135">
        <v>2682</v>
      </c>
      <c r="L135" s="1"/>
      <c r="M135" s="1"/>
    </row>
    <row r="136" spans="1:18" x14ac:dyDescent="0.55000000000000004">
      <c r="A136">
        <v>128</v>
      </c>
      <c r="B136">
        <v>8</v>
      </c>
      <c r="C136">
        <v>16</v>
      </c>
      <c r="D136" t="s">
        <v>9</v>
      </c>
      <c r="E136" s="2">
        <v>11.76</v>
      </c>
      <c r="F136" s="1">
        <v>96.729553081053695</v>
      </c>
      <c r="G136" s="1">
        <v>3.2704469189462402</v>
      </c>
      <c r="H136" s="1">
        <v>4.3166851025164901</v>
      </c>
      <c r="I136" s="1">
        <v>14.019775390625</v>
      </c>
      <c r="J136" s="2">
        <v>1.6487255859375001</v>
      </c>
      <c r="K136">
        <v>2297</v>
      </c>
      <c r="L136" s="1">
        <f>AVERAGE(F132:F136)</f>
        <v>96.630514113766338</v>
      </c>
      <c r="M136" s="1">
        <f>AVERAGE(G132:G136)</f>
        <v>3.3694858862336181</v>
      </c>
      <c r="N136" s="1">
        <f>AVERAGE(H132:H136)</f>
        <v>4.3278802723238341</v>
      </c>
      <c r="O136" s="2">
        <f>AVERAGE(E132:E136)</f>
        <v>11.479999999999999</v>
      </c>
      <c r="P136" s="2">
        <f>AVERAGE(J132:J136)</f>
        <v>2.5202290039062496</v>
      </c>
      <c r="Q136">
        <v>128</v>
      </c>
      <c r="R136">
        <v>8</v>
      </c>
    </row>
    <row r="137" spans="1:18" x14ac:dyDescent="0.55000000000000004">
      <c r="A137">
        <v>128</v>
      </c>
      <c r="B137">
        <v>16</v>
      </c>
      <c r="C137">
        <v>1</v>
      </c>
      <c r="D137" t="s">
        <v>9</v>
      </c>
      <c r="E137" s="2">
        <v>10.08</v>
      </c>
      <c r="F137" s="1">
        <v>97.292234752156006</v>
      </c>
      <c r="G137" s="1">
        <v>2.7077652478439802</v>
      </c>
      <c r="H137" s="1">
        <v>4.3982505695360699</v>
      </c>
      <c r="I137" s="1">
        <v>23.3154296875</v>
      </c>
      <c r="J137" s="2">
        <v>2.3501953124999999</v>
      </c>
      <c r="K137">
        <v>1910</v>
      </c>
      <c r="L137" s="1"/>
      <c r="M137" s="1"/>
    </row>
    <row r="138" spans="1:18" x14ac:dyDescent="0.55000000000000004">
      <c r="A138">
        <v>128</v>
      </c>
      <c r="B138">
        <v>16</v>
      </c>
      <c r="C138">
        <v>2</v>
      </c>
      <c r="D138" t="s">
        <v>9</v>
      </c>
      <c r="E138" s="2">
        <v>10.15</v>
      </c>
      <c r="F138" s="1">
        <v>97.525705284903495</v>
      </c>
      <c r="G138" s="1">
        <v>2.47429471509649</v>
      </c>
      <c r="H138" s="1">
        <v>4.3467947958229596</v>
      </c>
      <c r="I138" s="1">
        <v>12.48779296875</v>
      </c>
      <c r="J138" s="2">
        <v>1.26751098632812</v>
      </c>
      <c r="K138">
        <v>1023</v>
      </c>
      <c r="L138" s="1"/>
      <c r="M138" s="1"/>
    </row>
    <row r="139" spans="1:18" x14ac:dyDescent="0.55000000000000004">
      <c r="A139">
        <v>128</v>
      </c>
      <c r="B139">
        <v>16</v>
      </c>
      <c r="C139">
        <v>4</v>
      </c>
      <c r="D139" t="s">
        <v>9</v>
      </c>
      <c r="E139" s="2">
        <v>10.220000000000001</v>
      </c>
      <c r="F139" s="1">
        <v>97.646025511472899</v>
      </c>
      <c r="G139" s="1">
        <v>2.35397448852701</v>
      </c>
      <c r="H139" s="1">
        <v>4.3202768011166803</v>
      </c>
      <c r="I139" s="1">
        <v>6.48193359375</v>
      </c>
      <c r="J139" s="2">
        <v>0.66245361328124996</v>
      </c>
      <c r="K139">
        <v>531</v>
      </c>
      <c r="L139" s="1"/>
      <c r="M139" s="1"/>
    </row>
    <row r="140" spans="1:18" x14ac:dyDescent="0.55000000000000004">
      <c r="A140">
        <v>128</v>
      </c>
      <c r="B140">
        <v>16</v>
      </c>
      <c r="C140">
        <v>8</v>
      </c>
      <c r="D140" t="s">
        <v>9</v>
      </c>
      <c r="E140" s="2">
        <v>10.29</v>
      </c>
      <c r="F140" s="1">
        <v>97.663502192427202</v>
      </c>
      <c r="G140" s="1">
        <v>2.3364978075727798</v>
      </c>
      <c r="H140" s="1">
        <v>4.3164250253492904</v>
      </c>
      <c r="I140" s="1">
        <v>3.96728515625</v>
      </c>
      <c r="J140" s="2">
        <v>0.408233642578125</v>
      </c>
      <c r="K140">
        <v>325</v>
      </c>
      <c r="L140" s="1"/>
      <c r="M140" s="1"/>
    </row>
    <row r="141" spans="1:18" x14ac:dyDescent="0.55000000000000004">
      <c r="A141">
        <v>128</v>
      </c>
      <c r="B141">
        <v>16</v>
      </c>
      <c r="C141">
        <v>16</v>
      </c>
      <c r="D141" t="s">
        <v>9</v>
      </c>
      <c r="E141" s="2">
        <v>10.36</v>
      </c>
      <c r="F141" s="1">
        <v>97.661261592304797</v>
      </c>
      <c r="G141" s="1">
        <v>2.3387384076951099</v>
      </c>
      <c r="H141" s="1">
        <v>4.3169188427553697</v>
      </c>
      <c r="I141" s="1">
        <v>2.44140625</v>
      </c>
      <c r="J141" s="2">
        <v>0.2529296875</v>
      </c>
      <c r="K141">
        <v>200</v>
      </c>
      <c r="L141" s="1">
        <f>AVERAGE(F137:F141)</f>
        <v>97.55774586665288</v>
      </c>
      <c r="M141" s="1">
        <f>AVERAGE(G137:G141)</f>
        <v>2.442254133347074</v>
      </c>
      <c r="N141" s="1">
        <f>AVERAGE(H137:H141)</f>
        <v>4.3397332069160743</v>
      </c>
      <c r="O141" s="2">
        <f>AVERAGE(E137:E141)</f>
        <v>10.220000000000001</v>
      </c>
      <c r="P141" s="2">
        <f>AVERAGE(J137:J141)</f>
        <v>0.98826464843749895</v>
      </c>
      <c r="Q141">
        <v>128</v>
      </c>
      <c r="R141">
        <v>16</v>
      </c>
    </row>
    <row r="142" spans="1:18" x14ac:dyDescent="0.55000000000000004">
      <c r="A142">
        <v>128</v>
      </c>
      <c r="B142">
        <v>32</v>
      </c>
      <c r="C142">
        <v>1</v>
      </c>
      <c r="D142" t="s">
        <v>9</v>
      </c>
      <c r="E142" s="2">
        <v>9.52</v>
      </c>
      <c r="F142" s="1">
        <v>98.202141539040099</v>
      </c>
      <c r="G142" s="1">
        <v>1.7978584609598101</v>
      </c>
      <c r="H142" s="1">
        <v>4.5131421272337002</v>
      </c>
      <c r="I142" s="1">
        <v>18.7255859375</v>
      </c>
      <c r="J142" s="2">
        <v>1.78267578125</v>
      </c>
      <c r="K142">
        <v>767</v>
      </c>
      <c r="L142" s="1"/>
      <c r="M142" s="1"/>
    </row>
    <row r="143" spans="1:18" x14ac:dyDescent="0.55000000000000004">
      <c r="A143">
        <v>128</v>
      </c>
      <c r="B143">
        <v>32</v>
      </c>
      <c r="C143">
        <v>2</v>
      </c>
      <c r="D143" t="s">
        <v>9</v>
      </c>
      <c r="E143" s="2">
        <v>9.5549999999999997</v>
      </c>
      <c r="F143" s="1">
        <v>98.437452250261501</v>
      </c>
      <c r="G143" s="1">
        <v>1.5625477497384701</v>
      </c>
      <c r="H143" s="1">
        <v>4.4109844743807498</v>
      </c>
      <c r="I143" s="1">
        <v>8.2763671875</v>
      </c>
      <c r="J143" s="2">
        <v>0.790806884765625</v>
      </c>
      <c r="K143">
        <v>339</v>
      </c>
      <c r="L143" s="1"/>
      <c r="M143" s="1"/>
    </row>
    <row r="144" spans="1:18" x14ac:dyDescent="0.55000000000000004">
      <c r="A144">
        <v>128</v>
      </c>
      <c r="B144">
        <v>32</v>
      </c>
      <c r="C144">
        <v>4</v>
      </c>
      <c r="D144" t="s">
        <v>9</v>
      </c>
      <c r="E144" s="2">
        <v>9.59</v>
      </c>
      <c r="F144" s="1">
        <v>98.536654168478705</v>
      </c>
      <c r="G144" s="1">
        <v>1.4633458315212899</v>
      </c>
      <c r="H144" s="1">
        <v>4.3679170123388502</v>
      </c>
      <c r="I144" s="1">
        <v>3.2958984375</v>
      </c>
      <c r="J144" s="2">
        <v>0.31607666015625002</v>
      </c>
      <c r="K144">
        <v>135</v>
      </c>
      <c r="L144" s="1"/>
      <c r="M144" s="1"/>
    </row>
    <row r="145" spans="1:18" x14ac:dyDescent="0.55000000000000004">
      <c r="A145">
        <v>128</v>
      </c>
      <c r="B145">
        <v>32</v>
      </c>
      <c r="C145">
        <v>8</v>
      </c>
      <c r="D145" t="s">
        <v>9</v>
      </c>
      <c r="E145" s="2">
        <v>9.625</v>
      </c>
      <c r="F145" s="1">
        <v>98.5528743873341</v>
      </c>
      <c r="G145" s="1">
        <v>1.44712561266587</v>
      </c>
      <c r="H145" s="1">
        <v>4.3608751761282001</v>
      </c>
      <c r="I145" s="1">
        <v>1.1962890625</v>
      </c>
      <c r="J145" s="2">
        <v>0.115142822265625</v>
      </c>
      <c r="K145">
        <v>49</v>
      </c>
      <c r="L145" s="1"/>
      <c r="M145" s="1"/>
    </row>
    <row r="146" spans="1:18" x14ac:dyDescent="0.55000000000000004">
      <c r="A146">
        <v>128</v>
      </c>
      <c r="B146">
        <v>32</v>
      </c>
      <c r="C146">
        <v>16</v>
      </c>
      <c r="D146" t="s">
        <v>9</v>
      </c>
      <c r="E146" s="2">
        <v>9.66</v>
      </c>
      <c r="F146" s="1">
        <v>98.562982639664298</v>
      </c>
      <c r="G146" s="1">
        <v>1.4370173603356799</v>
      </c>
      <c r="H146" s="1">
        <v>4.3564867854462097</v>
      </c>
      <c r="I146" s="1">
        <v>0.439453125</v>
      </c>
      <c r="J146" s="2">
        <v>4.2451171874999999E-2</v>
      </c>
      <c r="K146">
        <v>18</v>
      </c>
      <c r="L146" s="1">
        <f>AVERAGE(F142:F146)</f>
        <v>98.458420996955752</v>
      </c>
      <c r="M146" s="1">
        <f>AVERAGE(G142:G146)</f>
        <v>1.5415790030442242</v>
      </c>
      <c r="N146" s="1">
        <f>AVERAGE(H142:H146)</f>
        <v>4.4018811151055415</v>
      </c>
      <c r="O146" s="2">
        <f>AVERAGE(E142:E146)</f>
        <v>9.59</v>
      </c>
      <c r="P146" s="2">
        <f>AVERAGE(J142:J146)</f>
        <v>0.60943066406250002</v>
      </c>
      <c r="Q146">
        <v>128</v>
      </c>
      <c r="R146">
        <v>32</v>
      </c>
    </row>
    <row r="147" spans="1:18" x14ac:dyDescent="0.55000000000000004">
      <c r="A147">
        <v>128</v>
      </c>
      <c r="B147">
        <v>64</v>
      </c>
      <c r="C147">
        <v>1</v>
      </c>
      <c r="D147" t="s">
        <v>9</v>
      </c>
      <c r="E147" s="2">
        <v>9.24</v>
      </c>
      <c r="F147" s="1">
        <v>98.689244382304906</v>
      </c>
      <c r="G147" s="1">
        <v>1.3107556176950701</v>
      </c>
      <c r="H147" s="1">
        <v>4.8428146275299904</v>
      </c>
      <c r="I147" s="1">
        <v>13.8671875</v>
      </c>
      <c r="J147" s="2">
        <v>1.2813281249999999</v>
      </c>
      <c r="K147">
        <v>284</v>
      </c>
      <c r="L147" s="1"/>
      <c r="M147" s="1"/>
    </row>
    <row r="148" spans="1:18" x14ac:dyDescent="0.55000000000000004">
      <c r="A148">
        <v>128</v>
      </c>
      <c r="B148">
        <v>64</v>
      </c>
      <c r="C148">
        <v>2</v>
      </c>
      <c r="D148" t="s">
        <v>9</v>
      </c>
      <c r="E148" s="2">
        <v>9.2575000000000003</v>
      </c>
      <c r="F148" s="1">
        <v>98.973899803207104</v>
      </c>
      <c r="G148" s="1">
        <v>1.02610019679289</v>
      </c>
      <c r="H148" s="1">
        <v>4.5962120912837898</v>
      </c>
      <c r="I148" s="1">
        <v>4.39453125</v>
      </c>
      <c r="J148" s="2">
        <v>0.40682373046874998</v>
      </c>
      <c r="K148">
        <v>90</v>
      </c>
      <c r="L148" s="1"/>
      <c r="M148" s="1"/>
    </row>
    <row r="149" spans="1:18" x14ac:dyDescent="0.55000000000000004">
      <c r="A149">
        <v>128</v>
      </c>
      <c r="B149">
        <v>64</v>
      </c>
      <c r="C149">
        <v>4</v>
      </c>
      <c r="D149" t="s">
        <v>9</v>
      </c>
      <c r="E149" s="2">
        <v>9.2750000000000004</v>
      </c>
      <c r="F149" s="1">
        <v>99.067268696522305</v>
      </c>
      <c r="G149" s="1">
        <v>0.93273130347762301</v>
      </c>
      <c r="H149" s="1">
        <v>4.5153248001685498</v>
      </c>
      <c r="I149" s="1">
        <v>1.123046875</v>
      </c>
      <c r="J149" s="2">
        <v>0.10416259765624999</v>
      </c>
      <c r="K149">
        <v>23</v>
      </c>
      <c r="L149" s="1"/>
      <c r="M149" s="1"/>
    </row>
    <row r="150" spans="1:18" x14ac:dyDescent="0.55000000000000004">
      <c r="A150">
        <v>128</v>
      </c>
      <c r="B150">
        <v>64</v>
      </c>
      <c r="C150">
        <v>8</v>
      </c>
      <c r="D150" t="s">
        <v>9</v>
      </c>
      <c r="E150" s="2">
        <v>9.2925000000000004</v>
      </c>
      <c r="F150" s="1">
        <v>99.076844993272601</v>
      </c>
      <c r="G150" s="1">
        <v>0.92315500672735595</v>
      </c>
      <c r="H150" s="1">
        <v>4.5070286677464804</v>
      </c>
      <c r="I150" s="1">
        <v>0.146484375</v>
      </c>
      <c r="J150" s="2">
        <v>1.3612060546875001E-2</v>
      </c>
      <c r="K150">
        <v>3</v>
      </c>
      <c r="L150" s="1"/>
      <c r="M150" s="1"/>
    </row>
    <row r="151" spans="1:18" x14ac:dyDescent="0.55000000000000004">
      <c r="A151">
        <v>128</v>
      </c>
      <c r="B151">
        <v>64</v>
      </c>
      <c r="C151">
        <v>16</v>
      </c>
      <c r="D151" t="s">
        <v>9</v>
      </c>
      <c r="E151" s="2">
        <v>9.31</v>
      </c>
      <c r="F151" s="1">
        <v>99.095279364516898</v>
      </c>
      <c r="G151" s="1">
        <v>0.90472063548304504</v>
      </c>
      <c r="H151" s="1">
        <v>4.4910586128339798</v>
      </c>
      <c r="I151" s="1">
        <v>0</v>
      </c>
      <c r="J151" s="2">
        <v>0</v>
      </c>
      <c r="K151">
        <v>0</v>
      </c>
      <c r="L151" s="1">
        <f>AVERAGE(F147:F151)</f>
        <v>98.980507447964769</v>
      </c>
      <c r="M151" s="1">
        <f>AVERAGE(G147:G151)</f>
        <v>1.019492552035197</v>
      </c>
      <c r="N151" s="1">
        <f>AVERAGE(H147:H151)</f>
        <v>4.5904877599125582</v>
      </c>
      <c r="O151" s="2">
        <f>AVERAGE(E147:E151)</f>
        <v>9.2750000000000004</v>
      </c>
      <c r="P151" s="2">
        <f>AVERAGE(J147:J151)</f>
        <v>0.36118530273437499</v>
      </c>
      <c r="Q151">
        <v>128</v>
      </c>
      <c r="R151">
        <v>64</v>
      </c>
    </row>
    <row r="152" spans="1:18" x14ac:dyDescent="0.55000000000000004">
      <c r="A152">
        <v>256</v>
      </c>
      <c r="B152">
        <v>4</v>
      </c>
      <c r="C152">
        <v>1</v>
      </c>
      <c r="D152" t="s">
        <v>9</v>
      </c>
      <c r="E152" s="2">
        <v>26.32</v>
      </c>
      <c r="F152" s="1">
        <v>95.222871757398593</v>
      </c>
      <c r="G152" s="1">
        <v>4.7771282426013899</v>
      </c>
      <c r="H152" s="1">
        <v>4.5161642897588798</v>
      </c>
      <c r="I152" s="1">
        <v>64.848327636718693</v>
      </c>
      <c r="J152" s="2">
        <v>17.068079833984299</v>
      </c>
      <c r="K152">
        <v>42499</v>
      </c>
      <c r="L152" s="1"/>
      <c r="M152" s="1"/>
    </row>
    <row r="153" spans="1:18" x14ac:dyDescent="0.55000000000000004">
      <c r="A153">
        <v>256</v>
      </c>
      <c r="B153">
        <v>4</v>
      </c>
      <c r="C153">
        <v>2</v>
      </c>
      <c r="D153" t="s">
        <v>9</v>
      </c>
      <c r="E153" s="2">
        <v>26.88</v>
      </c>
      <c r="F153" s="1">
        <v>95.385906618594902</v>
      </c>
      <c r="G153" s="1">
        <v>4.6140933814050502</v>
      </c>
      <c r="H153" s="1">
        <v>4.5068212644359198</v>
      </c>
      <c r="I153" s="1">
        <v>61.5737915039062</v>
      </c>
      <c r="J153" s="2">
        <v>16.551035156249998</v>
      </c>
      <c r="K153">
        <v>40353</v>
      </c>
      <c r="L153" s="1"/>
      <c r="M153" s="1"/>
    </row>
    <row r="154" spans="1:18" x14ac:dyDescent="0.55000000000000004">
      <c r="A154">
        <v>256</v>
      </c>
      <c r="B154">
        <v>4</v>
      </c>
      <c r="C154">
        <v>4</v>
      </c>
      <c r="D154" t="s">
        <v>9</v>
      </c>
      <c r="E154" s="2">
        <v>27.44</v>
      </c>
      <c r="F154" s="1">
        <v>95.416755709666901</v>
      </c>
      <c r="G154" s="1">
        <v>4.5832442903330204</v>
      </c>
      <c r="H154" s="1">
        <v>4.5050533981221701</v>
      </c>
      <c r="I154" s="1">
        <v>59.8648071289062</v>
      </c>
      <c r="J154" s="2">
        <v>16.426903076171801</v>
      </c>
      <c r="K154">
        <v>39233</v>
      </c>
      <c r="L154" s="1"/>
      <c r="M154" s="1"/>
    </row>
    <row r="155" spans="1:18" x14ac:dyDescent="0.55000000000000004">
      <c r="A155">
        <v>256</v>
      </c>
      <c r="B155">
        <v>4</v>
      </c>
      <c r="C155">
        <v>8</v>
      </c>
      <c r="D155" t="s">
        <v>9</v>
      </c>
      <c r="E155" s="2">
        <v>28</v>
      </c>
      <c r="F155" s="1">
        <v>95.421581265812307</v>
      </c>
      <c r="G155" s="1">
        <v>4.5784187341876699</v>
      </c>
      <c r="H155" s="1">
        <v>4.5047768603747702</v>
      </c>
      <c r="I155" s="1">
        <v>59.5230102539062</v>
      </c>
      <c r="J155" s="2">
        <v>16.6664428710937</v>
      </c>
      <c r="K155">
        <v>39009</v>
      </c>
      <c r="L155" s="1"/>
      <c r="M155" s="1"/>
    </row>
    <row r="156" spans="1:18" x14ac:dyDescent="0.55000000000000004">
      <c r="A156">
        <v>256</v>
      </c>
      <c r="B156">
        <v>4</v>
      </c>
      <c r="C156">
        <v>16</v>
      </c>
      <c r="D156" t="s">
        <v>9</v>
      </c>
      <c r="E156" s="2">
        <v>28.56</v>
      </c>
      <c r="F156" s="1">
        <v>95.421236583230495</v>
      </c>
      <c r="G156" s="1">
        <v>4.5787634167694904</v>
      </c>
      <c r="H156" s="1">
        <v>4.5047966130710098</v>
      </c>
      <c r="I156" s="1">
        <v>59.4772338867187</v>
      </c>
      <c r="J156" s="2">
        <v>16.9866979980468</v>
      </c>
      <c r="K156">
        <v>38979</v>
      </c>
      <c r="L156" s="1">
        <f>AVERAGE(F152:F156)</f>
        <v>95.373670386940631</v>
      </c>
      <c r="M156" s="1">
        <f>AVERAGE(G152:G156)</f>
        <v>4.6263296130593243</v>
      </c>
      <c r="N156" s="1">
        <f>AVERAGE(H152:H156)</f>
        <v>4.5075224851525508</v>
      </c>
      <c r="O156" s="2">
        <f>AVERAGE(E152:E156)</f>
        <v>27.439999999999998</v>
      </c>
      <c r="P156" s="2">
        <f>AVERAGE(J152:J156)</f>
        <v>16.739831787109317</v>
      </c>
      <c r="Q156">
        <v>256</v>
      </c>
      <c r="R156">
        <v>4</v>
      </c>
    </row>
    <row r="157" spans="1:18" x14ac:dyDescent="0.55000000000000004">
      <c r="A157">
        <v>256</v>
      </c>
      <c r="B157">
        <v>8</v>
      </c>
      <c r="C157">
        <v>1</v>
      </c>
      <c r="D157" t="s">
        <v>9</v>
      </c>
      <c r="E157" s="2">
        <v>22.12</v>
      </c>
      <c r="F157" s="1">
        <v>96.552391980657006</v>
      </c>
      <c r="G157" s="1">
        <v>3.4476080193429701</v>
      </c>
      <c r="H157" s="1">
        <v>4.3367110443908903</v>
      </c>
      <c r="I157" s="1">
        <v>59.0362548828125</v>
      </c>
      <c r="J157" s="2">
        <v>13.058819580078101</v>
      </c>
      <c r="K157">
        <v>19345</v>
      </c>
      <c r="L157" s="1"/>
      <c r="M157" s="1"/>
    </row>
    <row r="158" spans="1:18" x14ac:dyDescent="0.55000000000000004">
      <c r="A158">
        <v>256</v>
      </c>
      <c r="B158">
        <v>8</v>
      </c>
      <c r="C158">
        <v>2</v>
      </c>
      <c r="D158" t="s">
        <v>9</v>
      </c>
      <c r="E158" s="2">
        <v>22.4</v>
      </c>
      <c r="F158" s="1">
        <v>96.707127625307294</v>
      </c>
      <c r="G158" s="1">
        <v>3.29287237469266</v>
      </c>
      <c r="H158" s="1">
        <v>4.3192200318676797</v>
      </c>
      <c r="I158" s="1">
        <v>54.9896240234375</v>
      </c>
      <c r="J158" s="2">
        <v>12.317675781249999</v>
      </c>
      <c r="K158">
        <v>18019</v>
      </c>
      <c r="L158" s="1"/>
      <c r="M158" s="1"/>
    </row>
    <row r="159" spans="1:18" x14ac:dyDescent="0.55000000000000004">
      <c r="A159">
        <v>256</v>
      </c>
      <c r="B159">
        <v>8</v>
      </c>
      <c r="C159">
        <v>4</v>
      </c>
      <c r="D159" t="s">
        <v>9</v>
      </c>
      <c r="E159" s="2">
        <v>22.68</v>
      </c>
      <c r="F159" s="1">
        <v>96.734445907761994</v>
      </c>
      <c r="G159" s="1">
        <v>3.2655540922379398</v>
      </c>
      <c r="H159" s="1">
        <v>4.3161320270216796</v>
      </c>
      <c r="I159" s="1">
        <v>52.2491455078125</v>
      </c>
      <c r="J159" s="2">
        <v>11.850106201171799</v>
      </c>
      <c r="K159">
        <v>17121</v>
      </c>
      <c r="L159" s="1"/>
      <c r="M159" s="1"/>
    </row>
    <row r="160" spans="1:18" x14ac:dyDescent="0.55000000000000004">
      <c r="A160">
        <v>256</v>
      </c>
      <c r="B160">
        <v>8</v>
      </c>
      <c r="C160">
        <v>8</v>
      </c>
      <c r="D160" t="s">
        <v>9</v>
      </c>
      <c r="E160" s="2">
        <v>22.96</v>
      </c>
      <c r="F160" s="1">
        <v>96.745658635635195</v>
      </c>
      <c r="G160" s="1">
        <v>3.2543413643647301</v>
      </c>
      <c r="H160" s="1">
        <v>4.3148645623460897</v>
      </c>
      <c r="I160" s="1">
        <v>51.5167236328125</v>
      </c>
      <c r="J160" s="2">
        <v>11.828239746093701</v>
      </c>
      <c r="K160">
        <v>16881</v>
      </c>
      <c r="L160" s="1"/>
      <c r="M160" s="1"/>
    </row>
    <row r="161" spans="1:18" x14ac:dyDescent="0.55000000000000004">
      <c r="A161">
        <v>256</v>
      </c>
      <c r="B161">
        <v>8</v>
      </c>
      <c r="C161">
        <v>16</v>
      </c>
      <c r="D161" t="s">
        <v>9</v>
      </c>
      <c r="E161" s="2">
        <v>23.24</v>
      </c>
      <c r="F161" s="1">
        <v>96.746270238973807</v>
      </c>
      <c r="G161" s="1">
        <v>3.2537297610261899</v>
      </c>
      <c r="H161" s="1">
        <v>4.3147954279092398</v>
      </c>
      <c r="I161" s="1">
        <v>51.3671875</v>
      </c>
      <c r="J161" s="2">
        <v>11.937734375</v>
      </c>
      <c r="K161">
        <v>16832</v>
      </c>
      <c r="L161" s="1">
        <f>AVERAGE(F157:F161)</f>
        <v>96.697178877667056</v>
      </c>
      <c r="M161" s="1">
        <f>AVERAGE(G157:G161)</f>
        <v>3.3028211223328983</v>
      </c>
      <c r="N161" s="1">
        <f>AVERAGE(H157:H161)</f>
        <v>4.3203446187071153</v>
      </c>
      <c r="O161" s="2">
        <f>AVERAGE(E157:E161)</f>
        <v>22.68</v>
      </c>
      <c r="P161" s="2">
        <f>AVERAGE(J157:J161)</f>
        <v>12.19851513671872</v>
      </c>
      <c r="Q161">
        <v>256</v>
      </c>
      <c r="R161">
        <v>8</v>
      </c>
    </row>
    <row r="162" spans="1:18" x14ac:dyDescent="0.55000000000000004">
      <c r="A162">
        <v>256</v>
      </c>
      <c r="B162">
        <v>16</v>
      </c>
      <c r="C162">
        <v>1</v>
      </c>
      <c r="D162" t="s">
        <v>9</v>
      </c>
      <c r="E162" s="2">
        <v>20.02</v>
      </c>
      <c r="F162" s="1">
        <v>97.494336883190797</v>
      </c>
      <c r="G162" s="1">
        <v>2.5056631168091998</v>
      </c>
      <c r="H162" s="1">
        <v>4.3537082395080198</v>
      </c>
      <c r="I162" s="1">
        <v>49.267578125</v>
      </c>
      <c r="J162" s="2">
        <v>9.8633691406250001</v>
      </c>
      <c r="K162">
        <v>8072</v>
      </c>
      <c r="L162" s="1"/>
      <c r="M162" s="1"/>
    </row>
    <row r="163" spans="1:18" x14ac:dyDescent="0.55000000000000004">
      <c r="A163">
        <v>256</v>
      </c>
      <c r="B163">
        <v>16</v>
      </c>
      <c r="C163">
        <v>2</v>
      </c>
      <c r="D163" t="s">
        <v>9</v>
      </c>
      <c r="E163" s="2">
        <v>20.16</v>
      </c>
      <c r="F163" s="1">
        <v>97.632805970751207</v>
      </c>
      <c r="G163" s="1">
        <v>2.3671940292487901</v>
      </c>
      <c r="H163" s="1">
        <v>4.32319032381253</v>
      </c>
      <c r="I163" s="1">
        <v>43.914794921875</v>
      </c>
      <c r="J163" s="2">
        <v>8.8532226562500007</v>
      </c>
      <c r="K163">
        <v>7195</v>
      </c>
      <c r="L163" s="1"/>
      <c r="M163" s="1"/>
    </row>
    <row r="164" spans="1:18" x14ac:dyDescent="0.55000000000000004">
      <c r="A164">
        <v>256</v>
      </c>
      <c r="B164">
        <v>16</v>
      </c>
      <c r="C164">
        <v>4</v>
      </c>
      <c r="D164" t="s">
        <v>9</v>
      </c>
      <c r="E164" s="2">
        <v>20.3</v>
      </c>
      <c r="F164" s="1">
        <v>97.663054072402701</v>
      </c>
      <c r="G164" s="1">
        <v>2.33694592759724</v>
      </c>
      <c r="H164" s="1">
        <v>4.3165237888304997</v>
      </c>
      <c r="I164" s="1">
        <v>39.349365234375</v>
      </c>
      <c r="J164" s="2">
        <v>7.98792114257812</v>
      </c>
      <c r="K164">
        <v>6447</v>
      </c>
      <c r="L164" s="1"/>
      <c r="M164" s="1"/>
    </row>
    <row r="165" spans="1:18" x14ac:dyDescent="0.55000000000000004">
      <c r="A165">
        <v>256</v>
      </c>
      <c r="B165">
        <v>16</v>
      </c>
      <c r="C165">
        <v>8</v>
      </c>
      <c r="D165" t="s">
        <v>9</v>
      </c>
      <c r="E165" s="2">
        <v>20.440000000000001</v>
      </c>
      <c r="F165" s="1">
        <v>97.680978873381406</v>
      </c>
      <c r="G165" s="1">
        <v>2.3190211266185599</v>
      </c>
      <c r="H165" s="1">
        <v>4.3125732495818996</v>
      </c>
      <c r="I165" s="1">
        <v>37.68310546875</v>
      </c>
      <c r="J165" s="2">
        <v>7.7024267578124999</v>
      </c>
      <c r="K165">
        <v>6174</v>
      </c>
      <c r="L165" s="1"/>
      <c r="M165" s="1"/>
    </row>
    <row r="166" spans="1:18" x14ac:dyDescent="0.55000000000000004">
      <c r="A166">
        <v>256</v>
      </c>
      <c r="B166">
        <v>16</v>
      </c>
      <c r="C166">
        <v>16</v>
      </c>
      <c r="D166" t="s">
        <v>9</v>
      </c>
      <c r="E166" s="2">
        <v>20.58</v>
      </c>
      <c r="F166" s="1">
        <v>97.683443533515998</v>
      </c>
      <c r="G166" s="1">
        <v>2.3165564664839802</v>
      </c>
      <c r="H166" s="1">
        <v>4.3120300504352098</v>
      </c>
      <c r="I166" s="1">
        <v>37.1826171875</v>
      </c>
      <c r="J166" s="2">
        <v>7.6521826171875</v>
      </c>
      <c r="K166">
        <v>6092</v>
      </c>
      <c r="L166" s="1">
        <f>AVERAGE(F162:F166)</f>
        <v>97.630923866648416</v>
      </c>
      <c r="M166" s="1">
        <f>AVERAGE(G162:G166)</f>
        <v>2.3690761333515544</v>
      </c>
      <c r="N166" s="1">
        <f>AVERAGE(H162:H166)</f>
        <v>4.3236051304336316</v>
      </c>
      <c r="O166" s="2">
        <f>AVERAGE(E162:E166)</f>
        <v>20.3</v>
      </c>
      <c r="P166" s="2">
        <f>AVERAGE(J162:J166)</f>
        <v>8.4118244628906247</v>
      </c>
      <c r="Q166">
        <v>256</v>
      </c>
      <c r="R166">
        <v>16</v>
      </c>
    </row>
    <row r="167" spans="1:18" x14ac:dyDescent="0.55000000000000004">
      <c r="A167">
        <v>256</v>
      </c>
      <c r="B167">
        <v>32</v>
      </c>
      <c r="C167">
        <v>1</v>
      </c>
      <c r="D167" t="s">
        <v>9</v>
      </c>
      <c r="E167" s="2">
        <v>18.97</v>
      </c>
      <c r="F167" s="1">
        <v>98.402661056194802</v>
      </c>
      <c r="G167" s="1">
        <v>1.5973389438051599</v>
      </c>
      <c r="H167" s="1">
        <v>4.4260887027745897</v>
      </c>
      <c r="I167" s="1">
        <v>43.8720703125</v>
      </c>
      <c r="J167" s="2">
        <v>8.3225317382812491</v>
      </c>
      <c r="K167">
        <v>3594</v>
      </c>
      <c r="L167" s="1"/>
      <c r="M167" s="1"/>
    </row>
    <row r="168" spans="1:18" x14ac:dyDescent="0.55000000000000004">
      <c r="A168">
        <v>256</v>
      </c>
      <c r="B168">
        <v>32</v>
      </c>
      <c r="C168">
        <v>2</v>
      </c>
      <c r="D168" t="s">
        <v>9</v>
      </c>
      <c r="E168" s="2">
        <v>19.04</v>
      </c>
      <c r="F168" s="1">
        <v>98.5284265212332</v>
      </c>
      <c r="G168" s="1">
        <v>1.47157347876679</v>
      </c>
      <c r="H168" s="1">
        <v>4.3714889582428</v>
      </c>
      <c r="I168" s="1">
        <v>37.53662109375</v>
      </c>
      <c r="J168" s="2">
        <v>7.14697265625</v>
      </c>
      <c r="K168">
        <v>3075</v>
      </c>
      <c r="L168" s="1"/>
      <c r="M168" s="1"/>
    </row>
    <row r="169" spans="1:18" x14ac:dyDescent="0.55000000000000004">
      <c r="A169">
        <v>256</v>
      </c>
      <c r="B169">
        <v>32</v>
      </c>
      <c r="C169">
        <v>4</v>
      </c>
      <c r="D169" t="s">
        <v>9</v>
      </c>
      <c r="E169" s="2">
        <v>19.11</v>
      </c>
      <c r="F169" s="1">
        <v>98.556635597503501</v>
      </c>
      <c r="G169" s="1">
        <v>1.44336440249649</v>
      </c>
      <c r="H169" s="1">
        <v>4.3592422865721101</v>
      </c>
      <c r="I169" s="1">
        <v>31.84814453125</v>
      </c>
      <c r="J169" s="2">
        <v>6.0861804199218703</v>
      </c>
      <c r="K169">
        <v>2609</v>
      </c>
      <c r="L169" s="1"/>
      <c r="M169" s="1"/>
    </row>
    <row r="170" spans="1:18" x14ac:dyDescent="0.55000000000000004">
      <c r="A170">
        <v>256</v>
      </c>
      <c r="B170">
        <v>32</v>
      </c>
      <c r="C170">
        <v>8</v>
      </c>
      <c r="D170" t="s">
        <v>9</v>
      </c>
      <c r="E170" s="2">
        <v>19.18</v>
      </c>
      <c r="F170" s="1">
        <v>98.580143161061997</v>
      </c>
      <c r="G170" s="1">
        <v>1.41985683893793</v>
      </c>
      <c r="H170" s="1">
        <v>4.3490367268465402</v>
      </c>
      <c r="I170" s="1">
        <v>28.759765625</v>
      </c>
      <c r="J170" s="2">
        <v>5.5161230468750002</v>
      </c>
      <c r="K170">
        <v>2356</v>
      </c>
      <c r="L170" s="1"/>
      <c r="M170" s="1"/>
    </row>
    <row r="171" spans="1:18" x14ac:dyDescent="0.55000000000000004">
      <c r="A171">
        <v>256</v>
      </c>
      <c r="B171">
        <v>32</v>
      </c>
      <c r="C171">
        <v>16</v>
      </c>
      <c r="D171" t="s">
        <v>9</v>
      </c>
      <c r="E171" s="2">
        <v>19.25</v>
      </c>
      <c r="F171" s="1">
        <v>98.581788690511104</v>
      </c>
      <c r="G171" s="1">
        <v>1.41821130948882</v>
      </c>
      <c r="H171" s="1">
        <v>4.34832233766575</v>
      </c>
      <c r="I171" s="1">
        <v>27.5634765625</v>
      </c>
      <c r="J171" s="2">
        <v>5.30596923828125</v>
      </c>
      <c r="K171">
        <v>2258</v>
      </c>
      <c r="L171" s="1">
        <f>AVERAGE(F167:F171)</f>
        <v>98.529931005300909</v>
      </c>
      <c r="M171" s="1">
        <f>AVERAGE(G167:G171)</f>
        <v>1.470068994699038</v>
      </c>
      <c r="N171" s="1">
        <f>AVERAGE(H167:H171)</f>
        <v>4.3708358024203573</v>
      </c>
      <c r="O171" s="2">
        <f>AVERAGE(E167:E171)</f>
        <v>19.11</v>
      </c>
      <c r="P171" s="2">
        <f>AVERAGE(J167:J171)</f>
        <v>6.4755554199218732</v>
      </c>
      <c r="Q171">
        <v>256</v>
      </c>
      <c r="R171">
        <v>32</v>
      </c>
    </row>
    <row r="172" spans="1:18" x14ac:dyDescent="0.55000000000000004">
      <c r="A172">
        <v>256</v>
      </c>
      <c r="B172">
        <v>64</v>
      </c>
      <c r="C172">
        <v>1</v>
      </c>
      <c r="D172" t="s">
        <v>9</v>
      </c>
      <c r="E172" s="2">
        <v>18.445</v>
      </c>
      <c r="F172" s="1">
        <v>98.947325579725003</v>
      </c>
      <c r="G172" s="1">
        <v>1.0526744202749301</v>
      </c>
      <c r="H172" s="1">
        <v>4.6192338587550497</v>
      </c>
      <c r="I172" s="1">
        <v>37.0849609375</v>
      </c>
      <c r="J172" s="2">
        <v>6.8403210449218701</v>
      </c>
      <c r="K172">
        <v>1519</v>
      </c>
      <c r="L172" s="1"/>
      <c r="M172" s="1"/>
    </row>
    <row r="173" spans="1:18" x14ac:dyDescent="0.55000000000000004">
      <c r="A173">
        <v>256</v>
      </c>
      <c r="B173">
        <v>64</v>
      </c>
      <c r="C173">
        <v>2</v>
      </c>
      <c r="D173" t="s">
        <v>9</v>
      </c>
      <c r="E173" s="2">
        <v>18.48</v>
      </c>
      <c r="F173" s="1">
        <v>99.064874622334798</v>
      </c>
      <c r="G173" s="1">
        <v>0.93512537766520099</v>
      </c>
      <c r="H173" s="1">
        <v>4.5173988332740702</v>
      </c>
      <c r="I173" s="1">
        <v>29.7119140625</v>
      </c>
      <c r="J173" s="2">
        <v>5.49076171875</v>
      </c>
      <c r="K173">
        <v>1217</v>
      </c>
      <c r="L173" s="1"/>
      <c r="M173" s="1"/>
    </row>
    <row r="174" spans="1:18" x14ac:dyDescent="0.55000000000000004">
      <c r="A174">
        <v>256</v>
      </c>
      <c r="B174">
        <v>64</v>
      </c>
      <c r="C174">
        <v>4</v>
      </c>
      <c r="D174" t="s">
        <v>9</v>
      </c>
      <c r="E174" s="2">
        <v>18.515000000000001</v>
      </c>
      <c r="F174" s="1">
        <v>99.090251808722996</v>
      </c>
      <c r="G174" s="1">
        <v>0.90974819127694595</v>
      </c>
      <c r="H174" s="1">
        <v>4.4954140823555697</v>
      </c>
      <c r="I174" s="1">
        <v>22.4853515625</v>
      </c>
      <c r="J174" s="2">
        <v>4.1631628417968702</v>
      </c>
      <c r="K174">
        <v>921</v>
      </c>
      <c r="L174" s="1"/>
      <c r="M174" s="1"/>
    </row>
    <row r="175" spans="1:18" x14ac:dyDescent="0.55000000000000004">
      <c r="A175">
        <v>256</v>
      </c>
      <c r="B175">
        <v>64</v>
      </c>
      <c r="C175">
        <v>8</v>
      </c>
      <c r="D175" t="s">
        <v>9</v>
      </c>
      <c r="E175" s="2">
        <v>18.55</v>
      </c>
      <c r="F175" s="1">
        <v>99.111798476411096</v>
      </c>
      <c r="G175" s="1">
        <v>0.88820152358881899</v>
      </c>
      <c r="H175" s="1">
        <v>4.4767477844058998</v>
      </c>
      <c r="I175" s="1">
        <v>17.822265625</v>
      </c>
      <c r="J175" s="2">
        <v>3.3060302734375</v>
      </c>
      <c r="K175">
        <v>730</v>
      </c>
      <c r="L175" s="1"/>
      <c r="M175" s="1"/>
    </row>
    <row r="176" spans="1:18" x14ac:dyDescent="0.55000000000000004">
      <c r="A176">
        <v>256</v>
      </c>
      <c r="B176">
        <v>64</v>
      </c>
      <c r="C176">
        <v>16</v>
      </c>
      <c r="D176" t="s">
        <v>9</v>
      </c>
      <c r="E176" s="2">
        <v>18.585000000000001</v>
      </c>
      <c r="F176" s="1">
        <v>99.120177736067603</v>
      </c>
      <c r="G176" s="1">
        <v>0.879822263932311</v>
      </c>
      <c r="H176" s="1">
        <v>4.46948866853658</v>
      </c>
      <c r="I176" s="1">
        <v>14.84375</v>
      </c>
      <c r="J176" s="2">
        <v>2.7587109375000001</v>
      </c>
      <c r="K176">
        <v>608</v>
      </c>
      <c r="L176" s="1">
        <f>AVERAGE(F172:F176)</f>
        <v>99.066885644652302</v>
      </c>
      <c r="M176" s="1">
        <f>AVERAGE(G172:G176)</f>
        <v>0.93311435534764142</v>
      </c>
      <c r="N176" s="1">
        <f>AVERAGE(H172:H176)</f>
        <v>4.5156566454654348</v>
      </c>
      <c r="O176" s="2">
        <f>AVERAGE(E172:E176)</f>
        <v>18.514999999999997</v>
      </c>
      <c r="P176" s="2">
        <f>AVERAGE(J172:J176)</f>
        <v>4.5117973632812483</v>
      </c>
      <c r="Q176">
        <v>256</v>
      </c>
      <c r="R176">
        <v>64</v>
      </c>
    </row>
    <row r="177" spans="1:18" x14ac:dyDescent="0.55000000000000004">
      <c r="A177">
        <v>512</v>
      </c>
      <c r="B177">
        <v>4</v>
      </c>
      <c r="C177">
        <v>1</v>
      </c>
      <c r="D177" t="s">
        <v>9</v>
      </c>
      <c r="E177" s="2">
        <v>51.52</v>
      </c>
      <c r="F177" s="1">
        <v>95.307836013814807</v>
      </c>
      <c r="G177" s="1">
        <v>4.6921639861851201</v>
      </c>
      <c r="H177" s="1">
        <v>4.5112952501349701</v>
      </c>
      <c r="I177" s="1">
        <v>80.995941162109304</v>
      </c>
      <c r="J177" s="2">
        <v>41.729108886718699</v>
      </c>
      <c r="K177">
        <v>106163</v>
      </c>
      <c r="L177" s="1"/>
      <c r="M177" s="1"/>
    </row>
    <row r="178" spans="1:18" x14ac:dyDescent="0.55000000000000004">
      <c r="A178">
        <v>512</v>
      </c>
      <c r="B178">
        <v>4</v>
      </c>
      <c r="C178">
        <v>2</v>
      </c>
      <c r="D178" t="s">
        <v>9</v>
      </c>
      <c r="E178" s="2">
        <v>52.64</v>
      </c>
      <c r="F178" s="1">
        <v>95.407104597376204</v>
      </c>
      <c r="G178" s="1">
        <v>4.5928954026237196</v>
      </c>
      <c r="H178" s="1">
        <v>4.5056064736169796</v>
      </c>
      <c r="I178" s="1">
        <v>79.94384765625</v>
      </c>
      <c r="J178" s="2">
        <v>42.082441406249998</v>
      </c>
      <c r="K178">
        <v>104784</v>
      </c>
      <c r="L178" s="1"/>
      <c r="M178" s="1"/>
    </row>
    <row r="179" spans="1:18" x14ac:dyDescent="0.55000000000000004">
      <c r="A179">
        <v>512</v>
      </c>
      <c r="B179">
        <v>4</v>
      </c>
      <c r="C179">
        <v>4</v>
      </c>
      <c r="D179" t="s">
        <v>9</v>
      </c>
      <c r="E179" s="2">
        <v>53.76</v>
      </c>
      <c r="F179" s="1">
        <v>95.420719559357707</v>
      </c>
      <c r="G179" s="1">
        <v>4.5792804406421999</v>
      </c>
      <c r="H179" s="1">
        <v>4.5048262421153797</v>
      </c>
      <c r="I179" s="1">
        <v>79.74853515625</v>
      </c>
      <c r="J179" s="2">
        <v>42.872812500000002</v>
      </c>
      <c r="K179">
        <v>104528</v>
      </c>
      <c r="L179" s="1"/>
      <c r="M179" s="1"/>
    </row>
    <row r="180" spans="1:18" x14ac:dyDescent="0.55000000000000004">
      <c r="A180">
        <v>512</v>
      </c>
      <c r="B180">
        <v>4</v>
      </c>
      <c r="C180">
        <v>8</v>
      </c>
      <c r="D180" t="s">
        <v>9</v>
      </c>
      <c r="E180" s="2">
        <v>54.88</v>
      </c>
      <c r="F180" s="1">
        <v>95.421581265812307</v>
      </c>
      <c r="G180" s="1">
        <v>4.5784187341876699</v>
      </c>
      <c r="H180" s="1">
        <v>4.5047768603747702</v>
      </c>
      <c r="I180" s="1">
        <v>79.7393798828125</v>
      </c>
      <c r="J180" s="2">
        <v>43.760971679687501</v>
      </c>
      <c r="K180">
        <v>104516</v>
      </c>
      <c r="L180" s="1"/>
      <c r="M180" s="1"/>
    </row>
    <row r="181" spans="1:18" x14ac:dyDescent="0.55000000000000004">
      <c r="A181">
        <v>512</v>
      </c>
      <c r="B181">
        <v>4</v>
      </c>
      <c r="C181">
        <v>16</v>
      </c>
      <c r="D181" t="s">
        <v>9</v>
      </c>
      <c r="E181" s="2">
        <v>56</v>
      </c>
      <c r="F181" s="1">
        <v>95.421753607103199</v>
      </c>
      <c r="G181" s="1">
        <v>4.5782463928967703</v>
      </c>
      <c r="H181" s="1">
        <v>4.5047669840266504</v>
      </c>
      <c r="I181" s="1">
        <v>79.7332763671875</v>
      </c>
      <c r="J181" s="2">
        <v>44.650634765625</v>
      </c>
      <c r="K181">
        <v>104508</v>
      </c>
      <c r="L181" s="1">
        <f>AVERAGE(F177:F181)</f>
        <v>95.395799008692833</v>
      </c>
      <c r="M181" s="1">
        <f>AVERAGE(G177:G181)</f>
        <v>4.6042009913070965</v>
      </c>
      <c r="N181" s="1">
        <f>AVERAGE(H177:H181)</f>
        <v>4.5062543620537499</v>
      </c>
      <c r="O181" s="2">
        <f>AVERAGE(E177:E181)</f>
        <v>53.759999999999991</v>
      </c>
      <c r="P181" s="2">
        <f>AVERAGE(J177:J181)</f>
        <v>43.01919384765624</v>
      </c>
      <c r="Q181">
        <v>512</v>
      </c>
      <c r="R181">
        <v>4</v>
      </c>
    </row>
    <row r="182" spans="1:18" x14ac:dyDescent="0.55000000000000004">
      <c r="A182">
        <v>512</v>
      </c>
      <c r="B182">
        <v>8</v>
      </c>
      <c r="C182">
        <v>1</v>
      </c>
      <c r="D182" t="s">
        <v>9</v>
      </c>
      <c r="E182" s="2">
        <v>43.68</v>
      </c>
      <c r="F182" s="1">
        <v>96.627211455738205</v>
      </c>
      <c r="G182" s="1">
        <v>3.37278854426172</v>
      </c>
      <c r="H182" s="1">
        <v>4.3282535982828296</v>
      </c>
      <c r="I182" s="1">
        <v>77.64892578125</v>
      </c>
      <c r="J182" s="2">
        <v>33.917050781249998</v>
      </c>
      <c r="K182">
        <v>50888</v>
      </c>
      <c r="L182" s="1"/>
      <c r="M182" s="1"/>
    </row>
    <row r="183" spans="1:18" x14ac:dyDescent="0.55000000000000004">
      <c r="A183">
        <v>512</v>
      </c>
      <c r="B183">
        <v>8</v>
      </c>
      <c r="C183">
        <v>2</v>
      </c>
      <c r="D183" t="s">
        <v>9</v>
      </c>
      <c r="E183" s="2">
        <v>44.24</v>
      </c>
      <c r="F183" s="1">
        <v>96.723640915447803</v>
      </c>
      <c r="G183" s="1">
        <v>3.2763590845521202</v>
      </c>
      <c r="H183" s="1">
        <v>4.31735340207271</v>
      </c>
      <c r="I183" s="1">
        <v>76.0589599609375</v>
      </c>
      <c r="J183" s="2">
        <v>33.648483886718701</v>
      </c>
      <c r="K183">
        <v>49846</v>
      </c>
      <c r="L183" s="1"/>
      <c r="M183" s="1"/>
    </row>
    <row r="184" spans="1:18" x14ac:dyDescent="0.55000000000000004">
      <c r="A184">
        <v>512</v>
      </c>
      <c r="B184">
        <v>8</v>
      </c>
      <c r="C184">
        <v>4</v>
      </c>
      <c r="D184" t="s">
        <v>9</v>
      </c>
      <c r="E184" s="2">
        <v>44.8</v>
      </c>
      <c r="F184" s="1">
        <v>96.744435428958198</v>
      </c>
      <c r="G184" s="1">
        <v>3.2555645710418002</v>
      </c>
      <c r="H184" s="1">
        <v>4.3150028312197897</v>
      </c>
      <c r="I184" s="1">
        <v>75.703430175781193</v>
      </c>
      <c r="J184" s="2">
        <v>33.915136718749999</v>
      </c>
      <c r="K184">
        <v>49613</v>
      </c>
      <c r="L184" s="1"/>
      <c r="M184" s="1"/>
    </row>
    <row r="185" spans="1:18" x14ac:dyDescent="0.55000000000000004">
      <c r="A185">
        <v>512</v>
      </c>
      <c r="B185">
        <v>8</v>
      </c>
      <c r="C185">
        <v>8</v>
      </c>
      <c r="D185" t="s">
        <v>9</v>
      </c>
      <c r="E185" s="2">
        <v>45.36</v>
      </c>
      <c r="F185" s="1">
        <v>96.745250900076201</v>
      </c>
      <c r="G185" s="1">
        <v>3.2547490999237398</v>
      </c>
      <c r="H185" s="1">
        <v>4.3149106519706599</v>
      </c>
      <c r="I185" s="1">
        <v>75.677490234375</v>
      </c>
      <c r="J185" s="2">
        <v>34.327309570312501</v>
      </c>
      <c r="K185">
        <v>49596</v>
      </c>
      <c r="L185" s="1"/>
      <c r="M185" s="1"/>
    </row>
    <row r="186" spans="1:18" x14ac:dyDescent="0.55000000000000004">
      <c r="A186">
        <v>512</v>
      </c>
      <c r="B186">
        <v>8</v>
      </c>
      <c r="C186">
        <v>16</v>
      </c>
      <c r="D186" t="s">
        <v>9</v>
      </c>
      <c r="E186" s="2">
        <v>45.92</v>
      </c>
      <c r="F186" s="1">
        <v>96.7472895778713</v>
      </c>
      <c r="G186" s="1">
        <v>3.25271042212862</v>
      </c>
      <c r="H186" s="1">
        <v>4.3146802038478196</v>
      </c>
      <c r="I186" s="1">
        <v>75.666809082031193</v>
      </c>
      <c r="J186" s="2">
        <v>34.746198730468699</v>
      </c>
      <c r="K186">
        <v>49589</v>
      </c>
      <c r="L186" s="1">
        <f>AVERAGE(F182:F186)</f>
        <v>96.717565655618344</v>
      </c>
      <c r="M186" s="1">
        <f>AVERAGE(G182:G186)</f>
        <v>3.2824343443816</v>
      </c>
      <c r="N186" s="1">
        <f>AVERAGE(H182:H186)</f>
        <v>4.3180401374787625</v>
      </c>
      <c r="O186" s="2">
        <f>AVERAGE(E182:E186)</f>
        <v>44.8</v>
      </c>
      <c r="P186" s="2">
        <f>AVERAGE(J182:J186)</f>
        <v>34.110835937499985</v>
      </c>
      <c r="Q186">
        <v>512</v>
      </c>
      <c r="R186">
        <v>8</v>
      </c>
    </row>
    <row r="187" spans="1:18" x14ac:dyDescent="0.55000000000000004">
      <c r="A187">
        <v>512</v>
      </c>
      <c r="B187">
        <v>16</v>
      </c>
      <c r="C187">
        <v>1</v>
      </c>
      <c r="D187" t="s">
        <v>9</v>
      </c>
      <c r="E187" s="2">
        <v>39.76</v>
      </c>
      <c r="F187" s="1">
        <v>97.568052627215593</v>
      </c>
      <c r="G187" s="1">
        <v>2.4319473727843199</v>
      </c>
      <c r="H187" s="1">
        <v>4.3374616468481202</v>
      </c>
      <c r="I187" s="1">
        <v>71.9085693359375</v>
      </c>
      <c r="J187" s="2">
        <v>28.5908471679687</v>
      </c>
      <c r="K187">
        <v>23563</v>
      </c>
      <c r="L187" s="1"/>
      <c r="M187" s="1"/>
    </row>
    <row r="188" spans="1:18" x14ac:dyDescent="0.55000000000000004">
      <c r="A188">
        <v>512</v>
      </c>
      <c r="B188">
        <v>16</v>
      </c>
      <c r="C188">
        <v>2</v>
      </c>
      <c r="D188" t="s">
        <v>9</v>
      </c>
      <c r="E188" s="2">
        <v>40.04</v>
      </c>
      <c r="F188" s="1">
        <v>97.649610471668694</v>
      </c>
      <c r="G188" s="1">
        <v>2.3503895283312599</v>
      </c>
      <c r="H188" s="1">
        <v>4.3194866932669598</v>
      </c>
      <c r="I188" s="1">
        <v>69.32373046875</v>
      </c>
      <c r="J188" s="2">
        <v>27.7572216796875</v>
      </c>
      <c r="K188">
        <v>22716</v>
      </c>
      <c r="L188" s="1"/>
      <c r="M188" s="1"/>
    </row>
    <row r="189" spans="1:18" x14ac:dyDescent="0.55000000000000004">
      <c r="A189">
        <v>512</v>
      </c>
      <c r="B189">
        <v>16</v>
      </c>
      <c r="C189">
        <v>4</v>
      </c>
      <c r="D189" t="s">
        <v>9</v>
      </c>
      <c r="E189" s="2">
        <v>40.32</v>
      </c>
      <c r="F189" s="1">
        <v>97.677617973197897</v>
      </c>
      <c r="G189" s="1">
        <v>2.3223820268020599</v>
      </c>
      <c r="H189" s="1">
        <v>4.3133139756910097</v>
      </c>
      <c r="I189" s="1">
        <v>68.61572265625</v>
      </c>
      <c r="J189" s="2">
        <v>27.665859375</v>
      </c>
      <c r="K189">
        <v>22484</v>
      </c>
      <c r="L189" s="1"/>
      <c r="M189" s="1"/>
    </row>
    <row r="190" spans="1:18" x14ac:dyDescent="0.55000000000000004">
      <c r="A190">
        <v>512</v>
      </c>
      <c r="B190">
        <v>16</v>
      </c>
      <c r="C190">
        <v>8</v>
      </c>
      <c r="D190" t="s">
        <v>9</v>
      </c>
      <c r="E190" s="2">
        <v>40.6</v>
      </c>
      <c r="F190" s="1">
        <v>97.681875113430294</v>
      </c>
      <c r="G190" s="1">
        <v>2.31812488656962</v>
      </c>
      <c r="H190" s="1">
        <v>4.3123757226194703</v>
      </c>
      <c r="I190" s="1">
        <v>68.51806640625</v>
      </c>
      <c r="J190" s="2">
        <v>27.818334960937499</v>
      </c>
      <c r="K190">
        <v>22452</v>
      </c>
      <c r="L190" s="1"/>
      <c r="M190" s="1"/>
    </row>
    <row r="191" spans="1:18" x14ac:dyDescent="0.55000000000000004">
      <c r="A191">
        <v>512</v>
      </c>
      <c r="B191">
        <v>16</v>
      </c>
      <c r="C191">
        <v>16</v>
      </c>
      <c r="D191" t="s">
        <v>9</v>
      </c>
      <c r="E191" s="2">
        <v>40.880000000000003</v>
      </c>
      <c r="F191" s="1">
        <v>97.684563833577101</v>
      </c>
      <c r="G191" s="1">
        <v>2.3154361664228098</v>
      </c>
      <c r="H191" s="1">
        <v>4.3117831417321799</v>
      </c>
      <c r="I191" s="1">
        <v>68.487548828125</v>
      </c>
      <c r="J191" s="2">
        <v>27.997709960937499</v>
      </c>
      <c r="K191">
        <v>22442</v>
      </c>
      <c r="L191" s="1">
        <f>AVERAGE(F187:F191)</f>
        <v>97.652344003817916</v>
      </c>
      <c r="M191" s="1">
        <f>AVERAGE(G187:G191)</f>
        <v>2.3476559961820138</v>
      </c>
      <c r="N191" s="1">
        <f>AVERAGE(H187:H191)</f>
        <v>4.3188842360315478</v>
      </c>
      <c r="O191" s="2">
        <f>AVERAGE(E187:E191)</f>
        <v>40.32</v>
      </c>
      <c r="P191" s="2">
        <f>AVERAGE(J187:J191)</f>
        <v>27.965994628906241</v>
      </c>
      <c r="Q191">
        <v>512</v>
      </c>
      <c r="R191">
        <v>16</v>
      </c>
    </row>
    <row r="192" spans="1:18" x14ac:dyDescent="0.55000000000000004">
      <c r="A192">
        <v>512</v>
      </c>
      <c r="B192">
        <v>32</v>
      </c>
      <c r="C192">
        <v>1</v>
      </c>
      <c r="D192" t="s">
        <v>9</v>
      </c>
      <c r="E192" s="2">
        <v>37.799999999999997</v>
      </c>
      <c r="F192" s="1">
        <v>98.467541931616495</v>
      </c>
      <c r="G192" s="1">
        <v>1.5324580683835001</v>
      </c>
      <c r="H192" s="1">
        <v>4.3979213579320202</v>
      </c>
      <c r="I192" s="1">
        <v>68.1884765625</v>
      </c>
      <c r="J192" s="2">
        <v>25.775244140624999</v>
      </c>
      <c r="K192">
        <v>11172</v>
      </c>
      <c r="L192" s="1"/>
      <c r="M192" s="1"/>
    </row>
    <row r="193" spans="1:18" x14ac:dyDescent="0.55000000000000004">
      <c r="A193">
        <v>512</v>
      </c>
      <c r="B193">
        <v>32</v>
      </c>
      <c r="C193">
        <v>2</v>
      </c>
      <c r="D193" t="s">
        <v>9</v>
      </c>
      <c r="E193" s="2">
        <v>37.94</v>
      </c>
      <c r="F193" s="1">
        <v>98.544646740088595</v>
      </c>
      <c r="G193" s="1">
        <v>1.4553532599113701</v>
      </c>
      <c r="H193" s="1">
        <v>4.3644471220321499</v>
      </c>
      <c r="I193" s="1">
        <v>64.88037109375</v>
      </c>
      <c r="J193" s="2">
        <v>24.615612792968701</v>
      </c>
      <c r="K193">
        <v>10630</v>
      </c>
      <c r="L193" s="1"/>
      <c r="M193" s="1"/>
    </row>
    <row r="194" spans="1:18" x14ac:dyDescent="0.55000000000000004">
      <c r="A194">
        <v>512</v>
      </c>
      <c r="B194">
        <v>32</v>
      </c>
      <c r="C194">
        <v>4</v>
      </c>
      <c r="D194" t="s">
        <v>9</v>
      </c>
      <c r="E194" s="2">
        <v>38.08</v>
      </c>
      <c r="F194" s="1">
        <v>98.573325967629998</v>
      </c>
      <c r="G194" s="1">
        <v>1.4266740323699101</v>
      </c>
      <c r="H194" s="1">
        <v>4.35199633916696</v>
      </c>
      <c r="I194" s="1">
        <v>63.671875</v>
      </c>
      <c r="J194" s="2">
        <v>24.24625</v>
      </c>
      <c r="K194">
        <v>10432</v>
      </c>
      <c r="L194" s="1"/>
      <c r="M194" s="1"/>
    </row>
    <row r="195" spans="1:18" x14ac:dyDescent="0.55000000000000004">
      <c r="A195">
        <v>512</v>
      </c>
      <c r="B195">
        <v>32</v>
      </c>
      <c r="C195">
        <v>8</v>
      </c>
      <c r="D195" t="s">
        <v>9</v>
      </c>
      <c r="E195" s="2">
        <v>38.22</v>
      </c>
      <c r="F195" s="1">
        <v>98.581318539240002</v>
      </c>
      <c r="G195" s="1">
        <v>1.41868146075999</v>
      </c>
      <c r="H195" s="1">
        <v>4.3485264488602597</v>
      </c>
      <c r="I195" s="1">
        <v>63.43994140625</v>
      </c>
      <c r="J195" s="2">
        <v>24.2467456054687</v>
      </c>
      <c r="K195">
        <v>10394</v>
      </c>
      <c r="L195" s="1"/>
      <c r="M195" s="1"/>
    </row>
    <row r="196" spans="1:18" x14ac:dyDescent="0.55000000000000004">
      <c r="A196">
        <v>512</v>
      </c>
      <c r="B196">
        <v>32</v>
      </c>
      <c r="C196">
        <v>16</v>
      </c>
      <c r="D196" t="s">
        <v>9</v>
      </c>
      <c r="E196" s="2">
        <v>38.36</v>
      </c>
      <c r="F196" s="1">
        <v>98.584609598138201</v>
      </c>
      <c r="G196" s="1">
        <v>1.41539040186179</v>
      </c>
      <c r="H196" s="1">
        <v>4.3470976704986901</v>
      </c>
      <c r="I196" s="1">
        <v>63.336181640625</v>
      </c>
      <c r="J196" s="2">
        <v>24.295759277343699</v>
      </c>
      <c r="K196">
        <v>10377</v>
      </c>
      <c r="L196" s="1">
        <f>AVERAGE(F192:F196)</f>
        <v>98.550288555342647</v>
      </c>
      <c r="M196" s="1">
        <f>AVERAGE(G192:G196)</f>
        <v>1.4497114446573121</v>
      </c>
      <c r="N196" s="1">
        <f>AVERAGE(H192:H196)</f>
        <v>4.3619977876980158</v>
      </c>
      <c r="O196" s="2">
        <f>AVERAGE(E192:E196)</f>
        <v>38.08</v>
      </c>
      <c r="P196" s="2">
        <f>AVERAGE(J192:J196)</f>
        <v>24.635922363281217</v>
      </c>
      <c r="Q196">
        <v>512</v>
      </c>
      <c r="R196">
        <v>32</v>
      </c>
    </row>
    <row r="197" spans="1:18" x14ac:dyDescent="0.55000000000000004">
      <c r="A197">
        <v>512</v>
      </c>
      <c r="B197">
        <v>64</v>
      </c>
      <c r="C197">
        <v>1</v>
      </c>
      <c r="D197" t="s">
        <v>9</v>
      </c>
      <c r="E197" s="2">
        <v>36.82</v>
      </c>
      <c r="F197" s="1">
        <v>99.0129232124645</v>
      </c>
      <c r="G197" s="1">
        <v>0.987076787535485</v>
      </c>
      <c r="H197" s="1">
        <v>4.5624053516638297</v>
      </c>
      <c r="I197" s="1">
        <v>62.7685546875</v>
      </c>
      <c r="J197" s="2">
        <v>23.1113818359375</v>
      </c>
      <c r="K197">
        <v>5142</v>
      </c>
      <c r="L197" s="1"/>
      <c r="M197" s="1"/>
    </row>
    <row r="198" spans="1:18" x14ac:dyDescent="0.55000000000000004">
      <c r="A198">
        <v>512</v>
      </c>
      <c r="B198">
        <v>64</v>
      </c>
      <c r="C198">
        <v>2</v>
      </c>
      <c r="D198" t="s">
        <v>9</v>
      </c>
      <c r="E198" s="2">
        <v>36.89</v>
      </c>
      <c r="F198" s="1">
        <v>99.086900104860405</v>
      </c>
      <c r="G198" s="1">
        <v>0.91309989513955203</v>
      </c>
      <c r="H198" s="1">
        <v>4.4983177287032996</v>
      </c>
      <c r="I198" s="1">
        <v>58.38623046875</v>
      </c>
      <c r="J198" s="2">
        <v>21.5386804199218</v>
      </c>
      <c r="K198">
        <v>4783</v>
      </c>
      <c r="L198" s="1"/>
      <c r="M198" s="1"/>
    </row>
    <row r="199" spans="1:18" x14ac:dyDescent="0.55000000000000004">
      <c r="A199">
        <v>512</v>
      </c>
      <c r="B199">
        <v>64</v>
      </c>
      <c r="C199">
        <v>4</v>
      </c>
      <c r="D199" t="s">
        <v>9</v>
      </c>
      <c r="E199" s="2">
        <v>36.96</v>
      </c>
      <c r="F199" s="1">
        <v>99.107967957710997</v>
      </c>
      <c r="G199" s="1">
        <v>0.89203204228893096</v>
      </c>
      <c r="H199" s="1">
        <v>4.4800662373747304</v>
      </c>
      <c r="I199" s="1">
        <v>56.34765625</v>
      </c>
      <c r="J199" s="2">
        <v>20.826093749999998</v>
      </c>
      <c r="K199">
        <v>4616</v>
      </c>
      <c r="L199" s="1"/>
      <c r="M199" s="1"/>
    </row>
    <row r="200" spans="1:18" x14ac:dyDescent="0.55000000000000004">
      <c r="A200">
        <v>512</v>
      </c>
      <c r="B200">
        <v>64</v>
      </c>
      <c r="C200">
        <v>8</v>
      </c>
      <c r="D200" t="s">
        <v>9</v>
      </c>
      <c r="E200" s="2">
        <v>37.03</v>
      </c>
      <c r="F200" s="1">
        <v>99.114910772854998</v>
      </c>
      <c r="G200" s="1">
        <v>0.88508922714497296</v>
      </c>
      <c r="H200" s="1">
        <v>4.4740515413687296</v>
      </c>
      <c r="I200" s="1">
        <v>55.70068359375</v>
      </c>
      <c r="J200" s="2">
        <v>20.625963134765598</v>
      </c>
      <c r="K200">
        <v>4563</v>
      </c>
      <c r="L200" s="1"/>
      <c r="M200" s="1"/>
    </row>
    <row r="201" spans="1:18" x14ac:dyDescent="0.55000000000000004">
      <c r="A201">
        <v>512</v>
      </c>
      <c r="B201">
        <v>64</v>
      </c>
      <c r="C201">
        <v>16</v>
      </c>
      <c r="D201" t="s">
        <v>9</v>
      </c>
      <c r="E201" s="2">
        <v>37.1</v>
      </c>
      <c r="F201" s="1">
        <v>99.122811217673998</v>
      </c>
      <c r="G201" s="1">
        <v>0.87718878232598696</v>
      </c>
      <c r="H201" s="1">
        <v>4.4672072321205096</v>
      </c>
      <c r="I201" s="1">
        <v>55.46875</v>
      </c>
      <c r="J201" s="2">
        <v>20.578906249999999</v>
      </c>
      <c r="K201">
        <v>4544</v>
      </c>
      <c r="L201" s="1">
        <f>AVERAGE(F197:F201)</f>
        <v>99.089102653112974</v>
      </c>
      <c r="M201" s="1">
        <f>AVERAGE(G197:G201)</f>
        <v>0.91089734688698554</v>
      </c>
      <c r="N201" s="1">
        <f>AVERAGE(H197:H201)</f>
        <v>4.4964096182462203</v>
      </c>
      <c r="O201" s="2">
        <f>AVERAGE(E197:E201)</f>
        <v>36.96</v>
      </c>
      <c r="P201" s="2">
        <f>AVERAGE(J197:J201)</f>
        <v>21.33620507812498</v>
      </c>
      <c r="Q201">
        <v>512</v>
      </c>
      <c r="R201">
        <v>64</v>
      </c>
    </row>
    <row r="202" spans="1:18" x14ac:dyDescent="0.55000000000000004">
      <c r="A202">
        <v>1024</v>
      </c>
      <c r="B202">
        <v>4</v>
      </c>
      <c r="C202">
        <v>1</v>
      </c>
      <c r="D202" t="s">
        <v>9</v>
      </c>
      <c r="E202" s="2">
        <v>100.8</v>
      </c>
      <c r="F202" s="1">
        <v>95.315074348032894</v>
      </c>
      <c r="G202" s="1">
        <v>4.6849256519670996</v>
      </c>
      <c r="H202" s="1">
        <v>4.5108804435138703</v>
      </c>
      <c r="I202" s="1">
        <v>90.352630615234304</v>
      </c>
      <c r="J202" s="2">
        <v>91.075451660156205</v>
      </c>
      <c r="K202">
        <v>236854</v>
      </c>
      <c r="L202" s="1"/>
      <c r="M202" s="1"/>
    </row>
    <row r="203" spans="1:18" x14ac:dyDescent="0.55000000000000004">
      <c r="A203">
        <v>1024</v>
      </c>
      <c r="B203">
        <v>4</v>
      </c>
      <c r="C203">
        <v>2</v>
      </c>
      <c r="D203" t="s">
        <v>9</v>
      </c>
      <c r="E203" s="2">
        <v>103.04</v>
      </c>
      <c r="F203" s="1">
        <v>95.410551423194306</v>
      </c>
      <c r="G203" s="1">
        <v>4.5894485768056201</v>
      </c>
      <c r="H203" s="1">
        <v>4.5054089466545504</v>
      </c>
      <c r="I203" s="1">
        <v>89.904403686523395</v>
      </c>
      <c r="J203" s="2">
        <v>92.637497558593694</v>
      </c>
      <c r="K203">
        <v>235679</v>
      </c>
      <c r="L203" s="1"/>
      <c r="M203" s="1"/>
    </row>
    <row r="204" spans="1:18" x14ac:dyDescent="0.55000000000000004">
      <c r="A204">
        <v>1024</v>
      </c>
      <c r="B204">
        <v>4</v>
      </c>
      <c r="C204">
        <v>4</v>
      </c>
      <c r="D204" t="s">
        <v>9</v>
      </c>
      <c r="E204" s="2">
        <v>105.28</v>
      </c>
      <c r="F204" s="1">
        <v>95.421408924521401</v>
      </c>
      <c r="G204" s="1">
        <v>4.5785910754785801</v>
      </c>
      <c r="H204" s="1">
        <v>4.50478673672289</v>
      </c>
      <c r="I204" s="1">
        <v>89.8712158203125</v>
      </c>
      <c r="J204" s="2">
        <v>94.616416015625006</v>
      </c>
      <c r="K204">
        <v>235592</v>
      </c>
      <c r="L204" s="1"/>
      <c r="M204" s="1"/>
    </row>
    <row r="205" spans="1:18" x14ac:dyDescent="0.55000000000000004">
      <c r="A205">
        <v>1024</v>
      </c>
      <c r="B205">
        <v>4</v>
      </c>
      <c r="C205">
        <v>8</v>
      </c>
      <c r="D205" t="s">
        <v>9</v>
      </c>
      <c r="E205" s="2">
        <v>107.52</v>
      </c>
      <c r="F205" s="1">
        <v>95.421581265812307</v>
      </c>
      <c r="G205" s="1">
        <v>4.5784187341876699</v>
      </c>
      <c r="H205" s="1">
        <v>4.5047768603747702</v>
      </c>
      <c r="I205" s="1">
        <v>89.867782592773395</v>
      </c>
      <c r="J205" s="2">
        <v>96.625839843750001</v>
      </c>
      <c r="K205">
        <v>235583</v>
      </c>
      <c r="L205" s="1"/>
      <c r="M205" s="1"/>
    </row>
    <row r="206" spans="1:18" x14ac:dyDescent="0.55000000000000004">
      <c r="A206">
        <v>1024</v>
      </c>
      <c r="B206">
        <v>4</v>
      </c>
      <c r="C206">
        <v>16</v>
      </c>
      <c r="D206" t="s">
        <v>9</v>
      </c>
      <c r="E206" s="2">
        <v>109.76</v>
      </c>
      <c r="F206" s="1">
        <v>95.421753607103199</v>
      </c>
      <c r="G206" s="1">
        <v>4.5782463928967703</v>
      </c>
      <c r="H206" s="1">
        <v>4.5047669840266504</v>
      </c>
      <c r="I206" s="1">
        <v>89.866256713867102</v>
      </c>
      <c r="J206" s="2">
        <v>98.637203369140593</v>
      </c>
      <c r="K206">
        <v>235579</v>
      </c>
      <c r="L206" s="1">
        <f>AVERAGE(F202:F206)</f>
        <v>95.398073913732816</v>
      </c>
      <c r="M206" s="1">
        <f>AVERAGE(G202:G206)</f>
        <v>4.6019260862671478</v>
      </c>
      <c r="N206" s="1">
        <f>AVERAGE(H202:H206)</f>
        <v>4.5061239942585463</v>
      </c>
      <c r="O206" s="2">
        <f>AVERAGE(E202:E206)</f>
        <v>105.28</v>
      </c>
      <c r="P206" s="2">
        <f>AVERAGE(J202:J206)</f>
        <v>94.7184816894531</v>
      </c>
      <c r="Q206">
        <v>1024</v>
      </c>
      <c r="R206">
        <v>4</v>
      </c>
    </row>
    <row r="207" spans="1:18" x14ac:dyDescent="0.55000000000000004">
      <c r="A207">
        <v>1024</v>
      </c>
      <c r="B207">
        <v>8</v>
      </c>
      <c r="C207">
        <v>1</v>
      </c>
      <c r="D207" t="s">
        <v>9</v>
      </c>
      <c r="E207" s="2">
        <v>86.24</v>
      </c>
      <c r="F207" s="1">
        <v>96.646375027012397</v>
      </c>
      <c r="G207" s="1">
        <v>3.3536249729875101</v>
      </c>
      <c r="H207" s="1">
        <v>4.3260873859281697</v>
      </c>
      <c r="I207" s="1">
        <v>88.6016845703125</v>
      </c>
      <c r="J207" s="2">
        <v>76.410092773437498</v>
      </c>
      <c r="K207">
        <v>116132</v>
      </c>
      <c r="L207" s="1"/>
      <c r="M207" s="1"/>
    </row>
    <row r="208" spans="1:18" x14ac:dyDescent="0.55000000000000004">
      <c r="A208">
        <v>1024</v>
      </c>
      <c r="B208">
        <v>8</v>
      </c>
      <c r="C208">
        <v>2</v>
      </c>
      <c r="D208" t="s">
        <v>9</v>
      </c>
      <c r="E208" s="2">
        <v>87.36</v>
      </c>
      <c r="F208" s="1">
        <v>96.7291453454947</v>
      </c>
      <c r="G208" s="1">
        <v>3.2708546545052699</v>
      </c>
      <c r="H208" s="1">
        <v>4.3167311921410603</v>
      </c>
      <c r="I208" s="1">
        <v>87.904357910156193</v>
      </c>
      <c r="J208" s="2">
        <v>76.793247070312503</v>
      </c>
      <c r="K208">
        <v>115218</v>
      </c>
      <c r="L208" s="1"/>
      <c r="M208" s="1"/>
    </row>
    <row r="209" spans="1:18" x14ac:dyDescent="0.55000000000000004">
      <c r="A209">
        <v>1024</v>
      </c>
      <c r="B209">
        <v>8</v>
      </c>
      <c r="C209">
        <v>4</v>
      </c>
      <c r="D209" t="s">
        <v>9</v>
      </c>
      <c r="E209" s="2">
        <v>88.48</v>
      </c>
      <c r="F209" s="1">
        <v>96.745454767855705</v>
      </c>
      <c r="G209" s="1">
        <v>3.2545452321442498</v>
      </c>
      <c r="H209" s="1">
        <v>4.3148876071583704</v>
      </c>
      <c r="I209" s="1">
        <v>87.841796875</v>
      </c>
      <c r="J209" s="2">
        <v>77.722421874999995</v>
      </c>
      <c r="K209">
        <v>115136</v>
      </c>
      <c r="L209" s="1"/>
      <c r="M209" s="1"/>
    </row>
    <row r="210" spans="1:18" x14ac:dyDescent="0.55000000000000004">
      <c r="A210">
        <v>1024</v>
      </c>
      <c r="B210">
        <v>8</v>
      </c>
      <c r="C210">
        <v>8</v>
      </c>
      <c r="D210" t="s">
        <v>9</v>
      </c>
      <c r="E210" s="2">
        <v>89.6</v>
      </c>
      <c r="F210" s="1">
        <v>96.7472895778713</v>
      </c>
      <c r="G210" s="1">
        <v>3.25271042212862</v>
      </c>
      <c r="H210" s="1">
        <v>4.3146802038478196</v>
      </c>
      <c r="I210" s="1">
        <v>87.831878662109304</v>
      </c>
      <c r="J210" s="2">
        <v>78.697363281250006</v>
      </c>
      <c r="K210">
        <v>115123</v>
      </c>
      <c r="L210" s="1"/>
      <c r="M210" s="1"/>
    </row>
    <row r="211" spans="1:18" x14ac:dyDescent="0.55000000000000004">
      <c r="A211">
        <v>1024</v>
      </c>
      <c r="B211">
        <v>8</v>
      </c>
      <c r="C211">
        <v>16</v>
      </c>
      <c r="D211" t="s">
        <v>9</v>
      </c>
      <c r="E211" s="2">
        <v>90.72</v>
      </c>
      <c r="F211" s="1">
        <v>96.747493445650804</v>
      </c>
      <c r="G211" s="1">
        <v>3.2525065543491101</v>
      </c>
      <c r="H211" s="1">
        <v>4.3146571590355398</v>
      </c>
      <c r="I211" s="1">
        <v>87.831115722656193</v>
      </c>
      <c r="J211" s="2">
        <v>79.680388183593706</v>
      </c>
      <c r="K211">
        <v>115122</v>
      </c>
      <c r="L211" s="1">
        <f>AVERAGE(F207:F211)</f>
        <v>96.72315163277699</v>
      </c>
      <c r="M211" s="1">
        <f>AVERAGE(G207:G211)</f>
        <v>3.2768483672229523</v>
      </c>
      <c r="N211" s="1">
        <f>AVERAGE(H207:H211)</f>
        <v>4.3174087096221925</v>
      </c>
      <c r="O211" s="2">
        <f>AVERAGE(E207:E211)</f>
        <v>88.47999999999999</v>
      </c>
      <c r="P211" s="2">
        <f>AVERAGE(J207:J211)</f>
        <v>77.860702636718742</v>
      </c>
      <c r="Q211">
        <v>1024</v>
      </c>
      <c r="R211">
        <v>8</v>
      </c>
    </row>
    <row r="212" spans="1:18" x14ac:dyDescent="0.55000000000000004">
      <c r="A212">
        <v>1024</v>
      </c>
      <c r="B212">
        <v>16</v>
      </c>
      <c r="C212">
        <v>1</v>
      </c>
      <c r="D212" t="s">
        <v>9</v>
      </c>
      <c r="E212" s="2">
        <v>78.959999999999994</v>
      </c>
      <c r="F212" s="1">
        <v>97.590682688451196</v>
      </c>
      <c r="G212" s="1">
        <v>2.4093173115487101</v>
      </c>
      <c r="H212" s="1">
        <v>4.3324740910467598</v>
      </c>
      <c r="I212" s="1">
        <v>85.58349609375</v>
      </c>
      <c r="J212" s="2">
        <v>67.576728515625007</v>
      </c>
      <c r="K212">
        <v>56088</v>
      </c>
      <c r="L212" s="1"/>
      <c r="M212" s="1"/>
    </row>
    <row r="213" spans="1:18" x14ac:dyDescent="0.55000000000000004">
      <c r="A213">
        <v>1024</v>
      </c>
      <c r="B213">
        <v>16</v>
      </c>
      <c r="C213">
        <v>2</v>
      </c>
      <c r="D213" t="s">
        <v>9</v>
      </c>
      <c r="E213" s="2">
        <v>79.52</v>
      </c>
      <c r="F213" s="1">
        <v>97.657900692121302</v>
      </c>
      <c r="G213" s="1">
        <v>2.3420993078786201</v>
      </c>
      <c r="H213" s="1">
        <v>4.3176595688644799</v>
      </c>
      <c r="I213" s="1">
        <v>84.3963623046875</v>
      </c>
      <c r="J213" s="2">
        <v>67.111987304687503</v>
      </c>
      <c r="K213">
        <v>55310</v>
      </c>
      <c r="L213" s="1"/>
      <c r="M213" s="1"/>
    </row>
    <row r="214" spans="1:18" x14ac:dyDescent="0.55000000000000004">
      <c r="A214">
        <v>1024</v>
      </c>
      <c r="B214">
        <v>16</v>
      </c>
      <c r="C214">
        <v>4</v>
      </c>
      <c r="D214" t="s">
        <v>9</v>
      </c>
      <c r="E214" s="2">
        <v>80.08</v>
      </c>
      <c r="F214" s="1">
        <v>97.682323233454795</v>
      </c>
      <c r="G214" s="1">
        <v>2.3176767665451399</v>
      </c>
      <c r="H214" s="1">
        <v>4.3122769591382504</v>
      </c>
      <c r="I214" s="1">
        <v>84.266662597656193</v>
      </c>
      <c r="J214" s="2">
        <v>67.480743408203097</v>
      </c>
      <c r="K214">
        <v>55225</v>
      </c>
      <c r="L214" s="1"/>
      <c r="M214" s="1"/>
    </row>
    <row r="215" spans="1:18" x14ac:dyDescent="0.55000000000000004">
      <c r="A215">
        <v>1024</v>
      </c>
      <c r="B215">
        <v>16</v>
      </c>
      <c r="C215">
        <v>8</v>
      </c>
      <c r="D215" t="s">
        <v>9</v>
      </c>
      <c r="E215" s="2">
        <v>80.64</v>
      </c>
      <c r="F215" s="1">
        <v>97.684563833577101</v>
      </c>
      <c r="G215" s="1">
        <v>2.3154361664228098</v>
      </c>
      <c r="H215" s="1">
        <v>4.3117831417321799</v>
      </c>
      <c r="I215" s="1">
        <v>84.24072265625</v>
      </c>
      <c r="J215" s="2">
        <v>67.931718750000002</v>
      </c>
      <c r="K215">
        <v>55208</v>
      </c>
      <c r="L215" s="1"/>
      <c r="M215" s="1"/>
    </row>
    <row r="216" spans="1:18" x14ac:dyDescent="0.55000000000000004">
      <c r="A216">
        <v>1024</v>
      </c>
      <c r="B216">
        <v>16</v>
      </c>
      <c r="C216">
        <v>16</v>
      </c>
      <c r="D216" t="s">
        <v>9</v>
      </c>
      <c r="E216" s="2">
        <v>81.2</v>
      </c>
      <c r="F216" s="1">
        <v>97.684563833577101</v>
      </c>
      <c r="G216" s="1">
        <v>2.3154361664228098</v>
      </c>
      <c r="H216" s="1">
        <v>4.3117831417321799</v>
      </c>
      <c r="I216" s="1">
        <v>84.239196777343693</v>
      </c>
      <c r="J216" s="2">
        <v>68.402227783203102</v>
      </c>
      <c r="K216">
        <v>55207</v>
      </c>
      <c r="L216" s="1">
        <f>AVERAGE(F212:F216)</f>
        <v>97.660006856236294</v>
      </c>
      <c r="M216" s="1">
        <f>AVERAGE(G212:G216)</f>
        <v>2.3399931437636177</v>
      </c>
      <c r="N216" s="1">
        <f>AVERAGE(H212:H216)</f>
        <v>4.3171953805027696</v>
      </c>
      <c r="O216" s="2">
        <f>AVERAGE(E212:E216)</f>
        <v>80.08</v>
      </c>
      <c r="P216" s="2">
        <f>AVERAGE(J212:J216)</f>
        <v>67.700681152343734</v>
      </c>
      <c r="Q216">
        <v>1024</v>
      </c>
      <c r="R216">
        <v>16</v>
      </c>
    </row>
    <row r="217" spans="1:18" x14ac:dyDescent="0.55000000000000004">
      <c r="A217">
        <v>1024</v>
      </c>
      <c r="B217">
        <v>32</v>
      </c>
      <c r="C217">
        <v>1</v>
      </c>
      <c r="D217" t="s">
        <v>9</v>
      </c>
      <c r="E217" s="2">
        <v>75.319999999999993</v>
      </c>
      <c r="F217" s="1">
        <v>98.492695024624098</v>
      </c>
      <c r="G217" s="1">
        <v>1.5073049753758101</v>
      </c>
      <c r="H217" s="1">
        <v>4.3870014090256602</v>
      </c>
      <c r="I217" s="1">
        <v>83.4747314453125</v>
      </c>
      <c r="J217" s="2">
        <v>62.873167724609303</v>
      </c>
      <c r="K217">
        <v>27353</v>
      </c>
      <c r="L217" s="1"/>
      <c r="M217" s="1"/>
    </row>
    <row r="218" spans="1:18" x14ac:dyDescent="0.55000000000000004">
      <c r="A218">
        <v>1024</v>
      </c>
      <c r="B218">
        <v>32</v>
      </c>
      <c r="C218">
        <v>2</v>
      </c>
      <c r="D218" t="s">
        <v>9</v>
      </c>
      <c r="E218" s="2">
        <v>75.599999999999994</v>
      </c>
      <c r="F218" s="1">
        <v>98.553109462969701</v>
      </c>
      <c r="G218" s="1">
        <v>1.44689053703028</v>
      </c>
      <c r="H218" s="1">
        <v>4.3607731205309497</v>
      </c>
      <c r="I218" s="1">
        <v>81.939697265625</v>
      </c>
      <c r="J218" s="2">
        <v>61.9464111328125</v>
      </c>
      <c r="K218">
        <v>26850</v>
      </c>
      <c r="L218" s="1"/>
      <c r="M218" s="1"/>
    </row>
    <row r="219" spans="1:18" x14ac:dyDescent="0.55000000000000004">
      <c r="A219">
        <v>1024</v>
      </c>
      <c r="B219">
        <v>32</v>
      </c>
      <c r="C219">
        <v>4</v>
      </c>
      <c r="D219" t="s">
        <v>9</v>
      </c>
      <c r="E219" s="2">
        <v>75.88</v>
      </c>
      <c r="F219" s="1">
        <v>98.579437934155294</v>
      </c>
      <c r="G219" s="1">
        <v>1.42056206584469</v>
      </c>
      <c r="H219" s="1">
        <v>4.3493428936383101</v>
      </c>
      <c r="I219" s="1">
        <v>81.7169189453125</v>
      </c>
      <c r="J219" s="2">
        <v>62.006798095703097</v>
      </c>
      <c r="K219">
        <v>26777</v>
      </c>
      <c r="L219" s="1"/>
      <c r="M219" s="1"/>
    </row>
    <row r="220" spans="1:18" x14ac:dyDescent="0.55000000000000004">
      <c r="A220">
        <v>1024</v>
      </c>
      <c r="B220">
        <v>32</v>
      </c>
      <c r="C220">
        <v>8</v>
      </c>
      <c r="D220" t="s">
        <v>9</v>
      </c>
      <c r="E220" s="2">
        <v>76.16</v>
      </c>
      <c r="F220" s="1">
        <v>98.585079749409303</v>
      </c>
      <c r="G220" s="1">
        <v>1.41492025059062</v>
      </c>
      <c r="H220" s="1">
        <v>4.3468935593041698</v>
      </c>
      <c r="I220" s="1">
        <v>81.6558837890625</v>
      </c>
      <c r="J220" s="2">
        <v>62.189121093750003</v>
      </c>
      <c r="K220">
        <v>26757</v>
      </c>
      <c r="L220" s="1"/>
      <c r="M220" s="1"/>
    </row>
    <row r="221" spans="1:18" x14ac:dyDescent="0.55000000000000004">
      <c r="A221">
        <v>1024</v>
      </c>
      <c r="B221">
        <v>32</v>
      </c>
      <c r="C221">
        <v>16</v>
      </c>
      <c r="D221" t="s">
        <v>9</v>
      </c>
      <c r="E221" s="2">
        <v>76.44</v>
      </c>
      <c r="F221" s="1">
        <v>98.584844673773702</v>
      </c>
      <c r="G221" s="1">
        <v>1.41515532622621</v>
      </c>
      <c r="H221" s="1">
        <v>4.3469956149014299</v>
      </c>
      <c r="I221" s="1">
        <v>81.65283203125</v>
      </c>
      <c r="J221" s="2">
        <v>62.415424804687497</v>
      </c>
      <c r="K221">
        <v>26756</v>
      </c>
      <c r="L221" s="1">
        <f>AVERAGE(F217:F221)</f>
        <v>98.55903336898642</v>
      </c>
      <c r="M221" s="1">
        <f>AVERAGE(G217:G221)</f>
        <v>1.4409666310135221</v>
      </c>
      <c r="N221" s="1">
        <f>AVERAGE(H217:H221)</f>
        <v>4.3582013194801039</v>
      </c>
      <c r="O221" s="2">
        <f>AVERAGE(E217:E221)</f>
        <v>75.88</v>
      </c>
      <c r="P221" s="2">
        <f>AVERAGE(J217:J221)</f>
        <v>62.286184570312479</v>
      </c>
      <c r="Q221">
        <v>1024</v>
      </c>
      <c r="R221">
        <v>32</v>
      </c>
    </row>
    <row r="222" spans="1:18" x14ac:dyDescent="0.55000000000000004">
      <c r="A222">
        <v>1024</v>
      </c>
      <c r="B222">
        <v>64</v>
      </c>
      <c r="C222">
        <v>1</v>
      </c>
      <c r="D222" t="s">
        <v>9</v>
      </c>
      <c r="E222" s="2">
        <v>73.5</v>
      </c>
      <c r="F222" s="1">
        <v>99.039497435946501</v>
      </c>
      <c r="G222" s="1">
        <v>0.96050256405345602</v>
      </c>
      <c r="H222" s="1">
        <v>4.5393835841925698</v>
      </c>
      <c r="I222" s="1">
        <v>80.26123046875</v>
      </c>
      <c r="J222" s="2">
        <v>58.9920043945312</v>
      </c>
      <c r="K222">
        <v>13150</v>
      </c>
      <c r="L222" s="1"/>
      <c r="M222" s="1"/>
    </row>
    <row r="223" spans="1:18" x14ac:dyDescent="0.55000000000000004">
      <c r="A223">
        <v>1024</v>
      </c>
      <c r="B223">
        <v>64</v>
      </c>
      <c r="C223">
        <v>2</v>
      </c>
      <c r="D223" t="s">
        <v>9</v>
      </c>
      <c r="E223" s="2">
        <v>73.64</v>
      </c>
      <c r="F223" s="1">
        <v>99.094561142260602</v>
      </c>
      <c r="G223" s="1">
        <v>0.90543885773932598</v>
      </c>
      <c r="H223" s="1">
        <v>4.4916808227656402</v>
      </c>
      <c r="I223" s="1">
        <v>78.216552734375</v>
      </c>
      <c r="J223" s="2">
        <v>57.598669433593699</v>
      </c>
      <c r="K223">
        <v>12815</v>
      </c>
      <c r="L223" s="1"/>
      <c r="M223" s="1"/>
    </row>
    <row r="224" spans="1:18" x14ac:dyDescent="0.55000000000000004">
      <c r="A224">
        <v>1024</v>
      </c>
      <c r="B224">
        <v>64</v>
      </c>
      <c r="C224">
        <v>4</v>
      </c>
      <c r="D224" t="s">
        <v>9</v>
      </c>
      <c r="E224" s="2">
        <v>73.78</v>
      </c>
      <c r="F224" s="1">
        <v>99.115628995111294</v>
      </c>
      <c r="G224" s="1">
        <v>0.88437100488869103</v>
      </c>
      <c r="H224" s="1">
        <v>4.4734293314370701</v>
      </c>
      <c r="I224" s="1">
        <v>77.825927734375</v>
      </c>
      <c r="J224" s="2">
        <v>57.419969482421799</v>
      </c>
      <c r="K224">
        <v>12751</v>
      </c>
      <c r="L224" s="1"/>
      <c r="M224" s="1"/>
    </row>
    <row r="225" spans="1:18" x14ac:dyDescent="0.55000000000000004">
      <c r="A225">
        <v>1024</v>
      </c>
      <c r="B225">
        <v>64</v>
      </c>
      <c r="C225">
        <v>8</v>
      </c>
      <c r="D225" t="s">
        <v>9</v>
      </c>
      <c r="E225" s="2">
        <v>73.92</v>
      </c>
      <c r="F225" s="1">
        <v>99.123529439930195</v>
      </c>
      <c r="G225" s="1">
        <v>0.87647056006971902</v>
      </c>
      <c r="H225" s="1">
        <v>4.4665850221888599</v>
      </c>
      <c r="I225" s="1">
        <v>77.716064453125</v>
      </c>
      <c r="J225" s="2">
        <v>57.447714843749999</v>
      </c>
      <c r="K225">
        <v>12733</v>
      </c>
      <c r="L225" s="1"/>
      <c r="M225" s="1"/>
    </row>
    <row r="226" spans="1:18" x14ac:dyDescent="0.55000000000000004">
      <c r="A226">
        <v>1024</v>
      </c>
      <c r="B226">
        <v>64</v>
      </c>
      <c r="C226">
        <v>16</v>
      </c>
      <c r="D226" t="s">
        <v>9</v>
      </c>
      <c r="E226" s="2">
        <v>74.06</v>
      </c>
      <c r="F226" s="1">
        <v>99.123050625092702</v>
      </c>
      <c r="G226" s="1">
        <v>0.87694937490722602</v>
      </c>
      <c r="H226" s="1">
        <v>4.4669998288099597</v>
      </c>
      <c r="I226" s="1">
        <v>77.7099609375</v>
      </c>
      <c r="J226" s="2">
        <v>57.551997070312503</v>
      </c>
      <c r="K226">
        <v>12732</v>
      </c>
      <c r="L226" s="1">
        <f>AVERAGE(F222:F226)</f>
        <v>99.099253527668253</v>
      </c>
      <c r="M226" s="1">
        <f>AVERAGE(G222:G226)</f>
        <v>0.90074647233168359</v>
      </c>
      <c r="N226" s="1">
        <f>AVERAGE(H222:H226)</f>
        <v>4.4876157178788194</v>
      </c>
      <c r="O226" s="2">
        <f>AVERAGE(E222:E226)</f>
        <v>73.78</v>
      </c>
      <c r="P226" s="2">
        <f>AVERAGE(J222:J226)</f>
        <v>57.802071044921846</v>
      </c>
      <c r="Q226">
        <v>1024</v>
      </c>
      <c r="R226">
        <v>64</v>
      </c>
    </row>
    <row r="227" spans="1:18" x14ac:dyDescent="0.55000000000000004">
      <c r="L227" s="1"/>
      <c r="M227" s="1"/>
    </row>
    <row r="228" spans="1:18" x14ac:dyDescent="0.55000000000000004">
      <c r="L228" s="1"/>
      <c r="M228" s="1"/>
    </row>
    <row r="229" spans="1:18" x14ac:dyDescent="0.55000000000000004">
      <c r="M229" s="1"/>
    </row>
    <row r="230" spans="1:18" x14ac:dyDescent="0.55000000000000004">
      <c r="L230" s="1"/>
      <c r="M230" s="1"/>
    </row>
    <row r="231" spans="1:18" x14ac:dyDescent="0.55000000000000004">
      <c r="L231" s="1"/>
      <c r="M231" s="1"/>
      <c r="N231" s="1"/>
      <c r="O231" s="2"/>
      <c r="P231" s="2"/>
    </row>
    <row r="232" spans="1:18" x14ac:dyDescent="0.55000000000000004">
      <c r="L232" s="1"/>
      <c r="M232" s="1"/>
    </row>
    <row r="233" spans="1:18" x14ac:dyDescent="0.55000000000000004">
      <c r="L233" s="1"/>
      <c r="M233" s="1"/>
    </row>
    <row r="234" spans="1:18" x14ac:dyDescent="0.55000000000000004">
      <c r="L234" s="1"/>
      <c r="M234" s="1"/>
    </row>
    <row r="235" spans="1:18" x14ac:dyDescent="0.55000000000000004">
      <c r="L235" s="1"/>
      <c r="M235" s="1"/>
    </row>
    <row r="236" spans="1:18" x14ac:dyDescent="0.55000000000000004">
      <c r="L236" s="1"/>
      <c r="M236" s="1"/>
      <c r="N236" s="1"/>
      <c r="O236" s="2"/>
      <c r="P236" s="2"/>
    </row>
    <row r="237" spans="1:18" x14ac:dyDescent="0.55000000000000004">
      <c r="L237" s="1"/>
      <c r="M237" s="1"/>
    </row>
    <row r="238" spans="1:18" x14ac:dyDescent="0.55000000000000004">
      <c r="L238" s="1"/>
      <c r="M238" s="1"/>
    </row>
    <row r="239" spans="1:18" x14ac:dyDescent="0.55000000000000004">
      <c r="L239" s="1"/>
      <c r="M239" s="1"/>
    </row>
    <row r="240" spans="1:18" x14ac:dyDescent="0.55000000000000004">
      <c r="L240" s="1"/>
      <c r="M240" s="1"/>
    </row>
    <row r="241" spans="12:16" x14ac:dyDescent="0.55000000000000004">
      <c r="L241" s="1"/>
      <c r="M241" s="1"/>
      <c r="N241" s="1"/>
      <c r="O241" s="2"/>
      <c r="P241" s="2"/>
    </row>
    <row r="242" spans="12:16" x14ac:dyDescent="0.55000000000000004">
      <c r="L242" s="1"/>
      <c r="M242" s="1"/>
    </row>
    <row r="243" spans="12:16" x14ac:dyDescent="0.55000000000000004">
      <c r="L243" s="1"/>
      <c r="M243" s="1"/>
    </row>
    <row r="244" spans="12:16" x14ac:dyDescent="0.55000000000000004">
      <c r="L244" s="1"/>
      <c r="M244" s="1"/>
    </row>
    <row r="245" spans="12:16" x14ac:dyDescent="0.55000000000000004">
      <c r="L245" s="1"/>
      <c r="M245" s="1"/>
    </row>
    <row r="246" spans="12:16" x14ac:dyDescent="0.55000000000000004">
      <c r="L246" s="1"/>
      <c r="M246" s="1"/>
      <c r="N246" s="1"/>
      <c r="O246" s="2"/>
      <c r="P246" s="2"/>
    </row>
    <row r="247" spans="12:16" x14ac:dyDescent="0.55000000000000004">
      <c r="L247" s="1"/>
      <c r="M247" s="1"/>
    </row>
    <row r="248" spans="12:16" x14ac:dyDescent="0.55000000000000004">
      <c r="L248" s="1"/>
      <c r="M248" s="1"/>
    </row>
    <row r="249" spans="12:16" x14ac:dyDescent="0.55000000000000004">
      <c r="L249" s="1"/>
      <c r="M249" s="1"/>
    </row>
    <row r="250" spans="12:16" x14ac:dyDescent="0.55000000000000004">
      <c r="L250" s="1"/>
      <c r="M250" s="1"/>
    </row>
    <row r="251" spans="12:16" x14ac:dyDescent="0.55000000000000004">
      <c r="L251" s="1"/>
      <c r="M251" s="1"/>
      <c r="N251" s="1"/>
      <c r="O251" s="2"/>
      <c r="P25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289F-E967-4C10-A3C6-E094F4B17E96}">
  <dimension ref="A1:R51"/>
  <sheetViews>
    <sheetView workbookViewId="0">
      <selection activeCell="L1" sqref="L1:R51"/>
    </sheetView>
  </sheetViews>
  <sheetFormatPr defaultRowHeight="14.4" x14ac:dyDescent="0.55000000000000004"/>
  <cols>
    <col min="5" max="5" width="8.83984375" style="2"/>
    <col min="6" max="9" width="8.83984375" style="1"/>
    <col min="10" max="10" width="10.15625" style="2" bestFit="1" customWidth="1"/>
    <col min="11" max="11" width="11.62890625" bestFit="1" customWidth="1"/>
    <col min="15" max="15" width="9.3671875" customWidth="1"/>
  </cols>
  <sheetData>
    <row r="1" spans="1:18" x14ac:dyDescent="0.55000000000000004">
      <c r="A1" t="s">
        <v>17</v>
      </c>
      <c r="B1" t="s">
        <v>0</v>
      </c>
      <c r="C1" t="s">
        <v>1</v>
      </c>
      <c r="D1" t="s">
        <v>2</v>
      </c>
      <c r="E1" s="2" t="s">
        <v>3</v>
      </c>
      <c r="F1" s="1" t="s">
        <v>18</v>
      </c>
      <c r="G1" s="1" t="s">
        <v>19</v>
      </c>
      <c r="H1" s="1" t="s">
        <v>6</v>
      </c>
      <c r="I1" s="1" t="s">
        <v>20</v>
      </c>
      <c r="J1" s="2" t="s">
        <v>22</v>
      </c>
      <c r="K1" t="s">
        <v>21</v>
      </c>
      <c r="L1" s="1" t="s">
        <v>13</v>
      </c>
      <c r="M1" s="1" t="s">
        <v>10</v>
      </c>
      <c r="N1" s="1" t="s">
        <v>12</v>
      </c>
      <c r="O1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64</v>
      </c>
      <c r="B2">
        <v>4</v>
      </c>
      <c r="C2">
        <v>1</v>
      </c>
      <c r="D2" t="s">
        <v>23</v>
      </c>
      <c r="E2" s="2">
        <v>6.86</v>
      </c>
      <c r="F2" s="1">
        <v>94.4721530942155</v>
      </c>
      <c r="G2" s="1">
        <v>5.5278469057844504</v>
      </c>
      <c r="H2" s="1">
        <v>4.5591856621762199</v>
      </c>
      <c r="I2" s="1">
        <v>17.230224609375</v>
      </c>
      <c r="J2" s="2">
        <v>1.18199340820312</v>
      </c>
      <c r="K2">
        <v>2823</v>
      </c>
      <c r="L2" s="1"/>
      <c r="M2" s="1"/>
    </row>
    <row r="3" spans="1:18" x14ac:dyDescent="0.55000000000000004">
      <c r="A3">
        <v>64</v>
      </c>
      <c r="B3">
        <v>4</v>
      </c>
      <c r="C3">
        <v>2</v>
      </c>
      <c r="D3" t="s">
        <v>23</v>
      </c>
      <c r="E3" s="2">
        <v>7</v>
      </c>
      <c r="F3" s="1">
        <v>95.050702807784305</v>
      </c>
      <c r="G3" s="1">
        <v>4.9492971922156803</v>
      </c>
      <c r="H3" s="1">
        <v>4.5260307615322803</v>
      </c>
      <c r="I3" s="1">
        <v>9.991455078125</v>
      </c>
      <c r="J3" s="2">
        <v>0.69940185546875</v>
      </c>
      <c r="K3">
        <v>1637</v>
      </c>
      <c r="L3" s="1"/>
      <c r="M3" s="1"/>
    </row>
    <row r="4" spans="1:18" x14ac:dyDescent="0.55000000000000004">
      <c r="A4">
        <v>64</v>
      </c>
      <c r="B4">
        <v>4</v>
      </c>
      <c r="C4">
        <v>4</v>
      </c>
      <c r="D4" t="s">
        <v>23</v>
      </c>
      <c r="E4" s="2">
        <v>7.14</v>
      </c>
      <c r="F4" s="1">
        <v>95.076726342710998</v>
      </c>
      <c r="G4" s="1">
        <v>4.9232736572890001</v>
      </c>
      <c r="H4" s="1">
        <v>4.5245394329659296</v>
      </c>
      <c r="I4" s="1">
        <v>5.95703125</v>
      </c>
      <c r="J4" s="2">
        <v>0.42533203125000002</v>
      </c>
      <c r="K4">
        <v>976</v>
      </c>
      <c r="L4" s="1"/>
      <c r="M4" s="1"/>
    </row>
    <row r="5" spans="1:18" x14ac:dyDescent="0.55000000000000004">
      <c r="A5">
        <v>64</v>
      </c>
      <c r="B5">
        <v>4</v>
      </c>
      <c r="C5">
        <v>8</v>
      </c>
      <c r="D5" t="s">
        <v>23</v>
      </c>
      <c r="E5" s="2">
        <v>7.28</v>
      </c>
      <c r="F5" s="1">
        <v>95.114296744128296</v>
      </c>
      <c r="G5" s="1">
        <v>4.8857032558716602</v>
      </c>
      <c r="H5" s="1">
        <v>4.5223863890754403</v>
      </c>
      <c r="I5" s="1">
        <v>3.302001953125</v>
      </c>
      <c r="J5" s="2">
        <v>0.2403857421875</v>
      </c>
      <c r="K5">
        <v>541</v>
      </c>
      <c r="L5" s="1"/>
      <c r="M5" s="1"/>
    </row>
    <row r="6" spans="1:18" x14ac:dyDescent="0.55000000000000004">
      <c r="A6">
        <v>64</v>
      </c>
      <c r="B6">
        <v>4</v>
      </c>
      <c r="C6">
        <v>16</v>
      </c>
      <c r="D6" t="s">
        <v>23</v>
      </c>
      <c r="E6" s="2">
        <v>7.42</v>
      </c>
      <c r="F6" s="1">
        <v>95.180992823708607</v>
      </c>
      <c r="G6" s="1">
        <v>4.8190071762913496</v>
      </c>
      <c r="H6" s="1">
        <v>4.5185642423524097</v>
      </c>
      <c r="I6" s="1">
        <v>6.7138671875E-2</v>
      </c>
      <c r="J6" s="2">
        <v>4.9816894531250003E-3</v>
      </c>
      <c r="K6">
        <v>11</v>
      </c>
      <c r="L6" s="1">
        <f>AVERAGE(F2:F6)</f>
        <v>94.978974362509547</v>
      </c>
      <c r="M6" s="1">
        <f>AVERAGE(G2:G6)</f>
        <v>5.0210256374904283</v>
      </c>
      <c r="N6" s="1">
        <f>AVERAGE(H2:H6)</f>
        <v>4.5301412976204558</v>
      </c>
      <c r="O6" s="2">
        <f>AVERAGE(E2:E6)</f>
        <v>7.1400000000000006</v>
      </c>
      <c r="P6" s="2">
        <f>AVERAGE(J2:J6)</f>
        <v>0.51041894531249909</v>
      </c>
      <c r="Q6">
        <v>64</v>
      </c>
      <c r="R6">
        <v>4</v>
      </c>
    </row>
    <row r="7" spans="1:18" x14ac:dyDescent="0.55000000000000004">
      <c r="A7">
        <v>64</v>
      </c>
      <c r="B7">
        <v>8</v>
      </c>
      <c r="C7">
        <v>1</v>
      </c>
      <c r="D7" t="s">
        <v>23</v>
      </c>
      <c r="E7" s="2">
        <v>5.67</v>
      </c>
      <c r="F7" s="1">
        <v>95.885948209429301</v>
      </c>
      <c r="G7" s="1">
        <v>4.1140517905706897</v>
      </c>
      <c r="H7" s="1">
        <v>4.4120445357457898</v>
      </c>
      <c r="I7" s="1">
        <v>10.77880859375</v>
      </c>
      <c r="J7" s="2">
        <v>0.61115844726562496</v>
      </c>
      <c r="K7">
        <v>883</v>
      </c>
      <c r="L7" s="1"/>
      <c r="M7" s="1"/>
    </row>
    <row r="8" spans="1:18" x14ac:dyDescent="0.55000000000000004">
      <c r="A8">
        <v>64</v>
      </c>
      <c r="B8">
        <v>8</v>
      </c>
      <c r="C8">
        <v>2</v>
      </c>
      <c r="D8" t="s">
        <v>23</v>
      </c>
      <c r="E8" s="2">
        <v>5.74</v>
      </c>
      <c r="F8" s="1">
        <v>96.371968995788095</v>
      </c>
      <c r="G8" s="1">
        <v>3.6280310042119002</v>
      </c>
      <c r="H8" s="1">
        <v>4.3571057032618201</v>
      </c>
      <c r="I8" s="1">
        <v>5.31005859375</v>
      </c>
      <c r="J8" s="2">
        <v>0.30479736328125001</v>
      </c>
      <c r="K8">
        <v>435</v>
      </c>
      <c r="L8" s="1"/>
      <c r="M8" s="1"/>
    </row>
    <row r="9" spans="1:18" x14ac:dyDescent="0.55000000000000004">
      <c r="A9">
        <v>64</v>
      </c>
      <c r="B9">
        <v>8</v>
      </c>
      <c r="C9">
        <v>4</v>
      </c>
      <c r="D9" t="s">
        <v>23</v>
      </c>
      <c r="E9" s="2">
        <v>5.81</v>
      </c>
      <c r="F9" s="1">
        <v>96.420897262871193</v>
      </c>
      <c r="G9" s="1">
        <v>3.5791027371288</v>
      </c>
      <c r="H9" s="1">
        <v>4.35157494831377</v>
      </c>
      <c r="I9" s="1">
        <v>2.6611328125</v>
      </c>
      <c r="J9" s="2">
        <v>0.15461181640624999</v>
      </c>
      <c r="K9">
        <v>218</v>
      </c>
      <c r="L9" s="1"/>
      <c r="M9" s="1"/>
    </row>
    <row r="10" spans="1:18" x14ac:dyDescent="0.55000000000000004">
      <c r="A10">
        <v>64</v>
      </c>
      <c r="B10">
        <v>8</v>
      </c>
      <c r="C10">
        <v>8</v>
      </c>
      <c r="D10" t="s">
        <v>23</v>
      </c>
      <c r="E10" s="2">
        <v>5.88</v>
      </c>
      <c r="F10" s="1">
        <v>96.460243744317097</v>
      </c>
      <c r="G10" s="1">
        <v>3.5397562556828102</v>
      </c>
      <c r="H10" s="1">
        <v>4.3471272995430503</v>
      </c>
      <c r="I10" s="1">
        <v>1.2451171875</v>
      </c>
      <c r="J10" s="2">
        <v>7.3212890624999999E-2</v>
      </c>
      <c r="K10">
        <v>102</v>
      </c>
      <c r="L10" s="1"/>
      <c r="M10" s="1"/>
    </row>
    <row r="11" spans="1:18" x14ac:dyDescent="0.55000000000000004">
      <c r="A11">
        <v>64</v>
      </c>
      <c r="B11">
        <v>8</v>
      </c>
      <c r="C11">
        <v>16</v>
      </c>
      <c r="D11" t="s">
        <v>23</v>
      </c>
      <c r="E11" s="2">
        <v>5.95</v>
      </c>
      <c r="F11" s="1">
        <v>96.504686920251004</v>
      </c>
      <c r="G11" s="1">
        <v>3.49531307974899</v>
      </c>
      <c r="H11" s="1">
        <v>4.3421035304652396</v>
      </c>
      <c r="I11" s="1">
        <v>0</v>
      </c>
      <c r="J11" s="2">
        <v>0</v>
      </c>
      <c r="K11">
        <v>0</v>
      </c>
      <c r="L11" s="1">
        <f>AVERAGE(F7:F11)</f>
        <v>96.328749026531341</v>
      </c>
      <c r="M11" s="1">
        <f>AVERAGE(G7:G11)</f>
        <v>3.6712509734686378</v>
      </c>
      <c r="N11" s="1">
        <f>AVERAGE(H7:H11)</f>
        <v>4.3619912034659336</v>
      </c>
      <c r="O11" s="2">
        <f>AVERAGE(E7:E11)</f>
        <v>5.81</v>
      </c>
      <c r="P11" s="2">
        <f>AVERAGE(J7:J11)</f>
        <v>0.228756103515625</v>
      </c>
      <c r="Q11">
        <v>64</v>
      </c>
      <c r="R11">
        <v>8</v>
      </c>
    </row>
    <row r="12" spans="1:18" x14ac:dyDescent="0.55000000000000004">
      <c r="A12">
        <v>64</v>
      </c>
      <c r="B12">
        <v>16</v>
      </c>
      <c r="C12">
        <v>1</v>
      </c>
      <c r="D12" t="s">
        <v>23</v>
      </c>
      <c r="E12" s="2">
        <v>5.0750000000000002</v>
      </c>
      <c r="F12" s="1">
        <v>96.854645548263605</v>
      </c>
      <c r="G12" s="1">
        <v>3.1453544517363499</v>
      </c>
      <c r="H12" s="1">
        <v>4.4946931089427</v>
      </c>
      <c r="I12" s="1">
        <v>1.66015625</v>
      </c>
      <c r="J12" s="2">
        <v>8.4252929687500006E-2</v>
      </c>
      <c r="K12">
        <v>68</v>
      </c>
      <c r="L12" s="1"/>
      <c r="M12" s="1"/>
    </row>
    <row r="13" spans="1:18" x14ac:dyDescent="0.55000000000000004">
      <c r="A13">
        <v>64</v>
      </c>
      <c r="B13">
        <v>16</v>
      </c>
      <c r="C13">
        <v>2</v>
      </c>
      <c r="D13" t="s">
        <v>23</v>
      </c>
      <c r="E13" s="2">
        <v>5.1100000000000003</v>
      </c>
      <c r="F13" s="1">
        <v>97.313520453318205</v>
      </c>
      <c r="G13" s="1">
        <v>2.6864795466817801</v>
      </c>
      <c r="H13" s="1">
        <v>4.3935593041783498</v>
      </c>
      <c r="I13" s="1">
        <v>9.765625E-2</v>
      </c>
      <c r="J13" s="2">
        <v>4.9902343750000003E-3</v>
      </c>
      <c r="K13">
        <v>4</v>
      </c>
      <c r="L13" s="1"/>
      <c r="M13" s="1"/>
    </row>
    <row r="14" spans="1:18" x14ac:dyDescent="0.55000000000000004">
      <c r="A14">
        <v>64</v>
      </c>
      <c r="B14">
        <v>16</v>
      </c>
      <c r="C14">
        <v>4</v>
      </c>
      <c r="D14" t="s">
        <v>23</v>
      </c>
      <c r="E14" s="2">
        <v>5.1449999999999996</v>
      </c>
      <c r="F14" s="1">
        <v>97.350042235312301</v>
      </c>
      <c r="G14" s="1">
        <v>2.6499577646876902</v>
      </c>
      <c r="H14" s="1">
        <v>4.3855100804593103</v>
      </c>
      <c r="I14" s="1">
        <v>0</v>
      </c>
      <c r="J14" s="2">
        <v>0</v>
      </c>
      <c r="K14">
        <v>0</v>
      </c>
      <c r="L14" s="1"/>
      <c r="M14" s="1"/>
    </row>
    <row r="15" spans="1:18" x14ac:dyDescent="0.55000000000000004">
      <c r="A15">
        <v>64</v>
      </c>
      <c r="B15">
        <v>16</v>
      </c>
      <c r="C15">
        <v>8</v>
      </c>
      <c r="D15" t="s">
        <v>23</v>
      </c>
      <c r="E15" s="2">
        <v>5.18</v>
      </c>
      <c r="F15" s="1">
        <v>97.405833178358407</v>
      </c>
      <c r="G15" s="1">
        <v>2.5941668216415001</v>
      </c>
      <c r="H15" s="1">
        <v>4.3732140270480198</v>
      </c>
      <c r="I15" s="1">
        <v>0</v>
      </c>
      <c r="J15" s="2">
        <v>0</v>
      </c>
      <c r="K15">
        <v>0</v>
      </c>
      <c r="L15" s="1"/>
      <c r="M15" s="1"/>
    </row>
    <row r="16" spans="1:18" x14ac:dyDescent="0.55000000000000004">
      <c r="A16">
        <v>64</v>
      </c>
      <c r="B16">
        <v>16</v>
      </c>
      <c r="C16">
        <v>16</v>
      </c>
      <c r="D16" t="s">
        <v>23</v>
      </c>
      <c r="E16" s="2">
        <v>5.2149999999999999</v>
      </c>
      <c r="F16" s="1">
        <v>97.424654219386099</v>
      </c>
      <c r="G16" s="1">
        <v>2.5753457806138802</v>
      </c>
      <c r="H16" s="1">
        <v>4.3690659608369797</v>
      </c>
      <c r="I16" s="1">
        <v>0</v>
      </c>
      <c r="J16" s="2">
        <v>0</v>
      </c>
      <c r="K16">
        <v>0</v>
      </c>
      <c r="L16" s="1">
        <f>AVERAGE(F12:F16)</f>
        <v>97.269739126927718</v>
      </c>
      <c r="M16" s="1">
        <f>AVERAGE(G12:G16)</f>
        <v>2.7302608730722397</v>
      </c>
      <c r="N16" s="1">
        <f>AVERAGE(H12:H16)</f>
        <v>4.4032084962930718</v>
      </c>
      <c r="O16" s="2">
        <f>AVERAGE(E12:E16)</f>
        <v>5.1449999999999996</v>
      </c>
      <c r="P16" s="2">
        <f>AVERAGE(J12:J16)</f>
        <v>1.7848632812500001E-2</v>
      </c>
      <c r="Q16">
        <v>64</v>
      </c>
      <c r="R16">
        <v>16</v>
      </c>
    </row>
    <row r="17" spans="1:18" x14ac:dyDescent="0.55000000000000004">
      <c r="A17">
        <v>64</v>
      </c>
      <c r="B17">
        <v>32</v>
      </c>
      <c r="C17">
        <v>1</v>
      </c>
      <c r="D17" t="s">
        <v>23</v>
      </c>
      <c r="E17" s="2">
        <v>4.7774999999999999</v>
      </c>
      <c r="F17" s="1">
        <v>97.832132488628204</v>
      </c>
      <c r="G17" s="1">
        <v>2.1678675113717798</v>
      </c>
      <c r="H17" s="1">
        <v>4.67377763731416</v>
      </c>
      <c r="I17" s="1">
        <v>0.9765625</v>
      </c>
      <c r="J17" s="2">
        <v>4.6655273437499999E-2</v>
      </c>
      <c r="K17">
        <v>20</v>
      </c>
      <c r="L17" s="1"/>
      <c r="M17" s="1"/>
    </row>
    <row r="18" spans="1:18" x14ac:dyDescent="0.55000000000000004">
      <c r="A18">
        <v>64</v>
      </c>
      <c r="B18">
        <v>32</v>
      </c>
      <c r="C18">
        <v>2</v>
      </c>
      <c r="D18" t="s">
        <v>23</v>
      </c>
      <c r="E18" s="2">
        <v>4.7949999999999999</v>
      </c>
      <c r="F18" s="1">
        <v>98.257384313402795</v>
      </c>
      <c r="G18" s="1">
        <v>1.74261568659716</v>
      </c>
      <c r="H18" s="1">
        <v>4.4891590618786097</v>
      </c>
      <c r="I18" s="1">
        <v>0</v>
      </c>
      <c r="J18" s="2">
        <v>0</v>
      </c>
      <c r="K18">
        <v>0</v>
      </c>
      <c r="L18" s="1"/>
      <c r="M18" s="1"/>
    </row>
    <row r="19" spans="1:18" x14ac:dyDescent="0.55000000000000004">
      <c r="A19">
        <v>64</v>
      </c>
      <c r="B19">
        <v>32</v>
      </c>
      <c r="C19">
        <v>4</v>
      </c>
      <c r="D19" t="s">
        <v>23</v>
      </c>
      <c r="E19" s="2">
        <v>4.8125</v>
      </c>
      <c r="F19" s="1">
        <v>98.302283759799707</v>
      </c>
      <c r="G19" s="1">
        <v>1.6977162402002901</v>
      </c>
      <c r="H19" s="1">
        <v>4.4696664428027697</v>
      </c>
      <c r="I19" s="1">
        <v>0</v>
      </c>
      <c r="J19" s="2">
        <v>0</v>
      </c>
      <c r="K19">
        <v>0</v>
      </c>
      <c r="L19" s="1"/>
      <c r="M19" s="1"/>
    </row>
    <row r="20" spans="1:18" x14ac:dyDescent="0.55000000000000004">
      <c r="A20">
        <v>64</v>
      </c>
      <c r="B20">
        <v>32</v>
      </c>
      <c r="C20">
        <v>8</v>
      </c>
      <c r="D20" t="s">
        <v>23</v>
      </c>
      <c r="E20" s="2">
        <v>4.83</v>
      </c>
      <c r="F20" s="1">
        <v>98.338720483315498</v>
      </c>
      <c r="G20" s="1">
        <v>1.66127951668448</v>
      </c>
      <c r="H20" s="1">
        <v>4.4538478252281397</v>
      </c>
      <c r="I20" s="1">
        <v>0</v>
      </c>
      <c r="J20" s="2">
        <v>0</v>
      </c>
      <c r="K20">
        <v>0</v>
      </c>
      <c r="L20" s="1"/>
      <c r="M20" s="1"/>
    </row>
    <row r="21" spans="1:18" x14ac:dyDescent="0.55000000000000004">
      <c r="A21">
        <v>64</v>
      </c>
      <c r="B21">
        <v>32</v>
      </c>
      <c r="C21">
        <v>16</v>
      </c>
      <c r="D21" t="s">
        <v>23</v>
      </c>
      <c r="E21" s="2">
        <v>4.8475000000000001</v>
      </c>
      <c r="F21" s="1">
        <v>98.350004113823601</v>
      </c>
      <c r="G21" s="1">
        <v>1.6499958861763799</v>
      </c>
      <c r="H21" s="1">
        <v>4.4489491565598698</v>
      </c>
      <c r="I21" s="1">
        <v>0</v>
      </c>
      <c r="J21" s="2">
        <v>0</v>
      </c>
      <c r="K21">
        <v>0</v>
      </c>
      <c r="L21" s="1">
        <f>AVERAGE(F17:F21)</f>
        <v>98.216105031793958</v>
      </c>
      <c r="M21" s="1">
        <f>AVERAGE(G17:G21)</f>
        <v>1.7838949682060181</v>
      </c>
      <c r="N21" s="1">
        <f>AVERAGE(H17:H21)</f>
        <v>4.5070800247567089</v>
      </c>
      <c r="O21" s="2">
        <f>AVERAGE(E17:E21)</f>
        <v>4.8125</v>
      </c>
      <c r="P21" s="2">
        <f>AVERAGE(J17:J21)</f>
        <v>9.3310546874999997E-3</v>
      </c>
      <c r="Q21">
        <v>64</v>
      </c>
      <c r="R21">
        <v>32</v>
      </c>
    </row>
    <row r="22" spans="1:18" x14ac:dyDescent="0.55000000000000004">
      <c r="A22">
        <v>64</v>
      </c>
      <c r="B22">
        <v>64</v>
      </c>
      <c r="C22">
        <v>1</v>
      </c>
      <c r="D22" t="s">
        <v>23</v>
      </c>
      <c r="E22" s="2">
        <v>4.6287500000000001</v>
      </c>
      <c r="F22" s="1">
        <v>98.292546289424394</v>
      </c>
      <c r="G22" s="1">
        <v>1.70745371057557</v>
      </c>
      <c r="H22" s="1">
        <v>5.1864819131144699</v>
      </c>
      <c r="I22" s="1">
        <v>0.29296875</v>
      </c>
      <c r="J22" s="2">
        <v>1.3560791015625E-2</v>
      </c>
      <c r="K22">
        <v>3</v>
      </c>
      <c r="L22" s="1"/>
      <c r="M22" s="1"/>
    </row>
    <row r="23" spans="1:18" x14ac:dyDescent="0.55000000000000004">
      <c r="A23">
        <v>64</v>
      </c>
      <c r="B23">
        <v>64</v>
      </c>
      <c r="C23">
        <v>2</v>
      </c>
      <c r="D23" t="s">
        <v>23</v>
      </c>
      <c r="E23" s="2">
        <v>4.6375000000000002</v>
      </c>
      <c r="F23" s="1">
        <v>98.790513720439094</v>
      </c>
      <c r="G23" s="1">
        <v>1.2094862795608301</v>
      </c>
      <c r="H23" s="1">
        <v>4.7550830271665401</v>
      </c>
      <c r="I23" s="1">
        <v>0</v>
      </c>
      <c r="J23" s="2">
        <v>0</v>
      </c>
      <c r="K23">
        <v>0</v>
      </c>
      <c r="L23" s="1"/>
      <c r="M23" s="1"/>
    </row>
    <row r="24" spans="1:18" x14ac:dyDescent="0.55000000000000004">
      <c r="A24">
        <v>64</v>
      </c>
      <c r="B24">
        <v>64</v>
      </c>
      <c r="C24">
        <v>4</v>
      </c>
      <c r="D24" t="s">
        <v>23</v>
      </c>
      <c r="E24" s="2">
        <v>4.6462500000000002</v>
      </c>
      <c r="F24" s="1">
        <v>98.838634611609294</v>
      </c>
      <c r="G24" s="1">
        <v>1.1613653883906401</v>
      </c>
      <c r="H24" s="1">
        <v>4.7133949617456103</v>
      </c>
      <c r="I24" s="1">
        <v>0</v>
      </c>
      <c r="J24" s="2">
        <v>0</v>
      </c>
      <c r="K24">
        <v>0</v>
      </c>
      <c r="L24" s="1"/>
      <c r="M24" s="1"/>
    </row>
    <row r="25" spans="1:18" x14ac:dyDescent="0.55000000000000004">
      <c r="A25">
        <v>64</v>
      </c>
      <c r="B25">
        <v>64</v>
      </c>
      <c r="C25">
        <v>8</v>
      </c>
      <c r="D25" t="s">
        <v>23</v>
      </c>
      <c r="E25" s="2">
        <v>4.6550000000000002</v>
      </c>
      <c r="F25" s="1">
        <v>98.883643206335606</v>
      </c>
      <c r="G25" s="1">
        <v>1.1163567936643199</v>
      </c>
      <c r="H25" s="1">
        <v>4.6744031393618499</v>
      </c>
      <c r="I25" s="1">
        <v>0</v>
      </c>
      <c r="J25" s="2">
        <v>0</v>
      </c>
      <c r="K25">
        <v>0</v>
      </c>
      <c r="L25" s="1"/>
      <c r="M25" s="1"/>
    </row>
    <row r="26" spans="1:18" x14ac:dyDescent="0.55000000000000004">
      <c r="A26">
        <v>64</v>
      </c>
      <c r="B26">
        <v>64</v>
      </c>
      <c r="C26">
        <v>16</v>
      </c>
      <c r="D26" t="s">
        <v>23</v>
      </c>
      <c r="E26" s="2">
        <v>4.6637500000000003</v>
      </c>
      <c r="F26" s="1">
        <v>98.884122021173198</v>
      </c>
      <c r="G26" s="1">
        <v>1.1158779788268001</v>
      </c>
      <c r="H26" s="1">
        <v>4.6739883327407501</v>
      </c>
      <c r="I26" s="1">
        <v>0</v>
      </c>
      <c r="J26" s="2">
        <v>0</v>
      </c>
      <c r="K26">
        <v>0</v>
      </c>
      <c r="L26" s="1">
        <f>AVERAGE(F22:F26)</f>
        <v>98.737891969796323</v>
      </c>
      <c r="M26" s="1">
        <f>AVERAGE(G22:G26)</f>
        <v>1.262108030203632</v>
      </c>
      <c r="N26" s="1">
        <f>AVERAGE(H22:H26)</f>
        <v>4.8006702748258432</v>
      </c>
      <c r="O26" s="2">
        <f>AVERAGE(E22:E26)</f>
        <v>4.6462500000000002</v>
      </c>
      <c r="P26" s="2">
        <f>AVERAGE(J22:J26)</f>
        <v>2.712158203125E-3</v>
      </c>
      <c r="Q26">
        <v>64</v>
      </c>
      <c r="R26">
        <v>64</v>
      </c>
    </row>
    <row r="27" spans="1:18" x14ac:dyDescent="0.55000000000000004">
      <c r="A27">
        <v>128</v>
      </c>
      <c r="B27">
        <v>4</v>
      </c>
      <c r="C27">
        <v>1</v>
      </c>
      <c r="D27" t="s">
        <v>23</v>
      </c>
      <c r="E27" s="2">
        <v>13.44</v>
      </c>
      <c r="F27" s="1">
        <v>95.030538876748395</v>
      </c>
      <c r="G27" s="1">
        <v>4.9694611232515902</v>
      </c>
      <c r="H27" s="1">
        <v>4.5271862942625001</v>
      </c>
      <c r="I27" s="1">
        <v>42.2210693359375</v>
      </c>
      <c r="J27" s="2">
        <v>5.6745117187499998</v>
      </c>
      <c r="K27">
        <v>13835</v>
      </c>
      <c r="L27" s="1"/>
      <c r="M27" s="1"/>
    </row>
    <row r="28" spans="1:18" x14ac:dyDescent="0.55000000000000004">
      <c r="A28">
        <v>128</v>
      </c>
      <c r="B28">
        <v>4</v>
      </c>
      <c r="C28">
        <v>2</v>
      </c>
      <c r="D28" t="s">
        <v>23</v>
      </c>
      <c r="E28" s="2">
        <v>13.72</v>
      </c>
      <c r="F28" s="1">
        <v>95.243725053598098</v>
      </c>
      <c r="G28" s="1">
        <v>4.7562749464018497</v>
      </c>
      <c r="H28" s="1">
        <v>4.5149692516361801</v>
      </c>
      <c r="I28" s="1">
        <v>34.02099609375</v>
      </c>
      <c r="J28" s="2">
        <v>4.6676806640624999</v>
      </c>
      <c r="K28">
        <v>11148</v>
      </c>
      <c r="L28" s="1"/>
      <c r="M28" s="1"/>
    </row>
    <row r="29" spans="1:18" x14ac:dyDescent="0.55000000000000004">
      <c r="A29">
        <v>128</v>
      </c>
      <c r="B29">
        <v>4</v>
      </c>
      <c r="C29">
        <v>4</v>
      </c>
      <c r="D29" t="s">
        <v>23</v>
      </c>
      <c r="E29" s="2">
        <v>14</v>
      </c>
      <c r="F29" s="1">
        <v>95.369706537249797</v>
      </c>
      <c r="G29" s="1">
        <v>4.63029346275016</v>
      </c>
      <c r="H29" s="1">
        <v>4.5077496411593501</v>
      </c>
      <c r="I29" s="1">
        <v>28.7445068359375</v>
      </c>
      <c r="J29" s="2">
        <v>4.02423095703125</v>
      </c>
      <c r="K29">
        <v>9419</v>
      </c>
      <c r="L29" s="1"/>
      <c r="M29" s="1"/>
    </row>
    <row r="30" spans="1:18" x14ac:dyDescent="0.55000000000000004">
      <c r="A30">
        <v>128</v>
      </c>
      <c r="B30">
        <v>4</v>
      </c>
      <c r="C30">
        <v>8</v>
      </c>
      <c r="D30" t="s">
        <v>23</v>
      </c>
      <c r="E30" s="2">
        <v>14.28</v>
      </c>
      <c r="F30" s="1">
        <v>95.382287451485894</v>
      </c>
      <c r="G30" s="1">
        <v>4.6177125485140698</v>
      </c>
      <c r="H30" s="1">
        <v>4.5070286677464804</v>
      </c>
      <c r="I30" s="1">
        <v>25.8697509765625</v>
      </c>
      <c r="J30" s="2">
        <v>3.69420043945312</v>
      </c>
      <c r="K30">
        <v>8477</v>
      </c>
      <c r="L30" s="1"/>
      <c r="M30" s="1"/>
    </row>
    <row r="31" spans="1:18" x14ac:dyDescent="0.55000000000000004">
      <c r="A31">
        <v>128</v>
      </c>
      <c r="B31">
        <v>4</v>
      </c>
      <c r="C31">
        <v>16</v>
      </c>
      <c r="D31" t="s">
        <v>23</v>
      </c>
      <c r="E31" s="2">
        <v>14.56</v>
      </c>
      <c r="F31" s="1">
        <v>95.390042809576599</v>
      </c>
      <c r="G31" s="1">
        <v>4.6099571904233398</v>
      </c>
      <c r="H31" s="1">
        <v>4.5065842320810097</v>
      </c>
      <c r="I31" s="1">
        <v>23.5626220703125</v>
      </c>
      <c r="J31" s="2">
        <v>3.4307177734374998</v>
      </c>
      <c r="K31">
        <v>7721</v>
      </c>
      <c r="L31" s="1">
        <f>AVERAGE(F27:F31)</f>
        <v>95.283260145731745</v>
      </c>
      <c r="M31" s="1">
        <f>AVERAGE(G27:G31)</f>
        <v>4.7167398542682024</v>
      </c>
      <c r="N31" s="1">
        <f>AVERAGE(H27:H31)</f>
        <v>4.5127036173771042</v>
      </c>
      <c r="O31" s="2">
        <f>AVERAGE(E27:E31)</f>
        <v>14</v>
      </c>
      <c r="P31" s="2">
        <f>AVERAGE(J27:J31)</f>
        <v>4.2982683105468737</v>
      </c>
      <c r="Q31">
        <v>128</v>
      </c>
      <c r="R31">
        <v>4</v>
      </c>
    </row>
    <row r="32" spans="1:18" x14ac:dyDescent="0.55000000000000004">
      <c r="A32">
        <v>128</v>
      </c>
      <c r="B32">
        <v>8</v>
      </c>
      <c r="C32">
        <v>1</v>
      </c>
      <c r="D32" t="s">
        <v>23</v>
      </c>
      <c r="E32" s="2">
        <v>11.2</v>
      </c>
      <c r="F32" s="1">
        <v>96.3638142846075</v>
      </c>
      <c r="G32" s="1">
        <v>3.6361857153924202</v>
      </c>
      <c r="H32" s="1">
        <v>4.3580274957531699</v>
      </c>
      <c r="I32" s="1">
        <v>34.912109375</v>
      </c>
      <c r="J32" s="2">
        <v>3.91015625</v>
      </c>
      <c r="K32">
        <v>5720</v>
      </c>
      <c r="L32" s="1"/>
      <c r="M32" s="1"/>
    </row>
    <row r="33" spans="1:18" x14ac:dyDescent="0.55000000000000004">
      <c r="A33">
        <v>128</v>
      </c>
      <c r="B33">
        <v>8</v>
      </c>
      <c r="C33">
        <v>2</v>
      </c>
      <c r="D33" t="s">
        <v>23</v>
      </c>
      <c r="E33" s="2">
        <v>11.34</v>
      </c>
      <c r="F33" s="1">
        <v>96.570536213033606</v>
      </c>
      <c r="G33" s="1">
        <v>3.4294637869663198</v>
      </c>
      <c r="H33" s="1">
        <v>4.3346600560976496</v>
      </c>
      <c r="I33" s="1">
        <v>25.59814453125</v>
      </c>
      <c r="J33" s="2">
        <v>2.9028295898437499</v>
      </c>
      <c r="K33">
        <v>4194</v>
      </c>
      <c r="L33" s="1"/>
      <c r="M33" s="1"/>
    </row>
    <row r="34" spans="1:18" x14ac:dyDescent="0.55000000000000004">
      <c r="A34">
        <v>128</v>
      </c>
      <c r="B34">
        <v>8</v>
      </c>
      <c r="C34">
        <v>4</v>
      </c>
      <c r="D34" t="s">
        <v>23</v>
      </c>
      <c r="E34" s="2">
        <v>11.48</v>
      </c>
      <c r="F34" s="1">
        <v>96.676547458380298</v>
      </c>
      <c r="G34" s="1">
        <v>3.3234525416196101</v>
      </c>
      <c r="H34" s="1">
        <v>4.3226767537102102</v>
      </c>
      <c r="I34" s="1">
        <v>19.488525390625</v>
      </c>
      <c r="J34" s="2">
        <v>2.23728271484375</v>
      </c>
      <c r="K34">
        <v>3193</v>
      </c>
      <c r="L34" s="1"/>
      <c r="M34" s="1"/>
    </row>
    <row r="35" spans="1:18" x14ac:dyDescent="0.55000000000000004">
      <c r="A35">
        <v>128</v>
      </c>
      <c r="B35">
        <v>8</v>
      </c>
      <c r="C35">
        <v>8</v>
      </c>
      <c r="D35" t="s">
        <v>23</v>
      </c>
      <c r="E35" s="2">
        <v>11.62</v>
      </c>
      <c r="F35" s="1">
        <v>96.694691690756997</v>
      </c>
      <c r="G35" s="1">
        <v>3.3053083092429598</v>
      </c>
      <c r="H35" s="1">
        <v>4.3206257654169704</v>
      </c>
      <c r="I35" s="1">
        <v>16.36962890625</v>
      </c>
      <c r="J35" s="2">
        <v>1.90215087890625</v>
      </c>
      <c r="K35">
        <v>2682</v>
      </c>
      <c r="L35" s="1"/>
      <c r="M35" s="1"/>
    </row>
    <row r="36" spans="1:18" x14ac:dyDescent="0.55000000000000004">
      <c r="A36">
        <v>128</v>
      </c>
      <c r="B36">
        <v>8</v>
      </c>
      <c r="C36">
        <v>16</v>
      </c>
      <c r="D36" t="s">
        <v>23</v>
      </c>
      <c r="E36" s="2">
        <v>11.76</v>
      </c>
      <c r="F36" s="1">
        <v>96.699380649685807</v>
      </c>
      <c r="G36" s="1">
        <v>3.3006193503141601</v>
      </c>
      <c r="H36" s="1">
        <v>4.3200957347344504</v>
      </c>
      <c r="I36" s="1">
        <v>14.019775390625</v>
      </c>
      <c r="J36" s="2">
        <v>1.6487255859375001</v>
      </c>
      <c r="K36">
        <v>2297</v>
      </c>
      <c r="L36" s="1">
        <f>AVERAGE(F32:F36)</f>
        <v>96.600994059292844</v>
      </c>
      <c r="M36" s="1">
        <f>AVERAGE(G32:G36)</f>
        <v>3.3990059407070943</v>
      </c>
      <c r="N36" s="1">
        <f>AVERAGE(H32:H36)</f>
        <v>4.3312171611424901</v>
      </c>
      <c r="O36" s="2">
        <f>AVERAGE(E32:E36)</f>
        <v>11.479999999999999</v>
      </c>
      <c r="P36" s="2">
        <f>AVERAGE(J32:J36)</f>
        <v>2.5202290039062496</v>
      </c>
      <c r="Q36">
        <v>128</v>
      </c>
      <c r="R36">
        <v>8</v>
      </c>
    </row>
    <row r="37" spans="1:18" x14ac:dyDescent="0.55000000000000004">
      <c r="A37">
        <v>128</v>
      </c>
      <c r="B37">
        <v>16</v>
      </c>
      <c r="C37">
        <v>1</v>
      </c>
      <c r="D37" t="s">
        <v>23</v>
      </c>
      <c r="E37" s="2">
        <v>10.08</v>
      </c>
      <c r="F37" s="1">
        <v>97.292234752156006</v>
      </c>
      <c r="G37" s="1">
        <v>2.7077652478439802</v>
      </c>
      <c r="H37" s="1">
        <v>4.3982505695360699</v>
      </c>
      <c r="I37" s="1">
        <v>23.3154296875</v>
      </c>
      <c r="J37" s="2">
        <v>2.3501953124999999</v>
      </c>
      <c r="K37">
        <v>1910</v>
      </c>
      <c r="L37" s="1"/>
      <c r="M37" s="1"/>
    </row>
    <row r="38" spans="1:18" x14ac:dyDescent="0.55000000000000004">
      <c r="A38">
        <v>128</v>
      </c>
      <c r="B38">
        <v>16</v>
      </c>
      <c r="C38">
        <v>2</v>
      </c>
      <c r="D38" t="s">
        <v>23</v>
      </c>
      <c r="E38" s="2">
        <v>10.15</v>
      </c>
      <c r="F38" s="1">
        <v>97.495009063227499</v>
      </c>
      <c r="G38" s="1">
        <v>2.5049909367724998</v>
      </c>
      <c r="H38" s="1">
        <v>4.3535600942862001</v>
      </c>
      <c r="I38" s="1">
        <v>12.48779296875</v>
      </c>
      <c r="J38" s="2">
        <v>1.26751098632812</v>
      </c>
      <c r="K38">
        <v>1023</v>
      </c>
      <c r="L38" s="1"/>
      <c r="M38" s="1"/>
    </row>
    <row r="39" spans="1:18" x14ac:dyDescent="0.55000000000000004">
      <c r="A39">
        <v>128</v>
      </c>
      <c r="B39">
        <v>16</v>
      </c>
      <c r="C39">
        <v>4</v>
      </c>
      <c r="D39" t="s">
        <v>23</v>
      </c>
      <c r="E39" s="2">
        <v>10.220000000000001</v>
      </c>
      <c r="F39" s="1">
        <v>97.600541328989493</v>
      </c>
      <c r="G39" s="1">
        <v>2.39945867101045</v>
      </c>
      <c r="H39" s="1">
        <v>4.3303012944600203</v>
      </c>
      <c r="I39" s="1">
        <v>6.48193359375</v>
      </c>
      <c r="J39" s="2">
        <v>0.66245361328124996</v>
      </c>
      <c r="K39">
        <v>531</v>
      </c>
      <c r="L39" s="1"/>
      <c r="M39" s="1"/>
    </row>
    <row r="40" spans="1:18" x14ac:dyDescent="0.55000000000000004">
      <c r="A40">
        <v>128</v>
      </c>
      <c r="B40">
        <v>16</v>
      </c>
      <c r="C40">
        <v>8</v>
      </c>
      <c r="D40" t="s">
        <v>23</v>
      </c>
      <c r="E40" s="2">
        <v>10.29</v>
      </c>
      <c r="F40" s="1">
        <v>97.614657109760202</v>
      </c>
      <c r="G40" s="1">
        <v>2.38534289023971</v>
      </c>
      <c r="H40" s="1">
        <v>4.3271902448017396</v>
      </c>
      <c r="I40" s="1">
        <v>3.96728515625</v>
      </c>
      <c r="J40" s="2">
        <v>0.408233642578125</v>
      </c>
      <c r="K40">
        <v>325</v>
      </c>
      <c r="L40" s="1"/>
      <c r="M40" s="1"/>
    </row>
    <row r="41" spans="1:18" x14ac:dyDescent="0.55000000000000004">
      <c r="A41">
        <v>128</v>
      </c>
      <c r="B41">
        <v>16</v>
      </c>
      <c r="C41">
        <v>16</v>
      </c>
      <c r="D41" t="s">
        <v>23</v>
      </c>
      <c r="E41" s="2">
        <v>10.36</v>
      </c>
      <c r="F41" s="1">
        <v>97.620034550053802</v>
      </c>
      <c r="G41" s="1">
        <v>2.37996544994611</v>
      </c>
      <c r="H41" s="1">
        <v>4.3260050830271597</v>
      </c>
      <c r="I41" s="1">
        <v>2.44140625</v>
      </c>
      <c r="J41" s="2">
        <v>0.2529296875</v>
      </c>
      <c r="K41">
        <v>200</v>
      </c>
      <c r="L41" s="1">
        <f>AVERAGE(F37:F41)</f>
        <v>97.524495360837392</v>
      </c>
      <c r="M41" s="1">
        <f>AVERAGE(G37:G41)</f>
        <v>2.4755046391625499</v>
      </c>
      <c r="N41" s="1">
        <f>AVERAGE(H37:H41)</f>
        <v>4.3470614572222379</v>
      </c>
      <c r="O41" s="2">
        <f>AVERAGE(E37:E41)</f>
        <v>10.220000000000001</v>
      </c>
      <c r="P41" s="2">
        <f>AVERAGE(J37:J41)</f>
        <v>0.98826464843749895</v>
      </c>
      <c r="Q41">
        <v>128</v>
      </c>
      <c r="R41">
        <v>16</v>
      </c>
    </row>
    <row r="42" spans="1:18" x14ac:dyDescent="0.55000000000000004">
      <c r="A42">
        <v>128</v>
      </c>
      <c r="B42">
        <v>32</v>
      </c>
      <c r="C42">
        <v>1</v>
      </c>
      <c r="D42" t="s">
        <v>23</v>
      </c>
      <c r="E42" s="2">
        <v>9.52</v>
      </c>
      <c r="F42" s="1">
        <v>98.202141539040099</v>
      </c>
      <c r="G42" s="1">
        <v>1.7978584609598101</v>
      </c>
      <c r="H42" s="1">
        <v>4.5131421272337002</v>
      </c>
      <c r="I42" s="1">
        <v>18.7255859375</v>
      </c>
      <c r="J42" s="2">
        <v>1.78267578125</v>
      </c>
      <c r="K42">
        <v>767</v>
      </c>
      <c r="L42" s="1"/>
      <c r="M42" s="1"/>
    </row>
    <row r="43" spans="1:18" x14ac:dyDescent="0.55000000000000004">
      <c r="A43">
        <v>128</v>
      </c>
      <c r="B43">
        <v>32</v>
      </c>
      <c r="C43">
        <v>2</v>
      </c>
      <c r="D43" t="s">
        <v>23</v>
      </c>
      <c r="E43" s="2">
        <v>9.5549999999999997</v>
      </c>
      <c r="F43" s="1">
        <v>98.416530518694302</v>
      </c>
      <c r="G43" s="1">
        <v>1.58346948130561</v>
      </c>
      <c r="H43" s="1">
        <v>4.4200674225365004</v>
      </c>
      <c r="I43" s="1">
        <v>8.2763671875</v>
      </c>
      <c r="J43" s="2">
        <v>0.790806884765625</v>
      </c>
      <c r="K43">
        <v>339</v>
      </c>
      <c r="L43" s="1"/>
      <c r="M43" s="1"/>
    </row>
    <row r="44" spans="1:18" x14ac:dyDescent="0.55000000000000004">
      <c r="A44">
        <v>128</v>
      </c>
      <c r="B44">
        <v>32</v>
      </c>
      <c r="C44">
        <v>4</v>
      </c>
      <c r="D44" t="s">
        <v>23</v>
      </c>
      <c r="E44" s="2">
        <v>9.59</v>
      </c>
      <c r="F44" s="1">
        <v>98.487053209370103</v>
      </c>
      <c r="G44" s="1">
        <v>1.5129467906298799</v>
      </c>
      <c r="H44" s="1">
        <v>4.3894507433597996</v>
      </c>
      <c r="I44" s="1">
        <v>3.2958984375</v>
      </c>
      <c r="J44" s="2">
        <v>0.31607666015625002</v>
      </c>
      <c r="K44">
        <v>135</v>
      </c>
      <c r="L44" s="1"/>
      <c r="M44" s="1"/>
    </row>
    <row r="45" spans="1:18" x14ac:dyDescent="0.55000000000000004">
      <c r="A45">
        <v>128</v>
      </c>
      <c r="B45">
        <v>32</v>
      </c>
      <c r="C45">
        <v>8</v>
      </c>
      <c r="D45" t="s">
        <v>23</v>
      </c>
      <c r="E45" s="2">
        <v>9.625</v>
      </c>
      <c r="F45" s="1">
        <v>98.5072697140304</v>
      </c>
      <c r="G45" s="1">
        <v>1.49273028596951</v>
      </c>
      <c r="H45" s="1">
        <v>4.3806739619958099</v>
      </c>
      <c r="I45" s="1">
        <v>1.1962890625</v>
      </c>
      <c r="J45" s="2">
        <v>0.115142822265625</v>
      </c>
      <c r="K45">
        <v>49</v>
      </c>
      <c r="L45" s="1"/>
      <c r="M45" s="1"/>
    </row>
    <row r="46" spans="1:18" x14ac:dyDescent="0.55000000000000004">
      <c r="A46">
        <v>128</v>
      </c>
      <c r="B46">
        <v>32</v>
      </c>
      <c r="C46">
        <v>16</v>
      </c>
      <c r="D46" t="s">
        <v>23</v>
      </c>
      <c r="E46" s="2">
        <v>9.66</v>
      </c>
      <c r="F46" s="1">
        <v>98.518553344538603</v>
      </c>
      <c r="G46" s="1">
        <v>1.4814466554613901</v>
      </c>
      <c r="H46" s="1">
        <v>4.3757752933275302</v>
      </c>
      <c r="I46" s="1">
        <v>0.439453125</v>
      </c>
      <c r="J46" s="2">
        <v>4.2451171874999999E-2</v>
      </c>
      <c r="K46">
        <v>18</v>
      </c>
      <c r="L46" s="1">
        <f>AVERAGE(F42:F46)</f>
        <v>98.426309665134696</v>
      </c>
      <c r="M46" s="1">
        <f>AVERAGE(G42:G46)</f>
        <v>1.57369033486524</v>
      </c>
      <c r="N46" s="1">
        <f>AVERAGE(H42:H46)</f>
        <v>4.4158219096906679</v>
      </c>
      <c r="O46" s="2">
        <f>AVERAGE(E42:E46)</f>
        <v>9.59</v>
      </c>
      <c r="P46" s="2">
        <f>AVERAGE(J42:J46)</f>
        <v>0.60943066406250002</v>
      </c>
      <c r="Q46">
        <v>128</v>
      </c>
      <c r="R46">
        <v>32</v>
      </c>
    </row>
    <row r="47" spans="1:18" x14ac:dyDescent="0.55000000000000004">
      <c r="A47">
        <v>128</v>
      </c>
      <c r="B47">
        <v>64</v>
      </c>
      <c r="C47">
        <v>1</v>
      </c>
      <c r="D47" t="s">
        <v>23</v>
      </c>
      <c r="E47" s="2">
        <v>9.24</v>
      </c>
      <c r="F47" s="1">
        <v>98.689244382304906</v>
      </c>
      <c r="G47" s="1">
        <v>1.3107556176950701</v>
      </c>
      <c r="H47" s="1">
        <v>4.8428146275299904</v>
      </c>
      <c r="I47" s="1">
        <v>13.8671875</v>
      </c>
      <c r="J47" s="2">
        <v>1.2813281249999999</v>
      </c>
      <c r="K47">
        <v>284</v>
      </c>
      <c r="L47" s="1"/>
      <c r="M47" s="1"/>
    </row>
    <row r="48" spans="1:18" x14ac:dyDescent="0.55000000000000004">
      <c r="A48">
        <v>128</v>
      </c>
      <c r="B48">
        <v>64</v>
      </c>
      <c r="C48">
        <v>2</v>
      </c>
      <c r="D48" t="s">
        <v>23</v>
      </c>
      <c r="E48" s="2">
        <v>9.2575000000000003</v>
      </c>
      <c r="F48" s="1">
        <v>98.945649727793693</v>
      </c>
      <c r="G48" s="1">
        <v>1.0543502722062299</v>
      </c>
      <c r="H48" s="1">
        <v>4.6206856819289097</v>
      </c>
      <c r="I48" s="1">
        <v>4.39453125</v>
      </c>
      <c r="J48" s="2">
        <v>0.40682373046874998</v>
      </c>
      <c r="K48">
        <v>90</v>
      </c>
      <c r="L48" s="1"/>
      <c r="M48" s="1"/>
    </row>
    <row r="49" spans="1:18" x14ac:dyDescent="0.55000000000000004">
      <c r="A49">
        <v>128</v>
      </c>
      <c r="B49">
        <v>64</v>
      </c>
      <c r="C49">
        <v>4</v>
      </c>
      <c r="D49" t="s">
        <v>23</v>
      </c>
      <c r="E49" s="2">
        <v>9.2750000000000004</v>
      </c>
      <c r="F49" s="1">
        <v>99.024414768564796</v>
      </c>
      <c r="G49" s="1">
        <v>0.97558523143514697</v>
      </c>
      <c r="H49" s="1">
        <v>4.5524499927573396</v>
      </c>
      <c r="I49" s="1">
        <v>1.123046875</v>
      </c>
      <c r="J49" s="2">
        <v>0.10416259765624999</v>
      </c>
      <c r="K49">
        <v>23</v>
      </c>
      <c r="L49" s="1"/>
      <c r="M49" s="1"/>
    </row>
    <row r="50" spans="1:18" x14ac:dyDescent="0.55000000000000004">
      <c r="A50">
        <v>128</v>
      </c>
      <c r="B50">
        <v>64</v>
      </c>
      <c r="C50">
        <v>8</v>
      </c>
      <c r="D50" t="s">
        <v>23</v>
      </c>
      <c r="E50" s="2">
        <v>9.2925000000000004</v>
      </c>
      <c r="F50" s="1">
        <v>99.035666917246402</v>
      </c>
      <c r="G50" s="1">
        <v>0.96433308275356899</v>
      </c>
      <c r="H50" s="1">
        <v>4.5427020371614004</v>
      </c>
      <c r="I50" s="1">
        <v>0.146484375</v>
      </c>
      <c r="J50" s="2">
        <v>1.3612060546875001E-2</v>
      </c>
      <c r="K50">
        <v>3</v>
      </c>
      <c r="L50" s="1"/>
      <c r="M50" s="1"/>
    </row>
    <row r="51" spans="1:18" x14ac:dyDescent="0.55000000000000004">
      <c r="A51">
        <v>128</v>
      </c>
      <c r="B51">
        <v>64</v>
      </c>
      <c r="C51">
        <v>16</v>
      </c>
      <c r="D51" t="s">
        <v>23</v>
      </c>
      <c r="E51" s="2">
        <v>9.31</v>
      </c>
      <c r="F51" s="1">
        <v>99.054819510746995</v>
      </c>
      <c r="G51" s="1">
        <v>0.94518048925300402</v>
      </c>
      <c r="H51" s="1">
        <v>4.5261097723172501</v>
      </c>
      <c r="I51" s="1">
        <v>0</v>
      </c>
      <c r="J51" s="2">
        <v>0</v>
      </c>
      <c r="K51">
        <v>0</v>
      </c>
      <c r="L51" s="1">
        <f>AVERAGE(F47:F51)</f>
        <v>98.94995906133137</v>
      </c>
      <c r="M51" s="1">
        <f>AVERAGE(G47:G51)</f>
        <v>1.050040938668604</v>
      </c>
      <c r="N51" s="1">
        <f>AVERAGE(H47:H51)</f>
        <v>4.6169524223389784</v>
      </c>
      <c r="O51" s="2">
        <f>AVERAGE(E47:E51)</f>
        <v>9.2750000000000004</v>
      </c>
      <c r="P51" s="2">
        <f>AVERAGE(J47:J51)</f>
        <v>0.36118530273437499</v>
      </c>
      <c r="Q51">
        <v>128</v>
      </c>
      <c r="R51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F14F-08BC-458F-9FBD-6B39CFDCE819}">
  <dimension ref="A1:M53"/>
  <sheetViews>
    <sheetView tabSelected="1" topLeftCell="A48" workbookViewId="0">
      <selection activeCell="S5" sqref="S5"/>
    </sheetView>
  </sheetViews>
  <sheetFormatPr defaultRowHeight="14.4" x14ac:dyDescent="0.55000000000000004"/>
  <cols>
    <col min="11" max="13" width="8.83984375" style="1"/>
    <col min="15" max="15" width="12.05078125" bestFit="1" customWidth="1"/>
    <col min="16" max="16" width="16.83984375" bestFit="1" customWidth="1"/>
    <col min="17" max="17" width="12.89453125" bestFit="1" customWidth="1"/>
  </cols>
  <sheetData>
    <row r="1" spans="1:13" x14ac:dyDescent="0.55000000000000004">
      <c r="A1" s="6" t="s">
        <v>24</v>
      </c>
      <c r="B1" s="6"/>
      <c r="C1" s="6"/>
      <c r="D1" s="6"/>
      <c r="E1" s="6"/>
      <c r="F1" s="6" t="s">
        <v>25</v>
      </c>
      <c r="G1" s="6"/>
      <c r="H1" s="6"/>
      <c r="I1" s="6"/>
      <c r="J1" s="6"/>
      <c r="K1" s="6" t="s">
        <v>26</v>
      </c>
      <c r="L1" s="6"/>
      <c r="M1" s="6"/>
    </row>
    <row r="2" spans="1:13" x14ac:dyDescent="0.55000000000000004">
      <c r="A2" s="1" t="s">
        <v>13</v>
      </c>
      <c r="B2" s="1" t="s">
        <v>10</v>
      </c>
      <c r="C2" s="1" t="s">
        <v>12</v>
      </c>
      <c r="D2" t="s">
        <v>14</v>
      </c>
      <c r="E2" t="s">
        <v>0</v>
      </c>
      <c r="F2" s="1" t="s">
        <v>13</v>
      </c>
      <c r="G2" s="1" t="s">
        <v>10</v>
      </c>
      <c r="H2" s="1" t="s">
        <v>12</v>
      </c>
      <c r="I2" t="s">
        <v>14</v>
      </c>
      <c r="J2" t="s">
        <v>0</v>
      </c>
      <c r="K2" s="1" t="s">
        <v>13</v>
      </c>
      <c r="L2" s="1" t="s">
        <v>10</v>
      </c>
      <c r="M2" s="1" t="s">
        <v>12</v>
      </c>
    </row>
    <row r="3" spans="1:13" x14ac:dyDescent="0.55000000000000004">
      <c r="A3" s="1"/>
      <c r="B3" s="1"/>
      <c r="H3" s="1"/>
    </row>
    <row r="4" spans="1:13" x14ac:dyDescent="0.55000000000000004">
      <c r="A4" s="1"/>
      <c r="B4" s="1"/>
      <c r="H4" s="1"/>
    </row>
    <row r="5" spans="1:13" x14ac:dyDescent="0.55000000000000004">
      <c r="A5" s="1"/>
      <c r="B5" s="1"/>
      <c r="H5" s="1"/>
    </row>
    <row r="6" spans="1:13" x14ac:dyDescent="0.55000000000000004">
      <c r="A6" s="1"/>
      <c r="B6" s="1"/>
      <c r="H6" s="1"/>
    </row>
    <row r="7" spans="1:13" x14ac:dyDescent="0.55000000000000004">
      <c r="A7" s="1">
        <v>94.978974362509547</v>
      </c>
      <c r="B7" s="1">
        <v>5.0210256374904283</v>
      </c>
      <c r="C7" s="1">
        <v>4.5301412976204558</v>
      </c>
      <c r="D7">
        <v>64</v>
      </c>
      <c r="E7">
        <v>4</v>
      </c>
      <c r="F7">
        <v>95.113538442448288</v>
      </c>
      <c r="G7">
        <v>4.8864615575516481</v>
      </c>
      <c r="H7" s="1">
        <v>4.5224298450071743</v>
      </c>
      <c r="I7">
        <v>64</v>
      </c>
      <c r="J7">
        <v>4</v>
      </c>
      <c r="K7" s="1">
        <f>A7/F7</f>
        <v>0.99858522685474305</v>
      </c>
      <c r="L7" s="1">
        <f>B7/G7</f>
        <v>1.0275381435736093</v>
      </c>
      <c r="M7" s="1">
        <f>C7/H7</f>
        <v>1.0017051569350037</v>
      </c>
    </row>
    <row r="8" spans="1:13" x14ac:dyDescent="0.55000000000000004">
      <c r="A8" s="1"/>
      <c r="B8" s="1"/>
      <c r="H8" s="1"/>
      <c r="K8" s="4"/>
      <c r="L8" s="4"/>
      <c r="M8" s="4"/>
    </row>
    <row r="9" spans="1:13" x14ac:dyDescent="0.55000000000000004">
      <c r="A9" s="1"/>
      <c r="B9" s="1"/>
      <c r="H9" s="1"/>
    </row>
    <row r="10" spans="1:13" x14ac:dyDescent="0.55000000000000004">
      <c r="A10" s="1"/>
      <c r="B10" s="1"/>
      <c r="H10" s="1"/>
    </row>
    <row r="11" spans="1:13" x14ac:dyDescent="0.55000000000000004">
      <c r="A11" s="1"/>
      <c r="B11" s="1"/>
      <c r="H11" s="1"/>
    </row>
    <row r="12" spans="1:13" x14ac:dyDescent="0.55000000000000004">
      <c r="A12" s="1">
        <v>96.328749026531341</v>
      </c>
      <c r="B12" s="1">
        <v>3.6712509734686378</v>
      </c>
      <c r="C12" s="1">
        <v>4.3619912034659336</v>
      </c>
      <c r="D12">
        <v>64</v>
      </c>
      <c r="E12">
        <v>8</v>
      </c>
      <c r="F12">
        <v>96.440101607701266</v>
      </c>
      <c r="G12">
        <v>3.559898392298682</v>
      </c>
      <c r="H12" s="1">
        <v>4.3494041269966637</v>
      </c>
      <c r="I12">
        <v>64</v>
      </c>
      <c r="J12">
        <v>8</v>
      </c>
      <c r="K12" s="1">
        <f>A12/F12</f>
        <v>0.99884537055318667</v>
      </c>
      <c r="L12" s="1">
        <f>B12/G12</f>
        <v>1.0312797077048184</v>
      </c>
      <c r="M12" s="1">
        <f>C12/H12</f>
        <v>1.0028939772211882</v>
      </c>
    </row>
    <row r="13" spans="1:13" x14ac:dyDescent="0.55000000000000004">
      <c r="A13" s="1"/>
      <c r="B13" s="1"/>
      <c r="H13" s="1"/>
      <c r="K13" s="4"/>
      <c r="L13" s="4"/>
      <c r="M13" s="4"/>
    </row>
    <row r="14" spans="1:13" x14ac:dyDescent="0.55000000000000004">
      <c r="A14" s="1"/>
      <c r="B14" s="1"/>
      <c r="H14" s="1"/>
    </row>
    <row r="15" spans="1:13" x14ac:dyDescent="0.55000000000000004">
      <c r="A15" s="1"/>
      <c r="B15" s="1"/>
      <c r="H15" s="1"/>
    </row>
    <row r="16" spans="1:13" x14ac:dyDescent="0.55000000000000004">
      <c r="A16" s="1"/>
      <c r="B16" s="1"/>
      <c r="H16" s="1"/>
    </row>
    <row r="17" spans="1:13" x14ac:dyDescent="0.55000000000000004">
      <c r="A17" s="1">
        <v>97.269739126927718</v>
      </c>
      <c r="B17" s="1">
        <v>2.7302608730722397</v>
      </c>
      <c r="C17" s="1">
        <v>4.4032084962930718</v>
      </c>
      <c r="D17">
        <v>64</v>
      </c>
      <c r="E17">
        <v>16</v>
      </c>
      <c r="F17">
        <v>97.364247640087882</v>
      </c>
      <c r="G17">
        <v>2.635752359912074</v>
      </c>
      <c r="H17" s="1">
        <v>4.3823792781047901</v>
      </c>
      <c r="I17">
        <v>64</v>
      </c>
      <c r="J17">
        <v>16</v>
      </c>
      <c r="K17" s="1">
        <f>A17/F17</f>
        <v>0.99902933042209174</v>
      </c>
      <c r="L17" s="1">
        <f>B17/G17</f>
        <v>1.0358563704988273</v>
      </c>
      <c r="M17" s="1">
        <f>C17/H17</f>
        <v>1.0047529473983112</v>
      </c>
    </row>
    <row r="18" spans="1:13" x14ac:dyDescent="0.55000000000000004">
      <c r="A18" s="1"/>
      <c r="B18" s="1"/>
      <c r="H18" s="1"/>
      <c r="K18" s="4"/>
      <c r="L18" s="4"/>
      <c r="M18" s="4"/>
    </row>
    <row r="19" spans="1:13" x14ac:dyDescent="0.55000000000000004">
      <c r="A19" s="1"/>
      <c r="B19" s="1"/>
      <c r="H19" s="1"/>
    </row>
    <row r="20" spans="1:13" x14ac:dyDescent="0.55000000000000004">
      <c r="A20" s="1"/>
      <c r="B20" s="1"/>
      <c r="H20" s="1"/>
    </row>
    <row r="21" spans="1:13" x14ac:dyDescent="0.55000000000000004">
      <c r="A21" s="1"/>
      <c r="B21" s="1"/>
      <c r="H21" s="1"/>
    </row>
    <row r="22" spans="1:13" x14ac:dyDescent="0.55000000000000004">
      <c r="A22" s="1">
        <v>98.216105031793958</v>
      </c>
      <c r="B22" s="1">
        <v>1.7838949682060181</v>
      </c>
      <c r="C22" s="1">
        <v>4.5070800247567089</v>
      </c>
      <c r="D22">
        <v>64</v>
      </c>
      <c r="E22">
        <v>32</v>
      </c>
      <c r="F22">
        <v>98.292316552850849</v>
      </c>
      <c r="G22">
        <v>1.707683447149116</v>
      </c>
      <c r="H22" s="1">
        <v>4.4739936001264144</v>
      </c>
      <c r="I22">
        <v>64</v>
      </c>
      <c r="J22">
        <v>32</v>
      </c>
      <c r="K22" s="1">
        <f>A22/F22</f>
        <v>0.99922464416620083</v>
      </c>
      <c r="L22" s="1">
        <f>B22/G22</f>
        <v>1.0446285997467113</v>
      </c>
      <c r="M22" s="1">
        <f>C22/H22</f>
        <v>1.0073952775948003</v>
      </c>
    </row>
    <row r="23" spans="1:13" x14ac:dyDescent="0.55000000000000004">
      <c r="A23" s="1"/>
      <c r="B23" s="1"/>
      <c r="H23" s="1"/>
      <c r="K23" s="4"/>
      <c r="L23" s="4"/>
      <c r="M23" s="4"/>
    </row>
    <row r="24" spans="1:13" x14ac:dyDescent="0.55000000000000004">
      <c r="A24" s="1"/>
      <c r="B24" s="1"/>
      <c r="H24" s="1"/>
    </row>
    <row r="25" spans="1:13" x14ac:dyDescent="0.55000000000000004">
      <c r="A25" s="1"/>
      <c r="B25" s="1"/>
      <c r="H25" s="1"/>
    </row>
    <row r="26" spans="1:13" x14ac:dyDescent="0.55000000000000004">
      <c r="A26" s="1"/>
      <c r="B26" s="1"/>
      <c r="H26" s="1"/>
    </row>
    <row r="27" spans="1:13" x14ac:dyDescent="0.55000000000000004">
      <c r="A27" s="1">
        <v>98.737891969796323</v>
      </c>
      <c r="B27" s="1">
        <v>1.262108030203632</v>
      </c>
      <c r="C27" s="1">
        <v>4.8006702748258432</v>
      </c>
      <c r="D27">
        <v>64</v>
      </c>
      <c r="E27">
        <v>64</v>
      </c>
      <c r="F27">
        <v>98.804590876662047</v>
      </c>
      <c r="G27">
        <v>1.1954091233379081</v>
      </c>
      <c r="H27" s="1">
        <v>4.7428877125060858</v>
      </c>
      <c r="I27">
        <v>64</v>
      </c>
      <c r="J27">
        <v>64</v>
      </c>
      <c r="K27" s="1">
        <f>A27/F27</f>
        <v>0.99932494121706361</v>
      </c>
      <c r="L27" s="1">
        <f>B27/G27</f>
        <v>1.0557958824000628</v>
      </c>
      <c r="M27" s="1">
        <f>C27/H27</f>
        <v>1.0121829918442715</v>
      </c>
    </row>
    <row r="28" spans="1:13" x14ac:dyDescent="0.55000000000000004">
      <c r="A28" s="1"/>
      <c r="B28" s="1"/>
      <c r="H28" s="1"/>
      <c r="K28" s="4"/>
      <c r="L28" s="4"/>
      <c r="M28" s="4"/>
    </row>
    <row r="29" spans="1:13" x14ac:dyDescent="0.55000000000000004">
      <c r="A29" s="1"/>
      <c r="B29" s="1"/>
      <c r="H29" s="1"/>
    </row>
    <row r="30" spans="1:13" x14ac:dyDescent="0.55000000000000004">
      <c r="A30" s="1"/>
      <c r="B30" s="1"/>
      <c r="H30" s="1"/>
    </row>
    <row r="31" spans="1:13" x14ac:dyDescent="0.55000000000000004">
      <c r="A31" s="1"/>
      <c r="B31" s="1"/>
      <c r="H31" s="1"/>
    </row>
    <row r="32" spans="1:13" x14ac:dyDescent="0.55000000000000004">
      <c r="A32" s="1">
        <v>95.283260145731745</v>
      </c>
      <c r="B32" s="1">
        <v>4.7167398542682024</v>
      </c>
      <c r="C32" s="1">
        <v>4.5127036173771042</v>
      </c>
      <c r="D32">
        <v>128</v>
      </c>
      <c r="E32">
        <v>4</v>
      </c>
      <c r="F32">
        <v>95.31207560957111</v>
      </c>
      <c r="G32">
        <v>4.6879243904288481</v>
      </c>
      <c r="H32" s="1">
        <v>4.5110522919711844</v>
      </c>
      <c r="I32">
        <v>128</v>
      </c>
      <c r="J32">
        <v>4</v>
      </c>
      <c r="K32" s="1">
        <f>A32/F32</f>
        <v>0.99969767247586339</v>
      </c>
      <c r="L32" s="1">
        <f>B32/G32</f>
        <v>1.0061467424470807</v>
      </c>
      <c r="M32" s="1">
        <f>C32/H32</f>
        <v>1.0003660621289758</v>
      </c>
    </row>
    <row r="33" spans="1:13" x14ac:dyDescent="0.55000000000000004">
      <c r="A33" s="1"/>
      <c r="B33" s="1"/>
      <c r="H33" s="1"/>
      <c r="K33" s="4"/>
      <c r="L33" s="4"/>
      <c r="M33" s="4"/>
    </row>
    <row r="34" spans="1:13" x14ac:dyDescent="0.55000000000000004">
      <c r="A34" s="1"/>
      <c r="B34" s="1"/>
      <c r="H34" s="1"/>
    </row>
    <row r="35" spans="1:13" x14ac:dyDescent="0.55000000000000004">
      <c r="A35" s="1"/>
      <c r="B35" s="1"/>
      <c r="H35" s="1"/>
    </row>
    <row r="36" spans="1:13" x14ac:dyDescent="0.55000000000000004">
      <c r="A36" s="1"/>
      <c r="B36" s="1"/>
      <c r="H36" s="1"/>
    </row>
    <row r="37" spans="1:13" x14ac:dyDescent="0.55000000000000004">
      <c r="A37" s="1">
        <v>96.600994059292844</v>
      </c>
      <c r="B37" s="1">
        <v>3.3990059407070943</v>
      </c>
      <c r="C37" s="1">
        <v>4.3312171611424901</v>
      </c>
      <c r="D37">
        <v>128</v>
      </c>
      <c r="E37">
        <v>8</v>
      </c>
      <c r="F37">
        <v>96.630514113766338</v>
      </c>
      <c r="G37">
        <v>3.3694858862336181</v>
      </c>
      <c r="H37" s="1">
        <v>4.3278802723238341</v>
      </c>
      <c r="I37">
        <v>128</v>
      </c>
      <c r="J37">
        <v>8</v>
      </c>
      <c r="K37" s="1">
        <f>A37/F37</f>
        <v>0.99969450587379949</v>
      </c>
      <c r="L37" s="1">
        <f>B37/G37</f>
        <v>1.0087609966238718</v>
      </c>
      <c r="M37" s="1">
        <f>C37/H37</f>
        <v>1.0007710215183159</v>
      </c>
    </row>
    <row r="38" spans="1:13" x14ac:dyDescent="0.55000000000000004">
      <c r="A38" s="1"/>
      <c r="B38" s="1"/>
      <c r="H38" s="1"/>
      <c r="K38" s="4"/>
      <c r="L38" s="4"/>
      <c r="M38" s="4"/>
    </row>
    <row r="39" spans="1:13" x14ac:dyDescent="0.55000000000000004">
      <c r="A39" s="1"/>
      <c r="B39" s="1"/>
      <c r="H39" s="1"/>
    </row>
    <row r="40" spans="1:13" x14ac:dyDescent="0.55000000000000004">
      <c r="A40" s="1"/>
      <c r="B40" s="1"/>
      <c r="H40" s="1"/>
    </row>
    <row r="41" spans="1:13" x14ac:dyDescent="0.55000000000000004">
      <c r="A41" s="1"/>
      <c r="B41" s="1"/>
      <c r="H41" s="1"/>
    </row>
    <row r="42" spans="1:13" x14ac:dyDescent="0.55000000000000004">
      <c r="A42" s="1">
        <v>97.524495360837392</v>
      </c>
      <c r="B42" s="1">
        <v>2.4755046391625499</v>
      </c>
      <c r="C42" s="1">
        <v>4.3470614572222379</v>
      </c>
      <c r="D42">
        <v>128</v>
      </c>
      <c r="E42">
        <v>16</v>
      </c>
      <c r="F42">
        <v>97.55774586665288</v>
      </c>
      <c r="G42">
        <v>2.442254133347074</v>
      </c>
      <c r="H42" s="1">
        <v>4.3397332069160743</v>
      </c>
      <c r="I42">
        <v>128</v>
      </c>
      <c r="J42">
        <v>16</v>
      </c>
      <c r="K42" s="1">
        <f>A42/F42</f>
        <v>0.99965917103229363</v>
      </c>
      <c r="L42" s="1">
        <f>B42/G42</f>
        <v>1.0136146788990819</v>
      </c>
      <c r="M42" s="1">
        <f>C42/H42</f>
        <v>1.0016886407428192</v>
      </c>
    </row>
    <row r="43" spans="1:13" x14ac:dyDescent="0.55000000000000004">
      <c r="A43" s="1"/>
      <c r="B43" s="1"/>
      <c r="H43" s="1"/>
      <c r="K43" s="4"/>
      <c r="L43" s="4"/>
      <c r="M43" s="4"/>
    </row>
    <row r="44" spans="1:13" x14ac:dyDescent="0.55000000000000004">
      <c r="A44" s="1"/>
      <c r="B44" s="1"/>
      <c r="H44" s="1"/>
    </row>
    <row r="45" spans="1:13" x14ac:dyDescent="0.55000000000000004">
      <c r="A45" s="1"/>
      <c r="B45" s="1"/>
      <c r="H45" s="1"/>
    </row>
    <row r="46" spans="1:13" x14ac:dyDescent="0.55000000000000004">
      <c r="A46" s="1"/>
      <c r="B46" s="1"/>
      <c r="H46" s="1"/>
    </row>
    <row r="47" spans="1:13" x14ac:dyDescent="0.55000000000000004">
      <c r="A47" s="1">
        <v>98.426309665134696</v>
      </c>
      <c r="B47" s="1">
        <v>1.57369033486524</v>
      </c>
      <c r="C47" s="1">
        <v>4.4158219096906679</v>
      </c>
      <c r="D47">
        <v>128</v>
      </c>
      <c r="E47">
        <v>32</v>
      </c>
      <c r="F47">
        <v>98.458420996955752</v>
      </c>
      <c r="G47">
        <v>1.5415790030442242</v>
      </c>
      <c r="H47" s="1">
        <v>4.4018811151055415</v>
      </c>
      <c r="I47">
        <v>128</v>
      </c>
      <c r="J47">
        <v>32</v>
      </c>
      <c r="K47" s="1">
        <f>A47/F47</f>
        <v>0.99967385895999639</v>
      </c>
      <c r="L47" s="1">
        <f>B47/G47</f>
        <v>1.0208301564549103</v>
      </c>
      <c r="M47" s="1">
        <f>C47/H47</f>
        <v>1.0031670084267581</v>
      </c>
    </row>
    <row r="48" spans="1:13" x14ac:dyDescent="0.55000000000000004">
      <c r="A48" s="1"/>
      <c r="B48" s="1"/>
      <c r="H48" s="1"/>
      <c r="K48" s="4"/>
      <c r="L48" s="4"/>
      <c r="M48" s="4"/>
    </row>
    <row r="49" spans="1:13" x14ac:dyDescent="0.55000000000000004">
      <c r="A49" s="1"/>
      <c r="B49" s="1"/>
      <c r="H49" s="1"/>
    </row>
    <row r="50" spans="1:13" x14ac:dyDescent="0.55000000000000004">
      <c r="A50" s="1"/>
      <c r="B50" s="1"/>
      <c r="H50" s="1"/>
    </row>
    <row r="51" spans="1:13" x14ac:dyDescent="0.55000000000000004">
      <c r="A51" s="1"/>
      <c r="B51" s="1"/>
      <c r="H51" s="1"/>
    </row>
    <row r="52" spans="1:13" x14ac:dyDescent="0.55000000000000004">
      <c r="A52" s="1">
        <v>98.94995906133137</v>
      </c>
      <c r="B52" s="1">
        <v>1.050040938668604</v>
      </c>
      <c r="C52" s="1">
        <v>4.6169524223389784</v>
      </c>
      <c r="D52">
        <v>128</v>
      </c>
      <c r="E52">
        <v>64</v>
      </c>
      <c r="F52">
        <v>98.980507447964769</v>
      </c>
      <c r="G52">
        <v>1.019492552035197</v>
      </c>
      <c r="H52" s="1">
        <v>4.5904877599125582</v>
      </c>
      <c r="I52">
        <v>128</v>
      </c>
      <c r="J52">
        <v>64</v>
      </c>
      <c r="K52" s="1">
        <f>A52/F52</f>
        <v>0.99969136967044281</v>
      </c>
      <c r="L52" s="1">
        <f>B52/G52</f>
        <v>1.0299643058425723</v>
      </c>
      <c r="M52" s="1">
        <f>C52/H52</f>
        <v>1.005765109027744</v>
      </c>
    </row>
    <row r="53" spans="1:13" x14ac:dyDescent="0.55000000000000004">
      <c r="K53" s="4"/>
      <c r="L53" s="4"/>
      <c r="M53" s="4"/>
    </row>
  </sheetData>
  <mergeCells count="3">
    <mergeCell ref="A1:E1"/>
    <mergeCell ref="F1:J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C671-B235-496E-838D-AE7F4B848F8F}">
  <dimension ref="A1:R81"/>
  <sheetViews>
    <sheetView topLeftCell="A13" workbookViewId="0">
      <selection activeCell="P31" sqref="L31:P36"/>
    </sheetView>
  </sheetViews>
  <sheetFormatPr defaultRowHeight="14.4" x14ac:dyDescent="0.55000000000000004"/>
  <cols>
    <col min="1" max="1" width="12.5234375" bestFit="1" customWidth="1"/>
    <col min="2" max="2" width="8.47265625" bestFit="1" customWidth="1"/>
    <col min="3" max="3" width="10.3671875" bestFit="1" customWidth="1"/>
    <col min="4" max="4" width="11" bestFit="1" customWidth="1"/>
    <col min="5" max="5" width="8.89453125" style="2"/>
    <col min="6" max="6" width="8.89453125" style="1"/>
    <col min="7" max="7" width="9.68359375" bestFit="1" customWidth="1"/>
    <col min="8" max="9" width="8.89453125" style="1"/>
    <col min="10" max="10" width="10.62890625" style="2" bestFit="1" customWidth="1"/>
    <col min="11" max="11" width="12.1015625" bestFit="1" customWidth="1"/>
    <col min="12" max="12" width="10.20703125" style="1" bestFit="1" customWidth="1"/>
    <col min="13" max="13" width="11.578125" style="1" bestFit="1" customWidth="1"/>
    <col min="15" max="15" width="18.83984375" bestFit="1" customWidth="1"/>
    <col min="16" max="16" width="14" bestFit="1" customWidth="1"/>
  </cols>
  <sheetData>
    <row r="1" spans="1:18" x14ac:dyDescent="0.55000000000000004">
      <c r="A1" t="s">
        <v>14</v>
      </c>
      <c r="B1" t="s">
        <v>0</v>
      </c>
      <c r="C1" t="s">
        <v>1</v>
      </c>
      <c r="D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11</v>
      </c>
      <c r="K1" t="s">
        <v>8</v>
      </c>
      <c r="L1" s="1" t="s">
        <v>13</v>
      </c>
      <c r="M1" s="1" t="s">
        <v>10</v>
      </c>
      <c r="N1" s="1" t="s">
        <v>12</v>
      </c>
      <c r="O1" t="s">
        <v>15</v>
      </c>
      <c r="P1" s="2" t="s">
        <v>16</v>
      </c>
      <c r="Q1" t="s">
        <v>14</v>
      </c>
      <c r="R1" t="s">
        <v>0</v>
      </c>
    </row>
    <row r="2" spans="1:18" x14ac:dyDescent="0.55000000000000004">
      <c r="A2">
        <v>2</v>
      </c>
      <c r="B2">
        <v>4</v>
      </c>
      <c r="C2">
        <v>1</v>
      </c>
      <c r="D2" t="s">
        <v>9</v>
      </c>
      <c r="E2" s="2">
        <v>0.23624999999999999</v>
      </c>
      <c r="F2" s="1">
        <v>75.393383094613597</v>
      </c>
      <c r="G2">
        <v>24.6066169053863</v>
      </c>
      <c r="H2" s="1">
        <v>5.5051186151707601</v>
      </c>
      <c r="I2" s="1">
        <v>0</v>
      </c>
      <c r="J2" s="2">
        <v>0</v>
      </c>
      <c r="K2">
        <v>0</v>
      </c>
    </row>
    <row r="3" spans="1:18" x14ac:dyDescent="0.55000000000000004">
      <c r="A3">
        <v>2</v>
      </c>
      <c r="B3">
        <v>4</v>
      </c>
      <c r="C3">
        <v>2</v>
      </c>
      <c r="D3" t="s">
        <v>9</v>
      </c>
      <c r="E3" s="2">
        <v>0.24062500000000001</v>
      </c>
      <c r="F3" s="1">
        <v>76.657378454710496</v>
      </c>
      <c r="G3">
        <v>23.342621545289401</v>
      </c>
      <c r="H3" s="1">
        <v>5.4358272342582401</v>
      </c>
      <c r="I3" s="1">
        <v>0</v>
      </c>
      <c r="J3" s="2">
        <v>0</v>
      </c>
      <c r="K3">
        <v>0</v>
      </c>
    </row>
    <row r="4" spans="1:18" x14ac:dyDescent="0.55000000000000004">
      <c r="A4">
        <v>2</v>
      </c>
      <c r="B4">
        <v>4</v>
      </c>
      <c r="C4">
        <v>4</v>
      </c>
      <c r="D4" t="s">
        <v>9</v>
      </c>
      <c r="E4" s="2">
        <v>0.245</v>
      </c>
      <c r="F4" s="1">
        <v>77.464107995427298</v>
      </c>
      <c r="G4">
        <v>22.535892004572599</v>
      </c>
      <c r="H4" s="1">
        <v>5.3916028599734203</v>
      </c>
      <c r="I4" s="1">
        <v>0</v>
      </c>
      <c r="J4" s="2">
        <v>0</v>
      </c>
      <c r="K4">
        <v>0</v>
      </c>
    </row>
    <row r="5" spans="1:18" x14ac:dyDescent="0.55000000000000004">
      <c r="A5">
        <v>2</v>
      </c>
      <c r="B5">
        <v>4</v>
      </c>
      <c r="C5">
        <v>8</v>
      </c>
      <c r="D5" t="s">
        <v>9</v>
      </c>
      <c r="E5" s="2">
        <v>0.24937500000000001</v>
      </c>
      <c r="F5" s="1">
        <v>77.732667608096193</v>
      </c>
      <c r="G5">
        <v>22.2673323919037</v>
      </c>
      <c r="H5" s="1">
        <v>5.3768806014852801</v>
      </c>
      <c r="I5" s="1">
        <v>0</v>
      </c>
      <c r="J5" s="2">
        <v>0</v>
      </c>
      <c r="K5">
        <v>0</v>
      </c>
    </row>
    <row r="6" spans="1:18" x14ac:dyDescent="0.55000000000000004">
      <c r="A6">
        <v>2</v>
      </c>
      <c r="B6">
        <v>4</v>
      </c>
      <c r="C6">
        <v>16</v>
      </c>
      <c r="D6" t="s">
        <v>9</v>
      </c>
      <c r="E6" s="2">
        <v>0.25374999999999998</v>
      </c>
      <c r="F6" s="1">
        <v>77.8453029386053</v>
      </c>
      <c r="G6">
        <v>22.1546970613946</v>
      </c>
      <c r="H6" s="1">
        <v>5.3707060079409503</v>
      </c>
      <c r="I6" s="1">
        <v>0</v>
      </c>
      <c r="J6" s="2">
        <v>0</v>
      </c>
      <c r="K6">
        <v>0</v>
      </c>
      <c r="L6" s="1">
        <f>AVERAGE(F2:F6)</f>
        <v>77.01856801829058</v>
      </c>
      <c r="M6" s="1">
        <f>AVERAGE(G2:G6)</f>
        <v>22.981431981709321</v>
      </c>
      <c r="N6" s="1">
        <f>AVERAGE(H2:H6)</f>
        <v>5.4160270637657302</v>
      </c>
      <c r="O6" s="2">
        <f>AVERAGE(E2:E6)</f>
        <v>0.24500000000000002</v>
      </c>
      <c r="P6" s="2">
        <f>AVERAGE(J2:J6)</f>
        <v>0</v>
      </c>
      <c r="Q6">
        <v>2</v>
      </c>
      <c r="R6">
        <v>4</v>
      </c>
    </row>
    <row r="7" spans="1:18" x14ac:dyDescent="0.55000000000000004">
      <c r="A7">
        <v>2</v>
      </c>
      <c r="B7">
        <v>8</v>
      </c>
      <c r="C7">
        <v>1</v>
      </c>
      <c r="D7" t="s">
        <v>9</v>
      </c>
      <c r="E7" s="2">
        <v>0.18812499999999999</v>
      </c>
      <c r="F7" s="1">
        <v>81.744628033186302</v>
      </c>
      <c r="G7">
        <v>18.255371966813598</v>
      </c>
      <c r="H7" s="1">
        <v>5.9439947469875802</v>
      </c>
      <c r="I7" s="1">
        <v>0</v>
      </c>
      <c r="J7" s="2">
        <v>0</v>
      </c>
      <c r="K7">
        <v>0</v>
      </c>
    </row>
    <row r="8" spans="1:18" x14ac:dyDescent="0.55000000000000004">
      <c r="A8">
        <v>2</v>
      </c>
      <c r="B8">
        <v>8</v>
      </c>
      <c r="C8">
        <v>2</v>
      </c>
      <c r="D8" t="s">
        <v>9</v>
      </c>
      <c r="E8" s="2">
        <v>0.1903125</v>
      </c>
      <c r="F8" s="1">
        <v>82.905035772786505</v>
      </c>
      <c r="G8">
        <v>17.094964227213399</v>
      </c>
      <c r="H8" s="1">
        <v>5.8150809071430203</v>
      </c>
      <c r="I8" s="1">
        <v>0</v>
      </c>
      <c r="J8" s="2">
        <v>0</v>
      </c>
      <c r="K8">
        <v>0</v>
      </c>
    </row>
    <row r="9" spans="1:18" x14ac:dyDescent="0.55000000000000004">
      <c r="A9">
        <v>2</v>
      </c>
      <c r="B9">
        <v>8</v>
      </c>
      <c r="C9">
        <v>4</v>
      </c>
      <c r="D9" t="s">
        <v>9</v>
      </c>
      <c r="E9" s="2">
        <v>0.1925</v>
      </c>
      <c r="F9" s="1">
        <v>83.301597133338007</v>
      </c>
      <c r="G9">
        <v>16.698402866661901</v>
      </c>
      <c r="H9" s="1">
        <v>5.77102548939797</v>
      </c>
      <c r="I9" s="1">
        <v>0</v>
      </c>
      <c r="J9" s="2">
        <v>0</v>
      </c>
      <c r="K9">
        <v>0</v>
      </c>
    </row>
    <row r="10" spans="1:18" x14ac:dyDescent="0.55000000000000004">
      <c r="A10">
        <v>2</v>
      </c>
      <c r="B10">
        <v>8</v>
      </c>
      <c r="C10">
        <v>8</v>
      </c>
      <c r="D10" t="s">
        <v>9</v>
      </c>
      <c r="E10" s="2">
        <v>0.19468750000000001</v>
      </c>
      <c r="F10" s="1">
        <v>83.489110894428507</v>
      </c>
      <c r="G10">
        <v>16.510889105571401</v>
      </c>
      <c r="H10" s="1">
        <v>5.7501939160286</v>
      </c>
      <c r="I10" s="1">
        <v>0</v>
      </c>
      <c r="J10" s="2">
        <v>0</v>
      </c>
      <c r="K10">
        <v>0</v>
      </c>
    </row>
    <row r="11" spans="1:18" x14ac:dyDescent="0.55000000000000004">
      <c r="A11">
        <v>2</v>
      </c>
      <c r="B11">
        <v>8</v>
      </c>
      <c r="C11">
        <v>16</v>
      </c>
      <c r="D11" t="s">
        <v>9</v>
      </c>
      <c r="E11" s="2">
        <v>0.19687499999999999</v>
      </c>
      <c r="F11" s="1">
        <v>83.256835783916401</v>
      </c>
      <c r="G11">
        <v>16.743164216083599</v>
      </c>
      <c r="H11" s="1">
        <v>5.7759981875571098</v>
      </c>
      <c r="I11" s="1">
        <v>0</v>
      </c>
      <c r="J11" s="2">
        <v>0</v>
      </c>
      <c r="K11">
        <v>0</v>
      </c>
      <c r="L11" s="1">
        <f>AVERAGE(F7:F11)</f>
        <v>82.939441523531144</v>
      </c>
      <c r="M11" s="1">
        <f>AVERAGE(G7:G11)</f>
        <v>17.060558476468778</v>
      </c>
      <c r="N11" s="1">
        <f>AVERAGE(H7:H11)</f>
        <v>5.8112586494228564</v>
      </c>
      <c r="O11" s="2">
        <f>AVERAGE(E7:E11)</f>
        <v>0.1925</v>
      </c>
      <c r="P11" s="2">
        <f>AVERAGE(J7:J11)</f>
        <v>0</v>
      </c>
      <c r="Q11">
        <v>2</v>
      </c>
      <c r="R11">
        <v>8</v>
      </c>
    </row>
    <row r="12" spans="1:18" x14ac:dyDescent="0.55000000000000004">
      <c r="A12">
        <v>2</v>
      </c>
      <c r="B12">
        <v>16</v>
      </c>
      <c r="C12">
        <v>1</v>
      </c>
      <c r="D12" t="s">
        <v>9</v>
      </c>
      <c r="E12" s="2">
        <v>0.1640625</v>
      </c>
      <c r="F12" s="1">
        <v>85.770632595989397</v>
      </c>
      <c r="G12">
        <v>14.2293674040105</v>
      </c>
      <c r="H12" s="1">
        <v>6.8694810730276199</v>
      </c>
      <c r="I12" s="1">
        <v>0</v>
      </c>
      <c r="J12" s="2">
        <v>0</v>
      </c>
      <c r="K12">
        <v>0</v>
      </c>
    </row>
    <row r="13" spans="1:18" x14ac:dyDescent="0.55000000000000004">
      <c r="A13">
        <v>2</v>
      </c>
      <c r="B13">
        <v>16</v>
      </c>
      <c r="C13">
        <v>2</v>
      </c>
      <c r="D13" t="s">
        <v>9</v>
      </c>
      <c r="E13" s="2">
        <v>0.16515625</v>
      </c>
      <c r="F13" s="1">
        <v>87.152721633908101</v>
      </c>
      <c r="G13">
        <v>12.847278366091899</v>
      </c>
      <c r="H13" s="1">
        <v>6.5691608235863299</v>
      </c>
      <c r="I13" s="1">
        <v>0</v>
      </c>
      <c r="J13" s="2">
        <v>0</v>
      </c>
      <c r="K13">
        <v>0</v>
      </c>
    </row>
    <row r="14" spans="1:18" x14ac:dyDescent="0.55000000000000004">
      <c r="A14">
        <v>2</v>
      </c>
      <c r="B14">
        <v>16</v>
      </c>
      <c r="C14">
        <v>4</v>
      </c>
      <c r="D14" t="s">
        <v>9</v>
      </c>
      <c r="E14" s="2">
        <v>0.16625000000000001</v>
      </c>
      <c r="F14" s="1">
        <v>87.234364024333601</v>
      </c>
      <c r="G14">
        <v>12.765635975666299</v>
      </c>
      <c r="H14" s="1">
        <v>6.5514203869104701</v>
      </c>
      <c r="I14" s="1">
        <v>0</v>
      </c>
      <c r="J14" s="2">
        <v>0</v>
      </c>
      <c r="K14">
        <v>0</v>
      </c>
    </row>
    <row r="15" spans="1:18" x14ac:dyDescent="0.55000000000000004">
      <c r="A15">
        <v>2</v>
      </c>
      <c r="B15">
        <v>16</v>
      </c>
      <c r="C15">
        <v>8</v>
      </c>
      <c r="D15" t="s">
        <v>9</v>
      </c>
      <c r="E15" s="2">
        <v>0.16734375000000001</v>
      </c>
      <c r="F15" s="1">
        <v>87.2470875137506</v>
      </c>
      <c r="G15">
        <v>12.752912486249301</v>
      </c>
      <c r="H15" s="1">
        <v>6.5486556435324204</v>
      </c>
      <c r="I15" s="1">
        <v>0</v>
      </c>
      <c r="J15" s="2">
        <v>0</v>
      </c>
      <c r="K15">
        <v>0</v>
      </c>
    </row>
    <row r="16" spans="1:18" x14ac:dyDescent="0.55000000000000004">
      <c r="A16">
        <v>2</v>
      </c>
      <c r="B16">
        <v>16</v>
      </c>
      <c r="C16">
        <v>16</v>
      </c>
      <c r="D16" t="s">
        <v>9</v>
      </c>
      <c r="E16" s="2">
        <v>0.16843749999999999</v>
      </c>
      <c r="F16" s="1">
        <v>87.167830777590694</v>
      </c>
      <c r="G16">
        <v>12.832169222409201</v>
      </c>
      <c r="H16" s="1">
        <v>6.5658776908248901</v>
      </c>
      <c r="I16" s="1">
        <v>0</v>
      </c>
      <c r="J16" s="2">
        <v>0</v>
      </c>
      <c r="K16">
        <v>0</v>
      </c>
      <c r="L16" s="1">
        <f>AVERAGE(F12:F16)</f>
        <v>86.91452730911449</v>
      </c>
      <c r="M16" s="1">
        <f>AVERAGE(G12:G16)</f>
        <v>13.085472690885442</v>
      </c>
      <c r="N16" s="1">
        <f>AVERAGE(H12:H16)</f>
        <v>6.6209191235763454</v>
      </c>
      <c r="O16" s="2">
        <f>AVERAGE(E12:E16)</f>
        <v>0.16625000000000001</v>
      </c>
      <c r="P16" s="2">
        <f>AVERAGE(J12:J16)</f>
        <v>0</v>
      </c>
      <c r="Q16">
        <v>2</v>
      </c>
      <c r="R16">
        <v>16</v>
      </c>
    </row>
    <row r="17" spans="1:18" x14ac:dyDescent="0.55000000000000004">
      <c r="A17">
        <v>2</v>
      </c>
      <c r="B17">
        <v>32</v>
      </c>
      <c r="C17">
        <v>1</v>
      </c>
      <c r="D17" t="s">
        <v>9</v>
      </c>
      <c r="E17" s="2">
        <v>0.15203125000000001</v>
      </c>
      <c r="F17" s="1">
        <v>88.131911313799904</v>
      </c>
      <c r="G17">
        <v>11.8680886862</v>
      </c>
      <c r="H17" s="1">
        <v>8.8216625323513291</v>
      </c>
      <c r="I17" s="1">
        <v>0</v>
      </c>
      <c r="J17" s="2">
        <v>0</v>
      </c>
      <c r="K17">
        <v>0</v>
      </c>
    </row>
    <row r="18" spans="1:18" x14ac:dyDescent="0.55000000000000004">
      <c r="A18">
        <v>2</v>
      </c>
      <c r="B18">
        <v>32</v>
      </c>
      <c r="C18">
        <v>2</v>
      </c>
      <c r="D18" t="s">
        <v>9</v>
      </c>
      <c r="E18" s="2">
        <v>0.15257812500000001</v>
      </c>
      <c r="F18" s="1">
        <v>90.087280415315306</v>
      </c>
      <c r="G18">
        <v>9.9127195846846892</v>
      </c>
      <c r="H18" s="1">
        <v>7.9805431184769304</v>
      </c>
      <c r="I18" s="1">
        <v>0</v>
      </c>
      <c r="J18" s="2">
        <v>0</v>
      </c>
      <c r="K18">
        <v>0</v>
      </c>
    </row>
    <row r="19" spans="1:18" x14ac:dyDescent="0.55000000000000004">
      <c r="A19">
        <v>2</v>
      </c>
      <c r="B19">
        <v>32</v>
      </c>
      <c r="C19">
        <v>4</v>
      </c>
      <c r="D19" t="s">
        <v>9</v>
      </c>
      <c r="E19" s="2">
        <v>0.15312500000000001</v>
      </c>
      <c r="F19" s="1">
        <v>90.176110514605696</v>
      </c>
      <c r="G19">
        <v>9.8238894853942291</v>
      </c>
      <c r="H19" s="1">
        <v>7.9423320610393899</v>
      </c>
      <c r="I19" s="1">
        <v>0</v>
      </c>
      <c r="J19" s="2">
        <v>0</v>
      </c>
      <c r="K19">
        <v>0</v>
      </c>
    </row>
    <row r="20" spans="1:18" x14ac:dyDescent="0.55000000000000004">
      <c r="A20">
        <v>2</v>
      </c>
      <c r="B20">
        <v>32</v>
      </c>
      <c r="C20">
        <v>8</v>
      </c>
      <c r="D20" t="s">
        <v>9</v>
      </c>
      <c r="E20" s="2">
        <v>0.15367187500000001</v>
      </c>
      <c r="F20" s="1">
        <v>90.1556325477911</v>
      </c>
      <c r="G20">
        <v>9.84436745220885</v>
      </c>
      <c r="H20" s="1">
        <v>7.9511408406355804</v>
      </c>
      <c r="I20" s="1">
        <v>0</v>
      </c>
      <c r="J20" s="2">
        <v>0</v>
      </c>
      <c r="K20">
        <v>0</v>
      </c>
    </row>
    <row r="21" spans="1:18" x14ac:dyDescent="0.55000000000000004">
      <c r="A21">
        <v>2</v>
      </c>
      <c r="B21">
        <v>32</v>
      </c>
      <c r="C21">
        <v>16</v>
      </c>
      <c r="D21" t="s">
        <v>9</v>
      </c>
      <c r="E21" s="2">
        <v>0.15421874999999999</v>
      </c>
      <c r="F21" s="1">
        <v>90.057393652937193</v>
      </c>
      <c r="G21">
        <v>9.9426063470627906</v>
      </c>
      <c r="H21" s="1">
        <v>7.9933991751848898</v>
      </c>
      <c r="I21" s="1">
        <v>0</v>
      </c>
      <c r="J21" s="2">
        <v>0</v>
      </c>
      <c r="K21">
        <v>0</v>
      </c>
      <c r="L21" s="1">
        <f>AVERAGE(F17:F21)</f>
        <v>89.721665688889829</v>
      </c>
      <c r="M21" s="1">
        <f>AVERAGE(G17:G21)</f>
        <v>10.278334311110111</v>
      </c>
      <c r="N21" s="1">
        <f>AVERAGE(H17:H21)</f>
        <v>8.1378155455376238</v>
      </c>
      <c r="O21" s="2">
        <f>AVERAGE(E17:E21)</f>
        <v>0.15312500000000001</v>
      </c>
      <c r="P21" s="2">
        <f>AVERAGE(J17:J21)</f>
        <v>0</v>
      </c>
      <c r="Q21">
        <v>2</v>
      </c>
      <c r="R21">
        <v>32</v>
      </c>
    </row>
    <row r="22" spans="1:18" x14ac:dyDescent="0.55000000000000004">
      <c r="A22">
        <v>2</v>
      </c>
      <c r="B22">
        <v>64</v>
      </c>
      <c r="C22">
        <v>1</v>
      </c>
      <c r="D22" t="s">
        <v>9</v>
      </c>
      <c r="E22" s="2">
        <v>0.14601562500000001</v>
      </c>
      <c r="F22" s="1">
        <v>88.828919221327496</v>
      </c>
      <c r="G22">
        <v>11.171080778672399</v>
      </c>
      <c r="H22" s="1">
        <v>13.2798726682077</v>
      </c>
      <c r="I22" s="1">
        <v>0</v>
      </c>
      <c r="J22" s="2">
        <v>0</v>
      </c>
      <c r="K22">
        <v>0</v>
      </c>
    </row>
    <row r="23" spans="1:18" x14ac:dyDescent="0.55000000000000004">
      <c r="A23">
        <v>2</v>
      </c>
      <c r="B23">
        <v>64</v>
      </c>
      <c r="C23">
        <v>2</v>
      </c>
      <c r="D23" t="s">
        <v>9</v>
      </c>
      <c r="E23" s="2">
        <v>0.14628906250000001</v>
      </c>
      <c r="F23" s="1">
        <v>91.552920021758098</v>
      </c>
      <c r="G23">
        <v>8.4470799782418098</v>
      </c>
      <c r="H23" s="1">
        <v>10.9417637526783</v>
      </c>
      <c r="I23" s="1">
        <v>0</v>
      </c>
      <c r="J23" s="2">
        <v>0</v>
      </c>
      <c r="K23">
        <v>0</v>
      </c>
    </row>
    <row r="24" spans="1:18" x14ac:dyDescent="0.55000000000000004">
      <c r="A24">
        <v>2</v>
      </c>
      <c r="B24">
        <v>64</v>
      </c>
      <c r="C24">
        <v>4</v>
      </c>
      <c r="D24" t="s">
        <v>9</v>
      </c>
      <c r="E24" s="2">
        <v>0.14656250000000001</v>
      </c>
      <c r="F24" s="1">
        <v>91.893384891589506</v>
      </c>
      <c r="G24">
        <v>8.1066151084104305</v>
      </c>
      <c r="H24" s="1">
        <v>10.649530377617801</v>
      </c>
      <c r="I24" s="1">
        <v>0</v>
      </c>
      <c r="J24" s="2">
        <v>0</v>
      </c>
      <c r="K24">
        <v>0</v>
      </c>
    </row>
    <row r="25" spans="1:18" x14ac:dyDescent="0.55000000000000004">
      <c r="A25">
        <v>2</v>
      </c>
      <c r="B25">
        <v>64</v>
      </c>
      <c r="C25">
        <v>8</v>
      </c>
      <c r="D25" t="s">
        <v>9</v>
      </c>
      <c r="E25" s="2">
        <v>0.14683593750000001</v>
      </c>
      <c r="F25" s="1">
        <v>91.927769588708202</v>
      </c>
      <c r="G25">
        <v>8.0722304112917094</v>
      </c>
      <c r="H25" s="1">
        <v>10.6200167420571</v>
      </c>
      <c r="I25" s="1">
        <v>0</v>
      </c>
      <c r="J25" s="2">
        <v>0</v>
      </c>
      <c r="K25">
        <v>0</v>
      </c>
    </row>
    <row r="26" spans="1:18" x14ac:dyDescent="0.55000000000000004">
      <c r="A26">
        <v>2</v>
      </c>
      <c r="B26">
        <v>64</v>
      </c>
      <c r="C26">
        <v>16</v>
      </c>
      <c r="D26" t="s">
        <v>9</v>
      </c>
      <c r="E26" s="2">
        <v>0.14710937499999999</v>
      </c>
      <c r="F26" s="1">
        <v>91.884084112860705</v>
      </c>
      <c r="G26">
        <v>8.1159158871392805</v>
      </c>
      <c r="H26" s="1">
        <v>10.657513574122</v>
      </c>
      <c r="I26" s="1">
        <v>0</v>
      </c>
      <c r="J26" s="2">
        <v>0</v>
      </c>
      <c r="K26">
        <v>0</v>
      </c>
      <c r="L26" s="1">
        <f>AVERAGE(F22:F26)</f>
        <v>91.217415567248807</v>
      </c>
      <c r="M26" s="1">
        <f>AVERAGE(G22:G26)</f>
        <v>8.7825844327511255</v>
      </c>
      <c r="N26" s="1">
        <f>AVERAGE(H22:H26)</f>
        <v>11.229739422936579</v>
      </c>
      <c r="O26" s="2">
        <f>AVERAGE(E22:E26)</f>
        <v>0.14656250000000001</v>
      </c>
      <c r="P26" s="2">
        <f>AVERAGE(J22:J26)</f>
        <v>0</v>
      </c>
      <c r="Q26">
        <v>2</v>
      </c>
      <c r="R26">
        <v>64</v>
      </c>
    </row>
    <row r="27" spans="1:18" x14ac:dyDescent="0.55000000000000004">
      <c r="A27">
        <v>512</v>
      </c>
      <c r="B27">
        <v>4</v>
      </c>
      <c r="C27">
        <v>1</v>
      </c>
      <c r="D27" t="s">
        <v>9</v>
      </c>
      <c r="E27" s="2">
        <v>51.52</v>
      </c>
      <c r="F27" s="1">
        <v>94.369074036715702</v>
      </c>
      <c r="G27">
        <v>5.6309259632842403</v>
      </c>
      <c r="H27" s="1">
        <v>4.4648839191773302</v>
      </c>
      <c r="I27" s="1">
        <v>81.8206787109375</v>
      </c>
      <c r="J27" s="2">
        <v>42.154013671874999</v>
      </c>
      <c r="K27">
        <v>107244</v>
      </c>
    </row>
    <row r="28" spans="1:18" x14ac:dyDescent="0.55000000000000004">
      <c r="A28">
        <v>512</v>
      </c>
      <c r="B28">
        <v>4</v>
      </c>
      <c r="C28">
        <v>2</v>
      </c>
      <c r="D28" t="s">
        <v>9</v>
      </c>
      <c r="E28" s="2">
        <v>52.64</v>
      </c>
      <c r="F28" s="1">
        <v>94.521846210745693</v>
      </c>
      <c r="G28">
        <v>5.47815378925426</v>
      </c>
      <c r="H28" s="1">
        <v>4.4565090506946401</v>
      </c>
      <c r="I28" s="1">
        <v>80.711364746093693</v>
      </c>
      <c r="J28" s="2">
        <v>42.486462402343697</v>
      </c>
      <c r="K28">
        <v>105790</v>
      </c>
    </row>
    <row r="29" spans="1:18" x14ac:dyDescent="0.55000000000000004">
      <c r="A29">
        <v>512</v>
      </c>
      <c r="B29">
        <v>4</v>
      </c>
      <c r="C29">
        <v>4</v>
      </c>
      <c r="D29" t="s">
        <v>9</v>
      </c>
      <c r="E29" s="2">
        <v>53.76</v>
      </c>
      <c r="F29" s="1">
        <v>94.542650124403195</v>
      </c>
      <c r="G29">
        <v>5.4573498755967904</v>
      </c>
      <c r="H29" s="1">
        <v>4.4553685940511896</v>
      </c>
      <c r="I29" s="1">
        <v>80.213165283203097</v>
      </c>
      <c r="J29" s="2">
        <v>43.122597656250001</v>
      </c>
      <c r="K29">
        <v>105137</v>
      </c>
    </row>
    <row r="30" spans="1:18" x14ac:dyDescent="0.55000000000000004">
      <c r="A30">
        <v>512</v>
      </c>
      <c r="B30">
        <v>4</v>
      </c>
      <c r="C30">
        <v>8</v>
      </c>
      <c r="D30" t="s">
        <v>9</v>
      </c>
      <c r="E30" s="2">
        <v>54.88</v>
      </c>
      <c r="F30" s="1">
        <v>94.543280546029095</v>
      </c>
      <c r="G30">
        <v>5.4567194539708197</v>
      </c>
      <c r="H30" s="1">
        <v>4.4553340347589598</v>
      </c>
      <c r="I30" s="1">
        <v>80.201721191406193</v>
      </c>
      <c r="J30" s="2">
        <v>44.014704589843703</v>
      </c>
      <c r="K30">
        <v>105122</v>
      </c>
    </row>
    <row r="31" spans="1:18" x14ac:dyDescent="0.55000000000000004">
      <c r="A31">
        <v>512</v>
      </c>
      <c r="B31">
        <v>4</v>
      </c>
      <c r="C31">
        <v>16</v>
      </c>
      <c r="D31" t="s">
        <v>9</v>
      </c>
      <c r="E31" s="2">
        <v>56</v>
      </c>
      <c r="F31" s="1">
        <v>94.543910967655094</v>
      </c>
      <c r="G31">
        <v>5.4560890323448303</v>
      </c>
      <c r="H31" s="1">
        <v>4.4552994754667399</v>
      </c>
      <c r="I31" s="1">
        <v>80.191802978515597</v>
      </c>
      <c r="J31" s="2">
        <v>44.9074096679687</v>
      </c>
      <c r="K31">
        <v>105109</v>
      </c>
      <c r="L31" s="1">
        <f>AVERAGE(F27:F31)</f>
        <v>94.504152377109762</v>
      </c>
      <c r="M31" s="1">
        <f>AVERAGE(G27:G31)</f>
        <v>5.4958476228901878</v>
      </c>
      <c r="N31" s="1">
        <f>AVERAGE(H27:H31)</f>
        <v>4.4574790148297723</v>
      </c>
      <c r="O31" s="2">
        <f>AVERAGE(E27:E31)</f>
        <v>53.759999999999991</v>
      </c>
      <c r="P31" s="2">
        <f>AVERAGE(J27:J31)</f>
        <v>43.33703759765622</v>
      </c>
      <c r="Q31">
        <v>512</v>
      </c>
      <c r="R31">
        <v>4</v>
      </c>
    </row>
    <row r="32" spans="1:18" x14ac:dyDescent="0.55000000000000004">
      <c r="A32">
        <v>512</v>
      </c>
      <c r="B32">
        <v>8</v>
      </c>
      <c r="C32">
        <v>1</v>
      </c>
      <c r="D32" t="s">
        <v>9</v>
      </c>
      <c r="E32" s="2">
        <v>43.68</v>
      </c>
      <c r="F32" s="1">
        <v>96.2649678323167</v>
      </c>
      <c r="G32">
        <v>3.7350321676832698</v>
      </c>
      <c r="H32" s="1">
        <v>4.3308783436115199</v>
      </c>
      <c r="I32" s="1">
        <v>79.656982421875</v>
      </c>
      <c r="J32" s="2">
        <v>34.794169921875003</v>
      </c>
      <c r="K32">
        <v>52204</v>
      </c>
    </row>
    <row r="33" spans="1:18" x14ac:dyDescent="0.55000000000000004">
      <c r="A33">
        <v>512</v>
      </c>
      <c r="B33">
        <v>8</v>
      </c>
      <c r="C33">
        <v>2</v>
      </c>
      <c r="D33" t="s">
        <v>9</v>
      </c>
      <c r="E33" s="2">
        <v>44.24</v>
      </c>
      <c r="F33" s="1">
        <v>96.390541563937305</v>
      </c>
      <c r="G33">
        <v>3.60945843606265</v>
      </c>
      <c r="H33" s="1">
        <v>4.3169279093164104</v>
      </c>
      <c r="I33" s="1">
        <v>78.22265625</v>
      </c>
      <c r="J33" s="2">
        <v>34.605703124999998</v>
      </c>
      <c r="K33">
        <v>51264</v>
      </c>
    </row>
    <row r="34" spans="1:18" x14ac:dyDescent="0.55000000000000004">
      <c r="A34">
        <v>512</v>
      </c>
      <c r="B34">
        <v>8</v>
      </c>
      <c r="C34">
        <v>4</v>
      </c>
      <c r="D34" t="s">
        <v>9</v>
      </c>
      <c r="E34" s="2">
        <v>44.8</v>
      </c>
      <c r="F34" s="1">
        <v>96.416430560629806</v>
      </c>
      <c r="G34">
        <v>3.5835694393701498</v>
      </c>
      <c r="H34" s="1">
        <v>4.3140518082189603</v>
      </c>
      <c r="I34" s="1">
        <v>77.47802734375</v>
      </c>
      <c r="J34" s="2">
        <v>34.710156249999997</v>
      </c>
      <c r="K34">
        <v>50776</v>
      </c>
    </row>
    <row r="35" spans="1:18" x14ac:dyDescent="0.55000000000000004">
      <c r="A35">
        <v>512</v>
      </c>
      <c r="B35">
        <v>8</v>
      </c>
      <c r="C35">
        <v>8</v>
      </c>
      <c r="D35" t="s">
        <v>9</v>
      </c>
      <c r="E35" s="2">
        <v>45.36</v>
      </c>
      <c r="F35" s="1">
        <v>96.418124233310607</v>
      </c>
      <c r="G35">
        <v>3.5818757666893202</v>
      </c>
      <c r="H35" s="1">
        <v>4.3138636520724001</v>
      </c>
      <c r="I35" s="1">
        <v>77.442932128906193</v>
      </c>
      <c r="J35" s="2">
        <v>35.128114013671798</v>
      </c>
      <c r="K35">
        <v>50753</v>
      </c>
    </row>
    <row r="36" spans="1:18" x14ac:dyDescent="0.55000000000000004">
      <c r="A36">
        <v>512</v>
      </c>
      <c r="B36">
        <v>8</v>
      </c>
      <c r="C36">
        <v>16</v>
      </c>
      <c r="D36" t="s">
        <v>9</v>
      </c>
      <c r="E36" s="2">
        <v>45.92</v>
      </c>
      <c r="F36" s="1">
        <v>96.419575952751302</v>
      </c>
      <c r="G36">
        <v>3.58042404724862</v>
      </c>
      <c r="H36" s="1">
        <v>4.3137023753753496</v>
      </c>
      <c r="I36" s="1">
        <v>77.430725097656193</v>
      </c>
      <c r="J36" s="2">
        <v>35.556188964843699</v>
      </c>
      <c r="K36">
        <v>50745</v>
      </c>
      <c r="L36" s="1">
        <f>AVERAGE(F32:F36)</f>
        <v>96.381928028589144</v>
      </c>
      <c r="M36" s="1">
        <f>AVERAGE(G32:G36)</f>
        <v>3.6180719714108021</v>
      </c>
      <c r="N36" s="1">
        <f>AVERAGE(H32:H36)</f>
        <v>4.3178848177189284</v>
      </c>
      <c r="O36" s="2">
        <f>AVERAGE(E32:E36)</f>
        <v>44.8</v>
      </c>
      <c r="P36" s="2">
        <f>AVERAGE(J32:J36)</f>
        <v>34.958866455078102</v>
      </c>
      <c r="Q36">
        <v>512</v>
      </c>
      <c r="R36">
        <v>8</v>
      </c>
    </row>
    <row r="37" spans="1:18" x14ac:dyDescent="0.55000000000000004">
      <c r="A37">
        <v>512</v>
      </c>
      <c r="B37">
        <v>16</v>
      </c>
      <c r="C37">
        <v>1</v>
      </c>
      <c r="D37" t="s">
        <v>9</v>
      </c>
      <c r="E37" s="2">
        <v>39.76</v>
      </c>
      <c r="F37" s="1">
        <v>97.532703343891995</v>
      </c>
      <c r="G37">
        <v>2.4672966561079401</v>
      </c>
      <c r="H37" s="1">
        <v>4.3136486164763301</v>
      </c>
      <c r="I37" s="1">
        <v>76.580810546875</v>
      </c>
      <c r="J37" s="2">
        <v>30.448530273437498</v>
      </c>
      <c r="K37">
        <v>25094</v>
      </c>
    </row>
    <row r="38" spans="1:18" x14ac:dyDescent="0.55000000000000004">
      <c r="A38">
        <v>512</v>
      </c>
      <c r="B38">
        <v>16</v>
      </c>
      <c r="C38">
        <v>2</v>
      </c>
      <c r="D38" t="s">
        <v>9</v>
      </c>
      <c r="E38" s="2">
        <v>40.04</v>
      </c>
      <c r="F38" s="1">
        <v>97.638467349670606</v>
      </c>
      <c r="G38">
        <v>2.3615326503293499</v>
      </c>
      <c r="H38" s="1">
        <v>4.2906666871462402</v>
      </c>
      <c r="I38" s="1">
        <v>74.609375</v>
      </c>
      <c r="J38" s="2">
        <v>29.873593750000001</v>
      </c>
      <c r="K38">
        <v>24448</v>
      </c>
    </row>
    <row r="39" spans="1:18" x14ac:dyDescent="0.55000000000000004">
      <c r="A39">
        <v>512</v>
      </c>
      <c r="B39">
        <v>16</v>
      </c>
      <c r="C39">
        <v>4</v>
      </c>
      <c r="D39" t="s">
        <v>9</v>
      </c>
      <c r="E39" s="2">
        <v>40.32</v>
      </c>
      <c r="F39" s="1">
        <v>97.672131582086294</v>
      </c>
      <c r="G39">
        <v>2.3278684179136202</v>
      </c>
      <c r="H39" s="1">
        <v>4.2833516369584697</v>
      </c>
      <c r="I39" s="1">
        <v>73.42529296875</v>
      </c>
      <c r="J39" s="2">
        <v>29.605078124999999</v>
      </c>
      <c r="K39">
        <v>24060</v>
      </c>
    </row>
    <row r="40" spans="1:18" x14ac:dyDescent="0.55000000000000004">
      <c r="A40">
        <v>512</v>
      </c>
      <c r="B40">
        <v>16</v>
      </c>
      <c r="C40">
        <v>8</v>
      </c>
      <c r="D40" t="s">
        <v>9</v>
      </c>
      <c r="E40" s="2">
        <v>40.6</v>
      </c>
      <c r="F40" s="1">
        <v>97.673722018263504</v>
      </c>
      <c r="G40">
        <v>2.32627798173649</v>
      </c>
      <c r="H40" s="1">
        <v>4.2830060440362097</v>
      </c>
      <c r="I40" s="1">
        <v>73.3123779296875</v>
      </c>
      <c r="J40" s="2">
        <v>29.764825439453102</v>
      </c>
      <c r="K40">
        <v>24023</v>
      </c>
    </row>
    <row r="41" spans="1:18" x14ac:dyDescent="0.55000000000000004">
      <c r="A41">
        <v>512</v>
      </c>
      <c r="B41">
        <v>16</v>
      </c>
      <c r="C41">
        <v>16</v>
      </c>
      <c r="D41" t="s">
        <v>9</v>
      </c>
      <c r="E41" s="2">
        <v>40.880000000000003</v>
      </c>
      <c r="F41" s="1">
        <v>97.677167963313906</v>
      </c>
      <c r="G41">
        <v>2.32283203668606</v>
      </c>
      <c r="H41" s="1">
        <v>4.2822572593713204</v>
      </c>
      <c r="I41" s="1">
        <v>73.284912109375</v>
      </c>
      <c r="J41" s="2">
        <v>29.958872070312498</v>
      </c>
      <c r="K41">
        <v>24014</v>
      </c>
      <c r="L41" s="1">
        <f>AVERAGE(F37:F41)</f>
        <v>97.638838451445253</v>
      </c>
      <c r="M41" s="1">
        <f>AVERAGE(G37:G41)</f>
        <v>2.3611615485546924</v>
      </c>
      <c r="N41" s="1">
        <f>AVERAGE(H37:H41)</f>
        <v>4.2905860487977137</v>
      </c>
      <c r="O41" s="2">
        <f>AVERAGE(E37:E41)</f>
        <v>40.32</v>
      </c>
      <c r="P41" s="2">
        <f>AVERAGE(J37:J41)</f>
        <v>29.930179931640616</v>
      </c>
      <c r="Q41">
        <v>512</v>
      </c>
      <c r="R41">
        <v>16</v>
      </c>
    </row>
    <row r="42" spans="1:18" x14ac:dyDescent="0.55000000000000004">
      <c r="A42">
        <v>512</v>
      </c>
      <c r="B42">
        <v>32</v>
      </c>
      <c r="C42">
        <v>1</v>
      </c>
      <c r="D42" t="s">
        <v>9</v>
      </c>
      <c r="E42" s="2">
        <v>37.799999999999997</v>
      </c>
      <c r="F42" s="1">
        <v>98.364253218361497</v>
      </c>
      <c r="G42">
        <v>1.6357467816384501</v>
      </c>
      <c r="H42" s="1">
        <v>4.4201296357450603</v>
      </c>
      <c r="I42" s="1">
        <v>72.37548828125</v>
      </c>
      <c r="J42" s="2">
        <v>27.357934570312501</v>
      </c>
      <c r="K42">
        <v>11858</v>
      </c>
    </row>
    <row r="43" spans="1:18" x14ac:dyDescent="0.55000000000000004">
      <c r="A43">
        <v>512</v>
      </c>
      <c r="B43">
        <v>32</v>
      </c>
      <c r="C43">
        <v>2</v>
      </c>
      <c r="D43" t="s">
        <v>9</v>
      </c>
      <c r="E43" s="2">
        <v>37.94</v>
      </c>
      <c r="F43" s="1">
        <v>98.4638757596218</v>
      </c>
      <c r="G43">
        <v>1.5361242403781199</v>
      </c>
      <c r="H43" s="1">
        <v>4.3772761133851903</v>
      </c>
      <c r="I43" s="1">
        <v>69.59228515625</v>
      </c>
      <c r="J43" s="2">
        <v>26.403312988281201</v>
      </c>
      <c r="K43">
        <v>11402</v>
      </c>
    </row>
    <row r="44" spans="1:18" x14ac:dyDescent="0.55000000000000004">
      <c r="A44">
        <v>512</v>
      </c>
      <c r="B44">
        <v>32</v>
      </c>
      <c r="C44">
        <v>4</v>
      </c>
      <c r="D44" t="s">
        <v>9</v>
      </c>
      <c r="E44" s="2">
        <v>38.08</v>
      </c>
      <c r="F44" s="1">
        <v>98.502341129719596</v>
      </c>
      <c r="G44">
        <v>1.4976588702803799</v>
      </c>
      <c r="H44" s="1">
        <v>4.3607298922517996</v>
      </c>
      <c r="I44" s="1">
        <v>67.61474609375</v>
      </c>
      <c r="J44" s="2">
        <v>25.747695312499999</v>
      </c>
      <c r="K44">
        <v>11078</v>
      </c>
    </row>
    <row r="45" spans="1:18" x14ac:dyDescent="0.55000000000000004">
      <c r="A45">
        <v>512</v>
      </c>
      <c r="B45">
        <v>32</v>
      </c>
      <c r="C45">
        <v>8</v>
      </c>
      <c r="D45" t="s">
        <v>9</v>
      </c>
      <c r="E45" s="2">
        <v>38.22</v>
      </c>
      <c r="F45" s="1">
        <v>98.505938610376205</v>
      </c>
      <c r="G45">
        <v>1.49406138962375</v>
      </c>
      <c r="H45" s="1">
        <v>4.3591824039443603</v>
      </c>
      <c r="I45" s="1">
        <v>67.279052734375</v>
      </c>
      <c r="J45" s="2">
        <v>25.7140539550781</v>
      </c>
      <c r="K45">
        <v>11023</v>
      </c>
    </row>
    <row r="46" spans="1:18" x14ac:dyDescent="0.55000000000000004">
      <c r="A46">
        <v>512</v>
      </c>
      <c r="B46">
        <v>32</v>
      </c>
      <c r="C46">
        <v>16</v>
      </c>
      <c r="D46" t="s">
        <v>9</v>
      </c>
      <c r="E46" s="2">
        <v>38.36</v>
      </c>
      <c r="F46" s="1">
        <v>98.509812820314096</v>
      </c>
      <c r="G46">
        <v>1.4901871796858399</v>
      </c>
      <c r="H46" s="1">
        <v>4.3575158780748096</v>
      </c>
      <c r="I46" s="1">
        <v>67.1875</v>
      </c>
      <c r="J46" s="2">
        <v>25.773125</v>
      </c>
      <c r="K46">
        <v>11008</v>
      </c>
      <c r="L46" s="1">
        <f>AVERAGE(F42:F46)</f>
        <v>98.469244307678622</v>
      </c>
      <c r="M46" s="1">
        <f>AVERAGE(G42:G46)</f>
        <v>1.5307556923213081</v>
      </c>
      <c r="N46" s="1">
        <f>AVERAGE(H42:H46)</f>
        <v>4.374966784680244</v>
      </c>
      <c r="O46" s="2">
        <f>AVERAGE(E42:E46)</f>
        <v>38.08</v>
      </c>
      <c r="P46" s="2">
        <f>AVERAGE(J42:J46)</f>
        <v>26.199224365234357</v>
      </c>
      <c r="Q46">
        <v>512</v>
      </c>
      <c r="R46">
        <v>32</v>
      </c>
    </row>
    <row r="47" spans="1:18" x14ac:dyDescent="0.55000000000000004">
      <c r="A47">
        <v>512</v>
      </c>
      <c r="B47">
        <v>64</v>
      </c>
      <c r="C47">
        <v>1</v>
      </c>
      <c r="D47" t="s">
        <v>9</v>
      </c>
      <c r="E47" s="2">
        <v>36.82</v>
      </c>
      <c r="F47" s="1">
        <v>98.871223672454704</v>
      </c>
      <c r="G47">
        <v>1.1287763275452301</v>
      </c>
      <c r="H47" s="1">
        <v>4.6601976791515298</v>
      </c>
      <c r="I47" s="1">
        <v>65.91796875</v>
      </c>
      <c r="J47" s="2">
        <v>24.27099609375</v>
      </c>
      <c r="K47">
        <v>5400</v>
      </c>
    </row>
    <row r="48" spans="1:18" x14ac:dyDescent="0.55000000000000004">
      <c r="A48">
        <v>512</v>
      </c>
      <c r="B48">
        <v>64</v>
      </c>
      <c r="C48">
        <v>2</v>
      </c>
      <c r="D48" t="s">
        <v>9</v>
      </c>
      <c r="E48" s="2">
        <v>36.89</v>
      </c>
      <c r="F48" s="1">
        <v>98.968740928217699</v>
      </c>
      <c r="G48">
        <v>1.03125907178228</v>
      </c>
      <c r="H48" s="1">
        <v>4.5764950733808902</v>
      </c>
      <c r="I48" s="1">
        <v>62.07275390625</v>
      </c>
      <c r="J48" s="2">
        <v>22.898638916015599</v>
      </c>
      <c r="K48">
        <v>5085</v>
      </c>
    </row>
    <row r="49" spans="1:18" x14ac:dyDescent="0.55000000000000004">
      <c r="A49">
        <v>512</v>
      </c>
      <c r="B49">
        <v>64</v>
      </c>
      <c r="C49">
        <v>4</v>
      </c>
      <c r="D49" t="s">
        <v>9</v>
      </c>
      <c r="E49" s="2">
        <v>36.96</v>
      </c>
      <c r="F49" s="1">
        <v>99.004252992455093</v>
      </c>
      <c r="G49">
        <v>0.99574700754490597</v>
      </c>
      <c r="H49" s="1">
        <v>4.54601377763783</v>
      </c>
      <c r="I49" s="1">
        <v>58.8134765625</v>
      </c>
      <c r="J49" s="2">
        <v>21.7374609375</v>
      </c>
      <c r="K49">
        <v>4818</v>
      </c>
    </row>
    <row r="50" spans="1:18" x14ac:dyDescent="0.55000000000000004">
      <c r="A50">
        <v>512</v>
      </c>
      <c r="B50">
        <v>64</v>
      </c>
      <c r="C50">
        <v>8</v>
      </c>
      <c r="D50" t="s">
        <v>9</v>
      </c>
      <c r="E50" s="2">
        <v>37.03</v>
      </c>
      <c r="F50" s="1">
        <v>99.010453511607594</v>
      </c>
      <c r="G50">
        <v>0.98954648839234904</v>
      </c>
      <c r="H50" s="1">
        <v>4.5406916466350697</v>
      </c>
      <c r="I50" s="1">
        <v>57.91015625</v>
      </c>
      <c r="J50" s="2">
        <v>21.444130859375001</v>
      </c>
      <c r="K50">
        <v>4744</v>
      </c>
    </row>
    <row r="51" spans="1:18" x14ac:dyDescent="0.55000000000000004">
      <c r="A51">
        <v>512</v>
      </c>
      <c r="B51">
        <v>64</v>
      </c>
      <c r="C51">
        <v>16</v>
      </c>
      <c r="D51" t="s">
        <v>9</v>
      </c>
      <c r="E51" s="2">
        <v>37.1</v>
      </c>
      <c r="F51" s="1">
        <v>99.016372188980498</v>
      </c>
      <c r="G51">
        <v>0.98362781101944496</v>
      </c>
      <c r="H51" s="1">
        <v>4.5356114306778998</v>
      </c>
      <c r="I51" s="1">
        <v>57.5439453125</v>
      </c>
      <c r="J51" s="2">
        <v>21.348803710937499</v>
      </c>
      <c r="K51">
        <v>4714</v>
      </c>
      <c r="L51" s="1">
        <f>AVERAGE(F47:F51)</f>
        <v>98.974208658743109</v>
      </c>
      <c r="M51" s="1">
        <f>AVERAGE(G47:G51)</f>
        <v>1.0257913412568418</v>
      </c>
      <c r="N51" s="1">
        <f>AVERAGE(H47:H51)</f>
        <v>4.5718019214966441</v>
      </c>
      <c r="O51" s="2">
        <f>AVERAGE(E47:E51)</f>
        <v>36.96</v>
      </c>
      <c r="P51" s="2">
        <f>AVERAGE(J47:J51)</f>
        <v>22.34000610351562</v>
      </c>
      <c r="Q51">
        <v>512</v>
      </c>
      <c r="R51">
        <v>64</v>
      </c>
    </row>
    <row r="52" spans="1:18" x14ac:dyDescent="0.55000000000000004">
      <c r="A52">
        <v>1024</v>
      </c>
      <c r="B52">
        <v>4</v>
      </c>
      <c r="C52">
        <v>1</v>
      </c>
      <c r="D52" t="s">
        <v>9</v>
      </c>
      <c r="E52" s="2">
        <v>100.8</v>
      </c>
      <c r="F52" s="1">
        <v>94.4056384910227</v>
      </c>
      <c r="G52">
        <v>5.5943615089772099</v>
      </c>
      <c r="H52" s="1">
        <v>4.4628794802282403</v>
      </c>
      <c r="I52" s="1">
        <v>90.589523315429602</v>
      </c>
      <c r="J52" s="2">
        <v>91.314239501953097</v>
      </c>
      <c r="K52">
        <v>237475</v>
      </c>
    </row>
    <row r="53" spans="1:18" x14ac:dyDescent="0.55000000000000004">
      <c r="A53">
        <v>1024</v>
      </c>
      <c r="B53">
        <v>4</v>
      </c>
      <c r="C53">
        <v>2</v>
      </c>
      <c r="D53" t="s">
        <v>9</v>
      </c>
      <c r="E53" s="2">
        <v>103.04</v>
      </c>
      <c r="F53" s="1">
        <v>94.533403940555402</v>
      </c>
      <c r="G53">
        <v>5.4665960594445497</v>
      </c>
      <c r="H53" s="1">
        <v>4.4558754636705</v>
      </c>
      <c r="I53" s="1">
        <v>90.148544311523395</v>
      </c>
      <c r="J53" s="2">
        <v>92.889060058593699</v>
      </c>
      <c r="K53">
        <v>236319</v>
      </c>
    </row>
    <row r="54" spans="1:18" x14ac:dyDescent="0.55000000000000004">
      <c r="A54">
        <v>1024</v>
      </c>
      <c r="B54">
        <v>4</v>
      </c>
      <c r="C54">
        <v>4</v>
      </c>
      <c r="D54" t="s">
        <v>9</v>
      </c>
      <c r="E54" s="2">
        <v>105.28</v>
      </c>
      <c r="F54" s="1">
        <v>94.543490686571104</v>
      </c>
      <c r="G54">
        <v>5.4565093134288203</v>
      </c>
      <c r="H54" s="1">
        <v>4.4553225149948901</v>
      </c>
      <c r="I54" s="1">
        <v>90.098953247070298</v>
      </c>
      <c r="J54" s="2">
        <v>94.856177978515603</v>
      </c>
      <c r="K54">
        <v>236189</v>
      </c>
    </row>
    <row r="55" spans="1:18" x14ac:dyDescent="0.55000000000000004">
      <c r="A55">
        <v>1024</v>
      </c>
      <c r="B55">
        <v>4</v>
      </c>
      <c r="C55">
        <v>8</v>
      </c>
      <c r="D55" t="s">
        <v>9</v>
      </c>
      <c r="E55" s="2">
        <v>107.52</v>
      </c>
      <c r="F55" s="1">
        <v>94.543910967655094</v>
      </c>
      <c r="G55">
        <v>5.4560890323448303</v>
      </c>
      <c r="H55" s="1">
        <v>4.4552994754667399</v>
      </c>
      <c r="I55" s="1">
        <v>90.096664428710895</v>
      </c>
      <c r="J55" s="2">
        <v>96.871933593750001</v>
      </c>
      <c r="K55">
        <v>236183</v>
      </c>
    </row>
    <row r="56" spans="1:18" x14ac:dyDescent="0.55000000000000004">
      <c r="A56">
        <v>1024</v>
      </c>
      <c r="B56">
        <v>4</v>
      </c>
      <c r="C56">
        <v>16</v>
      </c>
      <c r="D56" t="s">
        <v>9</v>
      </c>
      <c r="E56" s="2">
        <v>109.76</v>
      </c>
      <c r="F56" s="1">
        <v>94.543910967655094</v>
      </c>
      <c r="G56">
        <v>5.4560890323448303</v>
      </c>
      <c r="H56" s="1">
        <v>4.4552994754667399</v>
      </c>
      <c r="I56" s="1">
        <v>90.095520019531193</v>
      </c>
      <c r="J56" s="2">
        <v>98.888842773437503</v>
      </c>
      <c r="K56">
        <v>236180</v>
      </c>
      <c r="L56" s="1">
        <f>AVERAGE(F52:F56)</f>
        <v>94.514071010691879</v>
      </c>
      <c r="M56" s="1">
        <f>AVERAGE(G52:G56)</f>
        <v>5.4859289893080483</v>
      </c>
      <c r="N56" s="1">
        <f>AVERAGE(H52:H56)</f>
        <v>4.4569352819654213</v>
      </c>
      <c r="O56" s="2">
        <f>AVERAGE(E52:E56)</f>
        <v>105.28</v>
      </c>
      <c r="P56" s="2">
        <f>AVERAGE(J52:J56)</f>
        <v>94.964050781249981</v>
      </c>
      <c r="Q56">
        <v>1024</v>
      </c>
      <c r="R56">
        <v>4</v>
      </c>
    </row>
    <row r="57" spans="1:18" x14ac:dyDescent="0.55000000000000004">
      <c r="A57">
        <v>1024</v>
      </c>
      <c r="B57">
        <v>8</v>
      </c>
      <c r="C57">
        <v>1</v>
      </c>
      <c r="D57" t="s">
        <v>9</v>
      </c>
      <c r="E57" s="2">
        <v>86.24</v>
      </c>
      <c r="F57" s="1">
        <v>96.296663706771994</v>
      </c>
      <c r="G57">
        <v>3.7033362932279599</v>
      </c>
      <c r="H57" s="1">
        <v>4.32735713572586</v>
      </c>
      <c r="I57" s="1">
        <v>89.369201660156193</v>
      </c>
      <c r="J57" s="2">
        <v>77.071999511718701</v>
      </c>
      <c r="K57">
        <v>117138</v>
      </c>
    </row>
    <row r="58" spans="1:18" x14ac:dyDescent="0.55000000000000004">
      <c r="A58">
        <v>1024</v>
      </c>
      <c r="B58">
        <v>8</v>
      </c>
      <c r="C58">
        <v>2</v>
      </c>
      <c r="D58" t="s">
        <v>9</v>
      </c>
      <c r="E58" s="2">
        <v>87.36</v>
      </c>
      <c r="F58" s="1">
        <v>96.402639225943204</v>
      </c>
      <c r="G58">
        <v>3.5973607740567899</v>
      </c>
      <c r="H58" s="1">
        <v>4.3155839368409703</v>
      </c>
      <c r="I58" s="1">
        <v>88.7939453125</v>
      </c>
      <c r="J58" s="2">
        <v>77.570390625000002</v>
      </c>
      <c r="K58">
        <v>116384</v>
      </c>
    </row>
    <row r="59" spans="1:18" x14ac:dyDescent="0.55000000000000004">
      <c r="A59">
        <v>1024</v>
      </c>
      <c r="B59">
        <v>8</v>
      </c>
      <c r="C59">
        <v>4</v>
      </c>
      <c r="D59" t="s">
        <v>9</v>
      </c>
      <c r="E59" s="2">
        <v>88.48</v>
      </c>
      <c r="F59" s="1">
        <v>96.417882280070501</v>
      </c>
      <c r="G59">
        <v>3.5821177199294398</v>
      </c>
      <c r="H59" s="1">
        <v>4.3138905315219098</v>
      </c>
      <c r="I59" s="1">
        <v>88.722229003906193</v>
      </c>
      <c r="J59" s="2">
        <v>78.501428222656202</v>
      </c>
      <c r="K59">
        <v>116290</v>
      </c>
    </row>
    <row r="60" spans="1:18" x14ac:dyDescent="0.55000000000000004">
      <c r="A60">
        <v>1024</v>
      </c>
      <c r="B60">
        <v>8</v>
      </c>
      <c r="C60">
        <v>8</v>
      </c>
      <c r="D60" t="s">
        <v>9</v>
      </c>
      <c r="E60" s="2">
        <v>89.6</v>
      </c>
      <c r="F60" s="1">
        <v>96.419333999511196</v>
      </c>
      <c r="G60">
        <v>3.5806660004887401</v>
      </c>
      <c r="H60" s="1">
        <v>4.3137292548248602</v>
      </c>
      <c r="I60" s="1">
        <v>88.714599609375</v>
      </c>
      <c r="J60" s="2">
        <v>79.48828125</v>
      </c>
      <c r="K60">
        <v>116280</v>
      </c>
    </row>
    <row r="61" spans="1:18" x14ac:dyDescent="0.55000000000000004">
      <c r="A61">
        <v>1024</v>
      </c>
      <c r="B61">
        <v>8</v>
      </c>
      <c r="C61">
        <v>16</v>
      </c>
      <c r="D61" t="s">
        <v>9</v>
      </c>
      <c r="E61" s="2">
        <v>90.72</v>
      </c>
      <c r="F61" s="1">
        <v>96.419575952751302</v>
      </c>
      <c r="G61">
        <v>3.58042404724862</v>
      </c>
      <c r="H61" s="1">
        <v>4.3137023753753496</v>
      </c>
      <c r="I61" s="1">
        <v>88.714599609375</v>
      </c>
      <c r="J61" s="2">
        <v>80.481884765624997</v>
      </c>
      <c r="K61">
        <v>116280</v>
      </c>
      <c r="L61" s="1">
        <f>AVERAGE(F57:F61)</f>
        <v>96.391219033009634</v>
      </c>
      <c r="M61" s="1">
        <f>AVERAGE(G57:G61)</f>
        <v>3.6087809669903104</v>
      </c>
      <c r="N61" s="1">
        <f>AVERAGE(H57:H61)</f>
        <v>4.3168526468577904</v>
      </c>
      <c r="O61" s="2">
        <f>AVERAGE(E57:E61)</f>
        <v>88.47999999999999</v>
      </c>
      <c r="P61" s="2">
        <f>AVERAGE(J57:J61)</f>
        <v>78.622796874999977</v>
      </c>
      <c r="Q61">
        <v>1024</v>
      </c>
      <c r="R61">
        <v>8</v>
      </c>
    </row>
    <row r="62" spans="1:18" x14ac:dyDescent="0.55000000000000004">
      <c r="A62">
        <v>1024</v>
      </c>
      <c r="B62">
        <v>16</v>
      </c>
      <c r="C62">
        <v>1</v>
      </c>
      <c r="D62" t="s">
        <v>9</v>
      </c>
      <c r="E62" s="2">
        <v>78.959999999999994</v>
      </c>
      <c r="F62" s="1">
        <v>97.5655723582192</v>
      </c>
      <c r="G62">
        <v>2.4344276417807502</v>
      </c>
      <c r="H62" s="1">
        <v>4.3065063627496896</v>
      </c>
      <c r="I62" s="1">
        <v>87.6068115234375</v>
      </c>
      <c r="J62" s="2">
        <v>69.174338378906199</v>
      </c>
      <c r="K62">
        <v>57414</v>
      </c>
    </row>
    <row r="63" spans="1:18" x14ac:dyDescent="0.55000000000000004">
      <c r="A63">
        <v>1024</v>
      </c>
      <c r="B63">
        <v>16</v>
      </c>
      <c r="C63">
        <v>2</v>
      </c>
      <c r="D63" t="s">
        <v>9</v>
      </c>
      <c r="E63" s="2">
        <v>79.52</v>
      </c>
      <c r="F63" s="1">
        <v>97.653311420657104</v>
      </c>
      <c r="G63">
        <v>2.3466885793428802</v>
      </c>
      <c r="H63" s="1">
        <v>4.2874411532051804</v>
      </c>
      <c r="I63" s="1">
        <v>86.784362792968693</v>
      </c>
      <c r="J63" s="2">
        <v>69.010925292968693</v>
      </c>
      <c r="K63">
        <v>56875</v>
      </c>
    </row>
    <row r="64" spans="1:18" x14ac:dyDescent="0.55000000000000004">
      <c r="A64">
        <v>1024</v>
      </c>
      <c r="B64">
        <v>16</v>
      </c>
      <c r="C64">
        <v>4</v>
      </c>
      <c r="D64" t="s">
        <v>9</v>
      </c>
      <c r="E64" s="2">
        <v>80.08</v>
      </c>
      <c r="F64" s="1">
        <v>97.675577527136795</v>
      </c>
      <c r="G64">
        <v>2.3244224728631901</v>
      </c>
      <c r="H64" s="1">
        <v>4.2826028522935804</v>
      </c>
      <c r="I64" s="1">
        <v>86.65771484375</v>
      </c>
      <c r="J64" s="2">
        <v>69.395498046875005</v>
      </c>
      <c r="K64">
        <v>56792</v>
      </c>
    </row>
    <row r="65" spans="1:18" x14ac:dyDescent="0.55000000000000004">
      <c r="A65">
        <v>1024</v>
      </c>
      <c r="B65">
        <v>16</v>
      </c>
      <c r="C65">
        <v>8</v>
      </c>
      <c r="D65" t="s">
        <v>9</v>
      </c>
      <c r="E65" s="2">
        <v>80.64</v>
      </c>
      <c r="F65" s="1">
        <v>97.677167963313906</v>
      </c>
      <c r="G65">
        <v>2.32283203668606</v>
      </c>
      <c r="H65" s="1">
        <v>4.2822572593713204</v>
      </c>
      <c r="I65" s="1">
        <v>86.640930175781193</v>
      </c>
      <c r="J65" s="2">
        <v>69.867246093749998</v>
      </c>
      <c r="K65">
        <v>56781</v>
      </c>
    </row>
    <row r="66" spans="1:18" x14ac:dyDescent="0.55000000000000004">
      <c r="A66">
        <v>1024</v>
      </c>
      <c r="B66">
        <v>16</v>
      </c>
      <c r="C66">
        <v>16</v>
      </c>
      <c r="D66" t="s">
        <v>9</v>
      </c>
      <c r="E66" s="2">
        <v>81.2</v>
      </c>
      <c r="F66" s="1">
        <v>97.6774330360101</v>
      </c>
      <c r="G66">
        <v>2.3225669639898698</v>
      </c>
      <c r="H66" s="1">
        <v>4.2821996605509502</v>
      </c>
      <c r="I66" s="1">
        <v>86.640930175781193</v>
      </c>
      <c r="J66" s="2">
        <v>70.352435302734307</v>
      </c>
      <c r="K66">
        <v>56781</v>
      </c>
      <c r="L66" s="1">
        <f>AVERAGE(F62:F66)</f>
        <v>97.649812461067413</v>
      </c>
      <c r="M66" s="1">
        <f>AVERAGE(G62:G66)</f>
        <v>2.3501875389325502</v>
      </c>
      <c r="N66" s="1">
        <f>AVERAGE(H62:H66)</f>
        <v>4.2882014576341447</v>
      </c>
      <c r="O66" s="2">
        <f>AVERAGE(E62:E66)</f>
        <v>80.08</v>
      </c>
      <c r="P66" s="2">
        <f>AVERAGE(J62:J66)</f>
        <v>69.560088623046838</v>
      </c>
      <c r="Q66">
        <v>1024</v>
      </c>
      <c r="R66">
        <v>16</v>
      </c>
    </row>
    <row r="67" spans="1:18" x14ac:dyDescent="0.55000000000000004">
      <c r="A67">
        <v>1024</v>
      </c>
      <c r="B67">
        <v>32</v>
      </c>
      <c r="C67">
        <v>1</v>
      </c>
      <c r="D67" t="s">
        <v>9</v>
      </c>
      <c r="E67" s="2">
        <v>75.319999999999993</v>
      </c>
      <c r="F67" s="1">
        <v>98.3980141906775</v>
      </c>
      <c r="G67">
        <v>1.6019858093224499</v>
      </c>
      <c r="H67" s="1">
        <v>4.4056070531675502</v>
      </c>
      <c r="I67" s="1">
        <v>85.11962890625</v>
      </c>
      <c r="J67" s="2">
        <v>64.112104492187498</v>
      </c>
      <c r="K67">
        <v>27892</v>
      </c>
    </row>
    <row r="68" spans="1:18" x14ac:dyDescent="0.55000000000000004">
      <c r="A68">
        <v>1024</v>
      </c>
      <c r="B68">
        <v>32</v>
      </c>
      <c r="C68">
        <v>2</v>
      </c>
      <c r="D68" t="s">
        <v>9</v>
      </c>
      <c r="E68" s="2">
        <v>75.599999999999994</v>
      </c>
      <c r="F68" s="1">
        <v>98.477712223685799</v>
      </c>
      <c r="G68">
        <v>1.52228777631418</v>
      </c>
      <c r="H68" s="1">
        <v>4.3713242352796602</v>
      </c>
      <c r="I68" s="1">
        <v>83.92333984375</v>
      </c>
      <c r="J68" s="2">
        <v>63.446044921875</v>
      </c>
      <c r="K68">
        <v>27500</v>
      </c>
    </row>
    <row r="69" spans="1:18" x14ac:dyDescent="0.55000000000000004">
      <c r="A69">
        <v>1024</v>
      </c>
      <c r="B69">
        <v>32</v>
      </c>
      <c r="C69">
        <v>4</v>
      </c>
      <c r="D69" t="s">
        <v>9</v>
      </c>
      <c r="E69" s="2">
        <v>75.88</v>
      </c>
      <c r="F69" s="1">
        <v>98.508152444626404</v>
      </c>
      <c r="G69">
        <v>1.49184755537352</v>
      </c>
      <c r="H69" s="1">
        <v>4.3582301034474797</v>
      </c>
      <c r="I69" s="1">
        <v>83.6395263671875</v>
      </c>
      <c r="J69" s="2">
        <v>63.465672607421801</v>
      </c>
      <c r="K69">
        <v>27407</v>
      </c>
    </row>
    <row r="70" spans="1:18" x14ac:dyDescent="0.55000000000000004">
      <c r="A70">
        <v>1024</v>
      </c>
      <c r="B70">
        <v>32</v>
      </c>
      <c r="C70">
        <v>8</v>
      </c>
      <c r="D70" t="s">
        <v>9</v>
      </c>
      <c r="E70" s="2">
        <v>76.16</v>
      </c>
      <c r="F70" s="1">
        <v>98.509812820314096</v>
      </c>
      <c r="G70">
        <v>1.4901871796858399</v>
      </c>
      <c r="H70" s="1">
        <v>4.3575158780748096</v>
      </c>
      <c r="I70" s="1">
        <v>83.5906982421875</v>
      </c>
      <c r="J70" s="2">
        <v>63.662675781250002</v>
      </c>
      <c r="K70">
        <v>27391</v>
      </c>
    </row>
    <row r="71" spans="1:18" x14ac:dyDescent="0.55000000000000004">
      <c r="A71">
        <v>1024</v>
      </c>
      <c r="B71">
        <v>32</v>
      </c>
      <c r="C71">
        <v>16</v>
      </c>
      <c r="D71" t="s">
        <v>9</v>
      </c>
      <c r="E71" s="2">
        <v>76.44</v>
      </c>
      <c r="F71" s="1">
        <v>98.510089549595406</v>
      </c>
      <c r="G71">
        <v>1.4899104504045699</v>
      </c>
      <c r="H71" s="1">
        <v>4.3573968405126999</v>
      </c>
      <c r="I71" s="1">
        <v>83.5906982421875</v>
      </c>
      <c r="J71" s="2">
        <v>63.896729736328098</v>
      </c>
      <c r="K71">
        <v>27391</v>
      </c>
      <c r="L71" s="1">
        <f>AVERAGE(F67:F71)</f>
        <v>98.480756245779844</v>
      </c>
      <c r="M71" s="1">
        <f>AVERAGE(G67:G71)</f>
        <v>1.519243754220112</v>
      </c>
      <c r="N71" s="1">
        <f>AVERAGE(H67:H71)</f>
        <v>4.3700148220964401</v>
      </c>
      <c r="O71" s="2">
        <f>AVERAGE(E67:E71)</f>
        <v>75.88</v>
      </c>
      <c r="P71" s="2">
        <f>AVERAGE(J67:J71)</f>
        <v>63.716645507812487</v>
      </c>
      <c r="Q71">
        <v>1024</v>
      </c>
      <c r="R71">
        <v>32</v>
      </c>
    </row>
    <row r="72" spans="1:18" x14ac:dyDescent="0.55000000000000004">
      <c r="A72">
        <v>1024</v>
      </c>
      <c r="B72">
        <v>64</v>
      </c>
      <c r="C72">
        <v>1</v>
      </c>
      <c r="D72" t="s">
        <v>9</v>
      </c>
      <c r="E72" s="2">
        <v>73.5</v>
      </c>
      <c r="F72" s="1">
        <v>98.904762844234497</v>
      </c>
      <c r="G72">
        <v>1.0952371557654801</v>
      </c>
      <c r="H72" s="1">
        <v>4.6314097887275203</v>
      </c>
      <c r="I72" s="1">
        <v>81.31103515625</v>
      </c>
      <c r="J72" s="2">
        <v>59.7636108398437</v>
      </c>
      <c r="K72">
        <v>13322</v>
      </c>
    </row>
    <row r="73" spans="1:18" x14ac:dyDescent="0.55000000000000004">
      <c r="A73">
        <v>1024</v>
      </c>
      <c r="B73">
        <v>64</v>
      </c>
      <c r="C73">
        <v>2</v>
      </c>
      <c r="D73" t="s">
        <v>9</v>
      </c>
      <c r="E73" s="2">
        <v>73.64</v>
      </c>
      <c r="F73" s="1">
        <v>98.984524067878695</v>
      </c>
      <c r="G73">
        <v>1.0154759321212099</v>
      </c>
      <c r="H73" s="1">
        <v>4.5629478308284197</v>
      </c>
      <c r="I73" s="1">
        <v>79.510498046875</v>
      </c>
      <c r="J73" s="2">
        <v>58.551530761718702</v>
      </c>
      <c r="K73">
        <v>13027</v>
      </c>
    </row>
    <row r="74" spans="1:18" x14ac:dyDescent="0.55000000000000004">
      <c r="A74">
        <v>1024</v>
      </c>
      <c r="B74">
        <v>64</v>
      </c>
      <c r="C74">
        <v>4</v>
      </c>
      <c r="D74" t="s">
        <v>9</v>
      </c>
      <c r="E74" s="2">
        <v>73.78</v>
      </c>
      <c r="F74" s="1">
        <v>99.012144562285599</v>
      </c>
      <c r="G74">
        <v>0.987855437714387</v>
      </c>
      <c r="H74" s="1">
        <v>4.5392401563615898</v>
      </c>
      <c r="I74" s="1">
        <v>78.91845703125</v>
      </c>
      <c r="J74" s="2">
        <v>58.226037597656202</v>
      </c>
      <c r="K74">
        <v>12930</v>
      </c>
    </row>
    <row r="75" spans="1:18" x14ac:dyDescent="0.55000000000000004">
      <c r="A75">
        <v>1024</v>
      </c>
      <c r="B75">
        <v>64</v>
      </c>
      <c r="C75">
        <v>8</v>
      </c>
      <c r="D75" t="s">
        <v>9</v>
      </c>
      <c r="E75" s="2">
        <v>73.92</v>
      </c>
      <c r="F75" s="1">
        <v>99.016935872539804</v>
      </c>
      <c r="G75">
        <v>0.98306412746012395</v>
      </c>
      <c r="H75" s="1">
        <v>4.5351276005867396</v>
      </c>
      <c r="I75" s="1">
        <v>78.765869140625</v>
      </c>
      <c r="J75" s="2">
        <v>58.223730468749999</v>
      </c>
      <c r="K75">
        <v>12905</v>
      </c>
    </row>
    <row r="76" spans="1:18" x14ac:dyDescent="0.55000000000000004">
      <c r="A76">
        <v>1024</v>
      </c>
      <c r="B76">
        <v>64</v>
      </c>
      <c r="C76">
        <v>16</v>
      </c>
      <c r="D76" t="s">
        <v>9</v>
      </c>
      <c r="E76" s="2">
        <v>74.06</v>
      </c>
      <c r="F76" s="1">
        <v>99.0172177143195</v>
      </c>
      <c r="G76">
        <v>0.982782285680457</v>
      </c>
      <c r="H76" s="1">
        <v>4.5348856855411599</v>
      </c>
      <c r="I76" s="1">
        <v>78.765869140625</v>
      </c>
      <c r="J76" s="2">
        <v>58.3340026855468</v>
      </c>
      <c r="K76">
        <v>12905</v>
      </c>
      <c r="L76" s="1">
        <f>AVERAGE(F72:F76)</f>
        <v>98.987117012251616</v>
      </c>
      <c r="M76" s="1">
        <f>AVERAGE(G72:G76)</f>
        <v>1.0128829877483316</v>
      </c>
      <c r="N76" s="1">
        <f>AVERAGE(H72:H76)</f>
        <v>4.560722212409086</v>
      </c>
      <c r="O76" s="2">
        <f>AVERAGE(E72:E76)</f>
        <v>73.78</v>
      </c>
      <c r="P76" s="2">
        <f>AVERAGE(J72:J76)</f>
        <v>58.619782470703079</v>
      </c>
      <c r="Q76">
        <v>1024</v>
      </c>
      <c r="R76">
        <v>64</v>
      </c>
    </row>
    <row r="81" spans="14:16" x14ac:dyDescent="0.55000000000000004">
      <c r="N81" s="1"/>
      <c r="O81" s="2"/>
      <c r="P8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0E1F-991F-4BF9-A161-B96BD17CB6FE}">
  <dimension ref="A1:L81"/>
  <sheetViews>
    <sheetView workbookViewId="0">
      <selection activeCell="E36" sqref="E36"/>
    </sheetView>
  </sheetViews>
  <sheetFormatPr defaultRowHeight="14.4" x14ac:dyDescent="0.55000000000000004"/>
  <cols>
    <col min="8" max="8" width="16.7890625" bestFit="1" customWidth="1"/>
    <col min="9" max="9" width="18.15625" bestFit="1" customWidth="1"/>
    <col min="15" max="15" width="12.1015625" bestFit="1" customWidth="1"/>
    <col min="16" max="16" width="16.7890625" bestFit="1" customWidth="1"/>
    <col min="17" max="17" width="18.15625" bestFit="1" customWidth="1"/>
  </cols>
  <sheetData>
    <row r="1" spans="1:12" x14ac:dyDescent="0.55000000000000004">
      <c r="A1" t="s">
        <v>1</v>
      </c>
      <c r="B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t="s">
        <v>8</v>
      </c>
      <c r="H1" s="1" t="s">
        <v>13</v>
      </c>
      <c r="I1" s="1" t="s">
        <v>10</v>
      </c>
      <c r="J1" s="1" t="s">
        <v>12</v>
      </c>
      <c r="K1" t="s">
        <v>14</v>
      </c>
      <c r="L1" t="s">
        <v>0</v>
      </c>
    </row>
    <row r="2" spans="1:12" x14ac:dyDescent="0.55000000000000004">
      <c r="A2">
        <v>1</v>
      </c>
      <c r="B2" t="s">
        <v>9</v>
      </c>
      <c r="C2" s="1">
        <v>75.393383094613597</v>
      </c>
      <c r="D2">
        <v>24.6066169053863</v>
      </c>
      <c r="E2" s="1">
        <v>5.5051186151707601</v>
      </c>
      <c r="F2" s="1">
        <v>0</v>
      </c>
      <c r="G2">
        <v>0</v>
      </c>
      <c r="H2" s="1"/>
    </row>
    <row r="3" spans="1:12" x14ac:dyDescent="0.55000000000000004">
      <c r="A3">
        <v>2</v>
      </c>
      <c r="B3" t="s">
        <v>9</v>
      </c>
      <c r="C3" s="1">
        <v>76.657378454710496</v>
      </c>
      <c r="D3">
        <v>23.342621545289401</v>
      </c>
      <c r="E3" s="1">
        <v>5.4358272342582401</v>
      </c>
      <c r="F3" s="1">
        <v>0</v>
      </c>
      <c r="G3">
        <v>0</v>
      </c>
      <c r="H3" s="1"/>
    </row>
    <row r="4" spans="1:12" x14ac:dyDescent="0.55000000000000004">
      <c r="A4">
        <v>4</v>
      </c>
      <c r="B4" t="s">
        <v>9</v>
      </c>
      <c r="C4" s="1">
        <v>77.464107995427298</v>
      </c>
      <c r="D4">
        <v>22.535892004572599</v>
      </c>
      <c r="E4" s="1">
        <v>5.3916028599734203</v>
      </c>
      <c r="F4" s="1">
        <v>0</v>
      </c>
      <c r="G4">
        <v>0</v>
      </c>
      <c r="H4" s="1"/>
    </row>
    <row r="5" spans="1:12" x14ac:dyDescent="0.55000000000000004">
      <c r="A5">
        <v>8</v>
      </c>
      <c r="B5" t="s">
        <v>9</v>
      </c>
      <c r="C5" s="1">
        <v>77.732667608096193</v>
      </c>
      <c r="D5">
        <v>22.2673323919037</v>
      </c>
      <c r="E5" s="1">
        <v>5.3768806014852801</v>
      </c>
      <c r="F5" s="1">
        <v>0</v>
      </c>
      <c r="G5">
        <v>0</v>
      </c>
      <c r="H5" s="1"/>
    </row>
    <row r="6" spans="1:12" x14ac:dyDescent="0.55000000000000004">
      <c r="A6">
        <v>16</v>
      </c>
      <c r="B6" t="s">
        <v>9</v>
      </c>
      <c r="C6" s="1">
        <v>77.8453029386053</v>
      </c>
      <c r="D6">
        <v>22.1546970613946</v>
      </c>
      <c r="E6" s="1">
        <v>5.3707060079409503</v>
      </c>
      <c r="F6" s="1">
        <v>0</v>
      </c>
      <c r="G6">
        <v>0</v>
      </c>
      <c r="H6" s="1">
        <f>AVERAGE(C2:C6)</f>
        <v>77.01856801829058</v>
      </c>
      <c r="I6" s="1">
        <f>AVERAGE(D2:D6)</f>
        <v>22.981431981709321</v>
      </c>
      <c r="J6" s="1">
        <f>AVERAGE(E2:E6)</f>
        <v>5.4160270637657302</v>
      </c>
      <c r="K6">
        <v>2</v>
      </c>
      <c r="L6">
        <v>4</v>
      </c>
    </row>
    <row r="7" spans="1:12" x14ac:dyDescent="0.55000000000000004">
      <c r="A7">
        <v>1</v>
      </c>
      <c r="B7" t="s">
        <v>9</v>
      </c>
      <c r="C7" s="1">
        <v>81.744628033186302</v>
      </c>
      <c r="D7">
        <v>18.255371966813598</v>
      </c>
      <c r="E7" s="1">
        <v>5.9439947469875802</v>
      </c>
      <c r="F7" s="1">
        <v>0</v>
      </c>
      <c r="G7">
        <v>0</v>
      </c>
      <c r="H7" s="1"/>
    </row>
    <row r="8" spans="1:12" x14ac:dyDescent="0.55000000000000004">
      <c r="A8">
        <v>2</v>
      </c>
      <c r="B8" t="s">
        <v>9</v>
      </c>
      <c r="C8" s="1">
        <v>82.905035772786505</v>
      </c>
      <c r="D8">
        <v>17.094964227213399</v>
      </c>
      <c r="E8" s="1">
        <v>5.8150809071430203</v>
      </c>
      <c r="F8" s="1">
        <v>0</v>
      </c>
      <c r="G8">
        <v>0</v>
      </c>
      <c r="H8" s="1"/>
    </row>
    <row r="9" spans="1:12" x14ac:dyDescent="0.55000000000000004">
      <c r="A9">
        <v>4</v>
      </c>
      <c r="B9" t="s">
        <v>9</v>
      </c>
      <c r="C9" s="1">
        <v>83.301597133338007</v>
      </c>
      <c r="D9">
        <v>16.698402866661901</v>
      </c>
      <c r="E9" s="1">
        <v>5.77102548939797</v>
      </c>
      <c r="F9" s="1">
        <v>0</v>
      </c>
      <c r="G9">
        <v>0</v>
      </c>
      <c r="H9" s="1"/>
    </row>
    <row r="10" spans="1:12" x14ac:dyDescent="0.55000000000000004">
      <c r="A10">
        <v>8</v>
      </c>
      <c r="B10" t="s">
        <v>9</v>
      </c>
      <c r="C10" s="1">
        <v>83.489110894428507</v>
      </c>
      <c r="D10">
        <v>16.510889105571401</v>
      </c>
      <c r="E10" s="1">
        <v>5.7501939160286</v>
      </c>
      <c r="F10" s="1">
        <v>0</v>
      </c>
      <c r="G10">
        <v>0</v>
      </c>
      <c r="H10" s="1"/>
    </row>
    <row r="11" spans="1:12" x14ac:dyDescent="0.55000000000000004">
      <c r="A11">
        <v>16</v>
      </c>
      <c r="B11" t="s">
        <v>9</v>
      </c>
      <c r="C11" s="1">
        <v>83.256835783916401</v>
      </c>
      <c r="D11">
        <v>16.743164216083599</v>
      </c>
      <c r="E11" s="1">
        <v>5.7759981875571098</v>
      </c>
      <c r="F11" s="1">
        <v>0</v>
      </c>
      <c r="G11">
        <v>0</v>
      </c>
      <c r="H11" s="1">
        <f>AVERAGE(C7:C11)</f>
        <v>82.939441523531144</v>
      </c>
      <c r="I11" s="1">
        <f>AVERAGE(D7:D11)</f>
        <v>17.060558476468778</v>
      </c>
      <c r="J11" s="1">
        <f>AVERAGE(E7:E11)</f>
        <v>5.8112586494228564</v>
      </c>
      <c r="K11">
        <v>2</v>
      </c>
      <c r="L11">
        <v>8</v>
      </c>
    </row>
    <row r="12" spans="1:12" x14ac:dyDescent="0.55000000000000004">
      <c r="A12">
        <v>1</v>
      </c>
      <c r="B12" t="s">
        <v>9</v>
      </c>
      <c r="C12" s="1">
        <v>85.770632595989397</v>
      </c>
      <c r="D12">
        <v>14.2293674040105</v>
      </c>
      <c r="E12" s="1">
        <v>6.8694810730276199</v>
      </c>
      <c r="F12" s="1">
        <v>0</v>
      </c>
      <c r="G12">
        <v>0</v>
      </c>
      <c r="H12" s="1"/>
    </row>
    <row r="13" spans="1:12" x14ac:dyDescent="0.55000000000000004">
      <c r="A13">
        <v>2</v>
      </c>
      <c r="B13" t="s">
        <v>9</v>
      </c>
      <c r="C13" s="1">
        <v>87.152721633908101</v>
      </c>
      <c r="D13">
        <v>12.847278366091899</v>
      </c>
      <c r="E13" s="1">
        <v>6.5691608235863299</v>
      </c>
      <c r="F13" s="1">
        <v>0</v>
      </c>
      <c r="G13">
        <v>0</v>
      </c>
      <c r="H13" s="1"/>
    </row>
    <row r="14" spans="1:12" x14ac:dyDescent="0.55000000000000004">
      <c r="A14">
        <v>4</v>
      </c>
      <c r="B14" t="s">
        <v>9</v>
      </c>
      <c r="C14" s="1">
        <v>87.234364024333601</v>
      </c>
      <c r="D14">
        <v>12.765635975666299</v>
      </c>
      <c r="E14" s="1">
        <v>6.5514203869104701</v>
      </c>
      <c r="F14" s="1">
        <v>0</v>
      </c>
      <c r="G14">
        <v>0</v>
      </c>
      <c r="H14" s="1"/>
    </row>
    <row r="15" spans="1:12" x14ac:dyDescent="0.55000000000000004">
      <c r="A15">
        <v>8</v>
      </c>
      <c r="B15" t="s">
        <v>9</v>
      </c>
      <c r="C15" s="1">
        <v>87.2470875137506</v>
      </c>
      <c r="D15">
        <v>12.752912486249301</v>
      </c>
      <c r="E15" s="1">
        <v>6.5486556435324204</v>
      </c>
      <c r="F15" s="1">
        <v>0</v>
      </c>
      <c r="G15">
        <v>0</v>
      </c>
      <c r="H15" s="1"/>
    </row>
    <row r="16" spans="1:12" x14ac:dyDescent="0.55000000000000004">
      <c r="A16">
        <v>16</v>
      </c>
      <c r="B16" t="s">
        <v>9</v>
      </c>
      <c r="C16" s="1">
        <v>87.167830777590694</v>
      </c>
      <c r="D16">
        <v>12.832169222409201</v>
      </c>
      <c r="E16" s="1">
        <v>6.5658776908248901</v>
      </c>
      <c r="F16" s="1">
        <v>0</v>
      </c>
      <c r="G16">
        <v>0</v>
      </c>
      <c r="H16" s="1">
        <f>AVERAGE(C12:C16)</f>
        <v>86.91452730911449</v>
      </c>
      <c r="I16" s="1">
        <f>AVERAGE(D12:D16)</f>
        <v>13.085472690885442</v>
      </c>
      <c r="J16" s="1">
        <f>AVERAGE(E12:E16)</f>
        <v>6.6209191235763454</v>
      </c>
      <c r="K16">
        <v>2</v>
      </c>
      <c r="L16">
        <v>16</v>
      </c>
    </row>
    <row r="17" spans="1:12" x14ac:dyDescent="0.55000000000000004">
      <c r="A17">
        <v>1</v>
      </c>
      <c r="B17" t="s">
        <v>9</v>
      </c>
      <c r="C17" s="1">
        <v>88.131911313799904</v>
      </c>
      <c r="D17">
        <v>11.8680886862</v>
      </c>
      <c r="E17" s="1">
        <v>8.8216625323513291</v>
      </c>
      <c r="F17" s="1">
        <v>0</v>
      </c>
      <c r="G17">
        <v>0</v>
      </c>
      <c r="H17" s="1"/>
    </row>
    <row r="18" spans="1:12" x14ac:dyDescent="0.55000000000000004">
      <c r="A18">
        <v>2</v>
      </c>
      <c r="B18" t="s">
        <v>9</v>
      </c>
      <c r="C18" s="1">
        <v>90.087280415315306</v>
      </c>
      <c r="D18">
        <v>9.9127195846846892</v>
      </c>
      <c r="E18" s="1">
        <v>7.9805431184769304</v>
      </c>
      <c r="F18" s="1">
        <v>0</v>
      </c>
      <c r="G18">
        <v>0</v>
      </c>
      <c r="H18" s="1"/>
    </row>
    <row r="19" spans="1:12" x14ac:dyDescent="0.55000000000000004">
      <c r="A19">
        <v>4</v>
      </c>
      <c r="B19" t="s">
        <v>9</v>
      </c>
      <c r="C19" s="1">
        <v>90.176110514605696</v>
      </c>
      <c r="D19">
        <v>9.8238894853942291</v>
      </c>
      <c r="E19" s="1">
        <v>7.9423320610393899</v>
      </c>
      <c r="F19" s="1">
        <v>0</v>
      </c>
      <c r="G19">
        <v>0</v>
      </c>
      <c r="H19" s="1"/>
    </row>
    <row r="20" spans="1:12" x14ac:dyDescent="0.55000000000000004">
      <c r="A20">
        <v>8</v>
      </c>
      <c r="B20" t="s">
        <v>9</v>
      </c>
      <c r="C20" s="1">
        <v>90.1556325477911</v>
      </c>
      <c r="D20">
        <v>9.84436745220885</v>
      </c>
      <c r="E20" s="1">
        <v>7.9511408406355804</v>
      </c>
      <c r="F20" s="1">
        <v>0</v>
      </c>
      <c r="G20">
        <v>0</v>
      </c>
      <c r="H20" s="1"/>
    </row>
    <row r="21" spans="1:12" x14ac:dyDescent="0.55000000000000004">
      <c r="A21">
        <v>16</v>
      </c>
      <c r="B21" t="s">
        <v>9</v>
      </c>
      <c r="C21" s="1">
        <v>90.057393652937193</v>
      </c>
      <c r="D21">
        <v>9.9426063470627906</v>
      </c>
      <c r="E21" s="1">
        <v>7.9933991751848898</v>
      </c>
      <c r="F21" s="1">
        <v>0</v>
      </c>
      <c r="G21">
        <v>0</v>
      </c>
      <c r="H21" s="1">
        <f>AVERAGE(C17:C21)</f>
        <v>89.721665688889829</v>
      </c>
      <c r="I21" s="1">
        <f>AVERAGE(D17:D21)</f>
        <v>10.278334311110111</v>
      </c>
      <c r="J21" s="1">
        <f>AVERAGE(E17:E21)</f>
        <v>8.1378155455376238</v>
      </c>
      <c r="K21">
        <v>2</v>
      </c>
      <c r="L21">
        <v>32</v>
      </c>
    </row>
    <row r="22" spans="1:12" x14ac:dyDescent="0.55000000000000004">
      <c r="A22">
        <v>1</v>
      </c>
      <c r="B22" t="s">
        <v>9</v>
      </c>
      <c r="C22" s="1">
        <v>88.828919221327496</v>
      </c>
      <c r="D22">
        <v>11.171080778672399</v>
      </c>
      <c r="E22" s="1">
        <v>13.2798726682077</v>
      </c>
      <c r="F22" s="1">
        <v>0</v>
      </c>
      <c r="G22">
        <v>0</v>
      </c>
      <c r="H22" s="1"/>
    </row>
    <row r="23" spans="1:12" x14ac:dyDescent="0.55000000000000004">
      <c r="A23">
        <v>2</v>
      </c>
      <c r="B23" t="s">
        <v>9</v>
      </c>
      <c r="C23" s="1">
        <v>91.552920021758098</v>
      </c>
      <c r="D23">
        <v>8.4470799782418098</v>
      </c>
      <c r="E23" s="1">
        <v>10.9417637526783</v>
      </c>
      <c r="F23" s="1">
        <v>0</v>
      </c>
      <c r="G23">
        <v>0</v>
      </c>
      <c r="H23" s="1"/>
    </row>
    <row r="24" spans="1:12" x14ac:dyDescent="0.55000000000000004">
      <c r="A24">
        <v>4</v>
      </c>
      <c r="B24" t="s">
        <v>9</v>
      </c>
      <c r="C24" s="1">
        <v>91.893384891589506</v>
      </c>
      <c r="D24">
        <v>8.1066151084104305</v>
      </c>
      <c r="E24" s="1">
        <v>10.649530377617801</v>
      </c>
      <c r="F24" s="1">
        <v>0</v>
      </c>
      <c r="G24">
        <v>0</v>
      </c>
      <c r="H24" s="1"/>
    </row>
    <row r="25" spans="1:12" x14ac:dyDescent="0.55000000000000004">
      <c r="A25">
        <v>8</v>
      </c>
      <c r="B25" t="s">
        <v>9</v>
      </c>
      <c r="C25" s="1">
        <v>91.927769588708202</v>
      </c>
      <c r="D25">
        <v>8.0722304112917094</v>
      </c>
      <c r="E25" s="1">
        <v>10.6200167420571</v>
      </c>
      <c r="F25" s="1">
        <v>0</v>
      </c>
      <c r="G25">
        <v>0</v>
      </c>
      <c r="H25" s="1"/>
    </row>
    <row r="26" spans="1:12" x14ac:dyDescent="0.55000000000000004">
      <c r="A26">
        <v>16</v>
      </c>
      <c r="B26" t="s">
        <v>9</v>
      </c>
      <c r="C26" s="1">
        <v>91.884084112860705</v>
      </c>
      <c r="D26">
        <v>8.1159158871392805</v>
      </c>
      <c r="E26" s="1">
        <v>10.657513574122</v>
      </c>
      <c r="F26" s="1">
        <v>0</v>
      </c>
      <c r="G26">
        <v>0</v>
      </c>
      <c r="H26" s="1">
        <f>AVERAGE(C22:C26)</f>
        <v>91.217415567248807</v>
      </c>
      <c r="I26" s="1">
        <f>AVERAGE(D22:D26)</f>
        <v>8.7825844327511255</v>
      </c>
      <c r="J26" s="1">
        <f>AVERAGE(E22:E26)</f>
        <v>11.229739422936579</v>
      </c>
      <c r="K26">
        <v>2</v>
      </c>
      <c r="L26">
        <v>64</v>
      </c>
    </row>
    <row r="27" spans="1:12" x14ac:dyDescent="0.55000000000000004">
      <c r="A27">
        <v>1</v>
      </c>
      <c r="B27" t="s">
        <v>9</v>
      </c>
      <c r="C27" s="1">
        <v>94.369074036715702</v>
      </c>
      <c r="D27">
        <v>5.6309259632842403</v>
      </c>
      <c r="E27" s="1">
        <v>4.4648839191773302</v>
      </c>
      <c r="F27" s="1">
        <v>81.8206787109375</v>
      </c>
      <c r="G27">
        <v>107244</v>
      </c>
      <c r="H27" s="1"/>
    </row>
    <row r="28" spans="1:12" x14ac:dyDescent="0.55000000000000004">
      <c r="A28">
        <v>2</v>
      </c>
      <c r="B28" t="s">
        <v>9</v>
      </c>
      <c r="C28" s="1">
        <v>94.521846210745693</v>
      </c>
      <c r="D28">
        <v>5.47815378925426</v>
      </c>
      <c r="E28" s="1">
        <v>4.4565090506946401</v>
      </c>
      <c r="F28" s="1">
        <v>80.711364746093693</v>
      </c>
      <c r="G28">
        <v>105790</v>
      </c>
      <c r="H28" s="1"/>
    </row>
    <row r="29" spans="1:12" x14ac:dyDescent="0.55000000000000004">
      <c r="A29">
        <v>4</v>
      </c>
      <c r="B29" t="s">
        <v>9</v>
      </c>
      <c r="C29" s="1">
        <v>94.542650124403195</v>
      </c>
      <c r="D29">
        <v>5.4573498755967904</v>
      </c>
      <c r="E29" s="1">
        <v>4.4553685940511896</v>
      </c>
      <c r="F29" s="1">
        <v>80.213165283203097</v>
      </c>
      <c r="G29">
        <v>105137</v>
      </c>
      <c r="H29" s="1"/>
    </row>
    <row r="30" spans="1:12" x14ac:dyDescent="0.55000000000000004">
      <c r="A30">
        <v>8</v>
      </c>
      <c r="B30" t="s">
        <v>9</v>
      </c>
      <c r="C30" s="1">
        <v>94.543280546029095</v>
      </c>
      <c r="D30">
        <v>5.4567194539708197</v>
      </c>
      <c r="E30" s="1">
        <v>4.4553340347589598</v>
      </c>
      <c r="F30" s="1">
        <v>80.201721191406193</v>
      </c>
      <c r="G30">
        <v>105122</v>
      </c>
      <c r="H30" s="1"/>
    </row>
    <row r="31" spans="1:12" x14ac:dyDescent="0.55000000000000004">
      <c r="A31">
        <v>16</v>
      </c>
      <c r="B31" t="s">
        <v>9</v>
      </c>
      <c r="C31" s="1">
        <v>94.543910967655094</v>
      </c>
      <c r="D31">
        <v>5.4560890323448303</v>
      </c>
      <c r="E31" s="1">
        <v>4.4552994754667399</v>
      </c>
      <c r="F31" s="1">
        <v>80.191802978515597</v>
      </c>
      <c r="G31">
        <v>105109</v>
      </c>
      <c r="H31" s="1">
        <f>AVERAGE(C27:C31)</f>
        <v>94.504152377109762</v>
      </c>
      <c r="I31" s="1">
        <f>AVERAGE(D27:D31)</f>
        <v>5.4958476228901878</v>
      </c>
      <c r="J31" s="1">
        <f>AVERAGE(E27:E31)</f>
        <v>4.4574790148297723</v>
      </c>
      <c r="K31">
        <v>512</v>
      </c>
      <c r="L31">
        <v>4</v>
      </c>
    </row>
    <row r="32" spans="1:12" x14ac:dyDescent="0.55000000000000004">
      <c r="A32">
        <v>1</v>
      </c>
      <c r="B32" t="s">
        <v>9</v>
      </c>
      <c r="C32" s="1">
        <v>96.2649678323167</v>
      </c>
      <c r="D32">
        <v>3.7350321676832698</v>
      </c>
      <c r="E32" s="1">
        <v>4.3308783436115199</v>
      </c>
      <c r="F32" s="1">
        <v>79.656982421875</v>
      </c>
      <c r="G32">
        <v>52204</v>
      </c>
      <c r="H32" s="1"/>
    </row>
    <row r="33" spans="1:12" x14ac:dyDescent="0.55000000000000004">
      <c r="A33">
        <v>2</v>
      </c>
      <c r="B33" t="s">
        <v>9</v>
      </c>
      <c r="C33" s="1">
        <v>96.390541563937305</v>
      </c>
      <c r="D33">
        <v>3.60945843606265</v>
      </c>
      <c r="E33" s="1">
        <v>4.3169279093164104</v>
      </c>
      <c r="F33" s="1">
        <v>78.22265625</v>
      </c>
      <c r="G33">
        <v>51264</v>
      </c>
      <c r="H33" s="1"/>
    </row>
    <row r="34" spans="1:12" x14ac:dyDescent="0.55000000000000004">
      <c r="A34">
        <v>4</v>
      </c>
      <c r="B34" t="s">
        <v>9</v>
      </c>
      <c r="C34" s="1">
        <v>96.416430560629806</v>
      </c>
      <c r="D34">
        <v>3.5835694393701498</v>
      </c>
      <c r="E34" s="1">
        <v>4.3140518082189603</v>
      </c>
      <c r="F34" s="1">
        <v>77.47802734375</v>
      </c>
      <c r="G34">
        <v>50776</v>
      </c>
      <c r="H34" s="1"/>
    </row>
    <row r="35" spans="1:12" x14ac:dyDescent="0.55000000000000004">
      <c r="A35">
        <v>8</v>
      </c>
      <c r="B35" t="s">
        <v>9</v>
      </c>
      <c r="C35" s="1">
        <v>96.418124233310607</v>
      </c>
      <c r="D35">
        <v>3.5818757666893202</v>
      </c>
      <c r="E35" s="1">
        <v>4.3138636520724001</v>
      </c>
      <c r="F35" s="1">
        <v>77.442932128906193</v>
      </c>
      <c r="G35">
        <v>50753</v>
      </c>
      <c r="H35" s="1"/>
    </row>
    <row r="36" spans="1:12" x14ac:dyDescent="0.55000000000000004">
      <c r="A36">
        <v>16</v>
      </c>
      <c r="B36" t="s">
        <v>9</v>
      </c>
      <c r="C36" s="1">
        <v>96.419575952751302</v>
      </c>
      <c r="D36">
        <v>3.58042404724862</v>
      </c>
      <c r="E36" s="1">
        <v>4.3137023753753496</v>
      </c>
      <c r="F36" s="1">
        <v>77.430725097656193</v>
      </c>
      <c r="G36">
        <v>50745</v>
      </c>
      <c r="H36" s="1">
        <f>AVERAGE(C32:C36)</f>
        <v>96.381928028589144</v>
      </c>
      <c r="I36" s="1">
        <f>AVERAGE(D32:D36)</f>
        <v>3.6180719714108021</v>
      </c>
      <c r="J36" s="1">
        <f>AVERAGE(E32:E36)</f>
        <v>4.3178848177189284</v>
      </c>
      <c r="K36">
        <v>512</v>
      </c>
      <c r="L36">
        <v>8</v>
      </c>
    </row>
    <row r="37" spans="1:12" x14ac:dyDescent="0.55000000000000004">
      <c r="A37">
        <v>1</v>
      </c>
      <c r="B37" t="s">
        <v>9</v>
      </c>
      <c r="C37" s="1">
        <v>97.532703343891995</v>
      </c>
      <c r="D37">
        <v>2.4672966561079401</v>
      </c>
      <c r="E37" s="1">
        <v>4.3136486164763301</v>
      </c>
      <c r="F37" s="1">
        <v>76.580810546875</v>
      </c>
      <c r="G37">
        <v>25094</v>
      </c>
      <c r="H37" s="1"/>
    </row>
    <row r="38" spans="1:12" x14ac:dyDescent="0.55000000000000004">
      <c r="A38">
        <v>2</v>
      </c>
      <c r="B38" t="s">
        <v>9</v>
      </c>
      <c r="C38" s="1">
        <v>97.638467349670606</v>
      </c>
      <c r="D38">
        <v>2.3615326503293499</v>
      </c>
      <c r="E38" s="1">
        <v>4.2906666871462402</v>
      </c>
      <c r="F38" s="1">
        <v>74.609375</v>
      </c>
      <c r="G38">
        <v>24448</v>
      </c>
      <c r="H38" s="1"/>
    </row>
    <row r="39" spans="1:12" x14ac:dyDescent="0.55000000000000004">
      <c r="A39">
        <v>4</v>
      </c>
      <c r="B39" t="s">
        <v>9</v>
      </c>
      <c r="C39" s="1">
        <v>97.672131582086294</v>
      </c>
      <c r="D39">
        <v>2.3278684179136202</v>
      </c>
      <c r="E39" s="1">
        <v>4.2833516369584697</v>
      </c>
      <c r="F39" s="1">
        <v>73.42529296875</v>
      </c>
      <c r="G39">
        <v>24060</v>
      </c>
      <c r="H39" s="1"/>
    </row>
    <row r="40" spans="1:12" x14ac:dyDescent="0.55000000000000004">
      <c r="A40">
        <v>8</v>
      </c>
      <c r="B40" t="s">
        <v>9</v>
      </c>
      <c r="C40" s="1">
        <v>97.673722018263504</v>
      </c>
      <c r="D40">
        <v>2.32627798173649</v>
      </c>
      <c r="E40" s="1">
        <v>4.2830060440362097</v>
      </c>
      <c r="F40" s="1">
        <v>73.3123779296875</v>
      </c>
      <c r="G40">
        <v>24023</v>
      </c>
      <c r="H40" s="1"/>
    </row>
    <row r="41" spans="1:12" x14ac:dyDescent="0.55000000000000004">
      <c r="A41">
        <v>16</v>
      </c>
      <c r="B41" t="s">
        <v>9</v>
      </c>
      <c r="C41" s="1">
        <v>97.677167963313906</v>
      </c>
      <c r="D41">
        <v>2.32283203668606</v>
      </c>
      <c r="E41" s="1">
        <v>4.2822572593713204</v>
      </c>
      <c r="F41" s="1">
        <v>73.284912109375</v>
      </c>
      <c r="G41">
        <v>24014</v>
      </c>
      <c r="H41" s="1">
        <f>AVERAGE(C37:C41)</f>
        <v>97.638838451445253</v>
      </c>
      <c r="I41" s="1">
        <f>AVERAGE(D37:D41)</f>
        <v>2.3611615485546924</v>
      </c>
      <c r="J41" s="1">
        <f>AVERAGE(E37:E41)</f>
        <v>4.2905860487977137</v>
      </c>
      <c r="K41">
        <v>512</v>
      </c>
      <c r="L41">
        <v>16</v>
      </c>
    </row>
    <row r="42" spans="1:12" x14ac:dyDescent="0.55000000000000004">
      <c r="A42">
        <v>1</v>
      </c>
      <c r="B42" t="s">
        <v>9</v>
      </c>
      <c r="C42" s="1">
        <v>98.364253218361497</v>
      </c>
      <c r="D42">
        <v>1.6357467816384501</v>
      </c>
      <c r="E42" s="1">
        <v>4.4201296357450603</v>
      </c>
      <c r="F42" s="1">
        <v>72.37548828125</v>
      </c>
      <c r="G42">
        <v>11858</v>
      </c>
      <c r="H42" s="1"/>
    </row>
    <row r="43" spans="1:12" x14ac:dyDescent="0.55000000000000004">
      <c r="A43">
        <v>2</v>
      </c>
      <c r="B43" t="s">
        <v>9</v>
      </c>
      <c r="C43" s="1">
        <v>98.4638757596218</v>
      </c>
      <c r="D43">
        <v>1.5361242403781199</v>
      </c>
      <c r="E43" s="1">
        <v>4.3772761133851903</v>
      </c>
      <c r="F43" s="1">
        <v>69.59228515625</v>
      </c>
      <c r="G43">
        <v>11402</v>
      </c>
      <c r="H43" s="1"/>
    </row>
    <row r="44" spans="1:12" x14ac:dyDescent="0.55000000000000004">
      <c r="A44">
        <v>4</v>
      </c>
      <c r="B44" t="s">
        <v>9</v>
      </c>
      <c r="C44" s="1">
        <v>98.502341129719596</v>
      </c>
      <c r="D44">
        <v>1.4976588702803799</v>
      </c>
      <c r="E44" s="1">
        <v>4.3607298922517996</v>
      </c>
      <c r="F44" s="1">
        <v>67.61474609375</v>
      </c>
      <c r="G44">
        <v>11078</v>
      </c>
      <c r="H44" s="1"/>
    </row>
    <row r="45" spans="1:12" x14ac:dyDescent="0.55000000000000004">
      <c r="A45">
        <v>8</v>
      </c>
      <c r="B45" t="s">
        <v>9</v>
      </c>
      <c r="C45" s="1">
        <v>98.505938610376205</v>
      </c>
      <c r="D45">
        <v>1.49406138962375</v>
      </c>
      <c r="E45" s="1">
        <v>4.3591824039443603</v>
      </c>
      <c r="F45" s="1">
        <v>67.279052734375</v>
      </c>
      <c r="G45">
        <v>11023</v>
      </c>
      <c r="H45" s="1"/>
    </row>
    <row r="46" spans="1:12" x14ac:dyDescent="0.55000000000000004">
      <c r="A46">
        <v>16</v>
      </c>
      <c r="B46" t="s">
        <v>9</v>
      </c>
      <c r="C46" s="1">
        <v>98.509812820314096</v>
      </c>
      <c r="D46">
        <v>1.4901871796858399</v>
      </c>
      <c r="E46" s="1">
        <v>4.3575158780748096</v>
      </c>
      <c r="F46" s="1">
        <v>67.1875</v>
      </c>
      <c r="G46">
        <v>11008</v>
      </c>
      <c r="H46" s="1">
        <f>AVERAGE(C42:C46)</f>
        <v>98.469244307678622</v>
      </c>
      <c r="I46" s="1">
        <f>AVERAGE(D42:D46)</f>
        <v>1.5307556923213081</v>
      </c>
      <c r="J46" s="1">
        <f>AVERAGE(E42:E46)</f>
        <v>4.374966784680244</v>
      </c>
      <c r="K46">
        <v>512</v>
      </c>
      <c r="L46">
        <v>32</v>
      </c>
    </row>
    <row r="47" spans="1:12" x14ac:dyDescent="0.55000000000000004">
      <c r="A47">
        <v>1</v>
      </c>
      <c r="B47" t="s">
        <v>9</v>
      </c>
      <c r="C47" s="1">
        <v>98.871223672454704</v>
      </c>
      <c r="D47">
        <v>1.1287763275452301</v>
      </c>
      <c r="E47" s="1">
        <v>4.6601976791515298</v>
      </c>
      <c r="F47" s="1">
        <v>65.91796875</v>
      </c>
      <c r="G47">
        <v>5400</v>
      </c>
      <c r="H47" s="1"/>
    </row>
    <row r="48" spans="1:12" x14ac:dyDescent="0.55000000000000004">
      <c r="A48">
        <v>2</v>
      </c>
      <c r="B48" t="s">
        <v>9</v>
      </c>
      <c r="C48" s="1">
        <v>98.968740928217699</v>
      </c>
      <c r="D48">
        <v>1.03125907178228</v>
      </c>
      <c r="E48" s="1">
        <v>4.5764950733808902</v>
      </c>
      <c r="F48" s="1">
        <v>62.07275390625</v>
      </c>
      <c r="G48">
        <v>5085</v>
      </c>
      <c r="H48" s="1"/>
    </row>
    <row r="49" spans="1:12" x14ac:dyDescent="0.55000000000000004">
      <c r="A49">
        <v>4</v>
      </c>
      <c r="B49" t="s">
        <v>9</v>
      </c>
      <c r="C49" s="1">
        <v>99.004252992455093</v>
      </c>
      <c r="D49">
        <v>0.99574700754490597</v>
      </c>
      <c r="E49" s="1">
        <v>4.54601377763783</v>
      </c>
      <c r="F49" s="1">
        <v>58.8134765625</v>
      </c>
      <c r="G49">
        <v>4818</v>
      </c>
      <c r="H49" s="1"/>
    </row>
    <row r="50" spans="1:12" x14ac:dyDescent="0.55000000000000004">
      <c r="A50">
        <v>8</v>
      </c>
      <c r="B50" t="s">
        <v>9</v>
      </c>
      <c r="C50" s="1">
        <v>99.010453511607594</v>
      </c>
      <c r="D50">
        <v>0.98954648839234904</v>
      </c>
      <c r="E50" s="1">
        <v>4.5406916466350697</v>
      </c>
      <c r="F50" s="1">
        <v>57.91015625</v>
      </c>
      <c r="G50">
        <v>4744</v>
      </c>
      <c r="H50" s="1"/>
    </row>
    <row r="51" spans="1:12" x14ac:dyDescent="0.55000000000000004">
      <c r="A51">
        <v>16</v>
      </c>
      <c r="B51" t="s">
        <v>9</v>
      </c>
      <c r="C51" s="1">
        <v>99.016372188980498</v>
      </c>
      <c r="D51">
        <v>0.98362781101944496</v>
      </c>
      <c r="E51" s="1">
        <v>4.5356114306778998</v>
      </c>
      <c r="F51" s="1">
        <v>57.5439453125</v>
      </c>
      <c r="G51">
        <v>4714</v>
      </c>
      <c r="H51" s="1">
        <f>AVERAGE(C47:C51)</f>
        <v>98.974208658743109</v>
      </c>
      <c r="I51" s="1">
        <f>AVERAGE(D47:D51)</f>
        <v>1.0257913412568418</v>
      </c>
      <c r="J51" s="1">
        <f>AVERAGE(E47:E51)</f>
        <v>4.5718019214966441</v>
      </c>
      <c r="K51">
        <v>512</v>
      </c>
      <c r="L51">
        <v>64</v>
      </c>
    </row>
    <row r="52" spans="1:12" x14ac:dyDescent="0.55000000000000004">
      <c r="A52">
        <v>1</v>
      </c>
      <c r="B52" t="s">
        <v>9</v>
      </c>
      <c r="C52" s="1">
        <v>94.4056384910227</v>
      </c>
      <c r="D52">
        <v>5.5943615089772099</v>
      </c>
      <c r="E52" s="1">
        <v>4.4628794802282403</v>
      </c>
      <c r="F52" s="1">
        <v>90.589523315429602</v>
      </c>
      <c r="G52">
        <v>237475</v>
      </c>
      <c r="H52" s="1"/>
    </row>
    <row r="53" spans="1:12" x14ac:dyDescent="0.55000000000000004">
      <c r="A53">
        <v>2</v>
      </c>
      <c r="B53" t="s">
        <v>9</v>
      </c>
      <c r="C53" s="1">
        <v>94.533403940555402</v>
      </c>
      <c r="D53">
        <v>5.4665960594445497</v>
      </c>
      <c r="E53" s="1">
        <v>4.4558754636705</v>
      </c>
      <c r="F53" s="1">
        <v>90.148544311523395</v>
      </c>
      <c r="G53">
        <v>236319</v>
      </c>
      <c r="H53" s="1"/>
    </row>
    <row r="54" spans="1:12" x14ac:dyDescent="0.55000000000000004">
      <c r="A54">
        <v>4</v>
      </c>
      <c r="B54" t="s">
        <v>9</v>
      </c>
      <c r="C54" s="1">
        <v>94.543490686571104</v>
      </c>
      <c r="D54">
        <v>5.4565093134288203</v>
      </c>
      <c r="E54" s="1">
        <v>4.4553225149948901</v>
      </c>
      <c r="F54" s="1">
        <v>90.098953247070298</v>
      </c>
      <c r="G54">
        <v>236189</v>
      </c>
      <c r="H54" s="1"/>
    </row>
    <row r="55" spans="1:12" x14ac:dyDescent="0.55000000000000004">
      <c r="A55">
        <v>8</v>
      </c>
      <c r="B55" t="s">
        <v>9</v>
      </c>
      <c r="C55" s="1">
        <v>94.543910967655094</v>
      </c>
      <c r="D55">
        <v>5.4560890323448303</v>
      </c>
      <c r="E55" s="1">
        <v>4.4552994754667399</v>
      </c>
      <c r="F55" s="1">
        <v>90.096664428710895</v>
      </c>
      <c r="G55">
        <v>236183</v>
      </c>
      <c r="H55" s="1"/>
    </row>
    <row r="56" spans="1:12" x14ac:dyDescent="0.55000000000000004">
      <c r="A56">
        <v>16</v>
      </c>
      <c r="B56" t="s">
        <v>9</v>
      </c>
      <c r="C56" s="1">
        <v>94.543910967655094</v>
      </c>
      <c r="D56">
        <v>5.4560890323448303</v>
      </c>
      <c r="E56" s="1">
        <v>4.4552994754667399</v>
      </c>
      <c r="F56" s="1">
        <v>90.095520019531193</v>
      </c>
      <c r="G56">
        <v>236180</v>
      </c>
      <c r="H56" s="1">
        <f>AVERAGE(C52:C56)</f>
        <v>94.514071010691879</v>
      </c>
      <c r="I56" s="1">
        <f>AVERAGE(D52:D56)</f>
        <v>5.4859289893080483</v>
      </c>
      <c r="J56" s="1">
        <f>AVERAGE(E52:E56)</f>
        <v>4.4569352819654213</v>
      </c>
      <c r="K56">
        <v>1024</v>
      </c>
      <c r="L56">
        <v>4</v>
      </c>
    </row>
    <row r="57" spans="1:12" x14ac:dyDescent="0.55000000000000004">
      <c r="A57">
        <v>1</v>
      </c>
      <c r="B57" t="s">
        <v>9</v>
      </c>
      <c r="C57" s="1">
        <v>96.296663706771994</v>
      </c>
      <c r="D57">
        <v>3.7033362932279599</v>
      </c>
      <c r="E57" s="1">
        <v>4.32735713572586</v>
      </c>
      <c r="F57" s="1">
        <v>89.369201660156193</v>
      </c>
      <c r="G57">
        <v>117138</v>
      </c>
      <c r="H57" s="1"/>
    </row>
    <row r="58" spans="1:12" x14ac:dyDescent="0.55000000000000004">
      <c r="A58">
        <v>2</v>
      </c>
      <c r="B58" t="s">
        <v>9</v>
      </c>
      <c r="C58" s="1">
        <v>96.402639225943204</v>
      </c>
      <c r="D58">
        <v>3.5973607740567899</v>
      </c>
      <c r="E58" s="1">
        <v>4.3155839368409703</v>
      </c>
      <c r="F58" s="1">
        <v>88.7939453125</v>
      </c>
      <c r="G58">
        <v>116384</v>
      </c>
      <c r="H58" s="1"/>
    </row>
    <row r="59" spans="1:12" x14ac:dyDescent="0.55000000000000004">
      <c r="A59">
        <v>4</v>
      </c>
      <c r="B59" t="s">
        <v>9</v>
      </c>
      <c r="C59" s="1">
        <v>96.417882280070501</v>
      </c>
      <c r="D59">
        <v>3.5821177199294398</v>
      </c>
      <c r="E59" s="1">
        <v>4.3138905315219098</v>
      </c>
      <c r="F59" s="1">
        <v>88.722229003906193</v>
      </c>
      <c r="G59">
        <v>116290</v>
      </c>
      <c r="H59" s="1"/>
    </row>
    <row r="60" spans="1:12" x14ac:dyDescent="0.55000000000000004">
      <c r="A60">
        <v>8</v>
      </c>
      <c r="B60" t="s">
        <v>9</v>
      </c>
      <c r="C60" s="1">
        <v>96.419333999511196</v>
      </c>
      <c r="D60">
        <v>3.5806660004887401</v>
      </c>
      <c r="E60" s="1">
        <v>4.3137292548248602</v>
      </c>
      <c r="F60" s="1">
        <v>88.714599609375</v>
      </c>
      <c r="G60">
        <v>116280</v>
      </c>
      <c r="H60" s="1"/>
    </row>
    <row r="61" spans="1:12" x14ac:dyDescent="0.55000000000000004">
      <c r="A61">
        <v>16</v>
      </c>
      <c r="B61" t="s">
        <v>9</v>
      </c>
      <c r="C61" s="1">
        <v>96.419575952751302</v>
      </c>
      <c r="D61">
        <v>3.58042404724862</v>
      </c>
      <c r="E61" s="1">
        <v>4.3137023753753496</v>
      </c>
      <c r="F61" s="1">
        <v>88.714599609375</v>
      </c>
      <c r="G61">
        <v>116280</v>
      </c>
      <c r="H61" s="1">
        <f>AVERAGE(C57:C61)</f>
        <v>96.391219033009634</v>
      </c>
      <c r="I61" s="1">
        <f>AVERAGE(D57:D61)</f>
        <v>3.6087809669903104</v>
      </c>
      <c r="J61" s="1">
        <f>AVERAGE(E57:E61)</f>
        <v>4.3168526468577904</v>
      </c>
      <c r="K61">
        <v>1024</v>
      </c>
      <c r="L61">
        <v>8</v>
      </c>
    </row>
    <row r="62" spans="1:12" x14ac:dyDescent="0.55000000000000004">
      <c r="A62">
        <v>1</v>
      </c>
      <c r="B62" t="s">
        <v>9</v>
      </c>
      <c r="C62" s="1">
        <v>97.5655723582192</v>
      </c>
      <c r="D62">
        <v>2.4344276417807502</v>
      </c>
      <c r="E62" s="1">
        <v>4.3065063627496896</v>
      </c>
      <c r="F62" s="1">
        <v>87.6068115234375</v>
      </c>
      <c r="G62">
        <v>57414</v>
      </c>
      <c r="H62" s="1"/>
    </row>
    <row r="63" spans="1:12" x14ac:dyDescent="0.55000000000000004">
      <c r="A63">
        <v>2</v>
      </c>
      <c r="B63" t="s">
        <v>9</v>
      </c>
      <c r="C63" s="1">
        <v>97.653311420657104</v>
      </c>
      <c r="D63">
        <v>2.3466885793428802</v>
      </c>
      <c r="E63" s="1">
        <v>4.2874411532051804</v>
      </c>
      <c r="F63" s="1">
        <v>86.784362792968693</v>
      </c>
      <c r="G63">
        <v>56875</v>
      </c>
      <c r="H63" s="1"/>
    </row>
    <row r="64" spans="1:12" x14ac:dyDescent="0.55000000000000004">
      <c r="A64">
        <v>4</v>
      </c>
      <c r="B64" t="s">
        <v>9</v>
      </c>
      <c r="C64" s="1">
        <v>97.675577527136795</v>
      </c>
      <c r="D64">
        <v>2.3244224728631901</v>
      </c>
      <c r="E64" s="1">
        <v>4.2826028522935804</v>
      </c>
      <c r="F64" s="1">
        <v>86.65771484375</v>
      </c>
      <c r="G64">
        <v>56792</v>
      </c>
      <c r="H64" s="1"/>
    </row>
    <row r="65" spans="1:12" x14ac:dyDescent="0.55000000000000004">
      <c r="A65">
        <v>8</v>
      </c>
      <c r="B65" t="s">
        <v>9</v>
      </c>
      <c r="C65" s="1">
        <v>97.677167963313906</v>
      </c>
      <c r="D65">
        <v>2.32283203668606</v>
      </c>
      <c r="E65" s="1">
        <v>4.2822572593713204</v>
      </c>
      <c r="F65" s="1">
        <v>86.640930175781193</v>
      </c>
      <c r="G65">
        <v>56781</v>
      </c>
      <c r="H65" s="1"/>
    </row>
    <row r="66" spans="1:12" x14ac:dyDescent="0.55000000000000004">
      <c r="A66">
        <v>16</v>
      </c>
      <c r="B66" t="s">
        <v>9</v>
      </c>
      <c r="C66" s="1">
        <v>97.6774330360101</v>
      </c>
      <c r="D66">
        <v>2.3225669639898698</v>
      </c>
      <c r="E66" s="1">
        <v>4.2821996605509502</v>
      </c>
      <c r="F66" s="1">
        <v>86.640930175781193</v>
      </c>
      <c r="G66">
        <v>56781</v>
      </c>
      <c r="H66" s="1">
        <f>AVERAGE(C62:C66)</f>
        <v>97.649812461067413</v>
      </c>
      <c r="I66" s="1">
        <f>AVERAGE(D62:D66)</f>
        <v>2.3501875389325502</v>
      </c>
      <c r="J66" s="1">
        <f>AVERAGE(E62:E66)</f>
        <v>4.2882014576341447</v>
      </c>
      <c r="K66">
        <v>1024</v>
      </c>
      <c r="L66">
        <v>16</v>
      </c>
    </row>
    <row r="67" spans="1:12" x14ac:dyDescent="0.55000000000000004">
      <c r="A67">
        <v>1</v>
      </c>
      <c r="B67" t="s">
        <v>9</v>
      </c>
      <c r="C67" s="1">
        <v>98.3980141906775</v>
      </c>
      <c r="D67">
        <v>1.6019858093224499</v>
      </c>
      <c r="E67" s="1">
        <v>4.4056070531675502</v>
      </c>
      <c r="F67" s="1">
        <v>85.11962890625</v>
      </c>
      <c r="G67">
        <v>27892</v>
      </c>
      <c r="H67" s="1"/>
    </row>
    <row r="68" spans="1:12" x14ac:dyDescent="0.55000000000000004">
      <c r="A68">
        <v>2</v>
      </c>
      <c r="B68" t="s">
        <v>9</v>
      </c>
      <c r="C68" s="1">
        <v>98.477712223685799</v>
      </c>
      <c r="D68">
        <v>1.52228777631418</v>
      </c>
      <c r="E68" s="1">
        <v>4.3713242352796602</v>
      </c>
      <c r="F68" s="1">
        <v>83.92333984375</v>
      </c>
      <c r="G68">
        <v>27500</v>
      </c>
      <c r="H68" s="1"/>
    </row>
    <row r="69" spans="1:12" x14ac:dyDescent="0.55000000000000004">
      <c r="A69">
        <v>4</v>
      </c>
      <c r="B69" t="s">
        <v>9</v>
      </c>
      <c r="C69" s="1">
        <v>98.508152444626404</v>
      </c>
      <c r="D69">
        <v>1.49184755537352</v>
      </c>
      <c r="E69" s="1">
        <v>4.3582301034474797</v>
      </c>
      <c r="F69" s="1">
        <v>83.6395263671875</v>
      </c>
      <c r="G69">
        <v>27407</v>
      </c>
      <c r="H69" s="1"/>
    </row>
    <row r="70" spans="1:12" x14ac:dyDescent="0.55000000000000004">
      <c r="A70">
        <v>8</v>
      </c>
      <c r="B70" t="s">
        <v>9</v>
      </c>
      <c r="C70" s="1">
        <v>98.509812820314096</v>
      </c>
      <c r="D70">
        <v>1.4901871796858399</v>
      </c>
      <c r="E70" s="1">
        <v>4.3575158780748096</v>
      </c>
      <c r="F70" s="1">
        <v>83.5906982421875</v>
      </c>
      <c r="G70">
        <v>27391</v>
      </c>
      <c r="H70" s="1"/>
    </row>
    <row r="71" spans="1:12" x14ac:dyDescent="0.55000000000000004">
      <c r="A71">
        <v>16</v>
      </c>
      <c r="B71" t="s">
        <v>9</v>
      </c>
      <c r="C71" s="1">
        <v>98.510089549595406</v>
      </c>
      <c r="D71">
        <v>1.4899104504045699</v>
      </c>
      <c r="E71" s="1">
        <v>4.3573968405126999</v>
      </c>
      <c r="F71" s="1">
        <v>83.5906982421875</v>
      </c>
      <c r="G71">
        <v>27391</v>
      </c>
      <c r="H71" s="1">
        <f>AVERAGE(C67:C71)</f>
        <v>98.480756245779844</v>
      </c>
      <c r="I71" s="1">
        <f>AVERAGE(D67:D71)</f>
        <v>1.519243754220112</v>
      </c>
      <c r="J71" s="1">
        <f>AVERAGE(E67:E71)</f>
        <v>4.3700148220964401</v>
      </c>
      <c r="K71">
        <v>1024</v>
      </c>
      <c r="L71">
        <v>32</v>
      </c>
    </row>
    <row r="72" spans="1:12" x14ac:dyDescent="0.55000000000000004">
      <c r="A72">
        <v>1</v>
      </c>
      <c r="B72" t="s">
        <v>9</v>
      </c>
      <c r="C72" s="1">
        <v>98.904762844234497</v>
      </c>
      <c r="D72">
        <v>1.0952371557654801</v>
      </c>
      <c r="E72" s="1">
        <v>4.6314097887275203</v>
      </c>
      <c r="F72" s="1">
        <v>81.31103515625</v>
      </c>
      <c r="G72">
        <v>13322</v>
      </c>
      <c r="H72" s="1"/>
    </row>
    <row r="73" spans="1:12" x14ac:dyDescent="0.55000000000000004">
      <c r="A73">
        <v>2</v>
      </c>
      <c r="B73" t="s">
        <v>9</v>
      </c>
      <c r="C73" s="1">
        <v>98.984524067878695</v>
      </c>
      <c r="D73">
        <v>1.0154759321212099</v>
      </c>
      <c r="E73" s="1">
        <v>4.5629478308284197</v>
      </c>
      <c r="F73" s="1">
        <v>79.510498046875</v>
      </c>
      <c r="G73">
        <v>13027</v>
      </c>
      <c r="H73" s="1"/>
    </row>
    <row r="74" spans="1:12" x14ac:dyDescent="0.55000000000000004">
      <c r="A74">
        <v>4</v>
      </c>
      <c r="B74" t="s">
        <v>9</v>
      </c>
      <c r="C74" s="1">
        <v>99.012144562285599</v>
      </c>
      <c r="D74">
        <v>0.987855437714387</v>
      </c>
      <c r="E74" s="1">
        <v>4.5392401563615898</v>
      </c>
      <c r="F74" s="1">
        <v>78.91845703125</v>
      </c>
      <c r="G74">
        <v>12930</v>
      </c>
      <c r="H74" s="1"/>
    </row>
    <row r="75" spans="1:12" x14ac:dyDescent="0.55000000000000004">
      <c r="A75">
        <v>8</v>
      </c>
      <c r="B75" t="s">
        <v>9</v>
      </c>
      <c r="C75" s="1">
        <v>99.016935872539804</v>
      </c>
      <c r="D75">
        <v>0.98306412746012395</v>
      </c>
      <c r="E75" s="1">
        <v>4.5351276005867396</v>
      </c>
      <c r="F75" s="1">
        <v>78.765869140625</v>
      </c>
      <c r="G75">
        <v>12905</v>
      </c>
      <c r="H75" s="1"/>
    </row>
    <row r="76" spans="1:12" x14ac:dyDescent="0.55000000000000004">
      <c r="A76">
        <v>16</v>
      </c>
      <c r="B76" t="s">
        <v>9</v>
      </c>
      <c r="C76" s="1">
        <v>99.0172177143195</v>
      </c>
      <c r="D76">
        <v>0.982782285680457</v>
      </c>
      <c r="E76" s="1">
        <v>4.5348856855411599</v>
      </c>
      <c r="F76" s="1">
        <v>78.765869140625</v>
      </c>
      <c r="G76">
        <v>12905</v>
      </c>
      <c r="H76" s="1">
        <f>AVERAGE(C72:C76)</f>
        <v>98.987117012251616</v>
      </c>
      <c r="I76" s="1">
        <f>AVERAGE(D72:D76)</f>
        <v>1.0128829877483316</v>
      </c>
      <c r="J76" s="1">
        <f>AVERAGE(E72:E76)</f>
        <v>4.560722212409086</v>
      </c>
      <c r="K76">
        <v>1024</v>
      </c>
      <c r="L76">
        <v>64</v>
      </c>
    </row>
    <row r="81" spans="10:10" x14ac:dyDescent="0.55000000000000004">
      <c r="J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Info_1</vt:lpstr>
      <vt:lpstr>CPI Analysis_1</vt:lpstr>
      <vt:lpstr>Avg Block Graphs_1</vt:lpstr>
      <vt:lpstr>Assoc Graphs_1</vt:lpstr>
      <vt:lpstr>Corruption Data</vt:lpstr>
      <vt:lpstr>RND Corrupt</vt:lpstr>
      <vt:lpstr>Comparison</vt:lpstr>
      <vt:lpstr>Cost Analysis_2</vt:lpstr>
      <vt:lpstr>CPI_2</vt:lpstr>
      <vt:lpstr>Graphs_2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Dominguez</dc:creator>
  <cp:lastModifiedBy>Roan Dominguez</cp:lastModifiedBy>
  <dcterms:created xsi:type="dcterms:W3CDTF">2020-07-24T20:53:44Z</dcterms:created>
  <dcterms:modified xsi:type="dcterms:W3CDTF">2020-08-03T23:46:03Z</dcterms:modified>
</cp:coreProperties>
</file>