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ross table" sheetId="1" state="visible" r:id="rId2"/>
    <sheet name="Scatter plo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<sst xmlns="http://schemas.openxmlformats.org/spreadsheetml/2006/main" count="39" uniqueCount="33">
  <si>
    <t xml:space="preserve">Cross table and scatter plot</t>
  </si>
  <si>
    <t xml:space="preserve">Cross table</t>
  </si>
  <si>
    <t xml:space="preserve">Background</t>
  </si>
  <si>
    <t xml:space="preserve">You have employment data about country X. You have been asked to prepare a cross-table showing that data.</t>
  </si>
  <si>
    <t xml:space="preserve">60% of 18 to 25-year-olds are employed</t>
  </si>
  <si>
    <t xml:space="preserve">85% of 25 to 35-year-olds are employed</t>
  </si>
  <si>
    <t xml:space="preserve">5% of 35 to 45-year-olds are unemployed</t>
  </si>
  <si>
    <t xml:space="preserve">3% of 45 to 55-year-olds are unemployed</t>
  </si>
  <si>
    <t xml:space="preserve">3% of 55 to 65-year-olds are unemployed</t>
  </si>
  <si>
    <t xml:space="preserve">All 65+ are employed. Note: the definition of unemployed is: without a job, but actively searching for one. That's probably why all 65+s are employed.</t>
  </si>
  <si>
    <t xml:space="preserve">Task 1</t>
  </si>
  <si>
    <t xml:space="preserve">Create a cross table summarizing the data you have been given.</t>
  </si>
  <si>
    <t xml:space="preserve">Task 2</t>
  </si>
  <si>
    <t xml:space="preserve">Create a side-by-side bar chart (it is called clustered column chart in Excel), in order to visually enhance your summary.</t>
  </si>
  <si>
    <t xml:space="preserve">Age</t>
  </si>
  <si>
    <t xml:space="preserve">Employed</t>
  </si>
  <si>
    <t xml:space="preserve">Unemployed</t>
  </si>
  <si>
    <t xml:space="preserve">Total</t>
  </si>
  <si>
    <t xml:space="preserve">18 – 25</t>
  </si>
  <si>
    <t xml:space="preserve">25 – 35</t>
  </si>
  <si>
    <t xml:space="preserve">35 – 45</t>
  </si>
  <si>
    <t xml:space="preserve">45 – 55</t>
  </si>
  <si>
    <t xml:space="preserve">55 – 65</t>
  </si>
  <si>
    <t xml:space="preserve">Scatter plot</t>
  </si>
  <si>
    <t xml:space="preserve">You are given the closing stock prices of Apple, Alphabet Inc. (Google) and Bank of America on different dates for a period of 6 months.</t>
  </si>
  <si>
    <t xml:space="preserve">Create a scatter plot with Apple and Alphabet stock prices. </t>
  </si>
  <si>
    <t xml:space="preserve">Create a scatter plot with Apple and Bank of America stock prices</t>
  </si>
  <si>
    <t xml:space="preserve">Task 3</t>
  </si>
  <si>
    <t xml:space="preserve">Explore if there is a relationship between the two variables.</t>
  </si>
  <si>
    <t xml:space="preserve">Date</t>
  </si>
  <si>
    <t xml:space="preserve">Apple (AAPL)</t>
  </si>
  <si>
    <t xml:space="preserve">Alphabet (GOOGL)</t>
  </si>
  <si>
    <t xml:space="preserve">Bank of America (BAC)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</si>
</sst>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D/M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sz val="9"/>
      <color rgb="FF203864"/>
      <name val="Arial"/>
      <family val="2"/>
      <charset val="1"/>
    </font>
    <font>
      <b val="true"/>
      <sz val="9"/>
      <color rgb="FF002060"/>
      <name val="Arial"/>
      <family val="2"/>
      <charset val="1"/>
    </font>
    <font>
      <sz val="9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b val="true"/>
      <sz val="10"/>
      <color rgb="FF002060"/>
      <name val="Arial"/>
      <family val="2"/>
      <charset val="1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002060"/>
      </left>
      <right/>
      <top/>
      <bottom/>
      <diagonal/>
    </border>
    <border diagonalUp="false" diagonalDown="false">
      <left/>
      <right style="thin">
        <color rgb="FF002060"/>
      </right>
      <top/>
      <bottom/>
      <diagonal/>
    </border>
    <border diagonalUp="false" diagonalDown="false">
      <left/>
      <right style="medium">
        <color rgb="FF002060"/>
      </right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>
        <color rgb="FF002060"/>
      </left>
      <right/>
      <top style="medium"/>
      <bottom/>
      <diagonal/>
    </border>
    <border diagonalUp="false" diagonalDown="false">
      <left/>
      <right style="thin">
        <color rgb="FF002060"/>
      </right>
      <top style="medium"/>
      <bottom/>
      <diagonal/>
    </border>
    <border diagonalUp="false" diagonalDown="false">
      <left/>
      <right style="medium">
        <color rgb="FF002060"/>
      </right>
      <top style="medium"/>
      <bottom/>
      <diagonal/>
    </border>
    <border diagonalUp="false" diagonalDown="false">
      <left/>
      <right/>
      <top style="thin">
        <color rgb="FF002060"/>
      </top>
      <bottom style="medium">
        <color rgb="FF002060"/>
      </bottom>
      <diagonal/>
    </border>
    <border diagonalUp="false" diagonalDown="false">
      <left style="thin">
        <color rgb="FF002060"/>
      </left>
      <right/>
      <top style="thin">
        <color rgb="FF002060"/>
      </top>
      <bottom style="medium">
        <color rgb="FF002060"/>
      </bottom>
      <diagonal/>
    </border>
    <border diagonalUp="false" diagonalDown="false">
      <left/>
      <right style="thin">
        <color rgb="FF002060"/>
      </right>
      <top style="thin">
        <color rgb="FF002060"/>
      </top>
      <bottom style="medium">
        <color rgb="FF002060"/>
      </bottom>
      <diagonal/>
    </border>
    <border diagonalUp="false" diagonalDown="false">
      <left/>
      <right style="medium">
        <color rgb="FF002060"/>
      </right>
      <top style="thin">
        <color rgb="FF002060"/>
      </top>
      <bottom style="medium">
        <color rgb="FF002060"/>
      </bottom>
      <diagonal/>
    </border>
    <border diagonalUp="false" diagonalDown="false">
      <left/>
      <right/>
      <top/>
      <bottom style="medium">
        <color rgb="FF20386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004586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Employment by age group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'Cross table'!$D$19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'Cross table'!$C$20:$C$25</c:f>
              <c:strCache>
                <c:ptCount val="6"/>
                <c:pt idx="0">
                  <c:v>18 – 25</c:v>
                </c:pt>
                <c:pt idx="1">
                  <c:v>25 – 35</c:v>
                </c:pt>
                <c:pt idx="2">
                  <c:v>35 – 45</c:v>
                </c:pt>
                <c:pt idx="3">
                  <c:v>45 – 55</c:v>
                </c:pt>
                <c:pt idx="4">
                  <c:v>55 – 65</c:v>
                </c:pt>
                <c:pt idx="5">
                  <c:v>65+</c:v>
                </c:pt>
              </c:strCache>
            </c:strRef>
          </c:cat>
          <c:val>
            <c:numRef>
              <c:f>'Cross table'!$D$20:$D$25</c:f>
              <c:numCache>
                <c:formatCode>General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0.95</c:v>
                </c:pt>
                <c:pt idx="3">
                  <c:v>0.97</c:v>
                </c:pt>
                <c:pt idx="4">
                  <c:v>0.97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'Cross table'!$E$19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'Cross table'!$C$20:$C$25</c:f>
              <c:strCache>
                <c:ptCount val="6"/>
                <c:pt idx="0">
                  <c:v>18 – 25</c:v>
                </c:pt>
                <c:pt idx="1">
                  <c:v>25 – 35</c:v>
                </c:pt>
                <c:pt idx="2">
                  <c:v>35 – 45</c:v>
                </c:pt>
                <c:pt idx="3">
                  <c:v>45 – 55</c:v>
                </c:pt>
                <c:pt idx="4">
                  <c:v>55 – 65</c:v>
                </c:pt>
                <c:pt idx="5">
                  <c:v>65+</c:v>
                </c:pt>
              </c:strCache>
            </c:strRef>
          </c:cat>
          <c:val>
            <c:numRef>
              <c:f>'Cross table'!$E$20:$E$25</c:f>
              <c:numCache>
                <c:formatCode>General</c:formatCode>
                <c:ptCount val="6"/>
                <c:pt idx="0">
                  <c:v>0.4</c:v>
                </c:pt>
                <c:pt idx="1">
                  <c:v>0.15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  <c:pt idx="5">
                  <c:v>0</c:v>
                </c:pt>
              </c:numCache>
            </c:numRef>
          </c:val>
        </c:ser>
        <c:gapWidth val="100"/>
        <c:overlap val="0"/>
        <c:axId val="16316169"/>
        <c:axId val="95276865"/>
      </c:barChart>
      <c:catAx>
        <c:axId val="163161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276865"/>
        <c:crosses val="autoZero"/>
        <c:auto val="1"/>
        <c:lblAlgn val="ctr"/>
        <c:lblOffset val="100"/>
      </c:catAx>
      <c:valAx>
        <c:axId val="9527686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316169"/>
        <c:crossesAt val="1"/>
        <c:majorUnit val="0.2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Apple - Google</a:t>
            </a:r>
          </a:p>
        </c:rich>
      </c:tx>
      <c:layout>
        <c:manualLayout>
          <c:xMode val="edge"/>
          <c:yMode val="edge"/>
          <c:x val="0.411597498578738"/>
          <c:y val="0.0321162644657755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132.42</c:v>
                </c:pt>
                <c:pt idx="27">
                  <c:v>132.12</c:v>
                </c:pt>
                <c:pt idx="28">
                  <c:v>133.29</c:v>
                </c:pt>
                <c:pt idx="29">
                  <c:v>135.02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136.7</c:v>
                </c:pt>
                <c:pt idx="34">
                  <c:v>137.11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</c:v>
                </c:pt>
                <c:pt idx="44">
                  <c:v>139</c:v>
                </c:pt>
                <c:pt idx="45">
                  <c:v>138.68</c:v>
                </c:pt>
                <c:pt idx="46">
                  <c:v>139.14</c:v>
                </c:pt>
                <c:pt idx="47">
                  <c:v>139.2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141.42</c:v>
                </c:pt>
                <c:pt idx="55">
                  <c:v>140.92</c:v>
                </c:pt>
                <c:pt idx="56">
                  <c:v>140.64</c:v>
                </c:pt>
                <c:pt idx="57">
                  <c:v>140.88</c:v>
                </c:pt>
                <c:pt idx="58">
                  <c:v>143.8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143.7</c:v>
                </c:pt>
                <c:pt idx="63">
                  <c:v>144.77</c:v>
                </c:pt>
                <c:pt idx="64">
                  <c:v>144.02</c:v>
                </c:pt>
                <c:pt idx="65">
                  <c:v>143.66</c:v>
                </c:pt>
                <c:pt idx="66">
                  <c:v>143.34</c:v>
                </c:pt>
                <c:pt idx="67">
                  <c:v>143.17</c:v>
                </c:pt>
                <c:pt idx="68">
                  <c:v>141.63</c:v>
                </c:pt>
                <c:pt idx="69">
                  <c:v>141.8</c:v>
                </c:pt>
                <c:pt idx="70">
                  <c:v>141.05</c:v>
                </c:pt>
                <c:pt idx="71">
                  <c:v>141.83</c:v>
                </c:pt>
                <c:pt idx="72">
                  <c:v>141.2</c:v>
                </c:pt>
                <c:pt idx="73">
                  <c:v>140.68</c:v>
                </c:pt>
                <c:pt idx="74">
                  <c:v>142.44</c:v>
                </c:pt>
                <c:pt idx="75">
                  <c:v>142.27</c:v>
                </c:pt>
                <c:pt idx="76">
                  <c:v>143.64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153.95</c:v>
                </c:pt>
                <c:pt idx="90">
                  <c:v>156.1</c:v>
                </c:pt>
                <c:pt idx="91">
                  <c:v>155.7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</c:v>
                </c:pt>
                <c:pt idx="98">
                  <c:v>153.34</c:v>
                </c:pt>
                <c:pt idx="99">
                  <c:v>153.87</c:v>
                </c:pt>
                <c:pt idx="100">
                  <c:v>153.61</c:v>
                </c:pt>
                <c:pt idx="101">
                  <c:v>153.67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</c:ser>
        <c:axId val="8693345"/>
        <c:axId val="92400372"/>
      </c:scatterChart>
      <c:valAx>
        <c:axId val="869334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Apple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400372"/>
        <c:crosses val="autoZero"/>
        <c:crossBetween val="midCat"/>
      </c:valAx>
      <c:valAx>
        <c:axId val="92400372"/>
        <c:scaling>
          <c:orientation val="minMax"/>
          <c:max val="1100"/>
          <c:min val="7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Google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9334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Apple - Bank of America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132.42</c:v>
                </c:pt>
                <c:pt idx="27">
                  <c:v>132.12</c:v>
                </c:pt>
                <c:pt idx="28">
                  <c:v>133.29</c:v>
                </c:pt>
                <c:pt idx="29">
                  <c:v>135.02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136.7</c:v>
                </c:pt>
                <c:pt idx="34">
                  <c:v>137.11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</c:v>
                </c:pt>
                <c:pt idx="44">
                  <c:v>139</c:v>
                </c:pt>
                <c:pt idx="45">
                  <c:v>138.68</c:v>
                </c:pt>
                <c:pt idx="46">
                  <c:v>139.14</c:v>
                </c:pt>
                <c:pt idx="47">
                  <c:v>139.2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141.42</c:v>
                </c:pt>
                <c:pt idx="55">
                  <c:v>140.92</c:v>
                </c:pt>
                <c:pt idx="56">
                  <c:v>140.64</c:v>
                </c:pt>
                <c:pt idx="57">
                  <c:v>140.88</c:v>
                </c:pt>
                <c:pt idx="58">
                  <c:v>143.8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143.7</c:v>
                </c:pt>
                <c:pt idx="63">
                  <c:v>144.77</c:v>
                </c:pt>
                <c:pt idx="64">
                  <c:v>144.02</c:v>
                </c:pt>
                <c:pt idx="65">
                  <c:v>143.66</c:v>
                </c:pt>
                <c:pt idx="66">
                  <c:v>143.34</c:v>
                </c:pt>
                <c:pt idx="67">
                  <c:v>143.17</c:v>
                </c:pt>
                <c:pt idx="68">
                  <c:v>141.63</c:v>
                </c:pt>
                <c:pt idx="69">
                  <c:v>141.8</c:v>
                </c:pt>
                <c:pt idx="70">
                  <c:v>141.05</c:v>
                </c:pt>
                <c:pt idx="71">
                  <c:v>141.83</c:v>
                </c:pt>
                <c:pt idx="72">
                  <c:v>141.2</c:v>
                </c:pt>
                <c:pt idx="73">
                  <c:v>140.68</c:v>
                </c:pt>
                <c:pt idx="74">
                  <c:v>142.44</c:v>
                </c:pt>
                <c:pt idx="75">
                  <c:v>142.27</c:v>
                </c:pt>
                <c:pt idx="76">
                  <c:v>143.64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153.95</c:v>
                </c:pt>
                <c:pt idx="90">
                  <c:v>156.1</c:v>
                </c:pt>
                <c:pt idx="91">
                  <c:v>155.7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</c:v>
                </c:pt>
                <c:pt idx="98">
                  <c:v>153.34</c:v>
                </c:pt>
                <c:pt idx="99">
                  <c:v>153.87</c:v>
                </c:pt>
                <c:pt idx="100">
                  <c:v>153.61</c:v>
                </c:pt>
                <c:pt idx="101">
                  <c:v>153.67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</c:ser>
        <c:axId val="25977983"/>
        <c:axId val="8324362"/>
      </c:scatterChart>
      <c:valAx>
        <c:axId val="2597798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Apple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24362"/>
        <c:crosses val="autoZero"/>
        <c:crossBetween val="midCat"/>
      </c:valAx>
      <c:valAx>
        <c:axId val="83243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Bank of America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9779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223200</xdr:colOff>
      <xdr:row>16</xdr:row>
      <xdr:rowOff>95760</xdr:rowOff>
    </xdr:from>
    <xdr:to>
      <xdr:col>13</xdr:col>
      <xdr:colOff>453240</xdr:colOff>
      <xdr:row>37</xdr:row>
      <xdr:rowOff>117360</xdr:rowOff>
    </xdr:to>
    <xdr:graphicFrame>
      <xdr:nvGraphicFramePr>
        <xdr:cNvPr id="0" name=""/>
        <xdr:cNvGraphicFramePr/>
      </xdr:nvGraphicFramePr>
      <xdr:xfrm>
        <a:off x="6305040" y="2724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2880</xdr:colOff>
      <xdr:row>12</xdr:row>
      <xdr:rowOff>29520</xdr:rowOff>
    </xdr:from>
    <xdr:to>
      <xdr:col>16</xdr:col>
      <xdr:colOff>352080</xdr:colOff>
      <xdr:row>39</xdr:row>
      <xdr:rowOff>133200</xdr:rowOff>
    </xdr:to>
    <xdr:graphicFrame>
      <xdr:nvGraphicFramePr>
        <xdr:cNvPr id="1" name=""/>
        <xdr:cNvGraphicFramePr/>
      </xdr:nvGraphicFramePr>
      <xdr:xfrm>
        <a:off x="6285240" y="1911600"/>
        <a:ext cx="6965280" cy="401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102240</xdr:colOff>
      <xdr:row>39</xdr:row>
      <xdr:rowOff>83880</xdr:rowOff>
    </xdr:from>
    <xdr:to>
      <xdr:col>16</xdr:col>
      <xdr:colOff>144360</xdr:colOff>
      <xdr:row>65</xdr:row>
      <xdr:rowOff>64440</xdr:rowOff>
    </xdr:to>
    <xdr:graphicFrame>
      <xdr:nvGraphicFramePr>
        <xdr:cNvPr id="2" name=""/>
        <xdr:cNvGraphicFramePr/>
      </xdr:nvGraphicFramePr>
      <xdr:xfrm>
        <a:off x="6384600" y="5874840"/>
        <a:ext cx="6658200" cy="374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30.78"/>
    <col collapsed="false" customWidth="true" hidden="false" outlineLevel="0" max="3" min="3" style="1" width="8"/>
    <col collapsed="false" customWidth="true" hidden="false" outlineLevel="0" max="4" min="4" style="1" width="9.78"/>
    <col collapsed="false" customWidth="true" hidden="false" outlineLevel="0" max="5" min="5" style="1" width="8.96"/>
    <col collapsed="false" customWidth="true" hidden="false" outlineLevel="0" max="1025" min="6" style="1" width="8.88"/>
  </cols>
  <sheetData>
    <row r="1" customFormat="false" ht="15" hidden="false" customHeight="false" outlineLevel="0" collapsed="false">
      <c r="B1" s="2" t="s">
        <v>0</v>
      </c>
      <c r="C1" s="3"/>
    </row>
    <row r="2" customFormat="false" ht="12.8" hidden="false" customHeight="false" outlineLevel="0" collapsed="false">
      <c r="B2" s="4" t="s">
        <v>1</v>
      </c>
      <c r="C2" s="3"/>
    </row>
    <row r="3" customFormat="false" ht="12.8" hidden="false" customHeight="false" outlineLevel="0" collapsed="false">
      <c r="B3" s="3"/>
      <c r="C3" s="3"/>
    </row>
    <row r="4" customFormat="false" ht="12.8" hidden="false" customHeight="false" outlineLevel="0" collapsed="false">
      <c r="B4" s="4" t="s">
        <v>2</v>
      </c>
      <c r="C4" s="1" t="s">
        <v>3</v>
      </c>
    </row>
    <row r="5" customFormat="false" ht="12.8" hidden="false" customHeight="false" outlineLevel="0" collapsed="false">
      <c r="C5" s="1" t="s">
        <v>4</v>
      </c>
      <c r="H5" s="5"/>
    </row>
    <row r="6" customFormat="false" ht="12.8" hidden="false" customHeight="false" outlineLevel="0" collapsed="false">
      <c r="C6" s="1" t="s">
        <v>5</v>
      </c>
      <c r="H6" s="5"/>
    </row>
    <row r="7" customFormat="false" ht="12.8" hidden="false" customHeight="false" outlineLevel="0" collapsed="false">
      <c r="C7" s="1" t="s">
        <v>6</v>
      </c>
      <c r="H7" s="5"/>
    </row>
    <row r="8" customFormat="false" ht="12.8" hidden="false" customHeight="false" outlineLevel="0" collapsed="false">
      <c r="C8" s="1" t="s">
        <v>7</v>
      </c>
      <c r="H8" s="5"/>
    </row>
    <row r="9" customFormat="false" ht="12.8" hidden="false" customHeight="false" outlineLevel="0" collapsed="false">
      <c r="C9" s="1" t="s">
        <v>8</v>
      </c>
      <c r="H9" s="5"/>
    </row>
    <row r="10" customFormat="false" ht="12.8" hidden="false" customHeight="false" outlineLevel="0" collapsed="false">
      <c r="C10" s="1" t="s">
        <v>9</v>
      </c>
      <c r="H10" s="5"/>
    </row>
    <row r="11" customFormat="false" ht="12.8" hidden="false" customHeight="false" outlineLevel="0" collapsed="false">
      <c r="B11" s="4" t="s">
        <v>10</v>
      </c>
      <c r="C11" s="1" t="s">
        <v>11</v>
      </c>
      <c r="H11" s="5"/>
    </row>
    <row r="12" customFormat="false" ht="12.8" hidden="false" customHeight="false" outlineLevel="0" collapsed="false">
      <c r="B12" s="4" t="s">
        <v>12</v>
      </c>
      <c r="C12" s="1" t="s">
        <v>13</v>
      </c>
      <c r="H12" s="5"/>
    </row>
    <row r="13" customFormat="false" ht="12.8" hidden="false" customHeight="false" outlineLevel="0" collapsed="false">
      <c r="B13" s="4"/>
      <c r="H13" s="5"/>
    </row>
    <row r="14" customFormat="false" ht="12.8" hidden="false" customHeight="false" outlineLevel="0" collapsed="false">
      <c r="B14" s="4"/>
      <c r="H14" s="5"/>
    </row>
    <row r="15" customFormat="false" ht="12.8" hidden="false" customHeight="false" outlineLevel="0" collapsed="false">
      <c r="B15" s="6"/>
      <c r="C15" s="7"/>
      <c r="D15" s="7"/>
      <c r="E15" s="7"/>
      <c r="F15" s="7"/>
      <c r="G15" s="7"/>
      <c r="H15" s="8"/>
      <c r="I15" s="7"/>
      <c r="J15" s="7"/>
      <c r="K15" s="7"/>
      <c r="L15" s="7"/>
      <c r="M15" s="7"/>
      <c r="N15" s="7"/>
      <c r="O15" s="7"/>
    </row>
    <row r="16" customFormat="false" ht="12.8" hidden="false" customHeight="false" outlineLevel="0" collapsed="false">
      <c r="B16" s="6"/>
      <c r="C16" s="7"/>
      <c r="D16" s="7"/>
      <c r="E16" s="7"/>
      <c r="F16" s="7"/>
      <c r="G16" s="7"/>
      <c r="H16" s="8"/>
      <c r="I16" s="7"/>
      <c r="J16" s="7"/>
      <c r="K16" s="7"/>
      <c r="L16" s="7"/>
      <c r="M16" s="7"/>
      <c r="N16" s="7"/>
      <c r="O16" s="7"/>
    </row>
    <row r="17" customFormat="false" ht="12.8" hidden="false" customHeight="false" outlineLevel="0" collapsed="false">
      <c r="B17" s="7"/>
      <c r="C17" s="6" t="s">
        <v>1</v>
      </c>
      <c r="D17" s="7"/>
      <c r="E17" s="7"/>
      <c r="F17" s="7"/>
      <c r="G17" s="7"/>
      <c r="H17" s="8"/>
      <c r="I17" s="7"/>
      <c r="J17" s="7"/>
      <c r="K17" s="7"/>
      <c r="L17" s="7"/>
      <c r="M17" s="7"/>
      <c r="N17" s="7"/>
      <c r="O17" s="7"/>
    </row>
    <row r="18" customFormat="false" ht="12.8" hidden="false" customHeight="false" outlineLevel="0" collapsed="false">
      <c r="B18" s="9"/>
      <c r="C18" s="10"/>
      <c r="D18" s="10"/>
      <c r="E18" s="11"/>
      <c r="F18" s="7"/>
      <c r="G18" s="7"/>
      <c r="H18" s="8"/>
      <c r="I18" s="7"/>
      <c r="J18" s="7"/>
      <c r="K18" s="7"/>
      <c r="L18" s="7"/>
      <c r="M18" s="7"/>
      <c r="N18" s="7"/>
      <c r="O18" s="7"/>
    </row>
    <row r="19" customFormat="false" ht="12.8" hidden="false" customHeight="false" outlineLevel="0" collapsed="false">
      <c r="B19" s="7"/>
      <c r="C19" s="12" t="s">
        <v>14</v>
      </c>
      <c r="D19" s="13" t="s">
        <v>15</v>
      </c>
      <c r="E19" s="14" t="s">
        <v>16</v>
      </c>
      <c r="F19" s="15" t="s">
        <v>17</v>
      </c>
      <c r="G19" s="7"/>
      <c r="H19" s="7"/>
      <c r="I19" s="7"/>
      <c r="J19" s="7"/>
      <c r="K19" s="7"/>
      <c r="L19" s="7"/>
      <c r="M19" s="7"/>
      <c r="N19" s="7"/>
      <c r="O19" s="7"/>
    </row>
    <row r="20" customFormat="false" ht="12.8" hidden="false" customHeight="false" outlineLevel="0" collapsed="false">
      <c r="B20" s="7"/>
      <c r="C20" s="16" t="s">
        <v>18</v>
      </c>
      <c r="D20" s="17" t="n">
        <v>0.6</v>
      </c>
      <c r="E20" s="18" t="n">
        <f aca="false">ABS(D20-100%)</f>
        <v>0.4</v>
      </c>
      <c r="F20" s="19" t="n">
        <f aca="false">SUM(D20:E20)</f>
        <v>1</v>
      </c>
      <c r="G20" s="7"/>
      <c r="H20" s="7"/>
      <c r="I20" s="7"/>
      <c r="J20" s="7"/>
      <c r="K20" s="7"/>
      <c r="L20" s="7"/>
      <c r="M20" s="7"/>
      <c r="N20" s="7"/>
      <c r="O20" s="7"/>
    </row>
    <row r="21" customFormat="false" ht="12.8" hidden="false" customHeight="false" outlineLevel="0" collapsed="false">
      <c r="B21" s="7"/>
      <c r="C21" s="20" t="s">
        <v>19</v>
      </c>
      <c r="D21" s="21" t="n">
        <v>0.85</v>
      </c>
      <c r="E21" s="22" t="n">
        <f aca="false">ABS(D21-100%)</f>
        <v>0.15</v>
      </c>
      <c r="F21" s="23" t="n">
        <f aca="false">SUM(D21:E21)</f>
        <v>1</v>
      </c>
      <c r="G21" s="7"/>
      <c r="H21" s="7"/>
      <c r="I21" s="7"/>
      <c r="J21" s="7"/>
      <c r="K21" s="7"/>
      <c r="L21" s="7"/>
      <c r="M21" s="7"/>
      <c r="N21" s="7"/>
      <c r="O21" s="7"/>
    </row>
    <row r="22" customFormat="false" ht="12.8" hidden="false" customHeight="false" outlineLevel="0" collapsed="false">
      <c r="B22" s="7"/>
      <c r="C22" s="20" t="s">
        <v>20</v>
      </c>
      <c r="D22" s="21" t="n">
        <v>0.95</v>
      </c>
      <c r="E22" s="22" t="n">
        <f aca="false">ABS(D22-100%)</f>
        <v>0.05</v>
      </c>
      <c r="F22" s="23" t="n">
        <f aca="false">SUM(D22:E22)</f>
        <v>1</v>
      </c>
      <c r="G22" s="7"/>
      <c r="H22" s="7"/>
      <c r="I22" s="7"/>
      <c r="J22" s="7"/>
      <c r="K22" s="7"/>
      <c r="L22" s="7"/>
      <c r="M22" s="7"/>
      <c r="N22" s="7"/>
      <c r="O22" s="7"/>
    </row>
    <row r="23" customFormat="false" ht="12.8" hidden="false" customHeight="false" outlineLevel="0" collapsed="false">
      <c r="B23" s="7"/>
      <c r="C23" s="20" t="s">
        <v>21</v>
      </c>
      <c r="D23" s="21" t="n">
        <v>0.97</v>
      </c>
      <c r="E23" s="22" t="n">
        <f aca="false">ABS(D23-100%)</f>
        <v>0.03</v>
      </c>
      <c r="F23" s="23" t="n">
        <f aca="false">SUM(D23:E23)</f>
        <v>1</v>
      </c>
      <c r="G23" s="7"/>
      <c r="H23" s="7"/>
      <c r="I23" s="7"/>
      <c r="J23" s="7"/>
      <c r="K23" s="7"/>
      <c r="L23" s="7"/>
      <c r="M23" s="7"/>
      <c r="N23" s="7"/>
      <c r="O23" s="7"/>
    </row>
    <row r="24" customFormat="false" ht="12.8" hidden="false" customHeight="false" outlineLevel="0" collapsed="false">
      <c r="B24" s="7"/>
      <c r="C24" s="20" t="s">
        <v>22</v>
      </c>
      <c r="D24" s="21" t="n">
        <v>0.97</v>
      </c>
      <c r="E24" s="22" t="n">
        <f aca="false">ABS(D24-100%)</f>
        <v>0.03</v>
      </c>
      <c r="F24" s="23" t="n">
        <f aca="false">SUM(D24:E24)</f>
        <v>1</v>
      </c>
      <c r="G24" s="7"/>
      <c r="H24" s="7"/>
      <c r="I24" s="7"/>
      <c r="J24" s="7"/>
      <c r="K24" s="7"/>
      <c r="L24" s="7"/>
      <c r="M24" s="7"/>
      <c r="N24" s="7"/>
      <c r="O24" s="7"/>
    </row>
    <row r="25" customFormat="false" ht="12.8" hidden="false" customHeight="false" outlineLevel="0" collapsed="false">
      <c r="B25" s="6"/>
      <c r="C25" s="20" t="str">
        <f aca="false">65&amp;"+"</f>
        <v>65+</v>
      </c>
      <c r="D25" s="21" t="n">
        <v>1</v>
      </c>
      <c r="E25" s="22" t="n">
        <f aca="false">ABS(D25-100%)</f>
        <v>0</v>
      </c>
      <c r="F25" s="23" t="n">
        <f aca="false">SUM(D25:E25)</f>
        <v>1</v>
      </c>
      <c r="G25" s="7"/>
      <c r="H25" s="7"/>
      <c r="I25" s="7"/>
      <c r="J25" s="7"/>
      <c r="K25" s="7"/>
      <c r="L25" s="7"/>
      <c r="M25" s="7"/>
      <c r="N25" s="7"/>
      <c r="O25" s="7"/>
    </row>
    <row r="26" customFormat="false" ht="12.8" hidden="false" customHeight="false" outlineLevel="0" collapsed="false">
      <c r="B26" s="7"/>
      <c r="C26" s="24" t="s">
        <v>17</v>
      </c>
      <c r="D26" s="25" t="n">
        <f aca="false">SUM(D20:D25)</f>
        <v>5.34</v>
      </c>
      <c r="E26" s="26" t="n">
        <f aca="false">SUM(E20:E25)</f>
        <v>0.66</v>
      </c>
      <c r="F26" s="27" t="n">
        <f aca="false">SUM(D26:E26)</f>
        <v>6</v>
      </c>
      <c r="G26" s="7"/>
      <c r="H26" s="7"/>
      <c r="I26" s="7"/>
      <c r="J26" s="7"/>
      <c r="K26" s="7"/>
      <c r="L26" s="7"/>
      <c r="M26" s="7"/>
      <c r="N26" s="7"/>
      <c r="O26" s="7"/>
    </row>
    <row r="27" customFormat="false" ht="11.4" hidden="false" customHeight="false" outlineLevel="0" collapsed="false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customFormat="false" ht="11.4" hidden="false" customHeight="false" outlineLevel="0" collapsed="false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customFormat="false" ht="11.4" hidden="false" customHeight="false" outlineLevel="0" collapsed="false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customFormat="false" ht="11.4" hidden="false" customHeight="false" outlineLevel="0" collapsed="false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customFormat="false" ht="11.4" hidden="false" customHeight="false" outlineLevel="0" collapsed="false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customFormat="false" ht="11.4" hidden="false" customHeight="false" outlineLevel="0" collapsed="false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customFormat="false" ht="11.4" hidden="false" customHeight="false" outlineLevel="0" collapsed="false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6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78"/>
    <col collapsed="false" customWidth="true" hidden="false" outlineLevel="0" max="3" min="3" style="1" width="11.89"/>
    <col collapsed="false" customWidth="true" hidden="false" outlineLevel="0" max="4" min="4" style="1" width="16.77"/>
    <col collapsed="false" customWidth="true" hidden="false" outlineLevel="0" max="5" min="5" style="1" width="20.33"/>
    <col collapsed="false" customWidth="true" hidden="false" outlineLevel="0" max="6" min="6" style="1" width="8.88"/>
    <col collapsed="false" customWidth="true" hidden="false" outlineLevel="0" max="7" min="7" style="1" width="3.22"/>
    <col collapsed="false" customWidth="true" hidden="false" outlineLevel="0" max="14" min="8" style="1" width="8.88"/>
    <col collapsed="false" customWidth="true" hidden="false" outlineLevel="0" max="15" min="15" style="1" width="5.55"/>
    <col collapsed="false" customWidth="true" hidden="false" outlineLevel="0" max="16" min="16" style="1" width="3.44"/>
    <col collapsed="false" customWidth="true" hidden="false" outlineLevel="0" max="1025" min="17" style="1" width="8.88"/>
  </cols>
  <sheetData>
    <row r="1" customFormat="false" ht="15.6" hidden="false" customHeight="false" outlineLevel="0" collapsed="false">
      <c r="B1" s="2" t="s">
        <v>0</v>
      </c>
    </row>
    <row r="2" customFormat="false" ht="13.2" hidden="false" customHeight="false" outlineLevel="0" collapsed="false">
      <c r="B2" s="28" t="s">
        <v>23</v>
      </c>
    </row>
    <row r="4" customFormat="false" ht="12" hidden="false" customHeight="false" outlineLevel="0" collapsed="false">
      <c r="B4" s="4" t="s">
        <v>2</v>
      </c>
      <c r="C4" s="1" t="s">
        <v>24</v>
      </c>
    </row>
    <row r="5" customFormat="false" ht="12" hidden="false" customHeight="false" outlineLevel="0" collapsed="false">
      <c r="B5" s="4" t="s">
        <v>10</v>
      </c>
      <c r="C5" s="1" t="s">
        <v>25</v>
      </c>
    </row>
    <row r="6" customFormat="false" ht="12" hidden="false" customHeight="false" outlineLevel="0" collapsed="false">
      <c r="B6" s="4" t="s">
        <v>12</v>
      </c>
      <c r="C6" s="1" t="s">
        <v>26</v>
      </c>
    </row>
    <row r="7" customFormat="false" ht="12" hidden="false" customHeight="false" outlineLevel="0" collapsed="false">
      <c r="B7" s="4" t="s">
        <v>27</v>
      </c>
      <c r="C7" s="1" t="s">
        <v>28</v>
      </c>
    </row>
    <row r="8" customFormat="false" ht="12" hidden="false" customHeight="false" outlineLevel="0" collapsed="false">
      <c r="B8" s="4"/>
    </row>
    <row r="9" customFormat="false" ht="12" hidden="false" customHeight="false" outlineLevel="0" collapsed="false">
      <c r="B9" s="4"/>
    </row>
    <row r="10" customFormat="false" ht="12" hidden="false" customHeight="false" outlineLevel="0" collapsed="false">
      <c r="B10" s="4"/>
    </row>
    <row r="12" customFormat="false" ht="12.6" hidden="false" customHeight="false" outlineLevel="0" collapsed="false">
      <c r="B12" s="29" t="s">
        <v>29</v>
      </c>
      <c r="C12" s="29" t="s">
        <v>30</v>
      </c>
      <c r="D12" s="29" t="s">
        <v>31</v>
      </c>
      <c r="E12" s="29" t="s">
        <v>32</v>
      </c>
    </row>
    <row r="13" customFormat="false" ht="11.4" hidden="false" customHeight="false" outlineLevel="0" collapsed="false">
      <c r="B13" s="30" t="n">
        <v>42738</v>
      </c>
      <c r="C13" s="31" t="n">
        <v>116.15</v>
      </c>
      <c r="D13" s="31" t="n">
        <v>808.01</v>
      </c>
      <c r="E13" s="1" t="n">
        <v>22.53</v>
      </c>
    </row>
    <row r="14" customFormat="false" ht="11.4" hidden="false" customHeight="false" outlineLevel="0" collapsed="false">
      <c r="B14" s="30" t="n">
        <v>42739</v>
      </c>
      <c r="C14" s="31" t="n">
        <v>116.02</v>
      </c>
      <c r="D14" s="31" t="n">
        <v>807.77</v>
      </c>
      <c r="E14" s="1" t="n">
        <v>22.95</v>
      </c>
    </row>
    <row r="15" customFormat="false" ht="11.4" hidden="false" customHeight="false" outlineLevel="0" collapsed="false">
      <c r="B15" s="30" t="n">
        <v>42740</v>
      </c>
      <c r="C15" s="31" t="n">
        <v>116.61</v>
      </c>
      <c r="D15" s="31" t="n">
        <v>813.02</v>
      </c>
      <c r="E15" s="1" t="n">
        <v>22.68</v>
      </c>
    </row>
    <row r="16" customFormat="false" ht="11.4" hidden="false" customHeight="false" outlineLevel="0" collapsed="false">
      <c r="B16" s="30" t="n">
        <v>42741</v>
      </c>
      <c r="C16" s="31" t="n">
        <v>117.91</v>
      </c>
      <c r="D16" s="31" t="n">
        <v>825.21</v>
      </c>
      <c r="E16" s="1" t="n">
        <v>22.68</v>
      </c>
    </row>
    <row r="17" customFormat="false" ht="11.4" hidden="false" customHeight="false" outlineLevel="0" collapsed="false">
      <c r="B17" s="30" t="n">
        <v>42744</v>
      </c>
      <c r="C17" s="31" t="n">
        <v>118.99</v>
      </c>
      <c r="D17" s="31" t="n">
        <v>827.18</v>
      </c>
      <c r="E17" s="1" t="n">
        <v>22.55</v>
      </c>
    </row>
    <row r="18" customFormat="false" ht="11.4" hidden="false" customHeight="false" outlineLevel="0" collapsed="false">
      <c r="B18" s="30" t="n">
        <v>42745</v>
      </c>
      <c r="C18" s="31" t="n">
        <v>119.11</v>
      </c>
      <c r="D18" s="31" t="n">
        <v>826.01</v>
      </c>
      <c r="E18" s="1" t="n">
        <v>22.94</v>
      </c>
    </row>
    <row r="19" customFormat="false" ht="11.4" hidden="false" customHeight="false" outlineLevel="0" collapsed="false">
      <c r="B19" s="30" t="n">
        <v>42746</v>
      </c>
      <c r="C19" s="31" t="n">
        <v>119.75</v>
      </c>
      <c r="D19" s="31" t="n">
        <v>829.86</v>
      </c>
      <c r="E19" s="1" t="n">
        <v>23.07</v>
      </c>
    </row>
    <row r="20" customFormat="false" ht="11.4" hidden="false" customHeight="false" outlineLevel="0" collapsed="false">
      <c r="B20" s="30" t="n">
        <v>42747</v>
      </c>
      <c r="C20" s="31" t="n">
        <v>119.25</v>
      </c>
      <c r="D20" s="31" t="n">
        <v>829.53</v>
      </c>
      <c r="E20" s="1" t="n">
        <v>22.92</v>
      </c>
    </row>
    <row r="21" customFormat="false" ht="11.4" hidden="false" customHeight="false" outlineLevel="0" collapsed="false">
      <c r="B21" s="30" t="n">
        <v>42748</v>
      </c>
      <c r="C21" s="31" t="n">
        <v>119.04</v>
      </c>
      <c r="D21" s="31" t="n">
        <v>830.94</v>
      </c>
      <c r="E21" s="1" t="n">
        <v>23.01</v>
      </c>
    </row>
    <row r="22" customFormat="false" ht="11.4" hidden="false" customHeight="false" outlineLevel="0" collapsed="false">
      <c r="B22" s="30" t="n">
        <v>42752</v>
      </c>
      <c r="C22" s="31" t="n">
        <v>120</v>
      </c>
      <c r="D22" s="31" t="n">
        <v>827.46</v>
      </c>
      <c r="E22" s="1" t="n">
        <v>22.05</v>
      </c>
    </row>
    <row r="23" customFormat="false" ht="11.4" hidden="false" customHeight="false" outlineLevel="0" collapsed="false">
      <c r="B23" s="30" t="n">
        <v>42753</v>
      </c>
      <c r="C23" s="31" t="n">
        <v>119.99</v>
      </c>
      <c r="D23" s="31" t="n">
        <v>829.02</v>
      </c>
      <c r="E23" s="1" t="n">
        <v>22.63</v>
      </c>
    </row>
    <row r="24" customFormat="false" ht="11.4" hidden="false" customHeight="false" outlineLevel="0" collapsed="false">
      <c r="B24" s="30" t="n">
        <v>42754</v>
      </c>
      <c r="C24" s="31" t="n">
        <v>119.78</v>
      </c>
      <c r="D24" s="31" t="n">
        <v>824.37</v>
      </c>
      <c r="E24" s="1" t="n">
        <v>22.53</v>
      </c>
    </row>
    <row r="25" customFormat="false" ht="11.4" hidden="false" customHeight="false" outlineLevel="0" collapsed="false">
      <c r="B25" s="30" t="n">
        <v>42755</v>
      </c>
      <c r="C25" s="31" t="n">
        <v>120</v>
      </c>
      <c r="D25" s="31" t="n">
        <v>828.17</v>
      </c>
      <c r="E25" s="1" t="n">
        <v>22.64</v>
      </c>
    </row>
    <row r="26" customFormat="false" ht="11.4" hidden="false" customHeight="false" outlineLevel="0" collapsed="false">
      <c r="B26" s="30" t="n">
        <v>42758</v>
      </c>
      <c r="C26" s="31" t="n">
        <v>120.08</v>
      </c>
      <c r="D26" s="31" t="n">
        <v>844.43</v>
      </c>
      <c r="E26" s="1" t="n">
        <v>22.56</v>
      </c>
    </row>
    <row r="27" customFormat="false" ht="11.4" hidden="false" customHeight="false" outlineLevel="0" collapsed="false">
      <c r="B27" s="30" t="n">
        <v>42759</v>
      </c>
      <c r="C27" s="31" t="n">
        <v>119.97</v>
      </c>
      <c r="D27" s="31" t="n">
        <v>849.53</v>
      </c>
      <c r="E27" s="1" t="n">
        <v>22.95</v>
      </c>
    </row>
    <row r="28" customFormat="false" ht="11.4" hidden="false" customHeight="false" outlineLevel="0" collapsed="false">
      <c r="B28" s="30" t="n">
        <v>42760</v>
      </c>
      <c r="C28" s="31" t="n">
        <v>121.88</v>
      </c>
      <c r="D28" s="31" t="n">
        <v>858.45</v>
      </c>
      <c r="E28" s="1" t="n">
        <v>23.37</v>
      </c>
    </row>
    <row r="29" customFormat="false" ht="11.4" hidden="false" customHeight="false" outlineLevel="0" collapsed="false">
      <c r="B29" s="30" t="n">
        <v>42761</v>
      </c>
      <c r="C29" s="31" t="n">
        <v>121.94</v>
      </c>
      <c r="D29" s="31" t="n">
        <v>856.98</v>
      </c>
      <c r="E29" s="1" t="n">
        <v>23.44</v>
      </c>
    </row>
    <row r="30" customFormat="false" ht="11.4" hidden="false" customHeight="false" outlineLevel="0" collapsed="false">
      <c r="B30" s="30" t="n">
        <v>42762</v>
      </c>
      <c r="C30" s="31" t="n">
        <v>121.95</v>
      </c>
      <c r="D30" s="31" t="n">
        <v>845.03</v>
      </c>
      <c r="E30" s="1" t="n">
        <v>23.36</v>
      </c>
    </row>
    <row r="31" customFormat="false" ht="11.4" hidden="false" customHeight="false" outlineLevel="0" collapsed="false">
      <c r="B31" s="30" t="n">
        <v>42765</v>
      </c>
      <c r="C31" s="31" t="n">
        <v>121.63</v>
      </c>
      <c r="D31" s="31" t="n">
        <v>823.83</v>
      </c>
      <c r="E31" s="1" t="n">
        <v>22.95</v>
      </c>
    </row>
    <row r="32" customFormat="false" ht="11.4" hidden="false" customHeight="false" outlineLevel="0" collapsed="false">
      <c r="B32" s="30" t="n">
        <v>42766</v>
      </c>
      <c r="C32" s="31" t="n">
        <v>121.35</v>
      </c>
      <c r="D32" s="31" t="n">
        <v>820.19</v>
      </c>
      <c r="E32" s="1" t="n">
        <v>22.64</v>
      </c>
    </row>
    <row r="33" customFormat="false" ht="11.4" hidden="false" customHeight="false" outlineLevel="0" collapsed="false">
      <c r="B33" s="30" t="n">
        <v>42767</v>
      </c>
      <c r="C33" s="31" t="n">
        <v>128.75</v>
      </c>
      <c r="D33" s="31" t="n">
        <v>815.24</v>
      </c>
      <c r="E33" s="1" t="n">
        <v>22.89</v>
      </c>
    </row>
    <row r="34" customFormat="false" ht="11.4" hidden="false" customHeight="false" outlineLevel="0" collapsed="false">
      <c r="B34" s="30" t="n">
        <v>42768</v>
      </c>
      <c r="C34" s="31" t="n">
        <v>128.53</v>
      </c>
      <c r="D34" s="31" t="n">
        <v>818.26</v>
      </c>
      <c r="E34" s="1" t="n">
        <v>22.72</v>
      </c>
    </row>
    <row r="35" customFormat="false" ht="11.4" hidden="false" customHeight="false" outlineLevel="0" collapsed="false">
      <c r="B35" s="30" t="n">
        <v>42769</v>
      </c>
      <c r="C35" s="31" t="n">
        <v>129.08</v>
      </c>
      <c r="D35" s="31" t="n">
        <v>820.13</v>
      </c>
      <c r="E35" s="1" t="n">
        <v>23.29</v>
      </c>
    </row>
    <row r="36" customFormat="false" ht="11.4" hidden="false" customHeight="false" outlineLevel="0" collapsed="false">
      <c r="B36" s="30" t="n">
        <v>42772</v>
      </c>
      <c r="C36" s="31" t="n">
        <v>130.29</v>
      </c>
      <c r="D36" s="31" t="n">
        <v>821.62</v>
      </c>
      <c r="E36" s="1" t="n">
        <v>23.12</v>
      </c>
    </row>
    <row r="37" customFormat="false" ht="11.4" hidden="false" customHeight="false" outlineLevel="0" collapsed="false">
      <c r="B37" s="30" t="n">
        <v>42773</v>
      </c>
      <c r="C37" s="31" t="n">
        <v>131.53</v>
      </c>
      <c r="D37" s="31" t="n">
        <v>829.23</v>
      </c>
      <c r="E37" s="1" t="n">
        <v>22.9</v>
      </c>
    </row>
    <row r="38" customFormat="false" ht="11.4" hidden="false" customHeight="false" outlineLevel="0" collapsed="false">
      <c r="B38" s="30" t="n">
        <v>42774</v>
      </c>
      <c r="C38" s="31" t="n">
        <v>132.04</v>
      </c>
      <c r="D38" s="31" t="n">
        <v>829.88</v>
      </c>
      <c r="E38" s="1" t="n">
        <v>22.67</v>
      </c>
    </row>
    <row r="39" customFormat="false" ht="11.4" hidden="false" customHeight="false" outlineLevel="0" collapsed="false">
      <c r="B39" s="30" t="n">
        <v>42775</v>
      </c>
      <c r="C39" s="31" t="n">
        <v>132.42</v>
      </c>
      <c r="D39" s="31" t="n">
        <v>830.06</v>
      </c>
      <c r="E39" s="1" t="n">
        <v>23.12</v>
      </c>
    </row>
    <row r="40" customFormat="false" ht="11.4" hidden="false" customHeight="false" outlineLevel="0" collapsed="false">
      <c r="B40" s="30" t="n">
        <v>42776</v>
      </c>
      <c r="C40" s="31" t="n">
        <v>132.12</v>
      </c>
      <c r="D40" s="31" t="n">
        <v>834.85</v>
      </c>
      <c r="E40" s="1" t="n">
        <v>23.08</v>
      </c>
    </row>
    <row r="41" customFormat="false" ht="11.4" hidden="false" customHeight="false" outlineLevel="0" collapsed="false">
      <c r="B41" s="30" t="n">
        <v>42779</v>
      </c>
      <c r="C41" s="31" t="n">
        <v>133.29</v>
      </c>
      <c r="D41" s="31" t="n">
        <v>838.96</v>
      </c>
      <c r="E41" s="1" t="n">
        <v>23.4</v>
      </c>
    </row>
    <row r="42" customFormat="false" ht="11.4" hidden="false" customHeight="false" outlineLevel="0" collapsed="false">
      <c r="B42" s="30" t="n">
        <v>42780</v>
      </c>
      <c r="C42" s="31" t="n">
        <v>135.02</v>
      </c>
      <c r="D42" s="31" t="n">
        <v>840.03</v>
      </c>
      <c r="E42" s="1" t="n">
        <v>24.06</v>
      </c>
    </row>
    <row r="43" customFormat="false" ht="11.4" hidden="false" customHeight="false" outlineLevel="0" collapsed="false">
      <c r="B43" s="30" t="n">
        <v>42781</v>
      </c>
      <c r="C43" s="31" t="n">
        <v>135.51</v>
      </c>
      <c r="D43" s="31" t="n">
        <v>837.32</v>
      </c>
      <c r="E43" s="1" t="n">
        <v>24.58</v>
      </c>
    </row>
    <row r="44" customFormat="false" ht="11.4" hidden="false" customHeight="false" outlineLevel="0" collapsed="false">
      <c r="B44" s="30" t="n">
        <v>42782</v>
      </c>
      <c r="C44" s="31" t="n">
        <v>135.34</v>
      </c>
      <c r="D44" s="31" t="n">
        <v>842.17</v>
      </c>
      <c r="E44" s="1" t="n">
        <v>24.58</v>
      </c>
    </row>
    <row r="45" customFormat="false" ht="11.4" hidden="false" customHeight="false" outlineLevel="0" collapsed="false">
      <c r="B45" s="30" t="n">
        <v>42783</v>
      </c>
      <c r="C45" s="31" t="n">
        <v>135.72</v>
      </c>
      <c r="D45" s="31" t="n">
        <v>846.55</v>
      </c>
      <c r="E45" s="1" t="n">
        <v>24.52</v>
      </c>
    </row>
    <row r="46" customFormat="false" ht="11.4" hidden="false" customHeight="false" outlineLevel="0" collapsed="false">
      <c r="B46" s="30" t="n">
        <v>42787</v>
      </c>
      <c r="C46" s="31" t="n">
        <v>136.7</v>
      </c>
      <c r="D46" s="31" t="n">
        <v>849.27</v>
      </c>
      <c r="E46" s="1" t="n">
        <v>24.78</v>
      </c>
    </row>
    <row r="47" customFormat="false" ht="11.4" hidden="false" customHeight="false" outlineLevel="0" collapsed="false">
      <c r="B47" s="30" t="n">
        <v>42788</v>
      </c>
      <c r="C47" s="31" t="n">
        <v>137.11</v>
      </c>
      <c r="D47" s="31" t="n">
        <v>851.36</v>
      </c>
      <c r="E47" s="1" t="n">
        <v>24.79</v>
      </c>
    </row>
    <row r="48" customFormat="false" ht="11.4" hidden="false" customHeight="false" outlineLevel="0" collapsed="false">
      <c r="B48" s="30" t="n">
        <v>42789</v>
      </c>
      <c r="C48" s="31" t="n">
        <v>136.53</v>
      </c>
      <c r="D48" s="31" t="n">
        <v>851</v>
      </c>
      <c r="E48" s="1" t="n">
        <v>24.58</v>
      </c>
    </row>
    <row r="49" customFormat="false" ht="11.4" hidden="false" customHeight="false" outlineLevel="0" collapsed="false">
      <c r="B49" s="30" t="n">
        <v>42790</v>
      </c>
      <c r="C49" s="31" t="n">
        <v>136.66</v>
      </c>
      <c r="D49" s="31" t="n">
        <v>847.81</v>
      </c>
      <c r="E49" s="1" t="n">
        <v>24.23</v>
      </c>
    </row>
    <row r="50" customFormat="false" ht="11.4" hidden="false" customHeight="false" outlineLevel="0" collapsed="false">
      <c r="B50" s="30" t="n">
        <v>42793</v>
      </c>
      <c r="C50" s="31" t="n">
        <v>136.93</v>
      </c>
      <c r="D50" s="31" t="n">
        <v>849.67</v>
      </c>
      <c r="E50" s="1" t="n">
        <v>24.57</v>
      </c>
    </row>
    <row r="51" customFormat="false" ht="11.4" hidden="false" customHeight="false" outlineLevel="0" collapsed="false">
      <c r="B51" s="30" t="n">
        <v>42794</v>
      </c>
      <c r="C51" s="31" t="n">
        <v>136.99</v>
      </c>
      <c r="D51" s="31" t="n">
        <v>844.93</v>
      </c>
      <c r="E51" s="1" t="n">
        <v>24.68</v>
      </c>
    </row>
    <row r="52" customFormat="false" ht="11.4" hidden="false" customHeight="false" outlineLevel="0" collapsed="false">
      <c r="B52" s="30" t="n">
        <v>42795</v>
      </c>
      <c r="C52" s="31" t="n">
        <v>139.79</v>
      </c>
      <c r="D52" s="31" t="n">
        <v>856.75</v>
      </c>
      <c r="E52" s="1" t="n">
        <v>25.5</v>
      </c>
    </row>
    <row r="53" customFormat="false" ht="11.4" hidden="false" customHeight="false" outlineLevel="0" collapsed="false">
      <c r="B53" s="30" t="n">
        <v>42796</v>
      </c>
      <c r="C53" s="31" t="n">
        <v>138.96</v>
      </c>
      <c r="D53" s="31" t="n">
        <v>849.85</v>
      </c>
      <c r="E53" s="1" t="n">
        <v>25.23</v>
      </c>
    </row>
    <row r="54" customFormat="false" ht="11.4" hidden="false" customHeight="false" outlineLevel="0" collapsed="false">
      <c r="B54" s="30" t="n">
        <v>42797</v>
      </c>
      <c r="C54" s="31" t="n">
        <v>139.78</v>
      </c>
      <c r="D54" s="31" t="n">
        <v>849.08</v>
      </c>
      <c r="E54" s="1" t="n">
        <v>25.44</v>
      </c>
    </row>
    <row r="55" customFormat="false" ht="11.4" hidden="false" customHeight="false" outlineLevel="0" collapsed="false">
      <c r="B55" s="30" t="n">
        <v>42800</v>
      </c>
      <c r="C55" s="31" t="n">
        <v>139.34</v>
      </c>
      <c r="D55" s="31" t="n">
        <v>847.27</v>
      </c>
      <c r="E55" s="1" t="n">
        <v>25.25</v>
      </c>
    </row>
    <row r="56" customFormat="false" ht="11.4" hidden="false" customHeight="false" outlineLevel="0" collapsed="false">
      <c r="B56" s="30" t="n">
        <v>42801</v>
      </c>
      <c r="C56" s="31" t="n">
        <v>139.52</v>
      </c>
      <c r="D56" s="31" t="n">
        <v>851.15</v>
      </c>
      <c r="E56" s="1" t="n">
        <v>25.21</v>
      </c>
    </row>
    <row r="57" customFormat="false" ht="11.4" hidden="false" customHeight="false" outlineLevel="0" collapsed="false">
      <c r="B57" s="30" t="n">
        <v>42802</v>
      </c>
      <c r="C57" s="31" t="n">
        <v>139</v>
      </c>
      <c r="D57" s="31" t="n">
        <v>853.64</v>
      </c>
      <c r="E57" s="1" t="n">
        <v>25.26</v>
      </c>
    </row>
    <row r="58" customFormat="false" ht="11.4" hidden="false" customHeight="false" outlineLevel="0" collapsed="false">
      <c r="B58" s="30" t="n">
        <v>42803</v>
      </c>
      <c r="C58" s="31" t="n">
        <v>138.68</v>
      </c>
      <c r="D58" s="31" t="n">
        <v>857.84</v>
      </c>
      <c r="E58" s="1" t="n">
        <v>25.35</v>
      </c>
    </row>
    <row r="59" customFormat="false" ht="11.4" hidden="false" customHeight="false" outlineLevel="0" collapsed="false">
      <c r="B59" s="30" t="n">
        <v>42804</v>
      </c>
      <c r="C59" s="31" t="n">
        <v>139.14</v>
      </c>
      <c r="D59" s="31" t="n">
        <v>861.4</v>
      </c>
      <c r="E59" s="1" t="n">
        <v>25.31</v>
      </c>
    </row>
    <row r="60" customFormat="false" ht="11.4" hidden="false" customHeight="false" outlineLevel="0" collapsed="false">
      <c r="B60" s="30" t="n">
        <v>42807</v>
      </c>
      <c r="C60" s="31" t="n">
        <v>139.2</v>
      </c>
      <c r="D60" s="31" t="n">
        <v>864.58</v>
      </c>
      <c r="E60" s="1" t="n">
        <v>25.3</v>
      </c>
    </row>
    <row r="61" customFormat="false" ht="11.4" hidden="false" customHeight="false" outlineLevel="0" collapsed="false">
      <c r="B61" s="30" t="n">
        <v>42808</v>
      </c>
      <c r="C61" s="31" t="n">
        <v>138.99</v>
      </c>
      <c r="D61" s="31" t="n">
        <v>865.91</v>
      </c>
      <c r="E61" s="1" t="n">
        <v>25.32</v>
      </c>
    </row>
    <row r="62" customFormat="false" ht="11.4" hidden="false" customHeight="false" outlineLevel="0" collapsed="false">
      <c r="B62" s="30" t="n">
        <v>42809</v>
      </c>
      <c r="C62" s="31" t="n">
        <v>140.46</v>
      </c>
      <c r="D62" s="31" t="n">
        <v>868.39</v>
      </c>
      <c r="E62" s="1" t="n">
        <v>25.18</v>
      </c>
    </row>
    <row r="63" customFormat="false" ht="11.4" hidden="false" customHeight="false" outlineLevel="0" collapsed="false">
      <c r="B63" s="30" t="n">
        <v>42810</v>
      </c>
      <c r="C63" s="31" t="n">
        <v>140.69</v>
      </c>
      <c r="D63" s="31" t="n">
        <v>870</v>
      </c>
      <c r="E63" s="1" t="n">
        <v>25.22</v>
      </c>
    </row>
    <row r="64" customFormat="false" ht="11.4" hidden="false" customHeight="false" outlineLevel="0" collapsed="false">
      <c r="B64" s="30" t="n">
        <v>42811</v>
      </c>
      <c r="C64" s="31" t="n">
        <v>139.99</v>
      </c>
      <c r="D64" s="31" t="n">
        <v>872.37</v>
      </c>
      <c r="E64" s="1" t="n">
        <v>24.86</v>
      </c>
    </row>
    <row r="65" customFormat="false" ht="11.4" hidden="false" customHeight="false" outlineLevel="0" collapsed="false">
      <c r="B65" s="30" t="n">
        <v>42814</v>
      </c>
      <c r="C65" s="31" t="n">
        <v>141.46</v>
      </c>
      <c r="D65" s="31" t="n">
        <v>867.91</v>
      </c>
      <c r="E65" s="1" t="n">
        <v>24.44</v>
      </c>
    </row>
    <row r="66" customFormat="false" ht="11.4" hidden="false" customHeight="false" outlineLevel="0" collapsed="false">
      <c r="B66" s="30" t="n">
        <v>42815</v>
      </c>
      <c r="C66" s="31" t="n">
        <v>139.84</v>
      </c>
      <c r="D66" s="31" t="n">
        <v>850.14</v>
      </c>
      <c r="E66" s="1" t="n">
        <v>23.02</v>
      </c>
    </row>
    <row r="67" customFormat="false" ht="11.4" hidden="false" customHeight="false" outlineLevel="0" collapsed="false">
      <c r="B67" s="30" t="n">
        <v>42816</v>
      </c>
      <c r="C67" s="31" t="n">
        <v>141.42</v>
      </c>
      <c r="D67" s="31" t="n">
        <v>849.8</v>
      </c>
      <c r="E67" s="1" t="n">
        <v>22.94</v>
      </c>
    </row>
    <row r="68" customFormat="false" ht="11.4" hidden="false" customHeight="false" outlineLevel="0" collapsed="false">
      <c r="B68" s="30" t="n">
        <v>42817</v>
      </c>
      <c r="C68" s="31" t="n">
        <v>140.92</v>
      </c>
      <c r="D68" s="31" t="n">
        <v>839.65</v>
      </c>
      <c r="E68" s="1" t="n">
        <v>23.07</v>
      </c>
    </row>
    <row r="69" customFormat="false" ht="11.4" hidden="false" customHeight="false" outlineLevel="0" collapsed="false">
      <c r="B69" s="30" t="n">
        <v>42818</v>
      </c>
      <c r="C69" s="31" t="n">
        <v>140.64</v>
      </c>
      <c r="D69" s="31" t="n">
        <v>835.14</v>
      </c>
      <c r="E69" s="1" t="n">
        <v>23.12</v>
      </c>
    </row>
    <row r="70" customFormat="false" ht="11.4" hidden="false" customHeight="false" outlineLevel="0" collapsed="false">
      <c r="B70" s="30" t="n">
        <v>42821</v>
      </c>
      <c r="C70" s="31" t="n">
        <v>140.88</v>
      </c>
      <c r="D70" s="31" t="n">
        <v>838.51</v>
      </c>
      <c r="E70" s="1" t="n">
        <v>23.03</v>
      </c>
    </row>
    <row r="71" customFormat="false" ht="11.4" hidden="false" customHeight="false" outlineLevel="0" collapsed="false">
      <c r="B71" s="30" t="n">
        <v>42822</v>
      </c>
      <c r="C71" s="31" t="n">
        <v>143.8</v>
      </c>
      <c r="D71" s="31" t="n">
        <v>840.63</v>
      </c>
      <c r="E71" s="1" t="n">
        <v>23.48</v>
      </c>
    </row>
    <row r="72" customFormat="false" ht="11.4" hidden="false" customHeight="false" outlineLevel="0" collapsed="false">
      <c r="B72" s="30" t="n">
        <v>42823</v>
      </c>
      <c r="C72" s="31" t="n">
        <v>144.12</v>
      </c>
      <c r="D72" s="31" t="n">
        <v>849.87</v>
      </c>
      <c r="E72" s="1" t="n">
        <v>23.35</v>
      </c>
    </row>
    <row r="73" customFormat="false" ht="11.4" hidden="false" customHeight="false" outlineLevel="0" collapsed="false">
      <c r="B73" s="30" t="n">
        <v>42824</v>
      </c>
      <c r="C73" s="31" t="n">
        <v>143.93</v>
      </c>
      <c r="D73" s="31" t="n">
        <v>849.48</v>
      </c>
      <c r="E73" s="1" t="n">
        <v>23.87</v>
      </c>
    </row>
    <row r="74" customFormat="false" ht="11.4" hidden="false" customHeight="false" outlineLevel="0" collapsed="false">
      <c r="B74" s="30" t="n">
        <v>42825</v>
      </c>
      <c r="C74" s="31" t="n">
        <v>143.66</v>
      </c>
      <c r="D74" s="31" t="n">
        <v>847.8</v>
      </c>
      <c r="E74" s="1" t="n">
        <v>23.59</v>
      </c>
    </row>
    <row r="75" customFormat="false" ht="11.4" hidden="false" customHeight="false" outlineLevel="0" collapsed="false">
      <c r="B75" s="30" t="n">
        <v>42828</v>
      </c>
      <c r="C75" s="31" t="n">
        <v>143.7</v>
      </c>
      <c r="D75" s="31" t="n">
        <v>856.75</v>
      </c>
      <c r="E75" s="1" t="n">
        <v>23.59</v>
      </c>
    </row>
    <row r="76" customFormat="false" ht="11.4" hidden="false" customHeight="false" outlineLevel="0" collapsed="false">
      <c r="B76" s="30" t="n">
        <v>42829</v>
      </c>
      <c r="C76" s="31" t="n">
        <v>144.77</v>
      </c>
      <c r="D76" s="31" t="n">
        <v>852.57</v>
      </c>
      <c r="E76" s="1" t="n">
        <v>23.44</v>
      </c>
    </row>
    <row r="77" customFormat="false" ht="11.4" hidden="false" customHeight="false" outlineLevel="0" collapsed="false">
      <c r="B77" s="30" t="n">
        <v>42830</v>
      </c>
      <c r="C77" s="31" t="n">
        <v>144.02</v>
      </c>
      <c r="D77" s="31" t="n">
        <v>848.91</v>
      </c>
      <c r="E77" s="1" t="n">
        <v>23.17</v>
      </c>
    </row>
    <row r="78" customFormat="false" ht="11.4" hidden="false" customHeight="false" outlineLevel="0" collapsed="false">
      <c r="B78" s="30" t="n">
        <v>42831</v>
      </c>
      <c r="C78" s="31" t="n">
        <v>143.66</v>
      </c>
      <c r="D78" s="31" t="n">
        <v>845.1</v>
      </c>
      <c r="E78" s="1" t="n">
        <v>23.26</v>
      </c>
    </row>
    <row r="79" customFormat="false" ht="11.4" hidden="false" customHeight="false" outlineLevel="0" collapsed="false">
      <c r="B79" s="30" t="n">
        <v>42832</v>
      </c>
      <c r="C79" s="31" t="n">
        <v>143.34</v>
      </c>
      <c r="D79" s="31" t="n">
        <v>842.1</v>
      </c>
      <c r="E79" s="1" t="n">
        <v>23.16</v>
      </c>
    </row>
    <row r="80" customFormat="false" ht="11.4" hidden="false" customHeight="false" outlineLevel="0" collapsed="false">
      <c r="B80" s="30" t="n">
        <v>42835</v>
      </c>
      <c r="C80" s="31" t="n">
        <v>143.17</v>
      </c>
      <c r="D80" s="31" t="n">
        <v>841.7</v>
      </c>
      <c r="E80" s="1" t="n">
        <v>23.02</v>
      </c>
    </row>
    <row r="81" customFormat="false" ht="11.4" hidden="false" customHeight="false" outlineLevel="0" collapsed="false">
      <c r="B81" s="30" t="n">
        <v>42836</v>
      </c>
      <c r="C81" s="31" t="n">
        <v>141.63</v>
      </c>
      <c r="D81" s="31" t="n">
        <v>839.88</v>
      </c>
      <c r="E81" s="1" t="n">
        <v>22.92</v>
      </c>
    </row>
    <row r="82" customFormat="false" ht="11.4" hidden="false" customHeight="false" outlineLevel="0" collapsed="false">
      <c r="B82" s="30" t="n">
        <v>42837</v>
      </c>
      <c r="C82" s="31" t="n">
        <v>141.8</v>
      </c>
      <c r="D82" s="31" t="n">
        <v>841.46</v>
      </c>
      <c r="E82" s="1" t="n">
        <v>22.65</v>
      </c>
    </row>
    <row r="83" customFormat="false" ht="11.4" hidden="false" customHeight="false" outlineLevel="0" collapsed="false">
      <c r="B83" s="30" t="n">
        <v>42838</v>
      </c>
      <c r="C83" s="31" t="n">
        <v>141.05</v>
      </c>
      <c r="D83" s="31" t="n">
        <v>840.18</v>
      </c>
      <c r="E83" s="1" t="n">
        <v>22.34</v>
      </c>
    </row>
    <row r="84" customFormat="false" ht="11.4" hidden="false" customHeight="false" outlineLevel="0" collapsed="false">
      <c r="B84" s="30" t="n">
        <v>42842</v>
      </c>
      <c r="C84" s="31" t="n">
        <v>141.83</v>
      </c>
      <c r="D84" s="31" t="n">
        <v>855.13</v>
      </c>
      <c r="E84" s="1" t="n">
        <v>22.81</v>
      </c>
    </row>
    <row r="85" customFormat="false" ht="11.4" hidden="false" customHeight="false" outlineLevel="0" collapsed="false">
      <c r="B85" s="30" t="n">
        <v>42843</v>
      </c>
      <c r="C85" s="31" t="n">
        <v>141.2</v>
      </c>
      <c r="D85" s="31" t="n">
        <v>853.99</v>
      </c>
      <c r="E85" s="1" t="n">
        <v>22.71</v>
      </c>
    </row>
    <row r="86" customFormat="false" ht="11.4" hidden="false" customHeight="false" outlineLevel="0" collapsed="false">
      <c r="B86" s="30" t="n">
        <v>42844</v>
      </c>
      <c r="C86" s="31" t="n">
        <v>140.68</v>
      </c>
      <c r="D86" s="31" t="n">
        <v>856.51</v>
      </c>
      <c r="E86" s="1" t="n">
        <v>22.74</v>
      </c>
    </row>
    <row r="87" customFormat="false" ht="11.4" hidden="false" customHeight="false" outlineLevel="0" collapsed="false">
      <c r="B87" s="30" t="n">
        <v>42845</v>
      </c>
      <c r="C87" s="31" t="n">
        <v>142.44</v>
      </c>
      <c r="D87" s="31" t="n">
        <v>860.08</v>
      </c>
      <c r="E87" s="1" t="n">
        <v>23.07</v>
      </c>
    </row>
    <row r="88" customFormat="false" ht="11.4" hidden="false" customHeight="false" outlineLevel="0" collapsed="false">
      <c r="B88" s="30" t="n">
        <v>42846</v>
      </c>
      <c r="C88" s="31" t="n">
        <v>142.27</v>
      </c>
      <c r="D88" s="31" t="n">
        <v>858.95</v>
      </c>
      <c r="E88" s="1" t="n">
        <v>22.71</v>
      </c>
    </row>
    <row r="89" customFormat="false" ht="11.4" hidden="false" customHeight="false" outlineLevel="0" collapsed="false">
      <c r="B89" s="30" t="n">
        <v>42849</v>
      </c>
      <c r="C89" s="31" t="n">
        <v>143.64</v>
      </c>
      <c r="D89" s="31" t="n">
        <v>878.93</v>
      </c>
      <c r="E89" s="1" t="n">
        <v>23.63</v>
      </c>
    </row>
    <row r="90" customFormat="false" ht="11.4" hidden="false" customHeight="false" outlineLevel="0" collapsed="false">
      <c r="B90" s="30" t="n">
        <v>42850</v>
      </c>
      <c r="C90" s="31" t="n">
        <v>144.53</v>
      </c>
      <c r="D90" s="31" t="n">
        <v>888.84</v>
      </c>
      <c r="E90" s="1" t="n">
        <v>23.98</v>
      </c>
    </row>
    <row r="91" customFormat="false" ht="11.4" hidden="false" customHeight="false" outlineLevel="0" collapsed="false">
      <c r="B91" s="30" t="n">
        <v>42851</v>
      </c>
      <c r="C91" s="31" t="n">
        <v>143.68</v>
      </c>
      <c r="D91" s="31" t="n">
        <v>889.14</v>
      </c>
      <c r="E91" s="1" t="n">
        <v>23.89</v>
      </c>
    </row>
    <row r="92" customFormat="false" ht="11.4" hidden="false" customHeight="false" outlineLevel="0" collapsed="false">
      <c r="B92" s="30" t="n">
        <v>42852</v>
      </c>
      <c r="C92" s="31" t="n">
        <v>143.79</v>
      </c>
      <c r="D92" s="31" t="n">
        <v>891.44</v>
      </c>
      <c r="E92" s="1" t="n">
        <v>23.65</v>
      </c>
    </row>
    <row r="93" customFormat="false" ht="11.4" hidden="false" customHeight="false" outlineLevel="0" collapsed="false">
      <c r="B93" s="30" t="n">
        <v>42853</v>
      </c>
      <c r="C93" s="31" t="n">
        <v>143.65</v>
      </c>
      <c r="D93" s="31" t="n">
        <v>924.52</v>
      </c>
      <c r="E93" s="1" t="n">
        <v>23.34</v>
      </c>
      <c r="F93" s="5"/>
      <c r="G93" s="5"/>
    </row>
    <row r="94" customFormat="false" ht="11.4" hidden="false" customHeight="false" outlineLevel="0" collapsed="false">
      <c r="B94" s="30" t="n">
        <v>42856</v>
      </c>
      <c r="C94" s="31" t="n">
        <v>146.58</v>
      </c>
      <c r="D94" s="31" t="n">
        <v>932.82</v>
      </c>
      <c r="E94" s="1" t="n">
        <v>23.61</v>
      </c>
      <c r="F94" s="5"/>
      <c r="G94" s="5"/>
    </row>
    <row r="95" customFormat="false" ht="11.4" hidden="false" customHeight="false" outlineLevel="0" collapsed="false">
      <c r="B95" s="30" t="n">
        <v>42857</v>
      </c>
      <c r="C95" s="31" t="n">
        <v>147.51</v>
      </c>
      <c r="D95" s="31" t="n">
        <v>937.09</v>
      </c>
      <c r="E95" s="1" t="n">
        <v>23.53</v>
      </c>
      <c r="F95" s="5"/>
      <c r="G95" s="5"/>
    </row>
    <row r="96" customFormat="false" ht="11.4" hidden="false" customHeight="false" outlineLevel="0" collapsed="false">
      <c r="B96" s="30" t="n">
        <v>42858</v>
      </c>
      <c r="C96" s="31" t="n">
        <v>147.06</v>
      </c>
      <c r="D96" s="31" t="n">
        <v>948.45</v>
      </c>
      <c r="E96" s="1" t="n">
        <v>23.77</v>
      </c>
      <c r="F96" s="5"/>
      <c r="G96" s="5"/>
    </row>
    <row r="97" customFormat="false" ht="11.4" hidden="false" customHeight="false" outlineLevel="0" collapsed="false">
      <c r="B97" s="30" t="n">
        <v>42859</v>
      </c>
      <c r="C97" s="31" t="n">
        <v>146.53</v>
      </c>
      <c r="D97" s="31" t="n">
        <v>954.72</v>
      </c>
      <c r="E97" s="1" t="n">
        <v>23.85</v>
      </c>
      <c r="F97" s="5"/>
      <c r="G97" s="5"/>
    </row>
    <row r="98" customFormat="false" ht="11.4" hidden="false" customHeight="false" outlineLevel="0" collapsed="false">
      <c r="B98" s="30" t="n">
        <v>42860</v>
      </c>
      <c r="C98" s="31" t="n">
        <v>148.96</v>
      </c>
      <c r="D98" s="31" t="n">
        <v>950.28</v>
      </c>
      <c r="E98" s="1" t="n">
        <v>23.74</v>
      </c>
      <c r="F98" s="5"/>
      <c r="G98" s="5"/>
    </row>
    <row r="99" customFormat="false" ht="11.4" hidden="false" customHeight="false" outlineLevel="0" collapsed="false">
      <c r="B99" s="30" t="n">
        <v>42863</v>
      </c>
      <c r="C99" s="31" t="n">
        <v>153.01</v>
      </c>
      <c r="D99" s="31" t="n">
        <v>958.69</v>
      </c>
      <c r="E99" s="1" t="n">
        <v>23.96</v>
      </c>
      <c r="F99" s="5"/>
      <c r="G99" s="5"/>
    </row>
    <row r="100" customFormat="false" ht="11.4" hidden="false" customHeight="false" outlineLevel="0" collapsed="false">
      <c r="B100" s="30" t="n">
        <v>42864</v>
      </c>
      <c r="C100" s="31" t="n">
        <v>153.99</v>
      </c>
      <c r="D100" s="31" t="n">
        <v>956.71</v>
      </c>
      <c r="E100" s="1" t="n">
        <v>23.98</v>
      </c>
      <c r="F100" s="5"/>
      <c r="G100" s="5"/>
    </row>
    <row r="101" customFormat="false" ht="11.4" hidden="false" customHeight="false" outlineLevel="0" collapsed="false">
      <c r="B101" s="30" t="n">
        <v>42865</v>
      </c>
      <c r="C101" s="31" t="n">
        <v>153.26</v>
      </c>
      <c r="D101" s="31" t="n">
        <v>954.84</v>
      </c>
      <c r="E101" s="1" t="n">
        <v>24.15</v>
      </c>
      <c r="F101" s="5"/>
      <c r="G101" s="5"/>
    </row>
    <row r="102" customFormat="false" ht="11.4" hidden="false" customHeight="false" outlineLevel="0" collapsed="false">
      <c r="B102" s="30" t="n">
        <v>42866</v>
      </c>
      <c r="C102" s="31" t="n">
        <v>153.95</v>
      </c>
      <c r="D102" s="31" t="n">
        <v>955.89</v>
      </c>
      <c r="E102" s="1" t="n">
        <v>24.07</v>
      </c>
      <c r="F102" s="5"/>
      <c r="G102" s="5"/>
    </row>
    <row r="103" customFormat="false" ht="11.4" hidden="false" customHeight="false" outlineLevel="0" collapsed="false">
      <c r="B103" s="30" t="n">
        <v>42867</v>
      </c>
      <c r="C103" s="31" t="n">
        <v>156.1</v>
      </c>
      <c r="D103" s="31" t="n">
        <v>955.14</v>
      </c>
      <c r="E103" s="1" t="n">
        <v>24</v>
      </c>
      <c r="F103" s="5"/>
      <c r="G103" s="5"/>
    </row>
    <row r="104" customFormat="false" ht="11.4" hidden="false" customHeight="false" outlineLevel="0" collapsed="false">
      <c r="B104" s="30" t="n">
        <v>42870</v>
      </c>
      <c r="C104" s="31" t="n">
        <v>155.7</v>
      </c>
      <c r="D104" s="31" t="n">
        <v>959.22</v>
      </c>
      <c r="E104" s="1" t="n">
        <v>24.06</v>
      </c>
      <c r="F104" s="5"/>
      <c r="G104" s="5"/>
    </row>
    <row r="105" customFormat="false" ht="11.4" hidden="false" customHeight="false" outlineLevel="0" collapsed="false">
      <c r="B105" s="30" t="n">
        <v>42871</v>
      </c>
      <c r="C105" s="31" t="n">
        <v>155.47</v>
      </c>
      <c r="D105" s="31" t="n">
        <v>964.61</v>
      </c>
      <c r="E105" s="1" t="n">
        <v>23.99</v>
      </c>
      <c r="F105" s="5"/>
      <c r="G105" s="5"/>
    </row>
    <row r="106" customFormat="false" ht="11.4" hidden="false" customHeight="false" outlineLevel="0" collapsed="false">
      <c r="B106" s="30" t="n">
        <v>42872</v>
      </c>
      <c r="C106" s="31" t="n">
        <v>150.25</v>
      </c>
      <c r="D106" s="31" t="n">
        <v>942.17</v>
      </c>
      <c r="E106" s="1" t="n">
        <v>22.57</v>
      </c>
      <c r="F106" s="5"/>
      <c r="G106" s="5"/>
    </row>
    <row r="107" customFormat="false" ht="11.4" hidden="false" customHeight="false" outlineLevel="0" collapsed="false">
      <c r="B107" s="30" t="n">
        <v>42873</v>
      </c>
      <c r="C107" s="31" t="n">
        <v>152.54</v>
      </c>
      <c r="D107" s="31" t="n">
        <v>950.5</v>
      </c>
      <c r="E107" s="1" t="n">
        <v>22.74</v>
      </c>
      <c r="F107" s="5"/>
      <c r="G107" s="5"/>
    </row>
    <row r="108" customFormat="false" ht="11.4" hidden="false" customHeight="false" outlineLevel="0" collapsed="false">
      <c r="B108" s="30" t="n">
        <v>42874</v>
      </c>
      <c r="C108" s="31" t="n">
        <v>153.06</v>
      </c>
      <c r="D108" s="31" t="n">
        <v>954.65</v>
      </c>
      <c r="E108" s="1" t="n">
        <v>23.05</v>
      </c>
      <c r="F108" s="5"/>
      <c r="G108" s="5"/>
    </row>
    <row r="109" customFormat="false" ht="11.4" hidden="false" customHeight="false" outlineLevel="0" collapsed="false">
      <c r="B109" s="30" t="n">
        <v>42877</v>
      </c>
      <c r="C109" s="31" t="n">
        <v>153.99</v>
      </c>
      <c r="D109" s="31" t="n">
        <v>964.07</v>
      </c>
      <c r="E109" s="1" t="n">
        <v>23.04</v>
      </c>
      <c r="F109" s="5"/>
      <c r="G109" s="5"/>
    </row>
    <row r="110" customFormat="false" ht="11.4" hidden="false" customHeight="false" outlineLevel="0" collapsed="false">
      <c r="B110" s="30" t="n">
        <v>42878</v>
      </c>
      <c r="C110" s="31" t="n">
        <v>153.8</v>
      </c>
      <c r="D110" s="31" t="n">
        <v>970.55</v>
      </c>
      <c r="E110" s="1" t="n">
        <v>23.39</v>
      </c>
      <c r="F110" s="5"/>
      <c r="G110" s="5"/>
    </row>
    <row r="111" customFormat="false" ht="11.4" hidden="false" customHeight="false" outlineLevel="0" collapsed="false">
      <c r="B111" s="30" t="n">
        <v>42879</v>
      </c>
      <c r="C111" s="31" t="n">
        <v>153.34</v>
      </c>
      <c r="D111" s="31" t="n">
        <v>977.61</v>
      </c>
      <c r="E111" s="1" t="n">
        <v>23.36</v>
      </c>
      <c r="F111" s="5"/>
      <c r="G111" s="5"/>
    </row>
    <row r="112" customFormat="false" ht="11.4" hidden="false" customHeight="false" outlineLevel="0" collapsed="false">
      <c r="B112" s="30" t="n">
        <v>42880</v>
      </c>
      <c r="C112" s="31" t="n">
        <v>153.87</v>
      </c>
      <c r="D112" s="31" t="n">
        <v>991.86</v>
      </c>
      <c r="E112" s="1" t="n">
        <v>23.25</v>
      </c>
      <c r="F112" s="5"/>
      <c r="G112" s="5"/>
    </row>
    <row r="113" customFormat="false" ht="11.4" hidden="false" customHeight="false" outlineLevel="0" collapsed="false">
      <c r="B113" s="30" t="n">
        <v>42881</v>
      </c>
      <c r="C113" s="31" t="n">
        <v>153.61</v>
      </c>
      <c r="D113" s="31" t="n">
        <v>993.27</v>
      </c>
      <c r="E113" s="1" t="n">
        <v>23.24</v>
      </c>
      <c r="F113" s="5"/>
      <c r="G113" s="5"/>
    </row>
    <row r="114" customFormat="false" ht="11.4" hidden="false" customHeight="false" outlineLevel="0" collapsed="false">
      <c r="B114" s="30" t="n">
        <v>42885</v>
      </c>
      <c r="C114" s="31" t="n">
        <v>153.67</v>
      </c>
      <c r="D114" s="31" t="n">
        <v>996.17</v>
      </c>
      <c r="E114" s="1" t="n">
        <v>22.91</v>
      </c>
      <c r="F114" s="5"/>
      <c r="G114" s="5"/>
    </row>
    <row r="115" customFormat="false" ht="11.4" hidden="false" customHeight="false" outlineLevel="0" collapsed="false">
      <c r="B115" s="30" t="n">
        <v>42886</v>
      </c>
      <c r="C115" s="31" t="n">
        <v>152.76</v>
      </c>
      <c r="D115" s="31" t="n">
        <v>987.09</v>
      </c>
      <c r="E115" s="1" t="n">
        <v>22.41</v>
      </c>
      <c r="F115" s="5"/>
      <c r="G115" s="5"/>
    </row>
    <row r="116" customFormat="false" ht="11.4" hidden="false" customHeight="false" outlineLevel="0" collapsed="false">
      <c r="B116" s="30" t="n">
        <v>42887</v>
      </c>
      <c r="C116" s="31" t="n">
        <v>153.18</v>
      </c>
      <c r="D116" s="31" t="n">
        <v>988.29</v>
      </c>
      <c r="E116" s="1" t="n">
        <v>22.63</v>
      </c>
      <c r="F116" s="5"/>
      <c r="G116" s="5"/>
    </row>
    <row r="117" customFormat="false" ht="11.4" hidden="false" customHeight="false" outlineLevel="0" collapsed="false">
      <c r="F117" s="5"/>
      <c r="G117" s="5"/>
    </row>
    <row r="118" customFormat="false" ht="11.4" hidden="false" customHeight="false" outlineLevel="0" collapsed="false">
      <c r="F118" s="5"/>
      <c r="G118" s="5"/>
    </row>
    <row r="119" customFormat="false" ht="11.4" hidden="false" customHeight="false" outlineLevel="0" collapsed="false">
      <c r="F119" s="5"/>
      <c r="G119" s="5"/>
    </row>
    <row r="120" customFormat="false" ht="11.4" hidden="false" customHeight="false" outlineLevel="0" collapsed="false">
      <c r="F120" s="5"/>
      <c r="G120" s="5"/>
    </row>
    <row r="121" customFormat="false" ht="11.4" hidden="false" customHeight="false" outlineLevel="0" collapsed="false">
      <c r="F121" s="5"/>
      <c r="G121" s="5"/>
    </row>
    <row r="122" customFormat="false" ht="11.4" hidden="false" customHeight="false" outlineLevel="0" collapsed="false">
      <c r="F122" s="5"/>
      <c r="G122" s="5"/>
    </row>
    <row r="123" customFormat="false" ht="11.4" hidden="false" customHeight="false" outlineLevel="0" collapsed="false">
      <c r="F123" s="5"/>
      <c r="G123" s="5"/>
    </row>
    <row r="124" customFormat="false" ht="11.4" hidden="false" customHeight="false" outlineLevel="0" collapsed="false">
      <c r="F124" s="5"/>
      <c r="G124" s="5"/>
    </row>
    <row r="125" customFormat="false" ht="11.4" hidden="false" customHeight="false" outlineLevel="0" collapsed="false">
      <c r="F125" s="5"/>
      <c r="G125" s="5"/>
    </row>
    <row r="126" customFormat="false" ht="11.4" hidden="false" customHeight="false" outlineLevel="0" collapsed="false">
      <c r="F126" s="5"/>
      <c r="G126" s="5"/>
    </row>
    <row r="127" customFormat="false" ht="11.4" hidden="false" customHeight="false" outlineLevel="0" collapsed="false">
      <c r="F127" s="5"/>
      <c r="G127" s="5"/>
    </row>
    <row r="128" customFormat="false" ht="11.4" hidden="false" customHeight="false" outlineLevel="0" collapsed="false">
      <c r="F128" s="5"/>
      <c r="G128" s="5"/>
    </row>
    <row r="129" customFormat="false" ht="11.4" hidden="false" customHeight="false" outlineLevel="0" collapsed="false">
      <c r="F129" s="5"/>
      <c r="G129" s="5"/>
    </row>
    <row r="130" customFormat="false" ht="11.4" hidden="false" customHeight="false" outlineLevel="0" collapsed="false">
      <c r="F130" s="5"/>
      <c r="G130" s="5"/>
    </row>
    <row r="131" customFormat="false" ht="11.4" hidden="false" customHeight="false" outlineLevel="0" collapsed="false">
      <c r="F131" s="5"/>
      <c r="G131" s="5"/>
    </row>
    <row r="132" customFormat="false" ht="11.4" hidden="false" customHeight="false" outlineLevel="0" collapsed="false">
      <c r="F132" s="5"/>
      <c r="G132" s="5"/>
    </row>
    <row r="133" customFormat="false" ht="11.4" hidden="false" customHeight="false" outlineLevel="0" collapsed="false">
      <c r="F133" s="5"/>
      <c r="G133" s="5"/>
    </row>
    <row r="134" customFormat="false" ht="11.4" hidden="false" customHeight="false" outlineLevel="0" collapsed="false">
      <c r="F134" s="5"/>
      <c r="G134" s="5"/>
    </row>
    <row r="135" customFormat="false" ht="11.4" hidden="false" customHeight="false" outlineLevel="0" collapsed="false">
      <c r="F135" s="5"/>
      <c r="G135" s="5"/>
    </row>
    <row r="136" customFormat="false" ht="11.4" hidden="false" customHeight="false" outlineLevel="0" collapsed="false">
      <c r="F136" s="5"/>
      <c r="G136" s="5"/>
    </row>
    <row r="137" customFormat="false" ht="11.4" hidden="false" customHeight="false" outlineLevel="0" collapsed="false">
      <c r="F137" s="5"/>
      <c r="G137" s="5"/>
    </row>
    <row r="138" customFormat="false" ht="11.4" hidden="false" customHeight="false" outlineLevel="0" collapsed="false">
      <c r="F138" s="5"/>
      <c r="G138" s="5"/>
    </row>
    <row r="139" customFormat="false" ht="11.4" hidden="false" customHeight="false" outlineLevel="0" collapsed="false">
      <c r="F139" s="5"/>
      <c r="G139" s="5"/>
    </row>
    <row r="140" customFormat="false" ht="11.4" hidden="false" customHeight="false" outlineLevel="0" collapsed="false">
      <c r="F140" s="5"/>
      <c r="G140" s="5"/>
    </row>
    <row r="141" customFormat="false" ht="11.4" hidden="false" customHeight="false" outlineLevel="0" collapsed="false">
      <c r="F141" s="5"/>
      <c r="G141" s="5"/>
    </row>
    <row r="142" customFormat="false" ht="11.4" hidden="false" customHeight="false" outlineLevel="0" collapsed="false">
      <c r="F142" s="5"/>
      <c r="G142" s="5"/>
    </row>
    <row r="143" customFormat="false" ht="11.4" hidden="false" customHeight="false" outlineLevel="0" collapsed="false">
      <c r="F143" s="5"/>
      <c r="G143" s="5"/>
    </row>
    <row r="144" customFormat="false" ht="11.4" hidden="false" customHeight="false" outlineLevel="0" collapsed="false">
      <c r="F144" s="5"/>
      <c r="G144" s="5"/>
    </row>
    <row r="145" customFormat="false" ht="11.4" hidden="false" customHeight="false" outlineLevel="0" collapsed="false">
      <c r="F145" s="5"/>
      <c r="G145" s="5"/>
    </row>
    <row r="146" customFormat="false" ht="11.4" hidden="false" customHeight="false" outlineLevel="0" collapsed="false">
      <c r="F146" s="5"/>
      <c r="G146" s="5"/>
    </row>
    <row r="147" customFormat="false" ht="11.4" hidden="false" customHeight="false" outlineLevel="0" collapsed="false">
      <c r="F147" s="5"/>
      <c r="G147" s="5"/>
    </row>
    <row r="148" customFormat="false" ht="11.4" hidden="false" customHeight="false" outlineLevel="0" collapsed="false">
      <c r="F148" s="5"/>
      <c r="G148" s="5"/>
    </row>
    <row r="149" customFormat="false" ht="11.4" hidden="false" customHeight="false" outlineLevel="0" collapsed="false">
      <c r="F149" s="5"/>
      <c r="G149" s="5"/>
    </row>
    <row r="150" customFormat="false" ht="11.4" hidden="false" customHeight="false" outlineLevel="0" collapsed="false">
      <c r="F150" s="5"/>
      <c r="G150" s="5"/>
    </row>
    <row r="151" customFormat="false" ht="11.4" hidden="false" customHeight="false" outlineLevel="0" collapsed="false">
      <c r="F151" s="5"/>
      <c r="G151" s="5"/>
    </row>
    <row r="152" customFormat="false" ht="11.4" hidden="false" customHeight="false" outlineLevel="0" collapsed="false">
      <c r="F152" s="5"/>
      <c r="G152" s="5"/>
    </row>
    <row r="153" customFormat="false" ht="11.4" hidden="false" customHeight="false" outlineLevel="0" collapsed="false">
      <c r="F153" s="5"/>
      <c r="G153" s="5"/>
    </row>
    <row r="154" customFormat="false" ht="11.4" hidden="false" customHeight="false" outlineLevel="0" collapsed="false">
      <c r="F154" s="5"/>
      <c r="G154" s="5"/>
    </row>
    <row r="155" customFormat="false" ht="11.4" hidden="false" customHeight="false" outlineLevel="0" collapsed="false">
      <c r="F155" s="5"/>
      <c r="G155" s="5"/>
    </row>
    <row r="156" customFormat="false" ht="11.4" hidden="false" customHeight="false" outlineLevel="0" collapsed="false">
      <c r="F156" s="5"/>
      <c r="G156" s="5"/>
    </row>
    <row r="157" customFormat="false" ht="11.4" hidden="false" customHeight="false" outlineLevel="0" collapsed="false">
      <c r="F157" s="5"/>
      <c r="G157" s="5"/>
    </row>
    <row r="158" customFormat="false" ht="11.4" hidden="false" customHeight="false" outlineLevel="0" collapsed="false">
      <c r="F158" s="5"/>
      <c r="G158" s="5"/>
    </row>
    <row r="159" customFormat="false" ht="11.4" hidden="false" customHeight="false" outlineLevel="0" collapsed="false">
      <c r="F159" s="5"/>
      <c r="G159" s="5"/>
    </row>
    <row r="160" customFormat="false" ht="11.4" hidden="false" customHeight="false" outlineLevel="0" collapsed="false">
      <c r="F160" s="5"/>
      <c r="G160" s="5"/>
    </row>
    <row r="161" customFormat="false" ht="11.4" hidden="false" customHeight="false" outlineLevel="0" collapsed="false">
      <c r="F161" s="5"/>
      <c r="G161" s="5"/>
    </row>
    <row r="162" customFormat="false" ht="11.4" hidden="false" customHeight="false" outlineLevel="0" collapsed="false">
      <c r="F162" s="5"/>
      <c r="G162" s="5"/>
    </row>
    <row r="163" customFormat="false" ht="11.4" hidden="false" customHeight="false" outlineLevel="0" collapsed="false">
      <c r="F163" s="5"/>
      <c r="G16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2017-04-19T11:59:06Z</dcterms:created>
  <dc:creator>Iliya Valchanov</dc:creator>
  <dc:description/>
  <dc:language>pt-BR</dc:language>
  <cp:lastModifiedBy/>
  <cp:lastPrinted>2017-07-11T15:36:34Z</cp:lastPrinted>
  <dcterms:modified xsi:type="dcterms:W3CDTF">2020-02-04T16:01:19Z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