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<sst xmlns="http://schemas.openxmlformats.org/spreadsheetml/2006/main" count="20" uniqueCount="20">
  <si>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Confidence intervals, t-score</t>
  </si>
  <si>
    <t xml:space="preserve">Background</t>
  </si>
  <si>
    <t xml:space="preserve">You are given the dataset from the lesson</t>
  </si>
  <si>
    <t xml:space="preserve">Task 1</t>
  </si>
  <si>
    <t xml:space="preserve">Calculate the mean and the standard error of the dataset</t>
  </si>
  <si>
    <t xml:space="preserve">Task 2</t>
  </si>
  <si>
    <t xml:space="preserve">Determine which statistic to use for inference</t>
  </si>
  <si>
    <t xml:space="preserve">Task 3</t>
  </si>
  <si>
    <t xml:space="preserve">Find the appropriate statistic, taking into consideration the degrees of freedom (if applicable) for 99% confidence</t>
  </si>
  <si>
    <t xml:space="preserve">Task 4</t>
  </si>
  <si>
    <t xml:space="preserve">Find the 99% confidence interval</t>
  </si>
  <si>
    <t xml:space="preserve">Dataset</t>
  </si>
  <si>
    <t xml:space="preserve">Sample  mean</t>
  </si>
  <si>
    <t xml:space="preserve">Confidence Interval</t>
  </si>
  <si>
    <t xml:space="preserve">St. deviation</t>
  </si>
  <si>
    <t xml:space="preserve">St. error</t>
  </si>
  <si>
    <t xml:space="preserve">T</t>
  </si>
  <si>
    <t xml:space="preserve">Cl low</t>
  </si>
  <si>
    <t xml:space="preserve">Cl high</t>
  </si>
  <si>
    <t xml:space="preserve">99% Cl, T_{8, 0.005}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</si>
</sst>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%"/>
    <numFmt numFmtId="168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8"/>
    <col collapsed="false" customWidth="true" hidden="false" outlineLevel="0" max="3" min="3" style="1" width="8.88"/>
    <col collapsed="false" customWidth="true" hidden="false" outlineLevel="0" max="4" min="4" style="1" width="13.81"/>
    <col collapsed="false" customWidth="true" hidden="false" outlineLevel="0" max="5" min="5" style="1" width="9.88"/>
    <col collapsed="false" customWidth="true" hidden="false" outlineLevel="0" max="6" min="6" style="1" width="12.66"/>
    <col collapsed="false" customWidth="true" hidden="false" outlineLevel="0" max="7" min="7" style="1" width="8.88"/>
    <col collapsed="false" customWidth="true" hidden="false" outlineLevel="0" max="8" min="8" style="1" width="7.66"/>
    <col collapsed="false" customWidth="true" hidden="false" outlineLevel="0" max="9" min="9" style="1" width="8.55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6" customFormat="false" ht="12" hidden="false" customHeight="false" outlineLevel="0" collapsed="false">
      <c r="B6" s="3" t="s">
        <v>7</v>
      </c>
      <c r="C6" s="1" t="s">
        <v>8</v>
      </c>
    </row>
    <row r="7" customFormat="false" ht="12" hidden="false" customHeight="false" outlineLevel="0" collapsed="false">
      <c r="B7" s="3" t="s">
        <v>9</v>
      </c>
      <c r="C7" s="1" t="s">
        <v>10</v>
      </c>
    </row>
    <row r="8" customFormat="false" ht="12" hidden="false" customHeight="false" outlineLevel="0" collapsed="false">
      <c r="B8" s="3"/>
    </row>
    <row r="9" customFormat="false" ht="12.6" hidden="false" customHeight="false" outlineLevel="0" collapsed="false">
      <c r="B9" s="4" t="s">
        <v>11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customFormat="false" ht="12.8" hidden="false" customHeight="false" outlineLevel="0" collapsed="false">
      <c r="B10" s="6" t="n">
        <v>78000</v>
      </c>
      <c r="C10" s="7"/>
      <c r="D10" s="8" t="s">
        <v>12</v>
      </c>
      <c r="E10" s="6" t="n">
        <f aca="false">AVERAGE(B10:B18)</f>
        <v>92533.3333333333</v>
      </c>
      <c r="F10" s="5"/>
      <c r="G10" s="9" t="s">
        <v>13</v>
      </c>
      <c r="H10" s="5"/>
      <c r="I10" s="10"/>
      <c r="J10" s="5"/>
      <c r="K10" s="5"/>
      <c r="L10" s="5"/>
    </row>
    <row r="11" customFormat="false" ht="12" hidden="false" customHeight="false" outlineLevel="0" collapsed="false">
      <c r="B11" s="6" t="n">
        <v>90000</v>
      </c>
      <c r="C11" s="5"/>
      <c r="D11" s="8" t="s">
        <v>14</v>
      </c>
      <c r="E11" s="6" t="n">
        <f aca="false">_xlfn.STDEV.S(B10:B18)</f>
        <v>13931.8878835569</v>
      </c>
      <c r="F11" s="5"/>
      <c r="G11" s="5"/>
      <c r="H11" s="5"/>
      <c r="I11" s="5"/>
      <c r="J11" s="5"/>
      <c r="K11" s="5"/>
      <c r="L11" s="5"/>
    </row>
    <row r="12" customFormat="false" ht="12.8" hidden="false" customHeight="false" outlineLevel="0" collapsed="false">
      <c r="B12" s="6" t="n">
        <v>75000</v>
      </c>
      <c r="C12" s="5"/>
      <c r="D12" s="8" t="s">
        <v>15</v>
      </c>
      <c r="E12" s="6" t="n">
        <f aca="false">E11/SQRT(9)</f>
        <v>4643.96262785231</v>
      </c>
      <c r="F12" s="5"/>
      <c r="G12" s="11" t="s">
        <v>16</v>
      </c>
      <c r="H12" s="11" t="s">
        <v>17</v>
      </c>
      <c r="I12" s="11" t="s">
        <v>18</v>
      </c>
      <c r="J12" s="7"/>
      <c r="K12" s="7"/>
      <c r="L12" s="5"/>
    </row>
    <row r="13" customFormat="false" ht="12.8" hidden="false" customHeight="false" outlineLevel="0" collapsed="false">
      <c r="B13" s="6" t="n">
        <v>117000</v>
      </c>
      <c r="C13" s="7"/>
      <c r="D13" s="5"/>
      <c r="E13" s="5"/>
      <c r="F13" s="5"/>
      <c r="G13" s="12" t="n">
        <v>0.99</v>
      </c>
      <c r="H13" s="13" t="n">
        <f aca="false"> $E$10 - $E$14*$E$12</f>
        <v>76952.8387168888</v>
      </c>
      <c r="I13" s="13" t="n">
        <f aca="false"> $E$10 + $E$14*$E$12</f>
        <v>108113.827949778</v>
      </c>
      <c r="J13" s="6"/>
      <c r="K13" s="6"/>
      <c r="L13" s="5"/>
    </row>
    <row r="14" customFormat="false" ht="12.8" hidden="false" customHeight="false" outlineLevel="0" collapsed="false">
      <c r="B14" s="6" t="n">
        <v>105000</v>
      </c>
      <c r="C14" s="7"/>
      <c r="D14" s="8" t="s">
        <v>19</v>
      </c>
      <c r="E14" s="5" t="n">
        <v>3.355</v>
      </c>
      <c r="F14" s="5"/>
      <c r="G14" s="5"/>
      <c r="H14" s="5"/>
      <c r="I14" s="5"/>
      <c r="J14" s="5"/>
      <c r="K14" s="5"/>
      <c r="L14" s="5"/>
    </row>
    <row r="15" customFormat="false" ht="11.4" hidden="false" customHeight="false" outlineLevel="0" collapsed="false">
      <c r="B15" s="6" t="n">
        <v>96000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1.4" hidden="false" customHeight="false" outlineLevel="0" collapsed="false">
      <c r="B16" s="6" t="n">
        <v>89500</v>
      </c>
      <c r="C16" s="5"/>
      <c r="D16" s="5"/>
      <c r="E16" s="5"/>
      <c r="F16" s="5"/>
      <c r="G16" s="5"/>
      <c r="H16" s="14"/>
      <c r="I16" s="5"/>
      <c r="J16" s="5"/>
      <c r="K16" s="5"/>
      <c r="L16" s="5"/>
    </row>
    <row r="17" customFormat="false" ht="11.4" hidden="false" customHeight="false" outlineLevel="0" collapsed="false">
      <c r="B17" s="6" t="n">
        <v>102300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1.4" hidden="false" customHeight="false" outlineLevel="0" collapsed="false">
      <c r="B18" s="15" t="n">
        <v>80000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customFormat="false" ht="12" hidden="false" customHeight="false" outlineLevel="0" collapsed="false">
      <c r="C19" s="7"/>
      <c r="D19" s="10"/>
      <c r="E19" s="5"/>
      <c r="F19" s="5"/>
      <c r="G19" s="5"/>
      <c r="H19" s="5"/>
      <c r="I19" s="5"/>
      <c r="J19" s="5"/>
      <c r="K19" s="5"/>
      <c r="L19" s="5"/>
    </row>
    <row r="20" customFormat="false" ht="11.4" hidden="false" customHeight="false" outlineLevel="0" collapsed="false">
      <c r="C20" s="5"/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1.4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pt-BR</dc:language>
  <cp:lastModifiedBy/>
  <dcterms:modified xsi:type="dcterms:W3CDTF">2020-03-23T19:56:36Z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