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7795" windowHeight="11055" activeTab="2"/>
  </bookViews>
  <sheets>
    <sheet name="Задание № 1" sheetId="1" r:id="rId1"/>
    <sheet name="Задание № 2" sheetId="2" r:id="rId2"/>
    <sheet name="Задание № 3" sheetId="3" r:id="rId3"/>
  </sheets>
  <definedNames>
    <definedName name="solver_adj" localSheetId="2" hidden="1">'Задание № 3'!$B$7:$B$8</definedName>
    <definedName name="solver_cvg" localSheetId="2" hidden="1">0.0001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in" localSheetId="2" hidden="1">2</definedName>
    <definedName name="solver_neg" localSheetId="2" hidden="1">2</definedName>
    <definedName name="solver_num" localSheetId="2" hidden="1">0</definedName>
    <definedName name="solver_nwt" localSheetId="2" hidden="1">1</definedName>
    <definedName name="solver_opt" localSheetId="2" hidden="1">'Задание № 3'!$B$10</definedName>
    <definedName name="solver_pre" localSheetId="2" hidden="1">0.000001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2</definedName>
    <definedName name="solver_val" localSheetId="2" hidden="1">0</definedName>
    <definedName name="W">'Задание № 1'!$A$2</definedName>
    <definedName name="Z">'Задание № 1'!$A$1</definedName>
  </definedNames>
  <calcPr calcId="125725"/>
</workbook>
</file>

<file path=xl/calcChain.xml><?xml version="1.0" encoding="utf-8"?>
<calcChain xmlns="http://schemas.openxmlformats.org/spreadsheetml/2006/main">
  <c r="C3" i="3"/>
  <c r="D3"/>
  <c r="E3"/>
  <c r="F3"/>
  <c r="G3"/>
  <c r="H3"/>
  <c r="I3"/>
  <c r="B3"/>
  <c r="B10"/>
  <c r="D3" i="2"/>
  <c r="D4"/>
  <c r="D5"/>
  <c r="D6"/>
  <c r="D2"/>
  <c r="C3"/>
  <c r="C4"/>
  <c r="C5"/>
  <c r="C6"/>
  <c r="C2"/>
  <c r="B3"/>
  <c r="B4"/>
  <c r="B5"/>
  <c r="B6"/>
  <c r="B2"/>
  <c r="A3" i="1"/>
  <c r="B2"/>
  <c r="B1"/>
</calcChain>
</file>

<file path=xl/sharedStrings.xml><?xml version="1.0" encoding="utf-8"?>
<sst xmlns="http://schemas.openxmlformats.org/spreadsheetml/2006/main" count="11" uniqueCount="11">
  <si>
    <t>x</t>
  </si>
  <si>
    <t>y=sin(x)e⁻²ˣ</t>
  </si>
  <si>
    <t>y=2sin(x)cos(x)</t>
  </si>
  <si>
    <t>z=3cos²(2x)sin(x)</t>
  </si>
  <si>
    <t>Неделя</t>
  </si>
  <si>
    <t>Количество машин</t>
  </si>
  <si>
    <t>Линейная модель y = mx + b</t>
  </si>
  <si>
    <t>Параметр m</t>
  </si>
  <si>
    <t>Параметр b</t>
  </si>
  <si>
    <t>Сумма квадратов разностей</t>
  </si>
  <si>
    <t>Ожидаемое значение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</si>
</sst>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График функции </a:t>
            </a:r>
            <a:r>
              <a:rPr lang="en-US"/>
              <a:t>y=sin(x)e⁻²ˣ</a:t>
            </a:r>
            <a:endParaRPr lang="ru-RU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'Задание № 2'!$A$2:$A$6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cat>
          <c:val>
            <c:numRef>
              <c:f>'Задание № 2'!$B$2:$B$6</c:f>
              <c:numCache>
                <c:formatCode>General</c:formatCode>
                <c:ptCount val="5"/>
                <c:pt idx="0">
                  <c:v>-49.645957334580565</c:v>
                </c:pt>
                <c:pt idx="1">
                  <c:v>-6.2176763123679679</c:v>
                </c:pt>
                <c:pt idx="2">
                  <c:v>0</c:v>
                </c:pt>
                <c:pt idx="3">
                  <c:v>0.1138807140643681</c:v>
                </c:pt>
                <c:pt idx="4">
                  <c:v>1.6654363312194376E-2</c:v>
                </c:pt>
              </c:numCache>
            </c:numRef>
          </c:val>
        </c:ser>
        <c:marker val="1"/>
        <c:axId val="68548480"/>
        <c:axId val="68550016"/>
      </c:lineChart>
      <c:catAx>
        <c:axId val="68548480"/>
        <c:scaling>
          <c:orientation val="minMax"/>
        </c:scaling>
        <c:axPos val="b"/>
        <c:numFmt formatCode="General" sourceLinked="1"/>
        <c:tickLblPos val="nextTo"/>
        <c:crossAx val="68550016"/>
        <c:crosses val="autoZero"/>
        <c:auto val="1"/>
        <c:lblAlgn val="ctr"/>
        <c:lblOffset val="100"/>
      </c:catAx>
      <c:valAx>
        <c:axId val="68550016"/>
        <c:scaling>
          <c:orientation val="minMax"/>
        </c:scaling>
        <c:axPos val="l"/>
        <c:majorGridlines/>
        <c:numFmt formatCode="General" sourceLinked="1"/>
        <c:tickLblPos val="nextTo"/>
        <c:crossAx val="6854848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Графики функций </a:t>
            </a:r>
          </a:p>
          <a:p>
            <a:pPr>
              <a:defRPr/>
            </a:pPr>
            <a:r>
              <a:rPr lang="en-US"/>
              <a:t>y=2sin(x)cos(x) </a:t>
            </a:r>
            <a:r>
              <a:rPr lang="ru-RU"/>
              <a:t>и </a:t>
            </a:r>
            <a:r>
              <a:rPr lang="en-US"/>
              <a:t>z=3cos²(2x)sin(x)</a:t>
            </a:r>
            <a:endParaRPr lang="ru-RU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y=2sin(x)cos(x)</c:v>
          </c:tx>
          <c:marker>
            <c:symbol val="none"/>
          </c:marker>
          <c:cat>
            <c:numRef>
              <c:f>'Задание № 2'!$A$2:$A$6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cat>
          <c:val>
            <c:numRef>
              <c:f>'Задание № 2'!$C$2:$C$6</c:f>
              <c:numCache>
                <c:formatCode>General</c:formatCode>
                <c:ptCount val="5"/>
                <c:pt idx="0">
                  <c:v>0.75680249530792831</c:v>
                </c:pt>
                <c:pt idx="1">
                  <c:v>-0.90929742682568182</c:v>
                </c:pt>
                <c:pt idx="2">
                  <c:v>0</c:v>
                </c:pt>
                <c:pt idx="3">
                  <c:v>0.90929742682568182</c:v>
                </c:pt>
                <c:pt idx="4">
                  <c:v>-0.75680249530792831</c:v>
                </c:pt>
              </c:numCache>
            </c:numRef>
          </c:val>
        </c:ser>
        <c:ser>
          <c:idx val="1"/>
          <c:order val="1"/>
          <c:tx>
            <c:v>z=3cos²(2x)sin(x)</c:v>
          </c:tx>
          <c:marker>
            <c:symbol val="none"/>
          </c:marker>
          <c:cat>
            <c:numRef>
              <c:f>'Задание № 2'!$A$2:$A$6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cat>
          <c:val>
            <c:numRef>
              <c:f>'Задание № 2'!$D$2:$D$6</c:f>
              <c:numCache>
                <c:formatCode>General</c:formatCode>
                <c:ptCount val="5"/>
                <c:pt idx="0">
                  <c:v>-1.1654919307206897</c:v>
                </c:pt>
                <c:pt idx="1">
                  <c:v>-0.43717326516959049</c:v>
                </c:pt>
                <c:pt idx="2">
                  <c:v>0</c:v>
                </c:pt>
                <c:pt idx="3">
                  <c:v>0.43717326516959049</c:v>
                </c:pt>
                <c:pt idx="4">
                  <c:v>1.1654919307206897</c:v>
                </c:pt>
              </c:numCache>
            </c:numRef>
          </c:val>
        </c:ser>
        <c:marker val="1"/>
        <c:axId val="75514240"/>
        <c:axId val="89272320"/>
      </c:lineChart>
      <c:catAx>
        <c:axId val="75514240"/>
        <c:scaling>
          <c:orientation val="minMax"/>
        </c:scaling>
        <c:axPos val="b"/>
        <c:numFmt formatCode="General" sourceLinked="1"/>
        <c:tickLblPos val="nextTo"/>
        <c:crossAx val="89272320"/>
        <c:crosses val="autoZero"/>
        <c:auto val="1"/>
        <c:lblAlgn val="ctr"/>
        <c:lblOffset val="100"/>
      </c:catAx>
      <c:valAx>
        <c:axId val="89272320"/>
        <c:scaling>
          <c:orientation val="minMax"/>
        </c:scaling>
        <c:axPos val="l"/>
        <c:majorGridlines/>
        <c:numFmt formatCode="General" sourceLinked="1"/>
        <c:tickLblPos val="nextTo"/>
        <c:crossAx val="7551424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8</xdr:row>
      <xdr:rowOff>0</xdr:rowOff>
    </xdr:from>
    <xdr:to>
      <xdr:col>8</xdr:col>
      <xdr:colOff>142875</xdr:colOff>
      <xdr:row>22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24</xdr:row>
      <xdr:rowOff>57150</xdr:rowOff>
    </xdr:from>
    <xdr:to>
      <xdr:col>6</xdr:col>
      <xdr:colOff>552450</xdr:colOff>
      <xdr:row>38</xdr:row>
      <xdr:rowOff>133350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12</xdr:row>
      <xdr:rowOff>133350</xdr:rowOff>
    </xdr:from>
    <xdr:to>
      <xdr:col>6</xdr:col>
      <xdr:colOff>428625</xdr:colOff>
      <xdr:row>26</xdr:row>
      <xdr:rowOff>133350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2419350"/>
          <a:ext cx="4667250" cy="266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9" sqref="B9"/>
    </sheetView>
  </sheetViews>
  <sheetFormatPr defaultRowHeight="15"/>
  <cols>
    <col min="2" max="2" width="51.7109375" bestFit="1" customWidth="1"/>
  </cols>
  <sheetData>
    <row r="1" spans="1:2">
      <c r="A1">
        <v>2</v>
      </c>
      <c r="B1" t="str">
        <f>IF(AND(Z&gt;=2,Z&lt;=5),"принадлежит отрезку [2;5]","не принадлежит отрезку [2;5]")</f>
        <v>принадлежит отрезку [2;5]</v>
      </c>
    </row>
    <row r="2" spans="1:2">
      <c r="A2">
        <v>6</v>
      </c>
      <c r="B2" t="str">
        <f>IF(OR(W&lt;2,W&gt;5),"принадлежит одному из лучей: (-∞;2) или (5;∞)","не принадлежит ни одному из лучей: (-∞;2) или (5;∞)")</f>
        <v>принадлежит одному из лучей: (-∞;2) или (5;∞)</v>
      </c>
    </row>
    <row r="3" spans="1:2">
      <c r="A3">
        <f>IF(Z&gt;1,Z+1,Z)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J26" sqref="J26"/>
    </sheetView>
  </sheetViews>
  <sheetFormatPr defaultRowHeight="15"/>
  <cols>
    <col min="1" max="1" width="2.7109375" bestFit="1" customWidth="1"/>
    <col min="2" max="2" width="12.7109375" bestFit="1" customWidth="1"/>
    <col min="3" max="3" width="14.42578125" bestFit="1" customWidth="1"/>
    <col min="4" max="4" width="16" bestFit="1" customWidth="1"/>
  </cols>
  <sheetData>
    <row r="1" spans="1:4">
      <c r="A1" s="1" t="s">
        <v>0</v>
      </c>
      <c r="B1" s="1" t="s">
        <v>1</v>
      </c>
      <c r="C1" s="2" t="s">
        <v>2</v>
      </c>
      <c r="D1" s="2" t="s">
        <v>3</v>
      </c>
    </row>
    <row r="2" spans="1:4">
      <c r="A2">
        <v>-2</v>
      </c>
      <c r="B2">
        <f>SIN(A2)*EXP(-2*A2)</f>
        <v>-49.645957334580565</v>
      </c>
      <c r="C2">
        <f>2*SIN(A2)*COS(A2)</f>
        <v>0.75680249530792831</v>
      </c>
      <c r="D2">
        <f>3*POWER(COS(2*A2),2)*SIN(A2)</f>
        <v>-1.1654919307206897</v>
      </c>
    </row>
    <row r="3" spans="1:4">
      <c r="A3">
        <v>-1</v>
      </c>
      <c r="B3">
        <f t="shared" ref="B3:B6" si="0">SIN(A3)*EXP(-2*A3)</f>
        <v>-6.2176763123679679</v>
      </c>
      <c r="C3">
        <f t="shared" ref="C3:C6" si="1">2*SIN(A3)*COS(A3)</f>
        <v>-0.90929742682568182</v>
      </c>
      <c r="D3">
        <f t="shared" ref="D3:D6" si="2">3*POWER(COS(2*A3),2)*SIN(A3)</f>
        <v>-0.43717326516959049</v>
      </c>
    </row>
    <row r="4" spans="1:4">
      <c r="A4">
        <v>0</v>
      </c>
      <c r="B4">
        <f t="shared" si="0"/>
        <v>0</v>
      </c>
      <c r="C4">
        <f t="shared" si="1"/>
        <v>0</v>
      </c>
      <c r="D4">
        <f t="shared" si="2"/>
        <v>0</v>
      </c>
    </row>
    <row r="5" spans="1:4">
      <c r="A5">
        <v>1</v>
      </c>
      <c r="B5">
        <f t="shared" si="0"/>
        <v>0.1138807140643681</v>
      </c>
      <c r="C5">
        <f t="shared" si="1"/>
        <v>0.90929742682568182</v>
      </c>
      <c r="D5">
        <f t="shared" si="2"/>
        <v>0.43717326516959049</v>
      </c>
    </row>
    <row r="6" spans="1:4">
      <c r="A6">
        <v>2</v>
      </c>
      <c r="B6">
        <f t="shared" si="0"/>
        <v>1.6654363312194376E-2</v>
      </c>
      <c r="C6">
        <f t="shared" si="1"/>
        <v>-0.75680249530792831</v>
      </c>
      <c r="D6">
        <f t="shared" si="2"/>
        <v>1.1654919307206897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0"/>
  <sheetViews>
    <sheetView tabSelected="1" workbookViewId="0">
      <selection activeCell="F8" sqref="F8"/>
    </sheetView>
  </sheetViews>
  <sheetFormatPr defaultRowHeight="15"/>
  <cols>
    <col min="1" max="1" width="27" bestFit="1" customWidth="1"/>
  </cols>
  <sheetData>
    <row r="1" spans="1:9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>
      <c r="A2" t="s">
        <v>5</v>
      </c>
      <c r="B2">
        <v>13</v>
      </c>
      <c r="C2">
        <v>19</v>
      </c>
      <c r="D2">
        <v>26</v>
      </c>
      <c r="E2">
        <v>30</v>
      </c>
      <c r="F2">
        <v>37</v>
      </c>
      <c r="G2">
        <v>44</v>
      </c>
      <c r="H2">
        <v>49</v>
      </c>
      <c r="I2">
        <v>55</v>
      </c>
    </row>
    <row r="3" spans="1:9">
      <c r="A3" t="s">
        <v>10</v>
      </c>
      <c r="B3">
        <f>$B$7*B1+$B$8</f>
        <v>13.083332657125482</v>
      </c>
      <c r="C3">
        <f t="shared" ref="C3:I3" si="0">$B$7*C1+$B$8</f>
        <v>19.095236847668055</v>
      </c>
      <c r="D3">
        <f t="shared" si="0"/>
        <v>25.107141038210631</v>
      </c>
      <c r="E3">
        <f t="shared" si="0"/>
        <v>31.119045228753205</v>
      </c>
      <c r="F3">
        <f t="shared" si="0"/>
        <v>37.130949419295774</v>
      </c>
      <c r="G3">
        <f t="shared" si="0"/>
        <v>43.142853609838355</v>
      </c>
      <c r="H3">
        <f t="shared" si="0"/>
        <v>49.154757800380928</v>
      </c>
      <c r="I3">
        <f t="shared" si="0"/>
        <v>55.166661990923501</v>
      </c>
    </row>
    <row r="6" spans="1:9">
      <c r="A6" t="s">
        <v>6</v>
      </c>
    </row>
    <row r="7" spans="1:9">
      <c r="A7" t="s">
        <v>7</v>
      </c>
      <c r="B7">
        <v>6.0119041905425741</v>
      </c>
    </row>
    <row r="8" spans="1:9">
      <c r="A8" t="s">
        <v>8</v>
      </c>
      <c r="B8">
        <v>7.0714284665829084</v>
      </c>
    </row>
    <row r="10" spans="1:9">
      <c r="A10" t="s">
        <v>9</v>
      </c>
      <c r="B10">
        <f>SUMXMY2(B2:I2,B8+B7*B1:I1)</f>
        <v>2.8690476191186107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Задание № 1</vt:lpstr>
      <vt:lpstr>Задание № 2</vt:lpstr>
      <vt:lpstr>Задание № 3</vt:lpstr>
      <vt:lpstr>W</vt:lpstr>
      <vt:lpstr>Z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2018-07-18T06:19:07Z</dcterms:created>
  <dcterms:modified xsi:type="dcterms:W3CDTF">2018-07-19T14:35:19Z</dcterms:modified>
</cp:coreProperties>
</file>