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UNHO\OneDrive - inha.edu\4-1\임베디드\Diving-Computer\"/>
    </mc:Choice>
  </mc:AlternateContent>
  <xr:revisionPtr revIDLastSave="303" documentId="13_ncr:1_{A3F22B4D-51BE-4202-B878-E9D822A7D648}" xr6:coauthVersionLast="36" xr6:coauthVersionMax="43" xr10:uidLastSave="{BE5C55F9-8EEB-436F-8B2E-E00C3E14A97F}"/>
  <bookViews>
    <workbookView xWindow="600" yWindow="90" windowWidth="15600" windowHeight="9840" xr2:uid="{00000000-000D-0000-FFFF-FFFF00000000}"/>
  </bookViews>
  <sheets>
    <sheet name="예산안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3" l="1"/>
  <c r="F6" i="3"/>
  <c r="F8" i="3"/>
  <c r="F11" i="3"/>
  <c r="F13" i="3"/>
  <c r="F14" i="3"/>
  <c r="F15" i="3"/>
  <c r="F16" i="3"/>
  <c r="F17" i="3"/>
  <c r="F18" i="3"/>
  <c r="F7" i="3"/>
  <c r="E2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Inha</author>
  </authors>
  <commentList>
    <comment ref="B4" authorId="0" shapeId="0" xr:uid="{00000000-0006-0000-0000-000001000000}">
      <text>
        <r>
          <rPr>
            <b/>
            <sz val="11"/>
            <color indexed="81"/>
            <rFont val="Tahoma"/>
            <family val="2"/>
          </rPr>
          <t>Inha:</t>
        </r>
        <r>
          <rPr>
            <sz val="11"/>
            <color indexed="81"/>
            <rFont val="Tahoma"/>
            <family val="2"/>
          </rPr>
          <t xml:space="preserve">
"</t>
        </r>
        <r>
          <rPr>
            <sz val="11"/>
            <color indexed="81"/>
            <rFont val="돋움"/>
            <family val="3"/>
            <charset val="129"/>
          </rPr>
          <t>재료비</t>
        </r>
        <r>
          <rPr>
            <sz val="11"/>
            <color indexed="81"/>
            <rFont val="Tahoma"/>
            <family val="2"/>
          </rPr>
          <t xml:space="preserve"> or </t>
        </r>
        <r>
          <rPr>
            <sz val="11"/>
            <color indexed="81"/>
            <rFont val="돋움"/>
            <family val="3"/>
            <charset val="129"/>
          </rPr>
          <t>인쇄비</t>
        </r>
        <r>
          <rPr>
            <sz val="11"/>
            <color indexed="81"/>
            <rFont val="Tahoma"/>
            <family val="2"/>
          </rPr>
          <t xml:space="preserve">" </t>
        </r>
        <r>
          <rPr>
            <sz val="11"/>
            <color indexed="81"/>
            <rFont val="돋움"/>
            <family val="3"/>
            <charset val="129"/>
          </rPr>
          <t>중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선택하여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기재</t>
        </r>
      </text>
    </comment>
    <comment ref="F4" authorId="0" shapeId="0" xr:uid="{00000000-0006-0000-0000-000003000000}">
      <text>
        <r>
          <rPr>
            <b/>
            <sz val="11"/>
            <color indexed="81"/>
            <rFont val="Tahoma"/>
            <family val="2"/>
          </rPr>
          <t>Inha: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돋움"/>
            <family val="3"/>
            <charset val="129"/>
          </rPr>
          <t>실제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구입가격을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작성</t>
        </r>
        <r>
          <rPr>
            <sz val="11"/>
            <color indexed="81"/>
            <rFont val="Tahoma"/>
            <family val="2"/>
          </rPr>
          <t xml:space="preserve">. </t>
        </r>
        <r>
          <rPr>
            <sz val="11"/>
            <color indexed="81"/>
            <rFont val="돋움"/>
            <family val="3"/>
            <charset val="129"/>
          </rPr>
          <t>예상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금액이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아닌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실제</t>
        </r>
        <r>
          <rPr>
            <sz val="11"/>
            <color indexed="81"/>
            <rFont val="Tahoma"/>
            <family val="2"/>
          </rPr>
          <t xml:space="preserve"> VAT </t>
        </r>
        <r>
          <rPr>
            <sz val="11"/>
            <color indexed="81"/>
            <rFont val="돋움"/>
            <family val="3"/>
            <charset val="129"/>
          </rPr>
          <t>포함한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가격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기재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정확한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가격을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모를경우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실제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가격과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가장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가까운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가격기재</t>
        </r>
        <r>
          <rPr>
            <sz val="11"/>
            <color indexed="81"/>
            <rFont val="Tahoma"/>
            <family val="2"/>
          </rPr>
          <t>)</t>
        </r>
      </text>
    </comment>
    <comment ref="G4" authorId="0" shapeId="0" xr:uid="{00000000-0006-0000-0000-000004000000}">
      <text>
        <r>
          <rPr>
            <b/>
            <sz val="11"/>
            <color indexed="81"/>
            <rFont val="Tahoma"/>
            <family val="2"/>
          </rPr>
          <t>Inha: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돋움"/>
            <family val="3"/>
            <charset val="129"/>
          </rPr>
          <t>인터넷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구매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물품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구입</t>
        </r>
        <r>
          <rPr>
            <sz val="11"/>
            <color indexed="81"/>
            <rFont val="Tahoma"/>
            <family val="2"/>
          </rPr>
          <t xml:space="preserve"> URL </t>
        </r>
        <r>
          <rPr>
            <sz val="11"/>
            <color indexed="81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<sst xmlns="http://schemas.openxmlformats.org/spreadsheetml/2006/main" count="58" uniqueCount="54">
  <si>
    <t>&lt;임베디드시스템설계 예산안&gt;
12141755 임현호, 12141777 최형인</t>
    <phoneticPr fontId="1" type="noConversion"/>
  </si>
  <si>
    <t>NO.</t>
    <phoneticPr fontId="1" type="noConversion"/>
  </si>
  <si>
    <t>구분</t>
    <phoneticPr fontId="1" type="noConversion"/>
  </si>
  <si>
    <t>세부사항 / 상품명</t>
    <phoneticPr fontId="1" type="noConversion"/>
  </si>
  <si>
    <t>구매 
개수</t>
    <phoneticPr fontId="1" type="noConversion"/>
  </si>
  <si>
    <t>단가</t>
    <phoneticPr fontId="1" type="noConversion"/>
  </si>
  <si>
    <t>가격(원)</t>
    <phoneticPr fontId="1" type="noConversion"/>
  </si>
  <si>
    <t>물품 구입 URL 혹은 구입처 명시</t>
    <phoneticPr fontId="1" type="noConversion"/>
  </si>
  <si>
    <t>MCU</t>
    <phoneticPr fontId="1" type="noConversion"/>
  </si>
  <si>
    <t>MSP430FR5972IPMR</t>
    <phoneticPr fontId="1" type="noConversion"/>
  </si>
  <si>
    <t>https://www.digikey.kr/product-detail/ko/texas-instruments/MSP430FR5972IPMR/296-50528-1-ND/9685667</t>
    <phoneticPr fontId="1" type="noConversion"/>
  </si>
  <si>
    <t>MCU lanchpad</t>
    <phoneticPr fontId="1" type="noConversion"/>
  </si>
  <si>
    <t>MSP-EXP430FR5994</t>
    <phoneticPr fontId="1" type="noConversion"/>
  </si>
  <si>
    <t>https://www.digikey.kr/products/ko/development-boards-kits-programmers/evaluation-boards-embedded-mcu-dsp/786?k=msp430fr5</t>
    <phoneticPr fontId="1" type="noConversion"/>
  </si>
  <si>
    <t>PCB board</t>
    <phoneticPr fontId="1" type="noConversion"/>
  </si>
  <si>
    <t>50 x 50 사각 만능 기판 - 양면</t>
    <phoneticPr fontId="1" type="noConversion"/>
  </si>
  <si>
    <t>http://www.devicemart.co.kr/goods/view?no=24845</t>
    <phoneticPr fontId="1" type="noConversion"/>
  </si>
  <si>
    <t>G308 변환 기판</t>
    <phoneticPr fontId="1" type="noConversion"/>
  </si>
  <si>
    <t>http://www.devicemart.co.kr/goods/view?no=23393</t>
    <phoneticPr fontId="1" type="noConversion"/>
  </si>
  <si>
    <t>Pressure Sensor</t>
  </si>
  <si>
    <t xml:space="preserve">MS5803-14BA </t>
  </si>
  <si>
    <t>https://www.digikey.kr/product-detail/ko/MS580314BA01-00/223-1626-5-ND/5277631</t>
  </si>
  <si>
    <t>LCD</t>
    <phoneticPr fontId="1" type="noConversion"/>
  </si>
  <si>
    <t>NHD-C0216CIZ-FSW-FBW-3V3</t>
  </si>
  <si>
    <t>https://www.digikey.kr/product-detail/ko/NHD-C0216CIZ-FSW-FBW-3V3/NHD-C0216CIZ-FSW-FBW-3V3-ND/2165872/?itemSeq=292899229</t>
  </si>
  <si>
    <t>Buzzer</t>
    <phoneticPr fontId="1" type="noConversion"/>
  </si>
  <si>
    <t>SM-1205C</t>
    <phoneticPr fontId="1" type="noConversion"/>
  </si>
  <si>
    <t>http://www.devicemart.co.kr/goods/view?no=2736</t>
    <phoneticPr fontId="1" type="noConversion"/>
  </si>
  <si>
    <t>FQ-013</t>
  </si>
  <si>
    <t>http://www.devicemart.co.kr/goods/view?no=1361183</t>
  </si>
  <si>
    <t>Switch</t>
    <phoneticPr fontId="1" type="noConversion"/>
  </si>
  <si>
    <t>ITS-1105-5mm</t>
    <phoneticPr fontId="1" type="noConversion"/>
  </si>
  <si>
    <t>http://www.devicemart.co.kr/goods/view?no=34555</t>
    <phoneticPr fontId="1" type="noConversion"/>
  </si>
  <si>
    <t>ITS-1105-7mm</t>
    <phoneticPr fontId="1" type="noConversion"/>
  </si>
  <si>
    <t>http://www.devicemart.co.kr/goods/view?no=34557</t>
    <phoneticPr fontId="1" type="noConversion"/>
  </si>
  <si>
    <t>ITS-1105-9mm</t>
    <phoneticPr fontId="1" type="noConversion"/>
  </si>
  <si>
    <t>http://www.devicemart.co.kr/goods/view?no=34560</t>
    <phoneticPr fontId="1" type="noConversion"/>
  </si>
  <si>
    <t>Battery</t>
    <phoneticPr fontId="1" type="noConversion"/>
  </si>
  <si>
    <t>CR2032-BP(3V)Pa</t>
    <phoneticPr fontId="1" type="noConversion"/>
  </si>
  <si>
    <t>http://www.devicemart.co.kr/goods/view?no=2931</t>
    <phoneticPr fontId="1" type="noConversion"/>
  </si>
  <si>
    <t>BatteryHolder</t>
    <phoneticPr fontId="1" type="noConversion"/>
  </si>
  <si>
    <t>SZH-BH001</t>
    <phoneticPr fontId="1" type="noConversion"/>
  </si>
  <si>
    <t>http://www.devicemart.co.kr/goods/view?no=1278961</t>
    <phoneticPr fontId="1" type="noConversion"/>
  </si>
  <si>
    <t>Regulator</t>
    <phoneticPr fontId="1" type="noConversion"/>
  </si>
  <si>
    <t>LM7805ACT</t>
    <phoneticPr fontId="1" type="noConversion"/>
  </si>
  <si>
    <t>http://www.devicemart.co.kr/goods/view?no=1322882</t>
    <phoneticPr fontId="1" type="noConversion"/>
  </si>
  <si>
    <t>Header</t>
  </si>
  <si>
    <t>2*10 pin header</t>
  </si>
  <si>
    <t>http://www.devicemart.co.kr/goods/view?no=251</t>
  </si>
  <si>
    <t>Line</t>
  </si>
  <si>
    <t>USB2.0 케이블 [AM-BM]</t>
  </si>
  <si>
    <t>http://www.devicemart.co.kr/goods/view?no=1112200</t>
  </si>
  <si>
    <t xml:space="preserve">                                              총 금액 :</t>
    <phoneticPr fontId="1" type="noConversion"/>
  </si>
  <si>
    <t>2019.        .          .
작성자:                 (인)              (인)
지도교수:                                    (인)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</si>
</sst>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41" fontId="6" fillId="2" borderId="1" xfId="1" applyFont="1" applyFill="1" applyBorder="1" applyAlignment="1">
      <alignment horizontal="center" vertical="center"/>
    </xf>
    <xf numFmtId="41" fontId="7" fillId="0" borderId="0" xfId="1" applyFont="1" applyAlignment="1">
      <alignment horizontal="center" vertical="center"/>
    </xf>
    <xf numFmtId="41" fontId="7" fillId="0" borderId="0" xfId="1" applyFont="1">
      <alignment vertical="center"/>
    </xf>
    <xf numFmtId="0" fontId="0" fillId="0" borderId="1" xfId="0" applyFill="1" applyBorder="1" applyAlignment="1">
      <alignment horizontal="center" vertical="center"/>
    </xf>
    <xf numFmtId="41" fontId="5" fillId="0" borderId="1" xfId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7" xfId="0" applyFont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12" fillId="0" borderId="1" xfId="2" applyBorder="1" applyAlignment="1">
      <alignment horizontal="center" vertical="center"/>
    </xf>
    <xf numFmtId="0" fontId="9" fillId="0" borderId="6" xfId="0" applyFont="1" applyBorder="1" applyAlignment="1">
      <alignment vertical="center" wrapText="1"/>
    </xf>
    <xf numFmtId="41" fontId="5" fillId="4" borderId="1" xfId="1" applyFont="1" applyFill="1" applyBorder="1" applyAlignment="1">
      <alignment horizontal="center" vertical="center"/>
    </xf>
    <xf numFmtId="0" fontId="12" fillId="0" borderId="1" xfId="3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41" fontId="10" fillId="0" borderId="3" xfId="1" applyFont="1" applyBorder="1" applyAlignment="1">
      <alignment horizontal="center" vertical="center"/>
    </xf>
    <xf numFmtId="41" fontId="10" fillId="0" borderId="5" xfId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right" vertical="center" wrapText="1"/>
    </xf>
  </cellXfs>
  <cellStyles count="4">
    <cellStyle name="Hyperlink" xfId="3" xr:uid="{00000000-000B-0000-0000-000008000000}"/>
    <cellStyle name="쉼표 [0]" xfId="1" builtinId="6"/>
    <cellStyle name="표준" xfId="0" builtinId="0"/>
    <cellStyle name="하이퍼링크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vicemart.co.kr/goods/view?no=1112200" TargetMode="External"/><Relationship Id="rId13" Type="http://schemas.openxmlformats.org/officeDocument/2006/relationships/hyperlink" Target="http://www.devicemart.co.kr/goods/view?no=1278961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://www.devicemart.co.kr/goods/view?no=24845" TargetMode="External"/><Relationship Id="rId7" Type="http://schemas.openxmlformats.org/officeDocument/2006/relationships/hyperlink" Target="http://www.devicemart.co.kr/goods/view?no=251" TargetMode="External"/><Relationship Id="rId12" Type="http://schemas.openxmlformats.org/officeDocument/2006/relationships/hyperlink" Target="http://www.devicemart.co.kr/goods/view?no=2931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kr/products/ko/development-boards-kits-programmers/evaluation-boards-embedded-mcu-dsp/786?k=msp430fr5" TargetMode="External"/><Relationship Id="rId16" Type="http://schemas.openxmlformats.org/officeDocument/2006/relationships/hyperlink" Target="https://www.digikey.kr/product-detail/ko/MS580314BA01-00/223-1626-5-ND/5277631" TargetMode="External"/><Relationship Id="rId1" Type="http://schemas.openxmlformats.org/officeDocument/2006/relationships/hyperlink" Target="https://www.digikey.kr/product-detail/ko/texas-instruments/MSP430FR5972IPMR/296-50528-1-ND/9685667" TargetMode="External"/><Relationship Id="rId6" Type="http://schemas.openxmlformats.org/officeDocument/2006/relationships/hyperlink" Target="http://www.devicemart.co.kr/goods/view?no=1361183" TargetMode="External"/><Relationship Id="rId11" Type="http://schemas.openxmlformats.org/officeDocument/2006/relationships/hyperlink" Target="http://www.devicemart.co.kr/goods/view?no=34560" TargetMode="External"/><Relationship Id="rId5" Type="http://schemas.openxmlformats.org/officeDocument/2006/relationships/hyperlink" Target="http://www.devicemart.co.kr/goods/view?no=2736" TargetMode="External"/><Relationship Id="rId15" Type="http://schemas.openxmlformats.org/officeDocument/2006/relationships/hyperlink" Target="https://www.digikey.kr/product-detail/ko/NHD-C0216CIZ-FSW-FBW-3V3/NHD-C0216CIZ-FSW-FBW-3V3-ND/2165872/?itemSeq=292899229" TargetMode="External"/><Relationship Id="rId10" Type="http://schemas.openxmlformats.org/officeDocument/2006/relationships/hyperlink" Target="http://www.devicemart.co.kr/goods/view?no=34557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://www.devicemart.co.kr/goods/view?no=23393" TargetMode="External"/><Relationship Id="rId9" Type="http://schemas.openxmlformats.org/officeDocument/2006/relationships/hyperlink" Target="http://www.devicemart.co.kr/goods/view?no=34555" TargetMode="External"/><Relationship Id="rId14" Type="http://schemas.openxmlformats.org/officeDocument/2006/relationships/hyperlink" Target="http://www.devicemart.co.kr/goods/view?no=13228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85" zoomScaleNormal="85" workbookViewId="0">
      <selection activeCell="G19" sqref="G19"/>
    </sheetView>
  </sheetViews>
  <sheetFormatPr defaultColWidth="9" defaultRowHeight="16.5"/>
  <cols>
    <col min="1" max="1" width="5.25" style="2" bestFit="1" customWidth="1"/>
    <col min="2" max="2" width="18.375" style="1" customWidth="1"/>
    <col min="3" max="3" width="30.125" style="3" customWidth="1"/>
    <col min="4" max="4" width="9.625" style="2" customWidth="1"/>
    <col min="5" max="5" width="9" style="9" customWidth="1"/>
    <col min="6" max="6" width="12" style="9" customWidth="1"/>
    <col min="7" max="7" width="51.875" style="10" customWidth="1"/>
    <col min="8" max="8" width="20.75" style="1" customWidth="1"/>
    <col min="9" max="9" width="12.875" style="1" customWidth="1"/>
    <col min="10" max="16384" width="9" style="1"/>
  </cols>
  <sheetData>
    <row r="1" spans="1:9" ht="24" customHeight="1">
      <c r="A1" s="25" t="s">
        <v>0</v>
      </c>
      <c r="B1" s="25"/>
      <c r="C1" s="25"/>
      <c r="D1" s="25"/>
      <c r="E1" s="25"/>
      <c r="F1" s="25"/>
      <c r="G1" s="25"/>
      <c r="H1" s="14"/>
      <c r="I1" s="14"/>
    </row>
    <row r="2" spans="1:9" ht="24" customHeight="1">
      <c r="A2" s="25"/>
      <c r="B2" s="25"/>
      <c r="C2" s="25"/>
      <c r="D2" s="25"/>
      <c r="E2" s="25"/>
      <c r="F2" s="25"/>
      <c r="G2" s="25"/>
      <c r="H2" s="14"/>
      <c r="I2" s="14"/>
    </row>
    <row r="3" spans="1:9" ht="57.75" customHeight="1">
      <c r="A3" s="26"/>
      <c r="B3" s="26"/>
      <c r="C3" s="26"/>
      <c r="D3" s="26"/>
      <c r="E3" s="26"/>
      <c r="F3" s="26"/>
      <c r="G3" s="26"/>
      <c r="H3" s="15"/>
      <c r="I3" s="15"/>
    </row>
    <row r="4" spans="1:9" ht="33">
      <c r="A4" s="4" t="s">
        <v>1</v>
      </c>
      <c r="B4" s="4" t="s">
        <v>2</v>
      </c>
      <c r="C4" s="6" t="s">
        <v>3</v>
      </c>
      <c r="D4" s="6" t="s">
        <v>4</v>
      </c>
      <c r="E4" s="8" t="s">
        <v>5</v>
      </c>
      <c r="F4" s="8" t="s">
        <v>6</v>
      </c>
      <c r="G4" s="7" t="s">
        <v>7</v>
      </c>
    </row>
    <row r="5" spans="1:9">
      <c r="A5" s="5">
        <v>1</v>
      </c>
      <c r="B5" s="11" t="s">
        <v>8</v>
      </c>
      <c r="C5" s="16" t="s">
        <v>9</v>
      </c>
      <c r="D5" s="5">
        <v>2</v>
      </c>
      <c r="E5" s="12">
        <v>6116</v>
      </c>
      <c r="F5" s="23">
        <f t="shared" ref="F5:F6" si="0">D5*E5</f>
        <v>12232</v>
      </c>
      <c r="G5" s="21" t="s">
        <v>10</v>
      </c>
    </row>
    <row r="6" spans="1:9">
      <c r="A6" s="5">
        <v>2</v>
      </c>
      <c r="B6" s="11" t="s">
        <v>11</v>
      </c>
      <c r="C6" s="16" t="s">
        <v>12</v>
      </c>
      <c r="D6" s="5">
        <v>1</v>
      </c>
      <c r="E6" s="12">
        <v>21975</v>
      </c>
      <c r="F6" s="23">
        <f t="shared" si="0"/>
        <v>21975</v>
      </c>
      <c r="G6" s="21" t="s">
        <v>13</v>
      </c>
    </row>
    <row r="7" spans="1:9">
      <c r="A7" s="5">
        <v>4</v>
      </c>
      <c r="B7" s="11" t="s">
        <v>14</v>
      </c>
      <c r="C7" s="16" t="s">
        <v>15</v>
      </c>
      <c r="D7" s="5">
        <v>4</v>
      </c>
      <c r="E7" s="12">
        <v>1100</v>
      </c>
      <c r="F7" s="12">
        <f t="shared" ref="F7:F8" si="1">D7*E7</f>
        <v>4400</v>
      </c>
      <c r="G7" s="21" t="s">
        <v>16</v>
      </c>
    </row>
    <row r="8" spans="1:9">
      <c r="A8" s="5">
        <v>5</v>
      </c>
      <c r="B8" s="11" t="s">
        <v>14</v>
      </c>
      <c r="C8" s="16" t="s">
        <v>17</v>
      </c>
      <c r="D8" s="5">
        <v>2</v>
      </c>
      <c r="E8" s="12">
        <v>7000</v>
      </c>
      <c r="F8" s="12">
        <f t="shared" si="1"/>
        <v>14000</v>
      </c>
      <c r="G8" s="21" t="s">
        <v>18</v>
      </c>
    </row>
    <row r="9" spans="1:9">
      <c r="A9" s="5">
        <v>7</v>
      </c>
      <c r="B9" s="11" t="s">
        <v>19</v>
      </c>
      <c r="C9" s="16" t="s">
        <v>20</v>
      </c>
      <c r="D9" s="5">
        <v>2</v>
      </c>
      <c r="E9" s="12">
        <v>17075</v>
      </c>
      <c r="F9" s="23">
        <v>34150</v>
      </c>
      <c r="G9" s="24" t="s">
        <v>21</v>
      </c>
    </row>
    <row r="10" spans="1:9">
      <c r="A10" s="5">
        <v>9</v>
      </c>
      <c r="B10" s="11" t="s">
        <v>22</v>
      </c>
      <c r="C10" s="16" t="s">
        <v>23</v>
      </c>
      <c r="D10" s="5">
        <v>2</v>
      </c>
      <c r="E10" s="12">
        <v>12664</v>
      </c>
      <c r="F10" s="23">
        <v>25318</v>
      </c>
      <c r="G10" s="24" t="s">
        <v>24</v>
      </c>
    </row>
    <row r="11" spans="1:9">
      <c r="A11" s="5">
        <v>11</v>
      </c>
      <c r="B11" s="11" t="s">
        <v>25</v>
      </c>
      <c r="C11" s="18" t="s">
        <v>26</v>
      </c>
      <c r="D11" s="5">
        <v>2</v>
      </c>
      <c r="E11" s="12">
        <v>500</v>
      </c>
      <c r="F11" s="12">
        <f t="shared" ref="F11:F15" si="2">D11*E11</f>
        <v>1000</v>
      </c>
      <c r="G11" s="24" t="s">
        <v>27</v>
      </c>
    </row>
    <row r="12" spans="1:9">
      <c r="A12" s="5">
        <v>12</v>
      </c>
      <c r="B12" s="11" t="s">
        <v>25</v>
      </c>
      <c r="C12" s="18" t="s">
        <v>28</v>
      </c>
      <c r="D12" s="5">
        <v>2</v>
      </c>
      <c r="E12" s="12">
        <v>500</v>
      </c>
      <c r="F12" s="12">
        <v>1000</v>
      </c>
      <c r="G12" s="24" t="s">
        <v>29</v>
      </c>
    </row>
    <row r="13" spans="1:9">
      <c r="A13" s="5">
        <v>13</v>
      </c>
      <c r="B13" s="11" t="s">
        <v>30</v>
      </c>
      <c r="C13" s="16" t="s">
        <v>31</v>
      </c>
      <c r="D13" s="5">
        <v>10</v>
      </c>
      <c r="E13" s="12">
        <v>40</v>
      </c>
      <c r="F13" s="12">
        <f t="shared" si="2"/>
        <v>400</v>
      </c>
      <c r="G13" s="24" t="s">
        <v>32</v>
      </c>
    </row>
    <row r="14" spans="1:9">
      <c r="A14" s="5">
        <v>14</v>
      </c>
      <c r="B14" s="5" t="s">
        <v>30</v>
      </c>
      <c r="C14" s="19" t="s">
        <v>33</v>
      </c>
      <c r="D14" s="5">
        <v>10</v>
      </c>
      <c r="E14" s="12">
        <v>40</v>
      </c>
      <c r="F14" s="12">
        <f t="shared" si="2"/>
        <v>400</v>
      </c>
      <c r="G14" s="24" t="s">
        <v>34</v>
      </c>
    </row>
    <row r="15" spans="1:9">
      <c r="A15" s="5">
        <v>15</v>
      </c>
      <c r="B15" s="5" t="s">
        <v>30</v>
      </c>
      <c r="C15" s="19" t="s">
        <v>35</v>
      </c>
      <c r="D15" s="5">
        <v>10</v>
      </c>
      <c r="E15" s="12">
        <v>50</v>
      </c>
      <c r="F15" s="12">
        <f t="shared" si="2"/>
        <v>500</v>
      </c>
      <c r="G15" s="24" t="s">
        <v>36</v>
      </c>
    </row>
    <row r="16" spans="1:9">
      <c r="A16" s="5">
        <v>16</v>
      </c>
      <c r="B16" s="11" t="s">
        <v>37</v>
      </c>
      <c r="C16" s="16" t="s">
        <v>38</v>
      </c>
      <c r="D16" s="5">
        <v>6</v>
      </c>
      <c r="E16" s="12">
        <v>500</v>
      </c>
      <c r="F16" s="12">
        <f>D16*E16</f>
        <v>3000</v>
      </c>
      <c r="G16" s="24" t="s">
        <v>39</v>
      </c>
    </row>
    <row r="17" spans="1:8">
      <c r="A17" s="5">
        <v>17</v>
      </c>
      <c r="B17" s="11" t="s">
        <v>40</v>
      </c>
      <c r="C17" s="16" t="s">
        <v>41</v>
      </c>
      <c r="D17" s="5">
        <v>2</v>
      </c>
      <c r="E17" s="12">
        <v>1000</v>
      </c>
      <c r="F17" s="12">
        <f>D17*E17</f>
        <v>2000</v>
      </c>
      <c r="G17" s="24" t="s">
        <v>42</v>
      </c>
    </row>
    <row r="18" spans="1:8">
      <c r="A18" s="5">
        <v>19</v>
      </c>
      <c r="B18" s="5" t="s">
        <v>43</v>
      </c>
      <c r="C18" s="19" t="s">
        <v>44</v>
      </c>
      <c r="D18" s="5">
        <v>2</v>
      </c>
      <c r="E18" s="12">
        <v>900</v>
      </c>
      <c r="F18" s="12">
        <f t="shared" ref="F18" si="3">D18*E18</f>
        <v>1800</v>
      </c>
      <c r="G18" s="24" t="s">
        <v>45</v>
      </c>
    </row>
    <row r="19" spans="1:8">
      <c r="A19" s="5">
        <v>20</v>
      </c>
      <c r="B19" s="5" t="s">
        <v>46</v>
      </c>
      <c r="C19" s="19" t="s">
        <v>47</v>
      </c>
      <c r="D19" s="5">
        <v>2</v>
      </c>
      <c r="E19" s="12">
        <v>150</v>
      </c>
      <c r="F19" s="12">
        <v>300</v>
      </c>
      <c r="G19" s="24" t="s">
        <v>48</v>
      </c>
    </row>
    <row r="20" spans="1:8">
      <c r="A20" s="5">
        <v>21</v>
      </c>
      <c r="B20" s="5" t="s">
        <v>49</v>
      </c>
      <c r="C20" s="19" t="s">
        <v>50</v>
      </c>
      <c r="D20" s="5">
        <v>1</v>
      </c>
      <c r="E20" s="12">
        <v>600</v>
      </c>
      <c r="F20" s="12">
        <v>600</v>
      </c>
      <c r="G20" s="24" t="s">
        <v>51</v>
      </c>
    </row>
    <row r="21" spans="1:8">
      <c r="A21" s="5">
        <v>22</v>
      </c>
      <c r="B21" s="5"/>
      <c r="C21" s="19"/>
      <c r="D21" s="5"/>
      <c r="E21" s="12"/>
      <c r="F21" s="12"/>
      <c r="G21" s="17"/>
    </row>
    <row r="22" spans="1:8">
      <c r="A22" s="5">
        <v>23</v>
      </c>
      <c r="B22" s="5"/>
      <c r="C22" s="19"/>
      <c r="D22" s="5"/>
      <c r="E22" s="12"/>
      <c r="F22" s="12"/>
      <c r="G22" s="17"/>
    </row>
    <row r="23" spans="1:8" ht="20.25" customHeight="1">
      <c r="A23" s="29" t="s">
        <v>52</v>
      </c>
      <c r="B23" s="30"/>
      <c r="C23" s="30"/>
      <c r="D23" s="31"/>
      <c r="E23" s="27">
        <f>SUM(F5:F21)</f>
        <v>123075</v>
      </c>
      <c r="F23" s="28"/>
      <c r="G23" s="20"/>
    </row>
    <row r="24" spans="1:8" ht="80.25" customHeight="1">
      <c r="A24" s="32" t="s">
        <v>53</v>
      </c>
      <c r="B24" s="32"/>
      <c r="C24" s="32"/>
      <c r="D24" s="32"/>
      <c r="E24" s="32"/>
      <c r="F24" s="32"/>
      <c r="G24" s="22"/>
      <c r="H24" s="13"/>
    </row>
  </sheetData>
  <mergeCells count="4">
    <mergeCell ref="A1:G3"/>
    <mergeCell ref="E23:F23"/>
    <mergeCell ref="A23:D23"/>
    <mergeCell ref="A24:F24"/>
  </mergeCells>
  <phoneticPr fontId="1" type="noConversion"/>
  <hyperlinks>
    <hyperlink ref="G5" r:id="rId1" xr:uid="{3DCF46BC-A9D8-4ECD-8C7F-81E62D99CA91}"/>
    <hyperlink ref="G6" r:id="rId2" xr:uid="{D8DB2EEC-EC6F-4A0C-8D0D-32F3FAE69720}"/>
    <hyperlink ref="G7" r:id="rId3" xr:uid="{10AC737C-440B-452A-A369-FA50E943A25D}"/>
    <hyperlink ref="G8" r:id="rId4" xr:uid="{B41486BD-6E7A-4300-9A13-1148A3DBFA19}"/>
    <hyperlink ref="G11" r:id="rId5" xr:uid="{3836AD19-3C5A-4CE4-BCF2-B0E5BD77E659}"/>
    <hyperlink ref="G12" r:id="rId6" xr:uid="{BB7D6F16-B7C7-4AFF-9AA2-B9FC7523A689}"/>
    <hyperlink ref="G19" r:id="rId7" xr:uid="{DC1F2BBE-56D8-48F6-ADB5-138022DDC88B}"/>
    <hyperlink ref="G20" r:id="rId8" xr:uid="{9D95A34A-2AD6-496F-A0A7-A4C3EE19A09C}"/>
    <hyperlink ref="G13" r:id="rId9" xr:uid="{C5D9BC6F-F0E1-4441-AD1B-3FD9A2D81DEC}"/>
    <hyperlink ref="G14" r:id="rId10" xr:uid="{1AD76976-CA75-4EA8-9936-316AB7313A8D}"/>
    <hyperlink ref="G15" r:id="rId11" xr:uid="{9EC8098B-5D52-4EB0-A015-CEFF6C63D834}"/>
    <hyperlink ref="G16" r:id="rId12" xr:uid="{A4FE21B6-9A2C-44B4-BAD8-3DB56DB381FB}"/>
    <hyperlink ref="G17" r:id="rId13" xr:uid="{76773E2A-0A3B-40FB-A547-5C032C8B8759}"/>
    <hyperlink ref="G18" r:id="rId14" xr:uid="{0190AD48-9046-4C89-BF85-5AD129565995}"/>
    <hyperlink ref="G10" r:id="rId15" xr:uid="{BD8F9AC1-5FBF-421D-A309-FEA42D8741A1}"/>
    <hyperlink ref="G9" r:id="rId16" xr:uid="{50AFED7B-CE97-433C-B5EE-936EB27BDD4C}"/>
  </hyperlinks>
  <pageMargins left="0.19685039370078741" right="0.19685039370078741" top="0.19685039370078741" bottom="0.19685039370078741" header="0" footer="0"/>
  <pageSetup paperSize="9" orientation="landscape" r:id="rId17"/>
  <headerFooter>
    <oddHeader>&amp;R&amp;P</oddHeader>
  </headerFooter>
  <legacy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예산안</vt:lpstr>
    </vt:vector>
  </TitlesOfParts>
  <Manager/>
  <Company>인하공학교육혁신센터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문미경</dc:creator>
  <cp:keywords/>
  <dc:description/>
  <cp:lastModifiedBy>HYUNHO</cp:lastModifiedBy>
  <cp:revision/>
  <dcterms:created xsi:type="dcterms:W3CDTF">2011-07-06T02:04:18Z</dcterms:created>
  <dcterms:modified xsi:type="dcterms:W3CDTF">2019-05-18T05:25:58Z</dcterms:modified>
  <cp:category/>
  <cp:contentStatus/>
</cp:coreProperties>
</file>