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h6520_bristol_ac_uk/Documents/Documents/phd/latest_version/Supplement/"/>
    </mc:Choice>
  </mc:AlternateContent>
  <xr:revisionPtr revIDLastSave="26" documentId="8_{C58FEBD2-59FC-CE42-BF7E-869F3AE2AD81}" xr6:coauthVersionLast="47" xr6:coauthVersionMax="47" xr10:uidLastSave="{E5EE3F05-AE62-0141-93E2-517A6E46032F}"/>
  <bookViews>
    <workbookView xWindow="0" yWindow="760" windowWidth="28800" windowHeight="15980" activeTab="6" xr2:uid="{A0E0286F-8A09-4D15-9440-D41F7BE12B12}"/>
  </bookViews>
  <sheets>
    <sheet name="ST7.1" sheetId="1" r:id="rId1"/>
    <sheet name="ST7.2" sheetId="2" r:id="rId2"/>
    <sheet name="ST7.3" sheetId="3" r:id="rId3"/>
    <sheet name="ST7.4" sheetId="4" r:id="rId4"/>
    <sheet name="ST7.5" sheetId="5" r:id="rId5"/>
    <sheet name="ST7.6" sheetId="6" r:id="rId6"/>
    <sheet name="ST7.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</calcChain>
</file>

<file path=xl/sharedStrings.xml><?xml version="1.0" encoding="utf-8"?>
<sst xmlns="http://schemas.openxmlformats.org/spreadsheetml/2006/main" count="540" uniqueCount="209">
  <si>
    <t>Included SNPs for TSAT:</t>
  </si>
  <si>
    <t>SNP</t>
  </si>
  <si>
    <t>chroms</t>
  </si>
  <si>
    <t>effect_allele.exposure</t>
  </si>
  <si>
    <t>other_allele.exposure</t>
  </si>
  <si>
    <t>beta.exposure</t>
  </si>
  <si>
    <t>eaf.exposure</t>
  </si>
  <si>
    <t>pval.exposure</t>
  </si>
  <si>
    <t>se.exposure</t>
  </si>
  <si>
    <t>rs77346695</t>
  </si>
  <si>
    <t>G</t>
  </si>
  <si>
    <t>A</t>
  </si>
  <si>
    <t>rs198851</t>
  </si>
  <si>
    <t>T</t>
  </si>
  <si>
    <t>rs855791</t>
  </si>
  <si>
    <t>−0.171</t>
  </si>
  <si>
    <t>rs8177271</t>
  </si>
  <si>
    <t>−0.0977</t>
  </si>
  <si>
    <t>rs4774514</t>
  </si>
  <si>
    <t>C</t>
  </si>
  <si>
    <t>−0.0690</t>
  </si>
  <si>
    <t>rs9399136</t>
  </si>
  <si>
    <t>rs7385804</t>
  </si>
  <si>
    <t>−0.0618</t>
  </si>
  <si>
    <t>rs2281089</t>
  </si>
  <si>
    <t>−0.0542</t>
  </si>
  <si>
    <t>rs9379761</t>
  </si>
  <si>
    <t>rs3130823</t>
  </si>
  <si>
    <t>rs7650925</t>
  </si>
  <si>
    <t>rs56912861</t>
  </si>
  <si>
    <t>−0.0380</t>
  </si>
  <si>
    <t>rs7648210</t>
  </si>
  <si>
    <t>rs13007705</t>
  </si>
  <si>
    <t>rs12975762</t>
  </si>
  <si>
    <t>−0.0320</t>
  </si>
  <si>
    <t>rs592229</t>
  </si>
  <si>
    <t>−0.0304</t>
  </si>
  <si>
    <t>rs12633819</t>
  </si>
  <si>
    <t>Included SNPs for Ferritin:</t>
  </si>
  <si>
    <t>rs1894692</t>
  </si>
  <si>
    <t>rs199138</t>
  </si>
  <si>
    <t>−0.146</t>
  </si>
  <si>
    <t>rs144861591</t>
  </si>
  <si>
    <t>rs79052526</t>
  </si>
  <si>
    <t>−0.121</t>
  </si>
  <si>
    <t>rs143922167</t>
  </si>
  <si>
    <t>rs45520632</t>
  </si>
  <si>
    <t>rs7596205</t>
  </si>
  <si>
    <t>rs161044</t>
  </si>
  <si>
    <t>rs34523089</t>
  </si>
  <si>
    <t>rs4841429</t>
  </si>
  <si>
    <t>rs532436</t>
  </si>
  <si>
    <t>−0.0592</t>
  </si>
  <si>
    <t>rs58485233</t>
  </si>
  <si>
    <t>−0.0564</t>
  </si>
  <si>
    <t>rs735831</t>
  </si>
  <si>
    <t>rs996347</t>
  </si>
  <si>
    <t>rs56206139</t>
  </si>
  <si>
    <t>−0.0444</t>
  </si>
  <si>
    <t>rs17476364</t>
  </si>
  <si>
    <t>rs7225558</t>
  </si>
  <si>
    <t>−0.0414</t>
  </si>
  <si>
    <t>rs6088374</t>
  </si>
  <si>
    <t>−0.0372</t>
  </si>
  <si>
    <t>rs36184164</t>
  </si>
  <si>
    <t>rs2529440</t>
  </si>
  <si>
    <t>−0.0346</t>
  </si>
  <si>
    <t>rs12568930</t>
  </si>
  <si>
    <t>rs4789111</t>
  </si>
  <si>
    <t>rs10804630</t>
  </si>
  <si>
    <t>−0.0335</t>
  </si>
  <si>
    <t>rs6760824</t>
  </si>
  <si>
    <t>rs12419620</t>
  </si>
  <si>
    <t>−0.0312</t>
  </si>
  <si>
    <t>rs708686</t>
  </si>
  <si>
    <t>−0.0307</t>
  </si>
  <si>
    <t>rs1049083</t>
  </si>
  <si>
    <t>−0.0303</t>
  </si>
  <si>
    <t>rs12807014</t>
  </si>
  <si>
    <t>−0.0286</t>
  </si>
  <si>
    <t>rs17676097</t>
  </si>
  <si>
    <t>−0.0272</t>
  </si>
  <si>
    <t>rs11634990</t>
  </si>
  <si>
    <t>−0.0265</t>
  </si>
  <si>
    <t>rs11672385</t>
  </si>
  <si>
    <t>rs370631</t>
  </si>
  <si>
    <t>−0.0257</t>
  </si>
  <si>
    <t>rs1260326</t>
  </si>
  <si>
    <t>rs28715334</t>
  </si>
  <si>
    <t>rs9921222</t>
  </si>
  <si>
    <t>rs9512463</t>
  </si>
  <si>
    <t>rs1250240</t>
  </si>
  <si>
    <t>−0.0246</t>
  </si>
  <si>
    <t>rs7865362</t>
  </si>
  <si>
    <t>rs13253974</t>
  </si>
  <si>
    <t>rs17112021</t>
  </si>
  <si>
    <t>rs2980875</t>
  </si>
  <si>
    <t>−0.0242</t>
  </si>
  <si>
    <t>rs10801913</t>
  </si>
  <si>
    <t>rs71537957</t>
  </si>
  <si>
    <t>rs10263500</t>
  </si>
  <si>
    <t>rs4938939</t>
  </si>
  <si>
    <t>rs6822746</t>
  </si>
  <si>
    <t>−0.0214</t>
  </si>
  <si>
    <t>rs1694067</t>
  </si>
  <si>
    <t>−0.0211</t>
  </si>
  <si>
    <t>rs17050272</t>
  </si>
  <si>
    <t>rs970079</t>
  </si>
  <si>
    <t>−0.0199</t>
  </si>
  <si>
    <t>Included SNPs for TIBC:</t>
  </si>
  <si>
    <t>rs56246159</t>
  </si>
  <si>
    <t>−0.259</t>
  </si>
  <si>
    <t>rs4428180</t>
  </si>
  <si>
    <t>−0.238</t>
  </si>
  <si>
    <t>rs4075352</t>
  </si>
  <si>
    <t>rs9348689</t>
  </si>
  <si>
    <t>−0.0874</t>
  </si>
  <si>
    <t>rs9861470</t>
  </si>
  <si>
    <t>rs9270016</t>
  </si>
  <si>
    <t>−0.0808</t>
  </si>
  <si>
    <t>rs181268076</t>
  </si>
  <si>
    <t>rs72706230</t>
  </si>
  <si>
    <t>rs7297861</t>
  </si>
  <si>
    <t>rs174547</t>
  </si>
  <si>
    <t>rs12976652</t>
  </si>
  <si>
    <t>−0.0446</t>
  </si>
  <si>
    <t>rs4846335</t>
  </si>
  <si>
    <t>rs112727702</t>
  </si>
  <si>
    <t>rs35570672</t>
  </si>
  <si>
    <t>−0.0429</t>
  </si>
  <si>
    <t>rs6933976</t>
  </si>
  <si>
    <t>rs9295651</t>
  </si>
  <si>
    <t>rs10935097</t>
  </si>
  <si>
    <t>rs7432894</t>
  </si>
  <si>
    <t>−0.0377</t>
  </si>
  <si>
    <t>rs13008704</t>
  </si>
  <si>
    <t>−0.0369</t>
  </si>
  <si>
    <t>rs469882</t>
  </si>
  <si>
    <t>−0.0367</t>
  </si>
  <si>
    <t>rs2236252</t>
  </si>
  <si>
    <t>rs9852976</t>
  </si>
  <si>
    <t>rs9389269</t>
  </si>
  <si>
    <t>−0.0336</t>
  </si>
  <si>
    <t>rs59950280</t>
  </si>
  <si>
    <t>rs73575083</t>
  </si>
  <si>
    <t>Included SNPs for Iron:</t>
  </si>
  <si>
    <t>rs12206204</t>
  </si>
  <si>
    <t>rs182969725</t>
  </si>
  <si>
    <t>rs9610638</t>
  </si>
  <si>
    <t>−0.156</t>
  </si>
  <si>
    <t>rs142062467</t>
  </si>
  <si>
    <t>rs114708114</t>
  </si>
  <si>
    <t>rs112252880</t>
  </si>
  <si>
    <t>rs77542162</t>
  </si>
  <si>
    <t>rs117718169</t>
  </si>
  <si>
    <t>−0.0718</t>
  </si>
  <si>
    <t>rs9295767</t>
  </si>
  <si>
    <t>−0.0649</t>
  </si>
  <si>
    <t>−0.0572</t>
  </si>
  <si>
    <t>rs4854760</t>
  </si>
  <si>
    <t>−0.0491</t>
  </si>
  <si>
    <t>−0.0337</t>
  </si>
  <si>
    <t>rs35945185</t>
  </si>
  <si>
    <t>rs10421599</t>
  </si>
  <si>
    <t>−0.0295</t>
  </si>
  <si>
    <t>−0.0289</t>
  </si>
  <si>
    <t>rs12718598</t>
  </si>
  <si>
    <t>rs12730935</t>
  </si>
  <si>
    <t>rs10822143</t>
  </si>
  <si>
    <t>−0.0235</t>
  </si>
  <si>
    <t>method</t>
  </si>
  <si>
    <t>beta</t>
  </si>
  <si>
    <t>lower</t>
  </si>
  <si>
    <t>upper</t>
  </si>
  <si>
    <t>pvalue</t>
  </si>
  <si>
    <t>n</t>
  </si>
  <si>
    <t>Alcohol intake frequency.</t>
  </si>
  <si>
    <t>Ferritin</t>
  </si>
  <si>
    <t>Iron</t>
  </si>
  <si>
    <t>TIBC</t>
  </si>
  <si>
    <t>TSAT</t>
  </si>
  <si>
    <t>Date K76 first reported (other diseases of liver)</t>
  </si>
  <si>
    <t>450519/12304(462823)</t>
  </si>
  <si>
    <t>Diabetes diagnosed by doctor</t>
  </si>
  <si>
    <t>439061/22331(461392)</t>
  </si>
  <si>
    <t>Body mass index (BMI)</t>
  </si>
  <si>
    <t>Date N18 first reported (chronic renal failure)</t>
  </si>
  <si>
    <t>439557/23266(462823)</t>
  </si>
  <si>
    <t>Cancer diagnosed by doctor</t>
  </si>
  <si>
    <t>424971/36155(461126)</t>
  </si>
  <si>
    <t>Age at death</t>
  </si>
  <si>
    <t>Townsend deprivation index at recruitment</t>
  </si>
  <si>
    <t>Pack years of smoking</t>
  </si>
  <si>
    <t>Supplementary Table S2: Associations between allelic risk score and potential confounders in UK Biobank</t>
  </si>
  <si>
    <t>Meta-analytic approach</t>
  </si>
  <si>
    <t>Beta</t>
  </si>
  <si>
    <t>Standard error</t>
  </si>
  <si>
    <t>P value</t>
  </si>
  <si>
    <t>MR Egger</t>
  </si>
  <si>
    <t>Weighted median</t>
  </si>
  <si>
    <t>Inverse variance weighted</t>
  </si>
  <si>
    <t>MR-PRESSO</t>
  </si>
  <si>
    <t>ST7.6: Alternative meta-analytic approaches.</t>
  </si>
  <si>
    <r>
      <t>Supplementary Table S4</t>
    </r>
    <r>
      <rPr>
        <sz val="11"/>
        <color theme="1"/>
        <rFont val="Calibri"/>
        <family val="2"/>
        <scheme val="minor"/>
      </rPr>
      <t>: All case analysis using UK Biobank. This analysis reports the outcomes using sepsis diagnosed at all ages rather than &lt;75 (our primary analysis)</t>
    </r>
  </si>
  <si>
    <t>Odds ratio</t>
  </si>
  <si>
    <t>Lower 95% CI</t>
  </si>
  <si>
    <t>Upper 95% CI</t>
  </si>
  <si>
    <t>UK Biobank (all cases)</t>
  </si>
  <si>
    <t>Combined – IVW meta-analysis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</si>
</sst>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FF64-EBEB-426E-9471-BE6A4EE8FF3E}">
  <dimension ref="A1:H19"/>
  <sheetViews>
    <sheetView workbookViewId="0">
      <selection activeCell="J10" sqref="J10"/>
    </sheetView>
  </sheetViews>
  <sheetFormatPr baseColWidth="10" defaultColWidth="8.83203125" defaultRowHeight="15" x14ac:dyDescent="0.2"/>
  <cols>
    <col min="1" max="1" width="28.83203125" customWidth="1"/>
  </cols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9</v>
      </c>
      <c r="B3">
        <v>6</v>
      </c>
      <c r="C3" t="s">
        <v>10</v>
      </c>
      <c r="D3" t="s">
        <v>11</v>
      </c>
      <c r="E3">
        <v>0.25600000000000001</v>
      </c>
      <c r="F3">
        <v>0.13400000000000001</v>
      </c>
      <c r="G3" s="1">
        <v>2.0199999999999999E-305</v>
      </c>
      <c r="H3">
        <v>6.6E-3</v>
      </c>
    </row>
    <row r="4" spans="1:8" x14ac:dyDescent="0.2">
      <c r="A4" t="s">
        <v>12</v>
      </c>
      <c r="B4">
        <v>6</v>
      </c>
      <c r="C4" t="s">
        <v>13</v>
      </c>
      <c r="D4" t="s">
        <v>10</v>
      </c>
      <c r="E4">
        <v>0.21299999999999999</v>
      </c>
      <c r="F4">
        <v>0.151</v>
      </c>
      <c r="G4" s="1">
        <v>6.3600000000000001E-229</v>
      </c>
      <c r="H4">
        <v>6.4200000000000004E-3</v>
      </c>
    </row>
    <row r="5" spans="1:8" x14ac:dyDescent="0.2">
      <c r="A5" t="s">
        <v>14</v>
      </c>
      <c r="B5">
        <v>22</v>
      </c>
      <c r="C5" t="s">
        <v>11</v>
      </c>
      <c r="D5" t="s">
        <v>10</v>
      </c>
      <c r="E5" t="s">
        <v>15</v>
      </c>
      <c r="F5">
        <v>0.438</v>
      </c>
      <c r="G5" s="1">
        <v>2.4100000000000002E-305</v>
      </c>
      <c r="H5">
        <v>4.4299999999999999E-3</v>
      </c>
    </row>
    <row r="6" spans="1:8" x14ac:dyDescent="0.2">
      <c r="A6" t="s">
        <v>16</v>
      </c>
      <c r="B6">
        <v>3</v>
      </c>
      <c r="C6" t="s">
        <v>11</v>
      </c>
      <c r="D6" t="s">
        <v>10</v>
      </c>
      <c r="E6" t="s">
        <v>17</v>
      </c>
      <c r="F6">
        <v>0.33700000000000002</v>
      </c>
      <c r="G6" s="1">
        <v>5.0300000000000004E-87</v>
      </c>
      <c r="H6">
        <v>4.8900000000000002E-3</v>
      </c>
    </row>
    <row r="7" spans="1:8" x14ac:dyDescent="0.2">
      <c r="A7" t="s">
        <v>18</v>
      </c>
      <c r="B7">
        <v>15</v>
      </c>
      <c r="C7" t="s">
        <v>13</v>
      </c>
      <c r="D7" t="s">
        <v>19</v>
      </c>
      <c r="E7" t="s">
        <v>20</v>
      </c>
      <c r="F7">
        <v>5.21E-2</v>
      </c>
      <c r="G7" s="1">
        <v>3.1700000000000001E-13</v>
      </c>
      <c r="H7">
        <v>9.4599999999999997E-3</v>
      </c>
    </row>
    <row r="8" spans="1:8" x14ac:dyDescent="0.2">
      <c r="A8" t="s">
        <v>21</v>
      </c>
      <c r="B8">
        <v>6</v>
      </c>
      <c r="C8" t="s">
        <v>19</v>
      </c>
      <c r="D8" t="s">
        <v>13</v>
      </c>
      <c r="E8">
        <v>6.7299999999999999E-2</v>
      </c>
      <c r="F8">
        <v>0.255</v>
      </c>
      <c r="G8" s="1">
        <v>5.3200000000000002E-39</v>
      </c>
      <c r="H8">
        <v>5.13E-3</v>
      </c>
    </row>
    <row r="9" spans="1:8" x14ac:dyDescent="0.2">
      <c r="A9" t="s">
        <v>22</v>
      </c>
      <c r="B9">
        <v>7</v>
      </c>
      <c r="C9" t="s">
        <v>19</v>
      </c>
      <c r="D9" t="s">
        <v>11</v>
      </c>
      <c r="E9" t="s">
        <v>23</v>
      </c>
      <c r="F9">
        <v>0.372</v>
      </c>
      <c r="G9" s="1">
        <v>2.87E-39</v>
      </c>
      <c r="H9">
        <v>4.6899999999999997E-3</v>
      </c>
    </row>
    <row r="10" spans="1:8" x14ac:dyDescent="0.2">
      <c r="A10" t="s">
        <v>24</v>
      </c>
      <c r="B10">
        <v>22</v>
      </c>
      <c r="C10" t="s">
        <v>10</v>
      </c>
      <c r="D10" t="s">
        <v>11</v>
      </c>
      <c r="E10" t="s">
        <v>25</v>
      </c>
      <c r="F10">
        <v>0.14899999999999999</v>
      </c>
      <c r="G10" s="1">
        <v>8.2100000000000002E-18</v>
      </c>
      <c r="H10">
        <v>6.2899999999999996E-3</v>
      </c>
    </row>
    <row r="11" spans="1:8" x14ac:dyDescent="0.2">
      <c r="A11" t="s">
        <v>26</v>
      </c>
      <c r="B11">
        <v>6</v>
      </c>
      <c r="C11" t="s">
        <v>13</v>
      </c>
      <c r="D11" t="s">
        <v>19</v>
      </c>
      <c r="E11">
        <v>5.11E-2</v>
      </c>
      <c r="F11">
        <v>0.43</v>
      </c>
      <c r="G11" s="1">
        <v>1.74E-28</v>
      </c>
      <c r="H11">
        <v>4.5999999999999999E-3</v>
      </c>
    </row>
    <row r="12" spans="1:8" x14ac:dyDescent="0.2">
      <c r="A12" t="s">
        <v>27</v>
      </c>
      <c r="B12">
        <v>6</v>
      </c>
      <c r="C12" t="s">
        <v>13</v>
      </c>
      <c r="D12" t="s">
        <v>19</v>
      </c>
      <c r="E12">
        <v>3.9699999999999999E-2</v>
      </c>
      <c r="F12">
        <v>0.435</v>
      </c>
      <c r="G12" s="1">
        <v>3.19E-18</v>
      </c>
      <c r="H12">
        <v>4.5500000000000002E-3</v>
      </c>
    </row>
    <row r="13" spans="1:8" x14ac:dyDescent="0.2">
      <c r="A13" t="s">
        <v>28</v>
      </c>
      <c r="B13">
        <v>3</v>
      </c>
      <c r="C13" t="s">
        <v>13</v>
      </c>
      <c r="D13" t="s">
        <v>10</v>
      </c>
      <c r="E13">
        <v>3.8699999999999998E-2</v>
      </c>
      <c r="F13">
        <v>0.53500000000000003</v>
      </c>
      <c r="G13" s="1">
        <v>3.54E-17</v>
      </c>
      <c r="H13">
        <v>4.5799999999999999E-3</v>
      </c>
    </row>
    <row r="14" spans="1:8" x14ac:dyDescent="0.2">
      <c r="A14" t="s">
        <v>29</v>
      </c>
      <c r="B14">
        <v>22</v>
      </c>
      <c r="C14" t="s">
        <v>11</v>
      </c>
      <c r="D14" t="s">
        <v>10</v>
      </c>
      <c r="E14" t="s">
        <v>30</v>
      </c>
      <c r="F14">
        <v>0.34</v>
      </c>
      <c r="G14" s="1">
        <v>1.1599999999999999E-15</v>
      </c>
      <c r="H14">
        <v>4.7400000000000003E-3</v>
      </c>
    </row>
    <row r="15" spans="1:8" x14ac:dyDescent="0.2">
      <c r="A15" t="s">
        <v>31</v>
      </c>
      <c r="B15">
        <v>3</v>
      </c>
      <c r="C15" t="s">
        <v>11</v>
      </c>
      <c r="D15" t="s">
        <v>10</v>
      </c>
      <c r="E15">
        <v>3.7100000000000001E-2</v>
      </c>
      <c r="F15">
        <v>0.23899999999999999</v>
      </c>
      <c r="G15" s="1">
        <v>2.5299999999999999E-12</v>
      </c>
      <c r="H15">
        <v>5.2900000000000004E-3</v>
      </c>
    </row>
    <row r="16" spans="1:8" x14ac:dyDescent="0.2">
      <c r="A16" t="s">
        <v>32</v>
      </c>
      <c r="B16">
        <v>2</v>
      </c>
      <c r="C16" t="s">
        <v>13</v>
      </c>
      <c r="D16" t="s">
        <v>19</v>
      </c>
      <c r="E16">
        <v>3.3099999999999997E-2</v>
      </c>
      <c r="F16">
        <v>0.44900000000000001</v>
      </c>
      <c r="G16" s="1">
        <v>1.1E-12</v>
      </c>
      <c r="H16">
        <v>4.64E-3</v>
      </c>
    </row>
    <row r="17" spans="1:8" x14ac:dyDescent="0.2">
      <c r="A17" t="s">
        <v>33</v>
      </c>
      <c r="B17">
        <v>19</v>
      </c>
      <c r="C17" t="s">
        <v>10</v>
      </c>
      <c r="D17" t="s">
        <v>11</v>
      </c>
      <c r="E17" t="s">
        <v>34</v>
      </c>
      <c r="F17">
        <v>0.29099999999999998</v>
      </c>
      <c r="G17" s="1">
        <v>5.8299999999999995E-11</v>
      </c>
      <c r="H17">
        <v>4.8799999999999998E-3</v>
      </c>
    </row>
    <row r="18" spans="1:8" x14ac:dyDescent="0.2">
      <c r="A18" t="s">
        <v>35</v>
      </c>
      <c r="B18">
        <v>6</v>
      </c>
      <c r="C18" t="s">
        <v>13</v>
      </c>
      <c r="D18" t="s">
        <v>10</v>
      </c>
      <c r="E18" t="s">
        <v>36</v>
      </c>
      <c r="F18">
        <v>0.52100000000000002</v>
      </c>
      <c r="G18" s="1">
        <v>1.99E-11</v>
      </c>
      <c r="H18">
        <v>4.5300000000000002E-3</v>
      </c>
    </row>
    <row r="19" spans="1:8" x14ac:dyDescent="0.2">
      <c r="A19" t="s">
        <v>37</v>
      </c>
      <c r="B19">
        <v>3</v>
      </c>
      <c r="C19" t="s">
        <v>10</v>
      </c>
      <c r="D19" t="s">
        <v>11</v>
      </c>
      <c r="E19">
        <v>2.8500000000000001E-2</v>
      </c>
      <c r="F19">
        <v>0.33900000000000002</v>
      </c>
      <c r="G19" s="1">
        <v>1.6600000000000001E-9</v>
      </c>
      <c r="H19">
        <v>4.7200000000000002E-3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9418-AAB8-4BAF-A3D2-747ACF7C8DFA}">
  <dimension ref="A1:H52"/>
  <sheetViews>
    <sheetView topLeftCell="A33" workbookViewId="0">
      <selection activeCell="C33" sqref="C33"/>
    </sheetView>
  </sheetViews>
  <sheetFormatPr baseColWidth="10" defaultColWidth="8.83203125" defaultRowHeight="15" x14ac:dyDescent="0.2"/>
  <sheetData>
    <row r="1" spans="1:8" x14ac:dyDescent="0.2">
      <c r="A1" t="s">
        <v>38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">
      <c r="A3" t="s">
        <v>39</v>
      </c>
      <c r="B3">
        <v>1</v>
      </c>
      <c r="C3" t="s">
        <v>10</v>
      </c>
      <c r="D3" t="s">
        <v>11</v>
      </c>
      <c r="E3">
        <v>0.14699999999999999</v>
      </c>
      <c r="F3">
        <v>2.2499999999999999E-2</v>
      </c>
      <c r="G3" s="1">
        <v>1.6299999999999999E-37</v>
      </c>
      <c r="H3">
        <v>1.15E-2</v>
      </c>
    </row>
    <row r="4" spans="1:8" x14ac:dyDescent="0.2">
      <c r="A4" t="s">
        <v>40</v>
      </c>
      <c r="B4">
        <v>15</v>
      </c>
      <c r="C4" t="s">
        <v>11</v>
      </c>
      <c r="D4" t="s">
        <v>10</v>
      </c>
      <c r="E4" t="s">
        <v>41</v>
      </c>
      <c r="F4">
        <v>7.2099999999999997E-2</v>
      </c>
      <c r="G4" s="1">
        <v>5.0199999999999998E-115</v>
      </c>
      <c r="H4">
        <v>6.3400000000000001E-3</v>
      </c>
    </row>
    <row r="5" spans="1:8" x14ac:dyDescent="0.2">
      <c r="A5" t="s">
        <v>42</v>
      </c>
      <c r="B5">
        <v>6</v>
      </c>
      <c r="C5" t="s">
        <v>13</v>
      </c>
      <c r="D5" t="s">
        <v>19</v>
      </c>
      <c r="E5">
        <v>0.13300000000000001</v>
      </c>
      <c r="F5">
        <v>7.6899999999999996E-2</v>
      </c>
      <c r="G5" s="1">
        <v>7.3499999999999999E-85</v>
      </c>
      <c r="H5">
        <v>6.7600000000000004E-3</v>
      </c>
    </row>
    <row r="6" spans="1:8" x14ac:dyDescent="0.2">
      <c r="A6" t="s">
        <v>43</v>
      </c>
      <c r="B6">
        <v>1</v>
      </c>
      <c r="C6" t="s">
        <v>11</v>
      </c>
      <c r="D6" t="s">
        <v>10</v>
      </c>
      <c r="E6" t="s">
        <v>44</v>
      </c>
      <c r="F6">
        <v>1.7600000000000001E-2</v>
      </c>
      <c r="G6" s="1">
        <v>4.9099999999999999E-26</v>
      </c>
      <c r="H6">
        <v>1.14E-2</v>
      </c>
    </row>
    <row r="7" spans="1:8" x14ac:dyDescent="0.2">
      <c r="A7" t="s">
        <v>45</v>
      </c>
      <c r="B7">
        <v>19</v>
      </c>
      <c r="C7" t="s">
        <v>11</v>
      </c>
      <c r="D7" t="s">
        <v>10</v>
      </c>
      <c r="E7">
        <v>0.115</v>
      </c>
      <c r="F7">
        <v>2.0299999999999999E-2</v>
      </c>
      <c r="G7" s="1">
        <v>7.6899999999999997E-16</v>
      </c>
      <c r="H7">
        <v>1.4200000000000001E-2</v>
      </c>
    </row>
    <row r="8" spans="1:8" x14ac:dyDescent="0.2">
      <c r="A8" t="s">
        <v>46</v>
      </c>
      <c r="B8">
        <v>19</v>
      </c>
      <c r="C8" t="s">
        <v>19</v>
      </c>
      <c r="D8" t="s">
        <v>13</v>
      </c>
      <c r="E8">
        <v>0.106</v>
      </c>
      <c r="F8">
        <v>5.45E-2</v>
      </c>
      <c r="G8" s="1">
        <v>2.3900000000000001E-39</v>
      </c>
      <c r="H8">
        <v>8.0499999999999999E-3</v>
      </c>
    </row>
    <row r="9" spans="1:8" x14ac:dyDescent="0.2">
      <c r="A9" t="s">
        <v>47</v>
      </c>
      <c r="B9">
        <v>2</v>
      </c>
      <c r="C9" t="s">
        <v>11</v>
      </c>
      <c r="D9" t="s">
        <v>10</v>
      </c>
      <c r="E9">
        <v>8.43E-2</v>
      </c>
      <c r="F9">
        <v>0.107</v>
      </c>
      <c r="G9" s="1">
        <v>5.6199999999999997E-49</v>
      </c>
      <c r="H9">
        <v>5.7000000000000002E-3</v>
      </c>
    </row>
    <row r="10" spans="1:8" x14ac:dyDescent="0.2">
      <c r="A10" t="s">
        <v>48</v>
      </c>
      <c r="B10">
        <v>12</v>
      </c>
      <c r="C10" t="s">
        <v>13</v>
      </c>
      <c r="D10" t="s">
        <v>19</v>
      </c>
      <c r="E10">
        <v>7.3099999999999998E-2</v>
      </c>
      <c r="F10">
        <v>6.3700000000000007E-2</v>
      </c>
      <c r="G10" s="1">
        <v>1.2500000000000001E-19</v>
      </c>
      <c r="H10">
        <v>8.0499999999999999E-3</v>
      </c>
    </row>
    <row r="11" spans="1:8" x14ac:dyDescent="0.2">
      <c r="A11" t="s">
        <v>49</v>
      </c>
      <c r="B11">
        <v>17</v>
      </c>
      <c r="C11" t="s">
        <v>13</v>
      </c>
      <c r="D11" t="s">
        <v>19</v>
      </c>
      <c r="E11">
        <v>6.8599999999999994E-2</v>
      </c>
      <c r="F11">
        <v>0.159</v>
      </c>
      <c r="G11" s="1">
        <v>3.1599999999999999E-48</v>
      </c>
      <c r="H11">
        <v>4.6800000000000001E-3</v>
      </c>
    </row>
    <row r="12" spans="1:8" x14ac:dyDescent="0.2">
      <c r="A12" t="s">
        <v>50</v>
      </c>
      <c r="B12">
        <v>8</v>
      </c>
      <c r="C12" t="s">
        <v>10</v>
      </c>
      <c r="D12" t="s">
        <v>11</v>
      </c>
      <c r="E12">
        <v>6.0100000000000001E-2</v>
      </c>
      <c r="F12">
        <v>8.7099999999999997E-2</v>
      </c>
      <c r="G12" s="1">
        <v>8.2100000000000005E-21</v>
      </c>
      <c r="H12">
        <v>6.4099999999999999E-3</v>
      </c>
    </row>
    <row r="13" spans="1:8" x14ac:dyDescent="0.2">
      <c r="A13" t="s">
        <v>51</v>
      </c>
      <c r="B13">
        <v>9</v>
      </c>
      <c r="C13" t="s">
        <v>11</v>
      </c>
      <c r="D13" t="s">
        <v>10</v>
      </c>
      <c r="E13" t="s">
        <v>52</v>
      </c>
      <c r="F13">
        <v>0.17599999999999999</v>
      </c>
      <c r="G13" s="1">
        <v>5.5200000000000002E-35</v>
      </c>
      <c r="H13">
        <v>4.7800000000000004E-3</v>
      </c>
    </row>
    <row r="14" spans="1:8" x14ac:dyDescent="0.2">
      <c r="A14" t="s">
        <v>53</v>
      </c>
      <c r="B14">
        <v>15</v>
      </c>
      <c r="C14" t="s">
        <v>13</v>
      </c>
      <c r="D14" t="s">
        <v>19</v>
      </c>
      <c r="E14" t="s">
        <v>54</v>
      </c>
      <c r="F14">
        <v>4.6199999999999998E-2</v>
      </c>
      <c r="G14" s="1">
        <v>1.5900000000000001E-12</v>
      </c>
      <c r="H14">
        <v>7.9699999999999997E-3</v>
      </c>
    </row>
    <row r="15" spans="1:8" x14ac:dyDescent="0.2">
      <c r="A15" t="s">
        <v>55</v>
      </c>
      <c r="B15">
        <v>2</v>
      </c>
      <c r="C15" t="s">
        <v>10</v>
      </c>
      <c r="D15" t="s">
        <v>13</v>
      </c>
      <c r="E15">
        <v>4.8599999999999997E-2</v>
      </c>
      <c r="F15">
        <v>5.5E-2</v>
      </c>
      <c r="G15" s="1">
        <v>2.6400000000000002E-10</v>
      </c>
      <c r="H15">
        <v>7.6800000000000002E-3</v>
      </c>
    </row>
    <row r="16" spans="1:8" x14ac:dyDescent="0.2">
      <c r="A16" t="s">
        <v>56</v>
      </c>
      <c r="B16">
        <v>14</v>
      </c>
      <c r="C16" t="s">
        <v>19</v>
      </c>
      <c r="D16" t="s">
        <v>13</v>
      </c>
      <c r="E16">
        <v>4.8599999999999997E-2</v>
      </c>
      <c r="F16">
        <v>0.36199999999999999</v>
      </c>
      <c r="G16" s="1">
        <v>2.9900000000000001E-41</v>
      </c>
      <c r="H16">
        <v>3.5999999999999999E-3</v>
      </c>
    </row>
    <row r="17" spans="1:8" x14ac:dyDescent="0.2">
      <c r="A17" t="s">
        <v>57</v>
      </c>
      <c r="B17">
        <v>20</v>
      </c>
      <c r="C17" t="s">
        <v>19</v>
      </c>
      <c r="D17" t="s">
        <v>11</v>
      </c>
      <c r="E17">
        <v>4.5499999999999999E-2</v>
      </c>
      <c r="F17">
        <v>8.0299999999999996E-2</v>
      </c>
      <c r="G17" s="1">
        <v>4.0700000000000002E-12</v>
      </c>
      <c r="H17">
        <v>6.5500000000000003E-3</v>
      </c>
    </row>
    <row r="18" spans="1:8" x14ac:dyDescent="0.2">
      <c r="A18" t="s">
        <v>14</v>
      </c>
      <c r="B18">
        <v>22</v>
      </c>
      <c r="C18" t="s">
        <v>11</v>
      </c>
      <c r="D18" t="s">
        <v>10</v>
      </c>
      <c r="E18" t="s">
        <v>58</v>
      </c>
      <c r="F18">
        <v>0.438</v>
      </c>
      <c r="G18" s="1">
        <v>6.1400000000000003E-37</v>
      </c>
      <c r="H18">
        <v>3.48E-3</v>
      </c>
    </row>
    <row r="19" spans="1:8" x14ac:dyDescent="0.2">
      <c r="A19" t="s">
        <v>59</v>
      </c>
      <c r="B19">
        <v>10</v>
      </c>
      <c r="C19" t="s">
        <v>19</v>
      </c>
      <c r="D19" t="s">
        <v>13</v>
      </c>
      <c r="E19">
        <v>4.3099999999999999E-2</v>
      </c>
      <c r="F19">
        <v>0.114</v>
      </c>
      <c r="G19" s="1">
        <v>3.5700000000000002E-14</v>
      </c>
      <c r="H19">
        <v>5.6800000000000002E-3</v>
      </c>
    </row>
    <row r="20" spans="1:8" x14ac:dyDescent="0.2">
      <c r="A20" t="s">
        <v>60</v>
      </c>
      <c r="B20">
        <v>17</v>
      </c>
      <c r="C20" t="s">
        <v>13</v>
      </c>
      <c r="D20" t="s">
        <v>19</v>
      </c>
      <c r="E20" t="s">
        <v>61</v>
      </c>
      <c r="F20">
        <v>0.34</v>
      </c>
      <c r="G20" s="1">
        <v>3.9199999999999998E-31</v>
      </c>
      <c r="H20">
        <v>3.5599999999999998E-3</v>
      </c>
    </row>
    <row r="21" spans="1:8" x14ac:dyDescent="0.2">
      <c r="A21" t="s">
        <v>62</v>
      </c>
      <c r="B21">
        <v>20</v>
      </c>
      <c r="C21" t="s">
        <v>19</v>
      </c>
      <c r="D21" t="s">
        <v>13</v>
      </c>
      <c r="E21" t="s">
        <v>63</v>
      </c>
      <c r="F21">
        <v>0.157</v>
      </c>
      <c r="G21" s="1">
        <v>1.7199999999999999E-15</v>
      </c>
      <c r="H21">
        <v>4.6699999999999997E-3</v>
      </c>
    </row>
    <row r="22" spans="1:8" x14ac:dyDescent="0.2">
      <c r="A22" t="s">
        <v>64</v>
      </c>
      <c r="B22">
        <v>6</v>
      </c>
      <c r="C22" t="s">
        <v>10</v>
      </c>
      <c r="D22" t="s">
        <v>13</v>
      </c>
      <c r="E22">
        <v>3.56E-2</v>
      </c>
      <c r="F22">
        <v>0.11799999999999999</v>
      </c>
      <c r="G22" s="1">
        <v>6.4600000000000003E-12</v>
      </c>
      <c r="H22">
        <v>5.1799999999999997E-3</v>
      </c>
    </row>
    <row r="23" spans="1:8" x14ac:dyDescent="0.2">
      <c r="A23" t="s">
        <v>65</v>
      </c>
      <c r="B23">
        <v>7</v>
      </c>
      <c r="C23" t="s">
        <v>13</v>
      </c>
      <c r="D23" t="s">
        <v>19</v>
      </c>
      <c r="E23" t="s">
        <v>66</v>
      </c>
      <c r="F23">
        <v>0.45700000000000002</v>
      </c>
      <c r="G23" s="1">
        <v>4.6000000000000002E-23</v>
      </c>
      <c r="H23">
        <v>3.49E-3</v>
      </c>
    </row>
    <row r="24" spans="1:8" x14ac:dyDescent="0.2">
      <c r="A24" t="s">
        <v>67</v>
      </c>
      <c r="B24">
        <v>1</v>
      </c>
      <c r="C24" t="s">
        <v>19</v>
      </c>
      <c r="D24" t="s">
        <v>13</v>
      </c>
      <c r="E24">
        <v>3.4500000000000003E-2</v>
      </c>
      <c r="F24">
        <v>0.17899999999999999</v>
      </c>
      <c r="G24" s="1">
        <v>1.8799999999999999E-14</v>
      </c>
      <c r="H24">
        <v>4.4999999999999997E-3</v>
      </c>
    </row>
    <row r="25" spans="1:8" x14ac:dyDescent="0.2">
      <c r="A25" t="s">
        <v>68</v>
      </c>
      <c r="B25">
        <v>17</v>
      </c>
      <c r="C25" t="s">
        <v>13</v>
      </c>
      <c r="D25" t="s">
        <v>19</v>
      </c>
      <c r="E25">
        <v>3.4299999999999997E-2</v>
      </c>
      <c r="F25">
        <v>0.157</v>
      </c>
      <c r="G25" s="1">
        <v>1.33E-12</v>
      </c>
      <c r="H25">
        <v>4.8300000000000001E-3</v>
      </c>
    </row>
    <row r="26" spans="1:8" x14ac:dyDescent="0.2">
      <c r="A26" t="s">
        <v>69</v>
      </c>
      <c r="B26">
        <v>3</v>
      </c>
      <c r="C26" t="s">
        <v>19</v>
      </c>
      <c r="D26" t="s">
        <v>13</v>
      </c>
      <c r="E26" t="s">
        <v>70</v>
      </c>
      <c r="F26">
        <v>0.107</v>
      </c>
      <c r="G26" s="1">
        <v>3.7099999999999998E-9</v>
      </c>
      <c r="H26">
        <v>5.6800000000000002E-3</v>
      </c>
    </row>
    <row r="27" spans="1:8" x14ac:dyDescent="0.2">
      <c r="A27" t="s">
        <v>71</v>
      </c>
      <c r="B27">
        <v>2</v>
      </c>
      <c r="C27" t="s">
        <v>11</v>
      </c>
      <c r="D27" t="s">
        <v>19</v>
      </c>
      <c r="E27">
        <v>3.1600000000000003E-2</v>
      </c>
      <c r="F27">
        <v>0.29199999999999998</v>
      </c>
      <c r="G27" s="1">
        <v>8.5299999999999996E-16</v>
      </c>
      <c r="H27">
        <v>3.9199999999999999E-3</v>
      </c>
    </row>
    <row r="28" spans="1:8" x14ac:dyDescent="0.2">
      <c r="A28" t="s">
        <v>72</v>
      </c>
      <c r="B28">
        <v>11</v>
      </c>
      <c r="C28" t="s">
        <v>10</v>
      </c>
      <c r="D28" t="s">
        <v>13</v>
      </c>
      <c r="E28" t="s">
        <v>73</v>
      </c>
      <c r="F28">
        <v>0.17</v>
      </c>
      <c r="G28" s="1">
        <v>3.43E-11</v>
      </c>
      <c r="H28">
        <v>4.7000000000000002E-3</v>
      </c>
    </row>
    <row r="29" spans="1:8" x14ac:dyDescent="0.2">
      <c r="A29" t="s">
        <v>74</v>
      </c>
      <c r="B29">
        <v>19</v>
      </c>
      <c r="C29" t="s">
        <v>13</v>
      </c>
      <c r="D29" t="s">
        <v>19</v>
      </c>
      <c r="E29" t="s">
        <v>75</v>
      </c>
      <c r="F29">
        <v>0.27200000000000002</v>
      </c>
      <c r="G29" s="1">
        <v>1.96E-14</v>
      </c>
      <c r="H29">
        <v>4.0099999999999997E-3</v>
      </c>
    </row>
    <row r="30" spans="1:8" x14ac:dyDescent="0.2">
      <c r="A30" t="s">
        <v>76</v>
      </c>
      <c r="B30">
        <v>6</v>
      </c>
      <c r="C30" t="s">
        <v>13</v>
      </c>
      <c r="D30" t="s">
        <v>19</v>
      </c>
      <c r="E30" t="s">
        <v>77</v>
      </c>
      <c r="F30">
        <v>0.20200000000000001</v>
      </c>
      <c r="G30" s="1">
        <v>9.0299999999999998E-10</v>
      </c>
      <c r="H30">
        <v>4.9399999999999999E-3</v>
      </c>
    </row>
    <row r="31" spans="1:8" x14ac:dyDescent="0.2">
      <c r="A31" t="s">
        <v>78</v>
      </c>
      <c r="B31">
        <v>11</v>
      </c>
      <c r="C31" t="s">
        <v>19</v>
      </c>
      <c r="D31" t="s">
        <v>13</v>
      </c>
      <c r="E31" t="s">
        <v>79</v>
      </c>
      <c r="F31">
        <v>0.29199999999999998</v>
      </c>
      <c r="G31" s="1">
        <v>2.72E-13</v>
      </c>
      <c r="H31">
        <v>3.9100000000000003E-3</v>
      </c>
    </row>
    <row r="32" spans="1:8" x14ac:dyDescent="0.2">
      <c r="A32" t="s">
        <v>80</v>
      </c>
      <c r="B32">
        <v>17</v>
      </c>
      <c r="C32" t="s">
        <v>10</v>
      </c>
      <c r="D32" t="s">
        <v>11</v>
      </c>
      <c r="E32" t="s">
        <v>81</v>
      </c>
      <c r="F32">
        <v>0.32600000000000001</v>
      </c>
      <c r="G32" s="1">
        <v>6.0600000000000002E-14</v>
      </c>
      <c r="H32">
        <v>3.62E-3</v>
      </c>
    </row>
    <row r="33" spans="1:8" x14ac:dyDescent="0.2">
      <c r="A33" t="s">
        <v>82</v>
      </c>
      <c r="B33">
        <v>15</v>
      </c>
      <c r="C33" t="s">
        <v>19</v>
      </c>
      <c r="D33" t="s">
        <v>13</v>
      </c>
      <c r="E33" t="s">
        <v>83</v>
      </c>
      <c r="F33">
        <v>0.16300000000000001</v>
      </c>
      <c r="G33" s="1">
        <v>9.3999999999999998E-9</v>
      </c>
      <c r="H33">
        <v>4.6100000000000004E-3</v>
      </c>
    </row>
    <row r="34" spans="1:8" x14ac:dyDescent="0.2">
      <c r="A34" t="s">
        <v>84</v>
      </c>
      <c r="B34">
        <v>19</v>
      </c>
      <c r="C34" t="s">
        <v>13</v>
      </c>
      <c r="D34" t="s">
        <v>10</v>
      </c>
      <c r="E34">
        <v>2.64E-2</v>
      </c>
      <c r="F34">
        <v>0.20799999999999999</v>
      </c>
      <c r="G34" s="1">
        <v>4.0200000000000001E-10</v>
      </c>
      <c r="H34">
        <v>4.2199999999999998E-3</v>
      </c>
    </row>
    <row r="35" spans="1:8" x14ac:dyDescent="0.2">
      <c r="A35" t="s">
        <v>85</v>
      </c>
      <c r="B35">
        <v>6</v>
      </c>
      <c r="C35" t="s">
        <v>19</v>
      </c>
      <c r="D35" t="s">
        <v>13</v>
      </c>
      <c r="E35" t="s">
        <v>86</v>
      </c>
      <c r="F35">
        <v>0.28699999999999998</v>
      </c>
      <c r="G35" s="1">
        <v>3.2700000000000001E-11</v>
      </c>
      <c r="H35">
        <v>3.8700000000000002E-3</v>
      </c>
    </row>
    <row r="36" spans="1:8" x14ac:dyDescent="0.2">
      <c r="A36" t="s">
        <v>87</v>
      </c>
      <c r="B36">
        <v>2</v>
      </c>
      <c r="C36" t="s">
        <v>13</v>
      </c>
      <c r="D36" t="s">
        <v>19</v>
      </c>
      <c r="E36">
        <v>2.5399999999999999E-2</v>
      </c>
      <c r="F36">
        <v>0.39700000000000002</v>
      </c>
      <c r="G36" s="1">
        <v>1.48E-12</v>
      </c>
      <c r="H36">
        <v>3.5799999999999998E-3</v>
      </c>
    </row>
    <row r="37" spans="1:8" x14ac:dyDescent="0.2">
      <c r="A37" t="s">
        <v>88</v>
      </c>
      <c r="B37">
        <v>14</v>
      </c>
      <c r="C37" t="s">
        <v>13</v>
      </c>
      <c r="D37" t="s">
        <v>10</v>
      </c>
      <c r="E37">
        <v>2.5000000000000001E-2</v>
      </c>
      <c r="F37">
        <v>0.19500000000000001</v>
      </c>
      <c r="G37" s="1">
        <v>8.2200000000000002E-9</v>
      </c>
      <c r="H37">
        <v>4.3299999999999996E-3</v>
      </c>
    </row>
    <row r="38" spans="1:8" x14ac:dyDescent="0.2">
      <c r="A38" t="s">
        <v>89</v>
      </c>
      <c r="B38">
        <v>16</v>
      </c>
      <c r="C38" t="s">
        <v>19</v>
      </c>
      <c r="D38" t="s">
        <v>13</v>
      </c>
      <c r="E38">
        <v>2.4799999999999999E-2</v>
      </c>
      <c r="F38">
        <v>0.53600000000000003</v>
      </c>
      <c r="G38" s="1">
        <v>1.09E-12</v>
      </c>
      <c r="H38">
        <v>3.48E-3</v>
      </c>
    </row>
    <row r="39" spans="1:8" x14ac:dyDescent="0.2">
      <c r="A39" t="s">
        <v>90</v>
      </c>
      <c r="B39">
        <v>13</v>
      </c>
      <c r="C39" t="s">
        <v>13</v>
      </c>
      <c r="D39" t="s">
        <v>19</v>
      </c>
      <c r="E39">
        <v>2.47E-2</v>
      </c>
      <c r="F39">
        <v>0.22900000000000001</v>
      </c>
      <c r="G39" s="1">
        <v>3.12E-9</v>
      </c>
      <c r="H39">
        <v>4.1599999999999996E-3</v>
      </c>
    </row>
    <row r="40" spans="1:8" x14ac:dyDescent="0.2">
      <c r="A40" t="s">
        <v>91</v>
      </c>
      <c r="B40">
        <v>2</v>
      </c>
      <c r="C40" t="s">
        <v>11</v>
      </c>
      <c r="D40" t="s">
        <v>10</v>
      </c>
      <c r="E40" t="s">
        <v>92</v>
      </c>
      <c r="F40">
        <v>0.27400000000000002</v>
      </c>
      <c r="G40" s="1">
        <v>4.7499999999999998E-11</v>
      </c>
      <c r="H40">
        <v>3.7399999999999998E-3</v>
      </c>
    </row>
    <row r="41" spans="1:8" x14ac:dyDescent="0.2">
      <c r="A41" t="s">
        <v>93</v>
      </c>
      <c r="B41">
        <v>9</v>
      </c>
      <c r="C41" t="s">
        <v>13</v>
      </c>
      <c r="D41" t="s">
        <v>19</v>
      </c>
      <c r="E41">
        <v>2.46E-2</v>
      </c>
      <c r="F41">
        <v>0.375</v>
      </c>
      <c r="G41" s="1">
        <v>1.0299999999999999E-11</v>
      </c>
      <c r="H41">
        <v>3.6099999999999999E-3</v>
      </c>
    </row>
    <row r="42" spans="1:8" x14ac:dyDescent="0.2">
      <c r="A42" t="s">
        <v>94</v>
      </c>
      <c r="B42">
        <v>8</v>
      </c>
      <c r="C42" t="s">
        <v>11</v>
      </c>
      <c r="D42" t="s">
        <v>10</v>
      </c>
      <c r="E42">
        <v>2.4400000000000002E-2</v>
      </c>
      <c r="F42">
        <v>0.32200000000000001</v>
      </c>
      <c r="G42" s="1">
        <v>2.5099999999999999E-11</v>
      </c>
      <c r="H42">
        <v>3.65E-3</v>
      </c>
    </row>
    <row r="43" spans="1:8" x14ac:dyDescent="0.2">
      <c r="A43" t="s">
        <v>95</v>
      </c>
      <c r="B43">
        <v>10</v>
      </c>
      <c r="C43" t="s">
        <v>10</v>
      </c>
      <c r="D43" t="s">
        <v>13</v>
      </c>
      <c r="E43">
        <v>2.4400000000000002E-2</v>
      </c>
      <c r="F43">
        <v>0.23499999999999999</v>
      </c>
      <c r="G43" s="1">
        <v>7.6600000000000004E-10</v>
      </c>
      <c r="H43">
        <v>3.96E-3</v>
      </c>
    </row>
    <row r="44" spans="1:8" x14ac:dyDescent="0.2">
      <c r="A44" t="s">
        <v>96</v>
      </c>
      <c r="B44">
        <v>8</v>
      </c>
      <c r="C44" t="s">
        <v>10</v>
      </c>
      <c r="D44" t="s">
        <v>11</v>
      </c>
      <c r="E44" t="s">
        <v>97</v>
      </c>
      <c r="F44">
        <v>0.46300000000000002</v>
      </c>
      <c r="G44" s="1">
        <v>2.0699999999999999E-12</v>
      </c>
      <c r="H44">
        <v>3.4399999999999999E-3</v>
      </c>
    </row>
    <row r="45" spans="1:8" x14ac:dyDescent="0.2">
      <c r="A45" t="s">
        <v>98</v>
      </c>
      <c r="B45">
        <v>1</v>
      </c>
      <c r="C45" t="s">
        <v>11</v>
      </c>
      <c r="D45" t="s">
        <v>10</v>
      </c>
      <c r="E45">
        <v>2.3699999999999999E-2</v>
      </c>
      <c r="F45">
        <v>0.30399999999999999</v>
      </c>
      <c r="G45" s="1">
        <v>2.6300000000000002E-10</v>
      </c>
      <c r="H45">
        <v>3.7499999999999999E-3</v>
      </c>
    </row>
    <row r="46" spans="1:8" x14ac:dyDescent="0.2">
      <c r="A46" t="s">
        <v>99</v>
      </c>
      <c r="B46">
        <v>7</v>
      </c>
      <c r="C46" t="s">
        <v>13</v>
      </c>
      <c r="D46" t="s">
        <v>19</v>
      </c>
      <c r="E46">
        <v>2.2800000000000001E-2</v>
      </c>
      <c r="F46">
        <v>0.26600000000000001</v>
      </c>
      <c r="G46" s="1">
        <v>5.0499999999999997E-9</v>
      </c>
      <c r="H46">
        <v>3.8999999999999998E-3</v>
      </c>
    </row>
    <row r="47" spans="1:8" x14ac:dyDescent="0.2">
      <c r="A47" t="s">
        <v>100</v>
      </c>
      <c r="B47">
        <v>7</v>
      </c>
      <c r="C47" t="s">
        <v>13</v>
      </c>
      <c r="D47" t="s">
        <v>19</v>
      </c>
      <c r="E47">
        <v>2.2499999999999999E-2</v>
      </c>
      <c r="F47">
        <v>0.47899999999999998</v>
      </c>
      <c r="G47" s="1">
        <v>6.59E-11</v>
      </c>
      <c r="H47">
        <v>3.4399999999999999E-3</v>
      </c>
    </row>
    <row r="48" spans="1:8" x14ac:dyDescent="0.2">
      <c r="A48" t="s">
        <v>101</v>
      </c>
      <c r="B48">
        <v>11</v>
      </c>
      <c r="C48" t="s">
        <v>11</v>
      </c>
      <c r="D48" t="s">
        <v>10</v>
      </c>
      <c r="E48">
        <v>2.24E-2</v>
      </c>
      <c r="F48">
        <v>0.29899999999999999</v>
      </c>
      <c r="G48" s="1">
        <v>3.0100000000000002E-9</v>
      </c>
      <c r="H48">
        <v>3.7699999999999999E-3</v>
      </c>
    </row>
    <row r="49" spans="1:8" x14ac:dyDescent="0.2">
      <c r="A49" t="s">
        <v>102</v>
      </c>
      <c r="B49">
        <v>4</v>
      </c>
      <c r="C49" t="s">
        <v>11</v>
      </c>
      <c r="D49" t="s">
        <v>10</v>
      </c>
      <c r="E49" t="s">
        <v>103</v>
      </c>
      <c r="F49">
        <v>0.35499999999999998</v>
      </c>
      <c r="G49" s="1">
        <v>5.5100000000000002E-9</v>
      </c>
      <c r="H49">
        <v>3.6700000000000001E-3</v>
      </c>
    </row>
    <row r="50" spans="1:8" x14ac:dyDescent="0.2">
      <c r="A50" t="s">
        <v>104</v>
      </c>
      <c r="B50">
        <v>5</v>
      </c>
      <c r="C50" t="s">
        <v>13</v>
      </c>
      <c r="D50" t="s">
        <v>19</v>
      </c>
      <c r="E50" t="s">
        <v>105</v>
      </c>
      <c r="F50">
        <v>0.36499999999999999</v>
      </c>
      <c r="G50" s="1">
        <v>2.5300000000000002E-9</v>
      </c>
      <c r="H50">
        <v>3.5400000000000002E-3</v>
      </c>
    </row>
    <row r="51" spans="1:8" x14ac:dyDescent="0.2">
      <c r="A51" t="s">
        <v>106</v>
      </c>
      <c r="B51">
        <v>2</v>
      </c>
      <c r="C51" t="s">
        <v>11</v>
      </c>
      <c r="D51" t="s">
        <v>10</v>
      </c>
      <c r="E51">
        <v>2.0799999999999999E-2</v>
      </c>
      <c r="F51">
        <v>0.40799999999999997</v>
      </c>
      <c r="G51" s="1">
        <v>4.1299999999999996E-9</v>
      </c>
      <c r="H51">
        <v>3.5300000000000002E-3</v>
      </c>
    </row>
    <row r="52" spans="1:8" x14ac:dyDescent="0.2">
      <c r="A52" t="s">
        <v>107</v>
      </c>
      <c r="B52">
        <v>5</v>
      </c>
      <c r="C52" t="s">
        <v>10</v>
      </c>
      <c r="D52" t="s">
        <v>11</v>
      </c>
      <c r="E52" t="s">
        <v>108</v>
      </c>
      <c r="F52">
        <v>0.51200000000000001</v>
      </c>
      <c r="G52" s="1">
        <v>8.3099999999999996E-9</v>
      </c>
      <c r="H52">
        <v>3.4499999999999999E-3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0C8B-D681-4556-BC40-AD45B872FFE0}">
  <dimension ref="A2:H26"/>
  <sheetViews>
    <sheetView workbookViewId="0">
      <selection activeCell="N21" sqref="N21"/>
    </sheetView>
  </sheetViews>
  <sheetFormatPr baseColWidth="10" defaultColWidth="8.83203125" defaultRowHeight="15" x14ac:dyDescent="0.2"/>
  <sheetData>
    <row r="2" spans="1:8" x14ac:dyDescent="0.2">
      <c r="A2" t="s">
        <v>145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">
      <c r="A4" t="s">
        <v>42</v>
      </c>
      <c r="B4">
        <v>6</v>
      </c>
      <c r="C4" t="s">
        <v>13</v>
      </c>
      <c r="D4" t="s">
        <v>19</v>
      </c>
      <c r="E4">
        <v>0.27300000000000002</v>
      </c>
      <c r="F4">
        <v>7.6899999999999996E-2</v>
      </c>
      <c r="G4" s="1">
        <v>1.2399999999999999E-276</v>
      </c>
      <c r="H4">
        <v>7.45E-3</v>
      </c>
    </row>
    <row r="5" spans="1:8" x14ac:dyDescent="0.2">
      <c r="A5" t="s">
        <v>146</v>
      </c>
      <c r="B5">
        <v>6</v>
      </c>
      <c r="C5" t="s">
        <v>13</v>
      </c>
      <c r="D5" t="s">
        <v>19</v>
      </c>
      <c r="E5">
        <v>0.17299999999999999</v>
      </c>
      <c r="F5">
        <v>1.6899999999999998E-2</v>
      </c>
      <c r="G5" s="1">
        <v>2.9399999999999999E-22</v>
      </c>
      <c r="H5">
        <v>1.78E-2</v>
      </c>
    </row>
    <row r="6" spans="1:8" x14ac:dyDescent="0.2">
      <c r="A6" t="s">
        <v>147</v>
      </c>
      <c r="B6">
        <v>6</v>
      </c>
      <c r="C6" t="s">
        <v>10</v>
      </c>
      <c r="D6" t="s">
        <v>11</v>
      </c>
      <c r="E6">
        <v>0.17199999999999999</v>
      </c>
      <c r="F6">
        <v>1.2999999999999999E-2</v>
      </c>
      <c r="G6" s="1">
        <v>4.9099999999999999E-17</v>
      </c>
      <c r="H6">
        <v>2.0500000000000001E-2</v>
      </c>
    </row>
    <row r="7" spans="1:8" x14ac:dyDescent="0.2">
      <c r="A7" t="s">
        <v>148</v>
      </c>
      <c r="B7">
        <v>22</v>
      </c>
      <c r="C7" t="s">
        <v>13</v>
      </c>
      <c r="D7" t="s">
        <v>19</v>
      </c>
      <c r="E7" t="s">
        <v>149</v>
      </c>
      <c r="F7">
        <v>0.42599999999999999</v>
      </c>
      <c r="G7" s="1">
        <v>1E-300</v>
      </c>
      <c r="H7">
        <v>4.0699999999999998E-3</v>
      </c>
    </row>
    <row r="8" spans="1:8" x14ac:dyDescent="0.2">
      <c r="A8" t="s">
        <v>150</v>
      </c>
      <c r="B8">
        <v>6</v>
      </c>
      <c r="C8" t="s">
        <v>13</v>
      </c>
      <c r="D8" t="s">
        <v>10</v>
      </c>
      <c r="E8">
        <v>0.14899999999999999</v>
      </c>
      <c r="F8">
        <v>1.11E-2</v>
      </c>
      <c r="G8" s="1">
        <v>3.7499999999999999E-17</v>
      </c>
      <c r="H8">
        <v>1.7600000000000001E-2</v>
      </c>
    </row>
    <row r="9" spans="1:8" x14ac:dyDescent="0.2">
      <c r="A9" t="s">
        <v>151</v>
      </c>
      <c r="B9">
        <v>6</v>
      </c>
      <c r="C9" t="s">
        <v>13</v>
      </c>
      <c r="D9" t="s">
        <v>19</v>
      </c>
      <c r="E9">
        <v>0.14099999999999999</v>
      </c>
      <c r="F9">
        <v>3.2800000000000003E-2</v>
      </c>
      <c r="G9" s="1">
        <v>7.5200000000000003E-32</v>
      </c>
      <c r="H9">
        <v>1.2E-2</v>
      </c>
    </row>
    <row r="10" spans="1:8" x14ac:dyDescent="0.2">
      <c r="A10" t="s">
        <v>152</v>
      </c>
      <c r="B10">
        <v>6</v>
      </c>
      <c r="C10" t="s">
        <v>11</v>
      </c>
      <c r="D10" t="s">
        <v>10</v>
      </c>
      <c r="E10">
        <v>0.111</v>
      </c>
      <c r="F10">
        <v>1.84E-2</v>
      </c>
      <c r="G10" s="1">
        <v>2.8499999999999999E-9</v>
      </c>
      <c r="H10">
        <v>1.8700000000000001E-2</v>
      </c>
    </row>
    <row r="11" spans="1:8" x14ac:dyDescent="0.2">
      <c r="A11" t="s">
        <v>153</v>
      </c>
      <c r="B11">
        <v>17</v>
      </c>
      <c r="C11" t="s">
        <v>10</v>
      </c>
      <c r="D11" t="s">
        <v>11</v>
      </c>
      <c r="E11">
        <v>8.0699999999999994E-2</v>
      </c>
      <c r="F11">
        <v>2.3300000000000001E-2</v>
      </c>
      <c r="G11" s="1">
        <v>8.7299999999999998E-10</v>
      </c>
      <c r="H11">
        <v>1.3100000000000001E-2</v>
      </c>
    </row>
    <row r="12" spans="1:8" x14ac:dyDescent="0.2">
      <c r="A12" t="s">
        <v>154</v>
      </c>
      <c r="B12">
        <v>22</v>
      </c>
      <c r="C12" t="s">
        <v>13</v>
      </c>
      <c r="D12" t="s">
        <v>19</v>
      </c>
      <c r="E12" t="s">
        <v>155</v>
      </c>
      <c r="F12">
        <v>4.8099999999999997E-2</v>
      </c>
      <c r="G12" s="1">
        <v>3.2799999999999999E-11</v>
      </c>
      <c r="H12">
        <v>1.0800000000000001E-2</v>
      </c>
    </row>
    <row r="13" spans="1:8" x14ac:dyDescent="0.2">
      <c r="A13" t="s">
        <v>156</v>
      </c>
      <c r="B13">
        <v>6</v>
      </c>
      <c r="C13" t="s">
        <v>11</v>
      </c>
      <c r="D13" t="s">
        <v>10</v>
      </c>
      <c r="E13" t="s">
        <v>157</v>
      </c>
      <c r="F13">
        <v>3.7400000000000003E-2</v>
      </c>
      <c r="G13" s="1">
        <v>4.8999999999999997E-12</v>
      </c>
      <c r="H13">
        <v>9.3799999999999994E-3</v>
      </c>
    </row>
    <row r="14" spans="1:8" x14ac:dyDescent="0.2">
      <c r="A14" t="s">
        <v>21</v>
      </c>
      <c r="B14">
        <v>6</v>
      </c>
      <c r="C14" t="s">
        <v>19</v>
      </c>
      <c r="D14" t="s">
        <v>13</v>
      </c>
      <c r="E14">
        <v>5.74E-2</v>
      </c>
      <c r="F14">
        <v>0.255</v>
      </c>
      <c r="G14" s="1">
        <v>1.0800000000000001E-36</v>
      </c>
      <c r="H14">
        <v>4.5199999999999997E-3</v>
      </c>
    </row>
    <row r="15" spans="1:8" x14ac:dyDescent="0.2">
      <c r="A15" t="s">
        <v>22</v>
      </c>
      <c r="B15">
        <v>7</v>
      </c>
      <c r="C15" t="s">
        <v>19</v>
      </c>
      <c r="D15" t="s">
        <v>11</v>
      </c>
      <c r="E15" t="s">
        <v>158</v>
      </c>
      <c r="F15">
        <v>0.372</v>
      </c>
      <c r="G15" s="1">
        <v>9.4199999999999996E-43</v>
      </c>
      <c r="H15">
        <v>4.15E-3</v>
      </c>
    </row>
    <row r="16" spans="1:8" x14ac:dyDescent="0.2">
      <c r="A16" t="s">
        <v>159</v>
      </c>
      <c r="B16">
        <v>3</v>
      </c>
      <c r="C16" t="s">
        <v>10</v>
      </c>
      <c r="D16" t="s">
        <v>11</v>
      </c>
      <c r="E16">
        <v>5.2999999999999999E-2</v>
      </c>
      <c r="F16">
        <v>0.33600000000000002</v>
      </c>
      <c r="G16" s="1">
        <v>5.6700000000000003E-33</v>
      </c>
      <c r="H16">
        <v>4.4200000000000003E-3</v>
      </c>
    </row>
    <row r="17" spans="1:8" x14ac:dyDescent="0.2">
      <c r="A17" t="s">
        <v>18</v>
      </c>
      <c r="B17">
        <v>15</v>
      </c>
      <c r="C17" t="s">
        <v>13</v>
      </c>
      <c r="D17" t="s">
        <v>19</v>
      </c>
      <c r="E17" t="s">
        <v>160</v>
      </c>
      <c r="F17">
        <v>5.21E-2</v>
      </c>
      <c r="G17" s="1">
        <v>2.8699999999999998E-9</v>
      </c>
      <c r="H17">
        <v>8.26E-3</v>
      </c>
    </row>
    <row r="18" spans="1:8" x14ac:dyDescent="0.2">
      <c r="A18" t="s">
        <v>29</v>
      </c>
      <c r="B18">
        <v>22</v>
      </c>
      <c r="C18" t="s">
        <v>11</v>
      </c>
      <c r="D18" t="s">
        <v>10</v>
      </c>
      <c r="E18" t="s">
        <v>161</v>
      </c>
      <c r="F18">
        <v>0.34</v>
      </c>
      <c r="G18" s="1">
        <v>1.02E-15</v>
      </c>
      <c r="H18">
        <v>4.1900000000000001E-3</v>
      </c>
    </row>
    <row r="19" spans="1:8" x14ac:dyDescent="0.2">
      <c r="A19" t="s">
        <v>162</v>
      </c>
      <c r="B19">
        <v>1</v>
      </c>
      <c r="C19" t="s">
        <v>11</v>
      </c>
      <c r="D19" t="s">
        <v>10</v>
      </c>
      <c r="E19">
        <v>3.0800000000000001E-2</v>
      </c>
      <c r="F19">
        <v>0.371</v>
      </c>
      <c r="G19" s="1">
        <v>1.54E-13</v>
      </c>
      <c r="H19">
        <v>4.1700000000000001E-3</v>
      </c>
    </row>
    <row r="20" spans="1:8" x14ac:dyDescent="0.2">
      <c r="A20" t="s">
        <v>163</v>
      </c>
      <c r="B20">
        <v>19</v>
      </c>
      <c r="C20" t="s">
        <v>11</v>
      </c>
      <c r="D20" t="s">
        <v>10</v>
      </c>
      <c r="E20" t="s">
        <v>164</v>
      </c>
      <c r="F20">
        <v>0.22600000000000001</v>
      </c>
      <c r="G20" s="1">
        <v>1.4599999999999999E-9</v>
      </c>
      <c r="H20">
        <v>4.8700000000000002E-3</v>
      </c>
    </row>
    <row r="21" spans="1:8" x14ac:dyDescent="0.2">
      <c r="A21" t="s">
        <v>33</v>
      </c>
      <c r="B21">
        <v>19</v>
      </c>
      <c r="C21" t="s">
        <v>10</v>
      </c>
      <c r="D21" t="s">
        <v>11</v>
      </c>
      <c r="E21" t="s">
        <v>165</v>
      </c>
      <c r="F21">
        <v>0.29099999999999998</v>
      </c>
      <c r="G21" s="1">
        <v>1.6999999999999999E-11</v>
      </c>
      <c r="H21">
        <v>4.2900000000000004E-3</v>
      </c>
    </row>
    <row r="22" spans="1:8" x14ac:dyDescent="0.2">
      <c r="A22" t="s">
        <v>32</v>
      </c>
      <c r="B22">
        <v>2</v>
      </c>
      <c r="C22" t="s">
        <v>13</v>
      </c>
      <c r="D22" t="s">
        <v>19</v>
      </c>
      <c r="E22">
        <v>2.8899999999999999E-2</v>
      </c>
      <c r="F22">
        <v>0.44900000000000001</v>
      </c>
      <c r="G22" s="1">
        <v>2.0100000000000001E-12</v>
      </c>
      <c r="H22">
        <v>4.1000000000000003E-3</v>
      </c>
    </row>
    <row r="23" spans="1:8" x14ac:dyDescent="0.2">
      <c r="A23" t="s">
        <v>166</v>
      </c>
      <c r="B23">
        <v>7</v>
      </c>
      <c r="C23" t="s">
        <v>19</v>
      </c>
      <c r="D23" t="s">
        <v>13</v>
      </c>
      <c r="E23">
        <v>2.6599999999999999E-2</v>
      </c>
      <c r="F23">
        <v>0.49099999999999999</v>
      </c>
      <c r="G23" s="1">
        <v>3.6900000000000003E-11</v>
      </c>
      <c r="H23">
        <v>4.0200000000000001E-3</v>
      </c>
    </row>
    <row r="24" spans="1:8" x14ac:dyDescent="0.2">
      <c r="A24" t="s">
        <v>167</v>
      </c>
      <c r="B24">
        <v>1</v>
      </c>
      <c r="C24" t="s">
        <v>11</v>
      </c>
      <c r="D24" t="s">
        <v>10</v>
      </c>
      <c r="E24">
        <v>2.64E-2</v>
      </c>
      <c r="F24">
        <v>0.40100000000000002</v>
      </c>
      <c r="G24" s="1">
        <v>8.09E-11</v>
      </c>
      <c r="H24">
        <v>4.0600000000000002E-3</v>
      </c>
    </row>
    <row r="25" spans="1:8" x14ac:dyDescent="0.2">
      <c r="A25" t="s">
        <v>37</v>
      </c>
      <c r="B25">
        <v>3</v>
      </c>
      <c r="C25" t="s">
        <v>10</v>
      </c>
      <c r="D25" t="s">
        <v>11</v>
      </c>
      <c r="E25">
        <v>2.58E-2</v>
      </c>
      <c r="F25">
        <v>0.33900000000000002</v>
      </c>
      <c r="G25" s="1">
        <v>5.3400000000000002E-10</v>
      </c>
      <c r="H25">
        <v>4.15E-3</v>
      </c>
    </row>
    <row r="26" spans="1:8" x14ac:dyDescent="0.2">
      <c r="A26" t="s">
        <v>168</v>
      </c>
      <c r="B26">
        <v>10</v>
      </c>
      <c r="C26" t="s">
        <v>19</v>
      </c>
      <c r="D26" t="s">
        <v>13</v>
      </c>
      <c r="E26" t="s">
        <v>169</v>
      </c>
      <c r="F26">
        <v>0.49199999999999999</v>
      </c>
      <c r="G26" s="1">
        <v>4.6200000000000002E-9</v>
      </c>
      <c r="H26">
        <v>4.0099999999999997E-3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CD0B-5329-4B09-896B-60599C1003A8}">
  <dimension ref="A1:I28"/>
  <sheetViews>
    <sheetView workbookViewId="0">
      <selection activeCell="K20" sqref="K20"/>
    </sheetView>
  </sheetViews>
  <sheetFormatPr baseColWidth="10" defaultColWidth="8.83203125" defaultRowHeight="15" x14ac:dyDescent="0.2"/>
  <cols>
    <col min="9" max="9" width="10.6640625" bestFit="1" customWidth="1"/>
  </cols>
  <sheetData>
    <row r="1" spans="1:9" x14ac:dyDescent="0.2">
      <c r="A1" t="s">
        <v>109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 x14ac:dyDescent="0.2">
      <c r="A3" t="s">
        <v>110</v>
      </c>
      <c r="B3">
        <v>6</v>
      </c>
      <c r="C3" t="s">
        <v>19</v>
      </c>
      <c r="D3" t="s">
        <v>13</v>
      </c>
      <c r="E3" s="2" t="s">
        <v>111</v>
      </c>
      <c r="F3">
        <v>0.13700000000000001</v>
      </c>
      <c r="G3" s="1">
        <v>1.52E-305</v>
      </c>
      <c r="H3" s="2">
        <v>6.7000000000000002E-3</v>
      </c>
      <c r="I3" s="2" t="str">
        <f>E3</f>
        <v>−0.259</v>
      </c>
    </row>
    <row r="4" spans="1:9" x14ac:dyDescent="0.2">
      <c r="A4" t="s">
        <v>112</v>
      </c>
      <c r="B4">
        <v>3</v>
      </c>
      <c r="C4" t="s">
        <v>10</v>
      </c>
      <c r="D4" t="s">
        <v>11</v>
      </c>
      <c r="E4" s="2" t="s">
        <v>113</v>
      </c>
      <c r="F4">
        <v>0.153</v>
      </c>
      <c r="G4" s="1">
        <v>4.1300000000000001E-305</v>
      </c>
      <c r="H4" s="2">
        <v>6.1599999999999997E-3</v>
      </c>
    </row>
    <row r="5" spans="1:9" x14ac:dyDescent="0.2">
      <c r="A5" t="s">
        <v>114</v>
      </c>
      <c r="B5">
        <v>3</v>
      </c>
      <c r="C5" t="s">
        <v>10</v>
      </c>
      <c r="D5" t="s">
        <v>11</v>
      </c>
      <c r="E5" s="2">
        <v>0.13400000000000001</v>
      </c>
      <c r="F5">
        <v>0.439</v>
      </c>
      <c r="G5" s="1">
        <v>6.0199999999999999E-170</v>
      </c>
      <c r="H5" s="2">
        <v>4.7299999999999998E-3</v>
      </c>
    </row>
    <row r="6" spans="1:9" x14ac:dyDescent="0.2">
      <c r="A6" t="s">
        <v>115</v>
      </c>
      <c r="B6">
        <v>6</v>
      </c>
      <c r="C6" t="s">
        <v>13</v>
      </c>
      <c r="D6" t="s">
        <v>10</v>
      </c>
      <c r="E6" s="2" t="s">
        <v>116</v>
      </c>
      <c r="F6">
        <v>0.51800000000000002</v>
      </c>
      <c r="G6" s="1">
        <v>4.81E-77</v>
      </c>
      <c r="H6" s="2">
        <v>4.6600000000000001E-3</v>
      </c>
    </row>
    <row r="7" spans="1:9" x14ac:dyDescent="0.2">
      <c r="A7" t="s">
        <v>117</v>
      </c>
      <c r="B7">
        <v>3</v>
      </c>
      <c r="C7" t="s">
        <v>13</v>
      </c>
      <c r="D7" t="s">
        <v>19</v>
      </c>
      <c r="E7" s="2" t="s">
        <v>116</v>
      </c>
      <c r="F7">
        <v>0.156</v>
      </c>
      <c r="G7" s="1">
        <v>4.4099999999999999E-45</v>
      </c>
      <c r="H7" s="2">
        <v>6.1700000000000001E-3</v>
      </c>
    </row>
    <row r="8" spans="1:9" x14ac:dyDescent="0.2">
      <c r="A8" t="s">
        <v>118</v>
      </c>
      <c r="B8">
        <v>6</v>
      </c>
      <c r="C8" t="s">
        <v>13</v>
      </c>
      <c r="D8" t="s">
        <v>19</v>
      </c>
      <c r="E8" s="2" t="s">
        <v>119</v>
      </c>
      <c r="F8">
        <v>0.156</v>
      </c>
      <c r="G8" s="1">
        <v>2.5000000000000001E-43</v>
      </c>
      <c r="H8" s="2">
        <v>5.8300000000000001E-3</v>
      </c>
    </row>
    <row r="9" spans="1:9" x14ac:dyDescent="0.2">
      <c r="A9" t="s">
        <v>120</v>
      </c>
      <c r="B9">
        <v>6</v>
      </c>
      <c r="C9" t="s">
        <v>13</v>
      </c>
      <c r="D9" t="s">
        <v>19</v>
      </c>
      <c r="E9" s="2">
        <v>8.0699999999999994E-2</v>
      </c>
      <c r="F9">
        <v>1.44E-2</v>
      </c>
      <c r="G9" s="1">
        <v>3.3000000000000002E-11</v>
      </c>
      <c r="H9" s="2">
        <v>1.2200000000000001E-2</v>
      </c>
    </row>
    <row r="10" spans="1:9" x14ac:dyDescent="0.2">
      <c r="A10" t="s">
        <v>40</v>
      </c>
      <c r="B10">
        <v>15</v>
      </c>
      <c r="C10" t="s">
        <v>11</v>
      </c>
      <c r="D10" t="s">
        <v>10</v>
      </c>
      <c r="E10" s="2">
        <v>8.0699999999999994E-2</v>
      </c>
      <c r="F10">
        <v>7.2099999999999997E-2</v>
      </c>
      <c r="G10" s="1">
        <v>9.5900000000000006E-21</v>
      </c>
      <c r="H10" s="2">
        <v>8.6199999999999992E-3</v>
      </c>
    </row>
    <row r="11" spans="1:9" x14ac:dyDescent="0.2">
      <c r="A11" t="s">
        <v>121</v>
      </c>
      <c r="B11">
        <v>14</v>
      </c>
      <c r="C11" t="s">
        <v>11</v>
      </c>
      <c r="D11" t="s">
        <v>19</v>
      </c>
      <c r="E11" s="2">
        <v>6.1800000000000001E-2</v>
      </c>
      <c r="F11">
        <v>5.8999999999999997E-2</v>
      </c>
      <c r="G11" s="1">
        <v>7.37E-9</v>
      </c>
      <c r="H11" s="2">
        <v>1.0699999999999999E-2</v>
      </c>
    </row>
    <row r="12" spans="1:9" x14ac:dyDescent="0.2">
      <c r="A12" t="s">
        <v>122</v>
      </c>
      <c r="B12">
        <v>12</v>
      </c>
      <c r="C12" t="s">
        <v>19</v>
      </c>
      <c r="D12" t="s">
        <v>13</v>
      </c>
      <c r="E12" s="2">
        <v>4.7899999999999998E-2</v>
      </c>
      <c r="F12">
        <v>0.10299999999999999</v>
      </c>
      <c r="G12" s="1">
        <v>3.9899999999999997E-9</v>
      </c>
      <c r="H12" s="2">
        <v>8.1300000000000001E-3</v>
      </c>
    </row>
    <row r="13" spans="1:9" x14ac:dyDescent="0.2">
      <c r="A13" t="s">
        <v>123</v>
      </c>
      <c r="B13">
        <v>11</v>
      </c>
      <c r="C13" t="s">
        <v>19</v>
      </c>
      <c r="D13" t="s">
        <v>13</v>
      </c>
      <c r="E13" s="2">
        <v>4.6199999999999998E-2</v>
      </c>
      <c r="F13">
        <v>0.34</v>
      </c>
      <c r="G13" s="1">
        <v>6.5700000000000002E-22</v>
      </c>
      <c r="H13" s="2">
        <v>4.79E-3</v>
      </c>
    </row>
    <row r="14" spans="1:9" x14ac:dyDescent="0.2">
      <c r="A14" t="s">
        <v>124</v>
      </c>
      <c r="B14">
        <v>19</v>
      </c>
      <c r="C14" t="s">
        <v>19</v>
      </c>
      <c r="D14" t="s">
        <v>13</v>
      </c>
      <c r="E14" s="2" t="s">
        <v>125</v>
      </c>
      <c r="F14">
        <v>0.11899999999999999</v>
      </c>
      <c r="G14" s="1">
        <v>2.5500000000000001E-9</v>
      </c>
      <c r="H14" s="2">
        <v>7.4799999999999997E-3</v>
      </c>
    </row>
    <row r="15" spans="1:9" x14ac:dyDescent="0.2">
      <c r="A15" t="s">
        <v>126</v>
      </c>
      <c r="B15">
        <v>1</v>
      </c>
      <c r="C15" t="s">
        <v>11</v>
      </c>
      <c r="D15" t="s">
        <v>19</v>
      </c>
      <c r="E15" s="2">
        <v>4.4499999999999998E-2</v>
      </c>
      <c r="F15">
        <v>0.113</v>
      </c>
      <c r="G15" s="1">
        <v>2.8699999999999998E-9</v>
      </c>
      <c r="H15" s="2">
        <v>7.4900000000000001E-3</v>
      </c>
    </row>
    <row r="16" spans="1:9" x14ac:dyDescent="0.2">
      <c r="A16" t="s">
        <v>127</v>
      </c>
      <c r="B16">
        <v>19</v>
      </c>
      <c r="C16" t="s">
        <v>13</v>
      </c>
      <c r="D16" t="s">
        <v>10</v>
      </c>
      <c r="E16" s="2">
        <v>4.3299999999999998E-2</v>
      </c>
      <c r="F16">
        <v>0.23499999999999999</v>
      </c>
      <c r="G16" s="1">
        <v>2.08E-14</v>
      </c>
      <c r="H16" s="2">
        <v>5.6499999999999996E-3</v>
      </c>
    </row>
    <row r="17" spans="1:8" x14ac:dyDescent="0.2">
      <c r="A17" t="s">
        <v>128</v>
      </c>
      <c r="B17">
        <v>8</v>
      </c>
      <c r="C17" t="s">
        <v>13</v>
      </c>
      <c r="D17" t="s">
        <v>19</v>
      </c>
      <c r="E17" s="2" t="s">
        <v>129</v>
      </c>
      <c r="F17">
        <v>0.22</v>
      </c>
      <c r="G17" s="1">
        <v>1.2599999999999999E-13</v>
      </c>
      <c r="H17" s="2">
        <v>5.7800000000000004E-3</v>
      </c>
    </row>
    <row r="18" spans="1:8" x14ac:dyDescent="0.2">
      <c r="A18" t="s">
        <v>130</v>
      </c>
      <c r="B18">
        <v>6</v>
      </c>
      <c r="C18" t="s">
        <v>11</v>
      </c>
      <c r="D18" t="s">
        <v>10</v>
      </c>
      <c r="E18" s="2">
        <v>4.1500000000000002E-2</v>
      </c>
      <c r="F18">
        <v>0.23100000000000001</v>
      </c>
      <c r="G18" s="1">
        <v>2.8900000000000002E-14</v>
      </c>
      <c r="H18" s="2">
        <v>5.45E-3</v>
      </c>
    </row>
    <row r="19" spans="1:8" x14ac:dyDescent="0.2">
      <c r="A19" t="s">
        <v>131</v>
      </c>
      <c r="B19">
        <v>6</v>
      </c>
      <c r="C19" t="s">
        <v>10</v>
      </c>
      <c r="D19" t="s">
        <v>11</v>
      </c>
      <c r="E19" s="2">
        <v>3.9E-2</v>
      </c>
      <c r="F19">
        <v>0.38</v>
      </c>
      <c r="G19" s="1">
        <v>1.6199999999999999E-16</v>
      </c>
      <c r="H19" s="2">
        <v>4.7200000000000002E-3</v>
      </c>
    </row>
    <row r="20" spans="1:8" x14ac:dyDescent="0.2">
      <c r="A20" t="s">
        <v>132</v>
      </c>
      <c r="B20">
        <v>3</v>
      </c>
      <c r="C20" t="s">
        <v>19</v>
      </c>
      <c r="D20" t="s">
        <v>11</v>
      </c>
      <c r="E20" s="2">
        <v>3.8600000000000002E-2</v>
      </c>
      <c r="F20">
        <v>0.46</v>
      </c>
      <c r="G20" s="1">
        <v>2.73E-16</v>
      </c>
      <c r="H20" s="2">
        <v>4.7099999999999998E-3</v>
      </c>
    </row>
    <row r="21" spans="1:8" x14ac:dyDescent="0.2">
      <c r="A21" t="s">
        <v>133</v>
      </c>
      <c r="B21">
        <v>3</v>
      </c>
      <c r="C21" t="s">
        <v>19</v>
      </c>
      <c r="D21" t="s">
        <v>13</v>
      </c>
      <c r="E21" s="2" t="s">
        <v>134</v>
      </c>
      <c r="F21">
        <v>0.31</v>
      </c>
      <c r="G21" s="1">
        <v>1.5200000000000001E-13</v>
      </c>
      <c r="H21" s="2">
        <v>5.1000000000000004E-3</v>
      </c>
    </row>
    <row r="22" spans="1:8" x14ac:dyDescent="0.2">
      <c r="A22" t="s">
        <v>135</v>
      </c>
      <c r="B22">
        <v>2</v>
      </c>
      <c r="C22" t="s">
        <v>19</v>
      </c>
      <c r="D22" t="s">
        <v>13</v>
      </c>
      <c r="E22" s="2" t="s">
        <v>136</v>
      </c>
      <c r="F22">
        <v>0.496</v>
      </c>
      <c r="G22" s="1">
        <v>3.4399999999999999E-15</v>
      </c>
      <c r="H22" s="2">
        <v>4.6800000000000001E-3</v>
      </c>
    </row>
    <row r="23" spans="1:8" x14ac:dyDescent="0.2">
      <c r="A23" t="s">
        <v>137</v>
      </c>
      <c r="B23">
        <v>1</v>
      </c>
      <c r="C23" t="s">
        <v>19</v>
      </c>
      <c r="D23" t="s">
        <v>11</v>
      </c>
      <c r="E23" s="2" t="s">
        <v>138</v>
      </c>
      <c r="F23">
        <v>0.19800000000000001</v>
      </c>
      <c r="G23" s="1">
        <v>1.0300000000000001E-10</v>
      </c>
      <c r="H23" s="2">
        <v>5.6699999999999997E-3</v>
      </c>
    </row>
    <row r="24" spans="1:8" x14ac:dyDescent="0.2">
      <c r="A24" t="s">
        <v>139</v>
      </c>
      <c r="B24">
        <v>20</v>
      </c>
      <c r="C24" t="s">
        <v>13</v>
      </c>
      <c r="D24" t="s">
        <v>19</v>
      </c>
      <c r="E24" s="2">
        <v>3.5900000000000001E-2</v>
      </c>
      <c r="F24">
        <v>0.16900000000000001</v>
      </c>
      <c r="G24" s="1">
        <v>4.0199999999999998E-9</v>
      </c>
      <c r="H24" s="2">
        <v>6.1000000000000004E-3</v>
      </c>
    </row>
    <row r="25" spans="1:8" x14ac:dyDescent="0.2">
      <c r="A25" t="s">
        <v>140</v>
      </c>
      <c r="B25">
        <v>3</v>
      </c>
      <c r="C25" t="s">
        <v>11</v>
      </c>
      <c r="D25" t="s">
        <v>19</v>
      </c>
      <c r="E25" s="2">
        <v>3.5700000000000003E-2</v>
      </c>
      <c r="F25">
        <v>0.28299999999999997</v>
      </c>
      <c r="G25" s="1">
        <v>7.4200000000000003E-12</v>
      </c>
      <c r="H25" s="2">
        <v>5.2100000000000002E-3</v>
      </c>
    </row>
    <row r="26" spans="1:8" x14ac:dyDescent="0.2">
      <c r="A26" t="s">
        <v>141</v>
      </c>
      <c r="B26">
        <v>6</v>
      </c>
      <c r="C26" t="s">
        <v>19</v>
      </c>
      <c r="D26" t="s">
        <v>13</v>
      </c>
      <c r="E26" s="2" t="s">
        <v>142</v>
      </c>
      <c r="F26">
        <v>0.26800000000000002</v>
      </c>
      <c r="G26" s="1">
        <v>9.0999999999999996E-11</v>
      </c>
      <c r="H26" s="2">
        <v>5.1799999999999997E-3</v>
      </c>
    </row>
    <row r="27" spans="1:8" x14ac:dyDescent="0.2">
      <c r="A27" t="s">
        <v>143</v>
      </c>
      <c r="B27">
        <v>4</v>
      </c>
      <c r="C27" t="s">
        <v>11</v>
      </c>
      <c r="D27" t="s">
        <v>10</v>
      </c>
      <c r="E27" s="2">
        <v>3.2800000000000003E-2</v>
      </c>
      <c r="F27">
        <v>0.34</v>
      </c>
      <c r="G27" s="1">
        <v>5.8700000000000002E-11</v>
      </c>
      <c r="H27" s="2">
        <v>5.0000000000000001E-3</v>
      </c>
    </row>
    <row r="28" spans="1:8" x14ac:dyDescent="0.2">
      <c r="A28" t="s">
        <v>144</v>
      </c>
      <c r="B28">
        <v>16</v>
      </c>
      <c r="C28" t="s">
        <v>10</v>
      </c>
      <c r="D28" t="s">
        <v>11</v>
      </c>
      <c r="E28" s="2">
        <v>3.0099999999999998E-2</v>
      </c>
      <c r="F28">
        <v>0.315</v>
      </c>
      <c r="G28" s="1">
        <v>2.7099999999999999E-9</v>
      </c>
      <c r="H28" s="2">
        <v>5.0600000000000003E-3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91DF-3E41-4F43-9710-13DA021355AD}">
  <dimension ref="A1:F46"/>
  <sheetViews>
    <sheetView workbookViewId="0">
      <selection activeCell="H39" sqref="H39"/>
    </sheetView>
  </sheetViews>
  <sheetFormatPr baseColWidth="10" defaultRowHeight="15" x14ac:dyDescent="0.2"/>
  <cols>
    <col min="1" max="1" width="30.33203125" customWidth="1"/>
  </cols>
  <sheetData>
    <row r="1" spans="1:6" ht="16" thickBot="1" x14ac:dyDescent="0.25">
      <c r="A1" s="7" t="s">
        <v>193</v>
      </c>
    </row>
    <row r="2" spans="1:6" ht="17" thickBot="1" x14ac:dyDescent="0.25">
      <c r="A2" s="3" t="s">
        <v>170</v>
      </c>
      <c r="B2" s="4" t="s">
        <v>171</v>
      </c>
      <c r="C2" s="4" t="s">
        <v>172</v>
      </c>
      <c r="D2" s="4" t="s">
        <v>173</v>
      </c>
      <c r="E2" s="4" t="s">
        <v>174</v>
      </c>
      <c r="F2" s="4" t="s">
        <v>175</v>
      </c>
    </row>
    <row r="3" spans="1:6" ht="17" customHeight="1" thickBot="1" x14ac:dyDescent="0.25">
      <c r="A3" s="8" t="s">
        <v>176</v>
      </c>
      <c r="B3" s="9"/>
      <c r="C3" s="9"/>
      <c r="D3" s="9"/>
      <c r="E3" s="9"/>
      <c r="F3" s="10"/>
    </row>
    <row r="4" spans="1:6" ht="17" thickBot="1" x14ac:dyDescent="0.25">
      <c r="A4" s="5" t="s">
        <v>177</v>
      </c>
      <c r="B4" s="6">
        <v>1.008</v>
      </c>
      <c r="C4" s="6">
        <v>1.0029999999999999</v>
      </c>
      <c r="D4" s="6">
        <v>1.0129999999999999</v>
      </c>
      <c r="E4" s="6">
        <v>3.0000000000000001E-3</v>
      </c>
      <c r="F4" s="6">
        <v>462161</v>
      </c>
    </row>
    <row r="5" spans="1:6" ht="17" thickBot="1" x14ac:dyDescent="0.25">
      <c r="A5" s="5" t="s">
        <v>178</v>
      </c>
      <c r="B5" s="6">
        <v>1.004</v>
      </c>
      <c r="C5" s="6">
        <v>0.999</v>
      </c>
      <c r="D5" s="6">
        <v>1.0089999999999999</v>
      </c>
      <c r="E5" s="6">
        <v>0.114</v>
      </c>
      <c r="F5" s="6">
        <v>462161</v>
      </c>
    </row>
    <row r="6" spans="1:6" ht="17" thickBot="1" x14ac:dyDescent="0.25">
      <c r="A6" s="5" t="s">
        <v>179</v>
      </c>
      <c r="B6" s="6">
        <v>1.0089999999999999</v>
      </c>
      <c r="C6" s="6">
        <v>1.0029999999999999</v>
      </c>
      <c r="D6" s="6">
        <v>1.014</v>
      </c>
      <c r="E6" s="6">
        <v>1E-3</v>
      </c>
      <c r="F6" s="6">
        <v>462161</v>
      </c>
    </row>
    <row r="7" spans="1:6" ht="17" thickBot="1" x14ac:dyDescent="0.25">
      <c r="A7" s="5" t="s">
        <v>180</v>
      </c>
      <c r="B7" s="6">
        <v>1.0029999999999999</v>
      </c>
      <c r="C7" s="6">
        <v>0.997</v>
      </c>
      <c r="D7" s="6">
        <v>1.008</v>
      </c>
      <c r="E7" s="6">
        <v>0.32800000000000001</v>
      </c>
      <c r="F7" s="6">
        <v>462161</v>
      </c>
    </row>
    <row r="8" spans="1:6" ht="33" customHeight="1" thickBot="1" x14ac:dyDescent="0.25">
      <c r="A8" s="8" t="s">
        <v>181</v>
      </c>
      <c r="B8" s="9"/>
      <c r="C8" s="9"/>
      <c r="D8" s="9"/>
      <c r="E8" s="9"/>
      <c r="F8" s="10"/>
    </row>
    <row r="9" spans="1:6" ht="33" thickBot="1" x14ac:dyDescent="0.25">
      <c r="A9" s="5" t="s">
        <v>177</v>
      </c>
      <c r="B9" s="6">
        <v>1.0189999999999999</v>
      </c>
      <c r="C9" s="6">
        <v>1.0009999999999999</v>
      </c>
      <c r="D9" s="6">
        <v>1.038</v>
      </c>
      <c r="E9" s="6">
        <v>3.6999999999999998E-2</v>
      </c>
      <c r="F9" s="6" t="s">
        <v>182</v>
      </c>
    </row>
    <row r="10" spans="1:6" ht="33" thickBot="1" x14ac:dyDescent="0.25">
      <c r="A10" s="5" t="s">
        <v>178</v>
      </c>
      <c r="B10" s="6">
        <v>1.0269999999999999</v>
      </c>
      <c r="C10" s="6">
        <v>1.0089999999999999</v>
      </c>
      <c r="D10" s="6">
        <v>1.046</v>
      </c>
      <c r="E10" s="6">
        <v>3.0000000000000001E-3</v>
      </c>
      <c r="F10" s="6" t="s">
        <v>182</v>
      </c>
    </row>
    <row r="11" spans="1:6" ht="33" thickBot="1" x14ac:dyDescent="0.25">
      <c r="A11" s="5" t="s">
        <v>179</v>
      </c>
      <c r="B11" s="6">
        <v>0.98199999999999998</v>
      </c>
      <c r="C11" s="6">
        <v>0.96499999999999997</v>
      </c>
      <c r="D11" s="6">
        <v>1</v>
      </c>
      <c r="E11" s="6">
        <v>4.5999999999999999E-2</v>
      </c>
      <c r="F11" s="6" t="s">
        <v>182</v>
      </c>
    </row>
    <row r="12" spans="1:6" ht="33" thickBot="1" x14ac:dyDescent="0.25">
      <c r="A12" s="5" t="s">
        <v>180</v>
      </c>
      <c r="B12" s="6">
        <v>1.0289999999999999</v>
      </c>
      <c r="C12" s="6">
        <v>1.01</v>
      </c>
      <c r="D12" s="6">
        <v>1.0469999999999999</v>
      </c>
      <c r="E12" s="6">
        <v>2E-3</v>
      </c>
      <c r="F12" s="6" t="s">
        <v>182</v>
      </c>
    </row>
    <row r="13" spans="1:6" ht="17" customHeight="1" thickBot="1" x14ac:dyDescent="0.25">
      <c r="A13" s="8" t="s">
        <v>183</v>
      </c>
      <c r="B13" s="9"/>
      <c r="C13" s="9"/>
      <c r="D13" s="9"/>
      <c r="E13" s="9"/>
      <c r="F13" s="10"/>
    </row>
    <row r="14" spans="1:6" ht="33" thickBot="1" x14ac:dyDescent="0.25">
      <c r="A14" s="5" t="s">
        <v>177</v>
      </c>
      <c r="B14" s="6">
        <v>1.0129999999999999</v>
      </c>
      <c r="C14" s="6">
        <v>1</v>
      </c>
      <c r="D14" s="6">
        <v>1.0269999999999999</v>
      </c>
      <c r="E14" s="6">
        <v>5.7000000000000002E-2</v>
      </c>
      <c r="F14" s="6" t="s">
        <v>184</v>
      </c>
    </row>
    <row r="15" spans="1:6" ht="33" thickBot="1" x14ac:dyDescent="0.25">
      <c r="A15" s="5" t="s">
        <v>178</v>
      </c>
      <c r="B15" s="6">
        <v>1.006</v>
      </c>
      <c r="C15" s="6">
        <v>0.99199999999999999</v>
      </c>
      <c r="D15" s="6">
        <v>1.0189999999999999</v>
      </c>
      <c r="E15" s="6">
        <v>0.41399999999999998</v>
      </c>
      <c r="F15" s="6" t="s">
        <v>184</v>
      </c>
    </row>
    <row r="16" spans="1:6" ht="33" thickBot="1" x14ac:dyDescent="0.25">
      <c r="A16" s="5" t="s">
        <v>179</v>
      </c>
      <c r="B16" s="6">
        <v>1.002</v>
      </c>
      <c r="C16" s="6">
        <v>0.98899999999999999</v>
      </c>
      <c r="D16" s="6">
        <v>1.016</v>
      </c>
      <c r="E16" s="6">
        <v>0.76800000000000002</v>
      </c>
      <c r="F16" s="6" t="s">
        <v>184</v>
      </c>
    </row>
    <row r="17" spans="1:6" ht="33" thickBot="1" x14ac:dyDescent="0.25">
      <c r="A17" s="5" t="s">
        <v>180</v>
      </c>
      <c r="B17" s="6">
        <v>1.008</v>
      </c>
      <c r="C17" s="6">
        <v>0.99399999999999999</v>
      </c>
      <c r="D17" s="6">
        <v>1.0209999999999999</v>
      </c>
      <c r="E17" s="6">
        <v>0.26900000000000002</v>
      </c>
      <c r="F17" s="6" t="s">
        <v>184</v>
      </c>
    </row>
    <row r="18" spans="1:6" ht="17" customHeight="1" thickBot="1" x14ac:dyDescent="0.25">
      <c r="A18" s="8" t="s">
        <v>185</v>
      </c>
      <c r="B18" s="9"/>
      <c r="C18" s="9"/>
      <c r="D18" s="9"/>
      <c r="E18" s="9"/>
      <c r="F18" s="10"/>
    </row>
    <row r="19" spans="1:6" ht="17" thickBot="1" x14ac:dyDescent="0.25">
      <c r="A19" s="5" t="s">
        <v>177</v>
      </c>
      <c r="B19" s="6">
        <v>0.997</v>
      </c>
      <c r="C19" s="6">
        <v>0.99399999999999999</v>
      </c>
      <c r="D19" s="6">
        <v>1</v>
      </c>
      <c r="E19" s="6">
        <v>6.3E-2</v>
      </c>
      <c r="F19" s="6">
        <v>461274</v>
      </c>
    </row>
    <row r="20" spans="1:6" ht="17" thickBot="1" x14ac:dyDescent="0.25">
      <c r="A20" s="5" t="s">
        <v>178</v>
      </c>
      <c r="B20" s="6">
        <v>0.996</v>
      </c>
      <c r="C20" s="6">
        <v>0.99299999999999999</v>
      </c>
      <c r="D20" s="6">
        <v>0.998</v>
      </c>
      <c r="E20" s="6">
        <v>2E-3</v>
      </c>
      <c r="F20" s="6">
        <v>461274</v>
      </c>
    </row>
    <row r="21" spans="1:6" ht="17" thickBot="1" x14ac:dyDescent="0.25">
      <c r="A21" s="5" t="s">
        <v>179</v>
      </c>
      <c r="B21" s="6">
        <v>1.004</v>
      </c>
      <c r="C21" s="6">
        <v>1.0009999999999999</v>
      </c>
      <c r="D21" s="6">
        <v>1.0069999999999999</v>
      </c>
      <c r="E21" s="6">
        <v>3.0000000000000001E-3</v>
      </c>
      <c r="F21" s="6">
        <v>461274</v>
      </c>
    </row>
    <row r="22" spans="1:6" ht="17" thickBot="1" x14ac:dyDescent="0.25">
      <c r="A22" s="5" t="s">
        <v>180</v>
      </c>
      <c r="B22" s="6">
        <v>0.999</v>
      </c>
      <c r="C22" s="6">
        <v>0.996</v>
      </c>
      <c r="D22" s="6">
        <v>1.002</v>
      </c>
      <c r="E22" s="6">
        <v>0.45</v>
      </c>
      <c r="F22" s="6">
        <v>461274</v>
      </c>
    </row>
    <row r="23" spans="1:6" ht="33" customHeight="1" thickBot="1" x14ac:dyDescent="0.25">
      <c r="A23" s="8" t="s">
        <v>186</v>
      </c>
      <c r="B23" s="9"/>
      <c r="C23" s="9"/>
      <c r="D23" s="9"/>
      <c r="E23" s="9"/>
      <c r="F23" s="10"/>
    </row>
    <row r="24" spans="1:6" ht="33" thickBot="1" x14ac:dyDescent="0.25">
      <c r="A24" s="5" t="s">
        <v>177</v>
      </c>
      <c r="B24" s="6">
        <v>0.99299999999999999</v>
      </c>
      <c r="C24" s="6">
        <v>0.98</v>
      </c>
      <c r="D24" s="6">
        <v>1.006</v>
      </c>
      <c r="E24" s="6">
        <v>0.28299999999999997</v>
      </c>
      <c r="F24" s="6" t="s">
        <v>187</v>
      </c>
    </row>
    <row r="25" spans="1:6" ht="33" thickBot="1" x14ac:dyDescent="0.25">
      <c r="A25" s="5" t="s">
        <v>178</v>
      </c>
      <c r="B25" s="6">
        <v>0.99299999999999999</v>
      </c>
      <c r="C25" s="6">
        <v>0.97899999999999998</v>
      </c>
      <c r="D25" s="6">
        <v>1.006</v>
      </c>
      <c r="E25" s="6">
        <v>0.27200000000000002</v>
      </c>
      <c r="F25" s="6" t="s">
        <v>187</v>
      </c>
    </row>
    <row r="26" spans="1:6" ht="33" thickBot="1" x14ac:dyDescent="0.25">
      <c r="A26" s="5" t="s">
        <v>179</v>
      </c>
      <c r="B26" s="6">
        <v>1.006</v>
      </c>
      <c r="C26" s="6">
        <v>0.99299999999999999</v>
      </c>
      <c r="D26" s="6">
        <v>1.0189999999999999</v>
      </c>
      <c r="E26" s="6">
        <v>0.39600000000000002</v>
      </c>
      <c r="F26" s="6" t="s">
        <v>187</v>
      </c>
    </row>
    <row r="27" spans="1:6" ht="33" thickBot="1" x14ac:dyDescent="0.25">
      <c r="A27" s="5" t="s">
        <v>180</v>
      </c>
      <c r="B27" s="6">
        <v>0.999</v>
      </c>
      <c r="C27" s="6">
        <v>0.98599999999999999</v>
      </c>
      <c r="D27" s="6">
        <v>1.0129999999999999</v>
      </c>
      <c r="E27" s="6">
        <v>0.92</v>
      </c>
      <c r="F27" s="6" t="s">
        <v>187</v>
      </c>
    </row>
    <row r="28" spans="1:6" ht="17" customHeight="1" thickBot="1" x14ac:dyDescent="0.25">
      <c r="A28" s="8" t="s">
        <v>188</v>
      </c>
      <c r="B28" s="9"/>
      <c r="C28" s="9"/>
      <c r="D28" s="9"/>
      <c r="E28" s="9"/>
      <c r="F28" s="10"/>
    </row>
    <row r="29" spans="1:6" ht="33" thickBot="1" x14ac:dyDescent="0.25">
      <c r="A29" s="5" t="s">
        <v>177</v>
      </c>
      <c r="B29" s="6">
        <v>1.004</v>
      </c>
      <c r="C29" s="6">
        <v>0.99299999999999999</v>
      </c>
      <c r="D29" s="6">
        <v>1.0149999999999999</v>
      </c>
      <c r="E29" s="6">
        <v>0.49399999999999999</v>
      </c>
      <c r="F29" s="6" t="s">
        <v>189</v>
      </c>
    </row>
    <row r="30" spans="1:6" ht="33" thickBot="1" x14ac:dyDescent="0.25">
      <c r="A30" s="5" t="s">
        <v>178</v>
      </c>
      <c r="B30" s="6">
        <v>1.0109999999999999</v>
      </c>
      <c r="C30" s="6">
        <v>1</v>
      </c>
      <c r="D30" s="6">
        <v>1.022</v>
      </c>
      <c r="E30" s="6">
        <v>4.5999999999999999E-2</v>
      </c>
      <c r="F30" s="6" t="s">
        <v>189</v>
      </c>
    </row>
    <row r="31" spans="1:6" ht="33" thickBot="1" x14ac:dyDescent="0.25">
      <c r="A31" s="5" t="s">
        <v>179</v>
      </c>
      <c r="B31" s="6">
        <v>0.99399999999999999</v>
      </c>
      <c r="C31" s="6">
        <v>0.98299999999999998</v>
      </c>
      <c r="D31" s="6">
        <v>1.0049999999999999</v>
      </c>
      <c r="E31" s="6">
        <v>0.27800000000000002</v>
      </c>
      <c r="F31" s="6" t="s">
        <v>189</v>
      </c>
    </row>
    <row r="32" spans="1:6" ht="33" thickBot="1" x14ac:dyDescent="0.25">
      <c r="A32" s="5" t="s">
        <v>180</v>
      </c>
      <c r="B32" s="6">
        <v>1.014</v>
      </c>
      <c r="C32" s="6">
        <v>1.0029999999999999</v>
      </c>
      <c r="D32" s="6">
        <v>1.0249999999999999</v>
      </c>
      <c r="E32" s="6">
        <v>0.01</v>
      </c>
      <c r="F32" s="6" t="s">
        <v>189</v>
      </c>
    </row>
    <row r="33" spans="1:6" ht="17" thickBot="1" x14ac:dyDescent="0.25">
      <c r="A33" s="5" t="s">
        <v>190</v>
      </c>
      <c r="B33" s="6"/>
      <c r="C33" s="6"/>
      <c r="D33" s="6"/>
      <c r="E33" s="6"/>
      <c r="F33" s="6"/>
    </row>
    <row r="34" spans="1:6" ht="17" thickBot="1" x14ac:dyDescent="0.25">
      <c r="A34" s="5" t="s">
        <v>177</v>
      </c>
      <c r="B34" s="6">
        <v>0.998</v>
      </c>
      <c r="C34" s="6">
        <v>0.98699999999999999</v>
      </c>
      <c r="D34" s="6">
        <v>1.0089999999999999</v>
      </c>
      <c r="E34" s="6">
        <v>0.66900000000000004</v>
      </c>
      <c r="F34" s="6">
        <v>32497</v>
      </c>
    </row>
    <row r="35" spans="1:6" ht="17" thickBot="1" x14ac:dyDescent="0.25">
      <c r="A35" s="5" t="s">
        <v>178</v>
      </c>
      <c r="B35" s="6">
        <v>1.004</v>
      </c>
      <c r="C35" s="6">
        <v>0.99299999999999999</v>
      </c>
      <c r="D35" s="6">
        <v>1.0149999999999999</v>
      </c>
      <c r="E35" s="6">
        <v>0.44700000000000001</v>
      </c>
      <c r="F35" s="6">
        <v>32497</v>
      </c>
    </row>
    <row r="36" spans="1:6" ht="17" thickBot="1" x14ac:dyDescent="0.25">
      <c r="A36" s="5" t="s">
        <v>179</v>
      </c>
      <c r="B36" s="6">
        <v>1.0029999999999999</v>
      </c>
      <c r="C36" s="6">
        <v>0.99299999999999999</v>
      </c>
      <c r="D36" s="6">
        <v>1.014</v>
      </c>
      <c r="E36" s="6">
        <v>0.52600000000000002</v>
      </c>
      <c r="F36" s="6">
        <v>32497</v>
      </c>
    </row>
    <row r="37" spans="1:6" ht="33" customHeight="1" thickBot="1" x14ac:dyDescent="0.25">
      <c r="A37" s="8" t="s">
        <v>191</v>
      </c>
      <c r="B37" s="9"/>
      <c r="C37" s="9"/>
      <c r="D37" s="9"/>
      <c r="E37" s="9"/>
      <c r="F37" s="10"/>
    </row>
    <row r="38" spans="1:6" ht="17" thickBot="1" x14ac:dyDescent="0.25">
      <c r="A38" s="5" t="s">
        <v>177</v>
      </c>
      <c r="B38" s="6">
        <v>1</v>
      </c>
      <c r="C38" s="6">
        <v>0.998</v>
      </c>
      <c r="D38" s="6">
        <v>1.0029999999999999</v>
      </c>
      <c r="E38" s="6">
        <v>0.77400000000000002</v>
      </c>
      <c r="F38" s="6">
        <v>462279</v>
      </c>
    </row>
    <row r="39" spans="1:6" ht="17" thickBot="1" x14ac:dyDescent="0.25">
      <c r="A39" s="5" t="s">
        <v>178</v>
      </c>
      <c r="B39" s="6">
        <v>0.998</v>
      </c>
      <c r="C39" s="6">
        <v>0.995</v>
      </c>
      <c r="D39" s="6">
        <v>1.0009999999999999</v>
      </c>
      <c r="E39" s="6">
        <v>0.16</v>
      </c>
      <c r="F39" s="6">
        <v>462279</v>
      </c>
    </row>
    <row r="40" spans="1:6" ht="17" thickBot="1" x14ac:dyDescent="0.25">
      <c r="A40" s="5" t="s">
        <v>179</v>
      </c>
      <c r="B40" s="6">
        <v>0.999</v>
      </c>
      <c r="C40" s="6">
        <v>0.997</v>
      </c>
      <c r="D40" s="6">
        <v>1.002</v>
      </c>
      <c r="E40" s="6">
        <v>0.68600000000000005</v>
      </c>
      <c r="F40" s="6">
        <v>462279</v>
      </c>
    </row>
    <row r="41" spans="1:6" ht="17" thickBot="1" x14ac:dyDescent="0.25">
      <c r="A41" s="5" t="s">
        <v>180</v>
      </c>
      <c r="B41" s="6">
        <v>0.999</v>
      </c>
      <c r="C41" s="6">
        <v>0.996</v>
      </c>
      <c r="D41" s="6">
        <v>1.002</v>
      </c>
      <c r="E41" s="6">
        <v>0.55600000000000005</v>
      </c>
      <c r="F41" s="6">
        <v>462279</v>
      </c>
    </row>
    <row r="42" spans="1:6" ht="17" customHeight="1" thickBot="1" x14ac:dyDescent="0.25">
      <c r="A42" s="8" t="s">
        <v>192</v>
      </c>
      <c r="B42" s="9"/>
      <c r="C42" s="9"/>
      <c r="D42" s="9"/>
      <c r="E42" s="9"/>
      <c r="F42" s="10"/>
    </row>
    <row r="43" spans="1:6" ht="17" thickBot="1" x14ac:dyDescent="0.25">
      <c r="A43" s="5" t="s">
        <v>177</v>
      </c>
      <c r="B43" s="6">
        <v>1.0009999999999999</v>
      </c>
      <c r="C43" s="6">
        <v>0.995</v>
      </c>
      <c r="D43" s="6">
        <v>1.006</v>
      </c>
      <c r="E43" s="6">
        <v>0.80300000000000005</v>
      </c>
      <c r="F43" s="6">
        <v>143129</v>
      </c>
    </row>
    <row r="44" spans="1:6" ht="17" thickBot="1" x14ac:dyDescent="0.25">
      <c r="A44" s="5" t="s">
        <v>178</v>
      </c>
      <c r="B44" s="6">
        <v>1.0009999999999999</v>
      </c>
      <c r="C44" s="6">
        <v>0.996</v>
      </c>
      <c r="D44" s="6">
        <v>1.0069999999999999</v>
      </c>
      <c r="E44" s="6">
        <v>0.621</v>
      </c>
      <c r="F44" s="6">
        <v>143129</v>
      </c>
    </row>
    <row r="45" spans="1:6" ht="17" thickBot="1" x14ac:dyDescent="0.25">
      <c r="A45" s="5" t="s">
        <v>179</v>
      </c>
      <c r="B45" s="6">
        <v>0.998</v>
      </c>
      <c r="C45" s="6">
        <v>0.99299999999999999</v>
      </c>
      <c r="D45" s="6">
        <v>1.0029999999999999</v>
      </c>
      <c r="E45" s="6">
        <v>0.38700000000000001</v>
      </c>
      <c r="F45" s="6">
        <v>143129</v>
      </c>
    </row>
    <row r="46" spans="1:6" ht="17" thickBot="1" x14ac:dyDescent="0.25">
      <c r="A46" s="5" t="s">
        <v>180</v>
      </c>
      <c r="B46" s="6">
        <v>1.0029999999999999</v>
      </c>
      <c r="C46" s="6">
        <v>0.998</v>
      </c>
      <c r="D46" s="6">
        <v>1.008</v>
      </c>
      <c r="E46" s="6">
        <v>0.27700000000000002</v>
      </c>
      <c r="F46" s="6">
        <v>143129</v>
      </c>
    </row>
  </sheetData>
  <mergeCells count="8">
    <mergeCell ref="A37:F37"/>
    <mergeCell ref="A42:F42"/>
    <mergeCell ref="A28:F28"/>
    <mergeCell ref="A23:F23"/>
    <mergeCell ref="A13:F13"/>
    <mergeCell ref="A8:F8"/>
    <mergeCell ref="A3:F3"/>
    <mergeCell ref="A18:F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B8D4-A8FE-1240-A99E-A6D783082B1E}">
  <dimension ref="A1:D22"/>
  <sheetViews>
    <sheetView workbookViewId="0">
      <selection activeCell="J11" sqref="J11"/>
    </sheetView>
  </sheetViews>
  <sheetFormatPr baseColWidth="10" defaultRowHeight="15" x14ac:dyDescent="0.2"/>
  <cols>
    <col min="1" max="1" width="51" bestFit="1" customWidth="1"/>
  </cols>
  <sheetData>
    <row r="1" spans="1:4" ht="16" thickBot="1" x14ac:dyDescent="0.25">
      <c r="A1" t="s">
        <v>202</v>
      </c>
    </row>
    <row r="2" spans="1:4" ht="49" thickBot="1" x14ac:dyDescent="0.25">
      <c r="A2" s="11" t="s">
        <v>194</v>
      </c>
      <c r="B2" s="12" t="s">
        <v>195</v>
      </c>
      <c r="C2" s="12" t="s">
        <v>196</v>
      </c>
      <c r="D2" s="12" t="s">
        <v>197</v>
      </c>
    </row>
    <row r="3" spans="1:4" ht="16" thickBot="1" x14ac:dyDescent="0.25">
      <c r="A3" s="13" t="s">
        <v>180</v>
      </c>
      <c r="B3" s="14"/>
      <c r="C3" s="14"/>
      <c r="D3" s="15"/>
    </row>
    <row r="4" spans="1:4" ht="17" thickBot="1" x14ac:dyDescent="0.25">
      <c r="A4" s="5" t="s">
        <v>198</v>
      </c>
      <c r="B4" s="6">
        <v>0.13368716999999999</v>
      </c>
      <c r="C4" s="6">
        <v>6.3186530000000005E-2</v>
      </c>
      <c r="D4" s="6">
        <v>5.1503891500000003E-2</v>
      </c>
    </row>
    <row r="5" spans="1:4" ht="33" thickBot="1" x14ac:dyDescent="0.25">
      <c r="A5" s="5" t="s">
        <v>199</v>
      </c>
      <c r="B5" s="6">
        <v>0.11034571</v>
      </c>
      <c r="C5" s="6">
        <v>5.625426E-2</v>
      </c>
      <c r="D5" s="6">
        <v>4.9814542199999999E-2</v>
      </c>
    </row>
    <row r="6" spans="1:4" ht="49" thickBot="1" x14ac:dyDescent="0.25">
      <c r="A6" s="5" t="s">
        <v>200</v>
      </c>
      <c r="B6" s="6">
        <v>0.15282229999999999</v>
      </c>
      <c r="C6" s="6">
        <v>4.0193149999999997E-2</v>
      </c>
      <c r="D6" s="6">
        <v>1.4341810000000001E-4</v>
      </c>
    </row>
    <row r="7" spans="1:4" ht="17" thickBot="1" x14ac:dyDescent="0.25">
      <c r="A7" s="5" t="s">
        <v>201</v>
      </c>
      <c r="B7" s="6">
        <v>0.15282229999999999</v>
      </c>
      <c r="C7" s="6">
        <v>3.9799979999999999E-2</v>
      </c>
      <c r="D7" s="6">
        <v>1.4462219E-3</v>
      </c>
    </row>
    <row r="8" spans="1:4" ht="16" thickBot="1" x14ac:dyDescent="0.25">
      <c r="A8" s="13" t="s">
        <v>178</v>
      </c>
      <c r="B8" s="14"/>
      <c r="C8" s="14"/>
      <c r="D8" s="15"/>
    </row>
    <row r="9" spans="1:4" ht="17" thickBot="1" x14ac:dyDescent="0.25">
      <c r="A9" s="5" t="s">
        <v>198</v>
      </c>
      <c r="B9" s="6">
        <v>0.17608145</v>
      </c>
      <c r="C9" s="6">
        <v>7.503957E-2</v>
      </c>
      <c r="D9" s="6">
        <v>2.8839440399999999E-2</v>
      </c>
    </row>
    <row r="10" spans="1:4" ht="33" thickBot="1" x14ac:dyDescent="0.25">
      <c r="A10" s="5" t="s">
        <v>199</v>
      </c>
      <c r="B10" s="6">
        <v>0.16345201000000001</v>
      </c>
      <c r="C10" s="6">
        <v>6.2780989999999995E-2</v>
      </c>
      <c r="D10" s="6">
        <v>9.2269937E-3</v>
      </c>
    </row>
    <row r="11" spans="1:4" ht="49" thickBot="1" x14ac:dyDescent="0.25">
      <c r="A11" s="5" t="s">
        <v>200</v>
      </c>
      <c r="B11" s="6">
        <v>0.12001259</v>
      </c>
      <c r="C11" s="6">
        <v>5.1390209999999999E-2</v>
      </c>
      <c r="D11" s="6">
        <v>1.9526703199999999E-2</v>
      </c>
    </row>
    <row r="12" spans="1:4" ht="17" thickBot="1" x14ac:dyDescent="0.25">
      <c r="A12" s="5" t="s">
        <v>201</v>
      </c>
      <c r="B12" s="6">
        <v>0.12001259</v>
      </c>
      <c r="C12" s="6">
        <v>4.3580920000000002E-2</v>
      </c>
      <c r="D12" s="6">
        <v>1.15869427E-2</v>
      </c>
    </row>
    <row r="13" spans="1:4" ht="16" thickBot="1" x14ac:dyDescent="0.25">
      <c r="A13" s="13" t="s">
        <v>177</v>
      </c>
      <c r="B13" s="14"/>
      <c r="C13" s="14"/>
      <c r="D13" s="15"/>
    </row>
    <row r="14" spans="1:4" ht="17" thickBot="1" x14ac:dyDescent="0.25">
      <c r="A14" s="5" t="s">
        <v>198</v>
      </c>
      <c r="B14" s="6">
        <v>0.18211621</v>
      </c>
      <c r="C14" s="6">
        <v>0.12071923</v>
      </c>
      <c r="D14" s="6">
        <v>0.13795732050000001</v>
      </c>
    </row>
    <row r="15" spans="1:4" ht="33" thickBot="1" x14ac:dyDescent="0.25">
      <c r="A15" s="5" t="s">
        <v>199</v>
      </c>
      <c r="B15" s="6">
        <v>0.17105930999999999</v>
      </c>
      <c r="C15" s="6">
        <v>9.187505E-2</v>
      </c>
      <c r="D15" s="6">
        <v>6.2621559199999996E-2</v>
      </c>
    </row>
    <row r="16" spans="1:4" ht="49" thickBot="1" x14ac:dyDescent="0.25">
      <c r="A16" s="5" t="s">
        <v>200</v>
      </c>
      <c r="B16" s="6">
        <v>0.15373408</v>
      </c>
      <c r="C16" s="6">
        <v>6.2839450000000005E-2</v>
      </c>
      <c r="D16" s="6">
        <v>1.4426764599999999E-2</v>
      </c>
    </row>
    <row r="17" spans="1:4" ht="17" thickBot="1" x14ac:dyDescent="0.25">
      <c r="A17" s="5" t="s">
        <v>201</v>
      </c>
      <c r="B17" s="6">
        <v>0.15373408</v>
      </c>
      <c r="C17" s="6">
        <v>6.2839450000000005E-2</v>
      </c>
      <c r="D17" s="6">
        <v>1.8061915899999999E-2</v>
      </c>
    </row>
    <row r="18" spans="1:4" ht="16" thickBot="1" x14ac:dyDescent="0.25">
      <c r="A18" s="13" t="s">
        <v>179</v>
      </c>
      <c r="B18" s="14"/>
      <c r="C18" s="14"/>
      <c r="D18" s="15"/>
    </row>
    <row r="19" spans="1:4" ht="17" thickBot="1" x14ac:dyDescent="0.25">
      <c r="A19" s="5" t="s">
        <v>198</v>
      </c>
      <c r="B19" s="6">
        <v>-7.3934529999999998E-2</v>
      </c>
      <c r="C19" s="6">
        <v>6.1980340000000002E-2</v>
      </c>
      <c r="D19" s="6">
        <v>0.24458011739999999</v>
      </c>
    </row>
    <row r="20" spans="1:4" ht="33" thickBot="1" x14ac:dyDescent="0.25">
      <c r="A20" s="5" t="s">
        <v>199</v>
      </c>
      <c r="B20" s="6">
        <v>-6.4255240000000005E-2</v>
      </c>
      <c r="C20" s="6">
        <v>5.2580479999999999E-2</v>
      </c>
      <c r="D20" s="6">
        <v>0.22169402099999999</v>
      </c>
    </row>
    <row r="21" spans="1:4" ht="49" thickBot="1" x14ac:dyDescent="0.25">
      <c r="A21" s="5" t="s">
        <v>200</v>
      </c>
      <c r="B21" s="6">
        <v>-9.3663620000000003E-2</v>
      </c>
      <c r="C21" s="6">
        <v>3.9834050000000003E-2</v>
      </c>
      <c r="D21" s="6">
        <v>1.87056505E-2</v>
      </c>
    </row>
    <row r="22" spans="1:4" ht="17" thickBot="1" x14ac:dyDescent="0.25">
      <c r="A22" s="5" t="s">
        <v>201</v>
      </c>
      <c r="B22" s="6">
        <v>-9.3663620000000003E-2</v>
      </c>
      <c r="C22" s="6">
        <v>3.6766769999999997E-2</v>
      </c>
      <c r="D22" s="6">
        <v>1.73789952E-2</v>
      </c>
    </row>
  </sheetData>
  <mergeCells count="4">
    <mergeCell ref="A3:D3"/>
    <mergeCell ref="A8:D8"/>
    <mergeCell ref="A13:D13"/>
    <mergeCell ref="A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F6E2-92E1-7240-87CB-ED0B6D7699CE}">
  <dimension ref="A1:E12"/>
  <sheetViews>
    <sheetView tabSelected="1" workbookViewId="0">
      <selection activeCell="I9" sqref="I9"/>
    </sheetView>
  </sheetViews>
  <sheetFormatPr baseColWidth="10" defaultRowHeight="15" x14ac:dyDescent="0.2"/>
  <sheetData>
    <row r="1" spans="1:5" ht="16" thickBot="1" x14ac:dyDescent="0.25">
      <c r="A1" s="7" t="s">
        <v>203</v>
      </c>
    </row>
    <row r="2" spans="1:5" ht="33" thickBot="1" x14ac:dyDescent="0.25">
      <c r="A2" s="3"/>
      <c r="B2" s="4" t="s">
        <v>204</v>
      </c>
      <c r="C2" s="4" t="s">
        <v>205</v>
      </c>
      <c r="D2" s="4" t="s">
        <v>206</v>
      </c>
      <c r="E2" s="4" t="s">
        <v>197</v>
      </c>
    </row>
    <row r="3" spans="1:5" ht="16" thickBot="1" x14ac:dyDescent="0.25">
      <c r="A3" s="13" t="s">
        <v>207</v>
      </c>
      <c r="B3" s="14"/>
      <c r="C3" s="14"/>
      <c r="D3" s="14"/>
      <c r="E3" s="15"/>
    </row>
    <row r="4" spans="1:5" ht="17" thickBot="1" x14ac:dyDescent="0.25">
      <c r="A4" s="5" t="s">
        <v>178</v>
      </c>
      <c r="B4" s="6">
        <v>1.07</v>
      </c>
      <c r="C4" s="6">
        <v>0.98</v>
      </c>
      <c r="D4" s="6">
        <v>1.1599999999999999</v>
      </c>
      <c r="E4" s="6">
        <v>0.16</v>
      </c>
    </row>
    <row r="5" spans="1:5" ht="17" thickBot="1" x14ac:dyDescent="0.25">
      <c r="A5" s="5" t="s">
        <v>179</v>
      </c>
      <c r="B5" s="6">
        <v>0.92</v>
      </c>
      <c r="C5" s="6">
        <v>0.86</v>
      </c>
      <c r="D5" s="6">
        <v>0.99</v>
      </c>
      <c r="E5" s="6">
        <v>0.03</v>
      </c>
    </row>
    <row r="6" spans="1:5" ht="17" thickBot="1" x14ac:dyDescent="0.25">
      <c r="A6" s="5" t="s">
        <v>180</v>
      </c>
      <c r="B6" s="6">
        <v>1.1000000000000001</v>
      </c>
      <c r="C6" s="6">
        <v>1.03</v>
      </c>
      <c r="D6" s="6">
        <v>1.17</v>
      </c>
      <c r="E6" s="6">
        <v>0.01</v>
      </c>
    </row>
    <row r="7" spans="1:5" ht="17" thickBot="1" x14ac:dyDescent="0.25">
      <c r="A7" s="5" t="s">
        <v>177</v>
      </c>
      <c r="B7" s="6">
        <v>1.0900000000000001</v>
      </c>
      <c r="C7" s="6">
        <v>0.99</v>
      </c>
      <c r="D7" s="6">
        <v>1.2</v>
      </c>
      <c r="E7" s="6">
        <v>0.11</v>
      </c>
    </row>
    <row r="8" spans="1:5" ht="16" thickBot="1" x14ac:dyDescent="0.25">
      <c r="A8" s="13" t="s">
        <v>208</v>
      </c>
      <c r="B8" s="14"/>
      <c r="C8" s="14"/>
      <c r="D8" s="14"/>
      <c r="E8" s="15"/>
    </row>
    <row r="9" spans="1:5" ht="17" thickBot="1" x14ac:dyDescent="0.25">
      <c r="A9" s="5" t="s">
        <v>178</v>
      </c>
      <c r="B9" s="6">
        <v>1.1200000000000001</v>
      </c>
      <c r="C9" s="6">
        <v>1.01</v>
      </c>
      <c r="D9" s="6">
        <v>1.19</v>
      </c>
      <c r="E9" s="6">
        <v>0.04</v>
      </c>
    </row>
    <row r="10" spans="1:5" ht="17" thickBot="1" x14ac:dyDescent="0.25">
      <c r="A10" s="5" t="s">
        <v>179</v>
      </c>
      <c r="B10" s="6">
        <v>0.93</v>
      </c>
      <c r="C10" s="6">
        <v>0.88</v>
      </c>
      <c r="D10" s="6">
        <v>0.98</v>
      </c>
      <c r="E10" s="6">
        <v>0.01</v>
      </c>
    </row>
    <row r="11" spans="1:5" ht="17" thickBot="1" x14ac:dyDescent="0.25">
      <c r="A11" s="5" t="s">
        <v>180</v>
      </c>
      <c r="B11" s="6">
        <v>1.0900000000000001</v>
      </c>
      <c r="C11" s="6">
        <v>1.02</v>
      </c>
      <c r="D11" s="6">
        <v>1.1499999999999999</v>
      </c>
      <c r="E11" s="6">
        <v>0.01</v>
      </c>
    </row>
    <row r="12" spans="1:5" ht="17" thickBot="1" x14ac:dyDescent="0.25">
      <c r="A12" s="5" t="s">
        <v>177</v>
      </c>
      <c r="B12" s="6">
        <v>1.08</v>
      </c>
      <c r="C12" s="6">
        <v>0.98</v>
      </c>
      <c r="D12" s="6">
        <v>1.18</v>
      </c>
      <c r="E12" s="6">
        <v>0.11</v>
      </c>
    </row>
  </sheetData>
  <mergeCells count="2">
    <mergeCell ref="A3:E3"/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ST7.1</vt:lpstr>
      <vt:lpstr>ST7.2</vt:lpstr>
      <vt:lpstr>ST7.3</vt:lpstr>
      <vt:lpstr>ST7.4</vt:lpstr>
      <vt:lpstr>ST7.5</vt:lpstr>
      <vt:lpstr>ST7.6</vt:lpstr>
      <vt:lpstr>ST7.7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 Hamilton</dc:creator>
  <cp:lastModifiedBy>Fergus Hamilton</cp:lastModifiedBy>
  <dcterms:created xsi:type="dcterms:W3CDTF">2022-01-19T10:23:50Z</dcterms:created>
  <dcterms:modified xsi:type="dcterms:W3CDTF">2023-08-21T15:41:24Z</dcterms:modified>
</cp:coreProperties>
</file>