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nv\ELaneSimulation\"/>
    </mc:Choice>
  </mc:AlternateContent>
  <bookViews>
    <workbookView xWindow="0" yWindow="0" windowWidth="28800" windowHeight="12210" activeTab="1"/>
  </bookViews>
  <sheets>
    <sheet name="Sheet1" sheetId="2" r:id="rId1"/>
    <sheet name="Simulation" sheetId="1" r:id="rId2"/>
  </sheets>
  <calcPr calcId="162913"/>
  <pivotCaches>
    <pivotCache cacheId="84" r:id="rId3"/>
  </pivotCaches>
</workbook>
</file>

<file path=xl/calcChain.xml><?xml version="1.0" encoding="utf-8"?>
<calcChain xmlns="http://schemas.openxmlformats.org/spreadsheetml/2006/main">
  <c r="L82" i="1" l="1"/>
  <c r="I82" i="1"/>
  <c r="F82" i="1"/>
</calcChain>
</file>

<file path=xl/sharedStrings.xml><?xml version="1.0" encoding="utf-8"?>
<sst xmlns="http://schemas.openxmlformats.org/spreadsheetml/2006/main" count="273" uniqueCount="54">
  <si>
    <t>Plant</t>
  </si>
  <si>
    <t>Region</t>
  </si>
  <si>
    <t>RouteNum</t>
  </si>
  <si>
    <t>Site</t>
  </si>
  <si>
    <t>VMI</t>
  </si>
  <si>
    <t>SiteVolume</t>
  </si>
  <si>
    <t>RouteVolume</t>
  </si>
  <si>
    <t>Utilization</t>
  </si>
  <si>
    <t>TripRound</t>
  </si>
  <si>
    <t>TripTime</t>
  </si>
  <si>
    <t>TruckDemand</t>
  </si>
  <si>
    <t>CPA2</t>
  </si>
  <si>
    <t>上海奉贤</t>
  </si>
  <si>
    <t>N</t>
  </si>
  <si>
    <t>上海宝山</t>
  </si>
  <si>
    <t>江苏靖江</t>
  </si>
  <si>
    <t>上海嘉定</t>
  </si>
  <si>
    <t xml:space="preserve"> 上海戎翔供应链管理有限公司 </t>
  </si>
  <si>
    <t>Y</t>
  </si>
  <si>
    <t xml:space="preserve"> 上海悦华物流有限公司 </t>
  </si>
  <si>
    <t xml:space="preserve"> YF.RDC </t>
  </si>
  <si>
    <t xml:space="preserve"> 上海众月物流有限公司 </t>
  </si>
  <si>
    <t xml:space="preserve"> 上海佳昱物流有限公司 </t>
  </si>
  <si>
    <t xml:space="preserve"> 上海双筑实业有限公司 </t>
  </si>
  <si>
    <t xml:space="preserve"> 上海汇群仓储物流有限公司 </t>
  </si>
  <si>
    <t xml:space="preserve"> 上海大洋汽车空调配件有限公司 </t>
  </si>
  <si>
    <t xml:space="preserve"> 上海紫兰工贸有限公司 </t>
  </si>
  <si>
    <t xml:space="preserve"> 上海安吉速驰物流有限公司 </t>
  </si>
  <si>
    <t xml:space="preserve"> 上海众耘物流有限公司 </t>
  </si>
  <si>
    <t xml:space="preserve"> 上海海林橡塑制品有限公司 </t>
  </si>
  <si>
    <t xml:space="preserve"> 新都物流（上海）有限公司 </t>
  </si>
  <si>
    <t xml:space="preserve"> 安吉速驰 </t>
  </si>
  <si>
    <t xml:space="preserve"> 宁波捷豹上海仓库 </t>
  </si>
  <si>
    <t xml:space="preserve"> 雷扬物流上海合格品库 </t>
  </si>
  <si>
    <t xml:space="preserve"> 上海安吉汽车零部件物流有限公司 </t>
  </si>
  <si>
    <t>江苏南通</t>
  </si>
  <si>
    <t>江苏南京</t>
  </si>
  <si>
    <t>江苏常州</t>
  </si>
  <si>
    <t>上海安亭</t>
  </si>
  <si>
    <t>上海青浦</t>
  </si>
  <si>
    <t>江苏苏州</t>
  </si>
  <si>
    <t>江苏张家港</t>
  </si>
  <si>
    <t>上海浦东</t>
  </si>
  <si>
    <t>浙江嘉兴</t>
  </si>
  <si>
    <t>江苏太仓</t>
  </si>
  <si>
    <t>江苏昆山</t>
  </si>
  <si>
    <t>江苏无锡</t>
  </si>
  <si>
    <t>上海松江</t>
  </si>
  <si>
    <t>江苏常熟</t>
  </si>
  <si>
    <t>行标签</t>
  </si>
  <si>
    <t>总计</t>
  </si>
  <si>
    <t>计数项:Site</t>
  </si>
  <si>
    <t>求和项:SiteVolume</t>
  </si>
  <si>
    <t>平均值项:TripRound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</si>
</sst>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</font>
    <font>
      <b/>
      <sz val="13"/>
      <color theme="3"/>
      <name val="等线"/>
      <family val="2"/>
      <charset val="134"/>
    </font>
    <font>
      <b/>
      <sz val="11"/>
      <color theme="3"/>
      <name val="等线"/>
      <family val="2"/>
      <charset val="134"/>
    </font>
    <font>
      <sz val="11"/>
      <color rgb="FF006100"/>
      <name val="等线"/>
      <family val="2"/>
      <charset val="134"/>
    </font>
    <font>
      <sz val="11"/>
      <color rgb="FF9C0006"/>
      <name val="等线"/>
      <family val="2"/>
      <charset val="134"/>
    </font>
    <font>
      <sz val="11"/>
      <color rgb="FF9C6500"/>
      <name val="等线"/>
      <family val="2"/>
      <charset val="134"/>
    </font>
    <font>
      <sz val="11"/>
      <color rgb="FF3F3F76"/>
      <name val="等线"/>
      <family val="2"/>
      <charset val="134"/>
    </font>
    <font>
      <b/>
      <sz val="11"/>
      <color rgb="FF3F3F3F"/>
      <name val="等线"/>
      <family val="2"/>
      <charset val="134"/>
    </font>
    <font>
      <b/>
      <sz val="11"/>
      <color rgb="FFFA7D00"/>
      <name val="等线"/>
      <family val="2"/>
      <charset val="134"/>
    </font>
    <font>
      <sz val="11"/>
      <color rgb="FFFA7D00"/>
      <name val="等线"/>
      <family val="2"/>
      <charset val="134"/>
    </font>
    <font>
      <b/>
      <sz val="11"/>
      <color theme="0"/>
      <name val="等线"/>
      <family val="2"/>
      <charset val="134"/>
    </font>
    <font>
      <sz val="11"/>
      <color rgb="FFFF0000"/>
      <name val="等线"/>
      <family val="2"/>
      <charset val="134"/>
    </font>
    <font>
      <i/>
      <sz val="11"/>
      <color rgb="FF7F7F7F"/>
      <name val="等线"/>
      <family val="2"/>
      <charset val="134"/>
    </font>
    <font>
      <b/>
      <sz val="11"/>
      <color theme="1"/>
      <name val="等线"/>
      <family val="2"/>
      <charset val="134"/>
    </font>
    <font>
      <sz val="11"/>
      <color theme="0"/>
      <name val="等线"/>
      <family val="2"/>
      <charset val="134"/>
    </font>
    <font>
      <sz val="9"/>
      <name val="等线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9" fontId="0" fillId="0" borderId="0" xfId="1" applyFont="1">
      <alignment vertical="center"/>
    </xf>
    <xf numFmtId="9" fontId="0" fillId="33" borderId="0" xfId="1" applyFont="1" applyFill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 Sisong  (SVW TLLT-2)" refreshedDate="44167.69334351852" createdVersion="6" refreshedVersion="6" minRefreshableVersion="3" recordCount="80">
  <cacheSource type="worksheet">
    <worksheetSource ref="A1:K81" sheet="Simulation"/>
  </cacheSource>
  <cacheFields count="11">
    <cacheField name="Plant" numFmtId="0">
      <sharedItems/>
    </cacheField>
    <cacheField name="Region" numFmtId="0">
      <sharedItems/>
    </cacheField>
    <cacheField name="RouteNum" numFmtId="0">
      <sharedItems containsSemiMixedTypes="0" containsString="0" containsNumber="1" containsInteger="1" minValue="1" maxValue="51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Site" numFmtId="0">
      <sharedItems containsMixedTypes="1" containsNumber="1" containsInteger="1" minValue="10012" maxValue="11621"/>
    </cacheField>
    <cacheField name="VMI" numFmtId="0">
      <sharedItems/>
    </cacheField>
    <cacheField name="SiteVolume" numFmtId="0">
      <sharedItems containsSemiMixedTypes="0" containsString="0" containsNumber="1" containsInteger="1" minValue="2" maxValue="2446"/>
    </cacheField>
    <cacheField name="RouteVolume" numFmtId="0">
      <sharedItems containsSemiMixedTypes="0" containsString="0" containsNumber="1" containsInteger="1" minValue="2" maxValue="2446"/>
    </cacheField>
    <cacheField name="Utilization" numFmtId="0">
      <sharedItems containsSemiMixedTypes="0" containsString="0" containsNumber="1" minValue="8.6805555555555507E-3" maxValue="0.79427083333333304"/>
    </cacheField>
    <cacheField name="TripRound" numFmtId="0">
      <sharedItems containsSemiMixedTypes="0" containsString="0" containsNumber="1" containsInteger="1" minValue="2" maxValue="33"/>
    </cacheField>
    <cacheField name="TripTime" numFmtId="0">
      <sharedItems containsSemiMixedTypes="0" containsString="0" containsNumber="1" minValue="1.9" maxValue="14.7"/>
    </cacheField>
    <cacheField name="TruckDemand" numFmtId="0">
      <sharedItems containsSemiMixedTypes="0" containsString="0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CPA2"/>
    <s v="上海奉贤"/>
    <x v="0"/>
    <n v="11508"/>
    <s v="N"/>
    <n v="31"/>
    <n v="31"/>
    <n v="0.13454861111111099"/>
    <n v="2"/>
    <n v="4.0999999999999996"/>
    <n v="1"/>
  </r>
  <r>
    <s v="CPA2"/>
    <s v="上海宝山"/>
    <x v="1"/>
    <n v="11270"/>
    <s v="N"/>
    <n v="191"/>
    <n v="191"/>
    <n v="0.55266203703703698"/>
    <n v="3"/>
    <n v="4.7"/>
    <n v="2"/>
  </r>
  <r>
    <s v="CPA2"/>
    <s v="上海宝山"/>
    <x v="2"/>
    <n v="11425"/>
    <s v="N"/>
    <n v="174"/>
    <n v="174"/>
    <n v="0.75520833333333304"/>
    <n v="2"/>
    <n v="4.7"/>
    <n v="1"/>
  </r>
  <r>
    <s v="CPA2"/>
    <s v="上海宝山"/>
    <x v="3"/>
    <n v="10118"/>
    <s v="N"/>
    <n v="130"/>
    <n v="145"/>
    <n v="0.62934027777777701"/>
    <n v="2"/>
    <n v="5.7"/>
    <n v="2"/>
  </r>
  <r>
    <s v="CPA2"/>
    <s v="上海宝山"/>
    <x v="3"/>
    <n v="10302"/>
    <s v="N"/>
    <n v="15"/>
    <n v="145"/>
    <n v="0.62934027777777701"/>
    <n v="2"/>
    <n v="5.7"/>
    <n v="2"/>
  </r>
  <r>
    <s v="CPA2"/>
    <s v="上海宝山"/>
    <x v="4"/>
    <n v="10032"/>
    <s v="N"/>
    <n v="15"/>
    <n v="15"/>
    <n v="6.5104166666666602E-2"/>
    <n v="2"/>
    <n v="4.7"/>
    <n v="1"/>
  </r>
  <r>
    <s v="CPA2"/>
    <s v="江苏靖江"/>
    <x v="5"/>
    <n v="10144"/>
    <s v="N"/>
    <n v="5"/>
    <n v="5"/>
    <n v="2.1701388888888801E-2"/>
    <n v="2"/>
    <n v="7.5"/>
    <n v="2"/>
  </r>
  <r>
    <s v="CPA2"/>
    <s v="上海嘉定"/>
    <x v="6"/>
    <n v="10178"/>
    <s v="N"/>
    <n v="2446"/>
    <n v="2446"/>
    <n v="0.64341329966329897"/>
    <n v="33"/>
    <n v="3.1"/>
    <n v="11"/>
  </r>
  <r>
    <s v="CPA2"/>
    <s v="上海嘉定"/>
    <x v="7"/>
    <n v="11019"/>
    <s v="N"/>
    <n v="1738"/>
    <n v="1738"/>
    <n v="0.65594806763284996"/>
    <n v="23"/>
    <n v="3.1"/>
    <n v="8"/>
  </r>
  <r>
    <s v="CPA2"/>
    <s v="上海嘉定"/>
    <x v="8"/>
    <s v=" 上海戎翔供应链管理有限公司 "/>
    <s v="Y"/>
    <n v="622"/>
    <n v="622"/>
    <n v="0.67491319444444398"/>
    <n v="8"/>
    <n v="3.1"/>
    <n v="3"/>
  </r>
  <r>
    <s v="CPA2"/>
    <s v="上海嘉定"/>
    <x v="9"/>
    <s v=" 上海悦华物流有限公司 "/>
    <s v="Y"/>
    <n v="527"/>
    <n v="527"/>
    <n v="0.65352182539682502"/>
    <n v="7"/>
    <n v="3.1"/>
    <n v="3"/>
  </r>
  <r>
    <s v="CPA2"/>
    <s v="上海嘉定"/>
    <x v="10"/>
    <n v="10023"/>
    <s v="N"/>
    <n v="299"/>
    <n v="299"/>
    <n v="0.64887152777777701"/>
    <n v="4"/>
    <n v="3.1"/>
    <n v="2"/>
  </r>
  <r>
    <s v="CPA2"/>
    <s v="上海嘉定"/>
    <x v="11"/>
    <s v=" YF.RDC "/>
    <s v="Y"/>
    <n v="177"/>
    <n v="177"/>
    <n v="0.76822916666666596"/>
    <n v="2"/>
    <n v="3.1"/>
    <n v="1"/>
  </r>
  <r>
    <s v="CPA2"/>
    <s v="上海嘉定"/>
    <x v="12"/>
    <s v=" 上海众月物流有限公司 "/>
    <s v="Y"/>
    <n v="171"/>
    <n v="171"/>
    <n v="0.7421875"/>
    <n v="2"/>
    <n v="3.1"/>
    <n v="1"/>
  </r>
  <r>
    <s v="CPA2"/>
    <s v="上海嘉定"/>
    <x v="13"/>
    <s v=" 上海佳昱物流有限公司 "/>
    <s v="Y"/>
    <n v="154"/>
    <n v="154"/>
    <n v="0.66840277777777701"/>
    <n v="2"/>
    <n v="3.1"/>
    <n v="1"/>
  </r>
  <r>
    <s v="CPA2"/>
    <s v="上海嘉定"/>
    <x v="14"/>
    <n v="10264"/>
    <s v="N"/>
    <n v="145"/>
    <n v="153"/>
    <n v="0.6640625"/>
    <n v="2"/>
    <n v="4.0999999999999996"/>
    <n v="1"/>
  </r>
  <r>
    <s v="CPA2"/>
    <s v="上海嘉定"/>
    <x v="14"/>
    <n v="10172"/>
    <s v="N"/>
    <n v="8"/>
    <n v="153"/>
    <n v="0.6640625"/>
    <n v="2"/>
    <n v="4.0999999999999996"/>
    <n v="1"/>
  </r>
  <r>
    <s v="CPA2"/>
    <s v="上海嘉定"/>
    <x v="15"/>
    <n v="10169"/>
    <s v="N"/>
    <n v="139"/>
    <n v="156"/>
    <n v="0.67708333333333304"/>
    <n v="2"/>
    <n v="4.0999999999999996"/>
    <n v="1"/>
  </r>
  <r>
    <s v="CPA2"/>
    <s v="上海嘉定"/>
    <x v="15"/>
    <n v="10838"/>
    <s v="N"/>
    <n v="17"/>
    <n v="156"/>
    <n v="0.67708333333333304"/>
    <n v="2"/>
    <n v="4.0999999999999996"/>
    <n v="1"/>
  </r>
  <r>
    <s v="CPA2"/>
    <s v="上海嘉定"/>
    <x v="16"/>
    <n v="11106"/>
    <s v="N"/>
    <n v="103"/>
    <n v="146"/>
    <n v="0.63368055555555503"/>
    <n v="2"/>
    <n v="4.0999999999999996"/>
    <n v="1"/>
  </r>
  <r>
    <s v="CPA2"/>
    <s v="上海嘉定"/>
    <x v="16"/>
    <n v="10037"/>
    <s v="N"/>
    <n v="43"/>
    <n v="146"/>
    <n v="0.63368055555555503"/>
    <n v="2"/>
    <n v="4.0999999999999996"/>
    <n v="1"/>
  </r>
  <r>
    <s v="CPA2"/>
    <s v="上海嘉定"/>
    <x v="17"/>
    <n v="10486"/>
    <s v="N"/>
    <n v="78"/>
    <n v="152"/>
    <n v="0.65972222222222199"/>
    <n v="2"/>
    <n v="4.0999999999999996"/>
    <n v="1"/>
  </r>
  <r>
    <s v="CPA2"/>
    <s v="上海嘉定"/>
    <x v="17"/>
    <n v="10878"/>
    <s v="N"/>
    <n v="74"/>
    <n v="152"/>
    <n v="0.65972222222222199"/>
    <n v="2"/>
    <n v="4.0999999999999996"/>
    <n v="1"/>
  </r>
  <r>
    <s v="CPA2"/>
    <s v="上海嘉定"/>
    <x v="18"/>
    <s v=" 上海双筑实业有限公司 "/>
    <s v="Y"/>
    <n v="72"/>
    <n v="72"/>
    <n v="0.3125"/>
    <n v="2"/>
    <n v="3.1"/>
    <n v="1"/>
  </r>
  <r>
    <s v="CPA2"/>
    <s v="上海嘉定"/>
    <x v="19"/>
    <s v=" 上海汇群仓储物流有限公司 "/>
    <s v="Y"/>
    <n v="44"/>
    <n v="44"/>
    <n v="0.19097222222222199"/>
    <n v="2"/>
    <n v="3.1"/>
    <n v="1"/>
  </r>
  <r>
    <s v="CPA2"/>
    <s v="上海嘉定"/>
    <x v="20"/>
    <s v=" 上海大洋汽车空调配件有限公司 "/>
    <s v="Y"/>
    <n v="29"/>
    <n v="29"/>
    <n v="0.125868055555555"/>
    <n v="2"/>
    <n v="3.1"/>
    <n v="1"/>
  </r>
  <r>
    <s v="CPA2"/>
    <s v="上海嘉定"/>
    <x v="21"/>
    <s v=" 上海紫兰工贸有限公司 "/>
    <s v="Y"/>
    <n v="23"/>
    <n v="23"/>
    <n v="9.9826388888888895E-2"/>
    <n v="2"/>
    <n v="3.1"/>
    <n v="1"/>
  </r>
  <r>
    <s v="CPA2"/>
    <s v="上海嘉定"/>
    <x v="22"/>
    <s v=" 上海安吉速驰物流有限公司 "/>
    <s v="Y"/>
    <n v="21"/>
    <n v="21"/>
    <n v="9.1145833333333301E-2"/>
    <n v="2"/>
    <n v="3.1"/>
    <n v="1"/>
  </r>
  <r>
    <s v="CPA2"/>
    <s v="上海嘉定"/>
    <x v="23"/>
    <s v=" 上海众耘物流有限公司 "/>
    <s v="Y"/>
    <n v="11"/>
    <n v="11"/>
    <n v="4.7743055555555497E-2"/>
    <n v="2"/>
    <n v="3.1"/>
    <n v="1"/>
  </r>
  <r>
    <s v="CPA2"/>
    <s v="上海嘉定"/>
    <x v="24"/>
    <s v=" 上海海林橡塑制品有限公司 "/>
    <s v="Y"/>
    <n v="9"/>
    <n v="9"/>
    <n v="3.90625E-2"/>
    <n v="2"/>
    <n v="3.1"/>
    <n v="1"/>
  </r>
  <r>
    <s v="CPA2"/>
    <s v="上海嘉定"/>
    <x v="25"/>
    <s v=" 新都物流（上海）有限公司 "/>
    <s v="Y"/>
    <n v="4"/>
    <n v="4"/>
    <n v="1.7361111111111101E-2"/>
    <n v="2"/>
    <n v="3.1"/>
    <n v="1"/>
  </r>
  <r>
    <s v="CPA2"/>
    <s v="上海嘉定"/>
    <x v="26"/>
    <s v=" 安吉速驰 "/>
    <s v="Y"/>
    <n v="4"/>
    <n v="4"/>
    <n v="1.7361111111111101E-2"/>
    <n v="2"/>
    <n v="3.1"/>
    <n v="1"/>
  </r>
  <r>
    <s v="CPA2"/>
    <s v="上海嘉定"/>
    <x v="27"/>
    <s v=" 宁波捷豹上海仓库 "/>
    <s v="Y"/>
    <n v="3"/>
    <n v="3"/>
    <n v="1.3020833333333299E-2"/>
    <n v="2"/>
    <n v="3.1"/>
    <n v="1"/>
  </r>
  <r>
    <s v="CPA2"/>
    <s v="上海嘉定"/>
    <x v="28"/>
    <s v=" 雷扬物流上海合格品库 "/>
    <s v="Y"/>
    <n v="3"/>
    <n v="3"/>
    <n v="1.3020833333333299E-2"/>
    <n v="2"/>
    <n v="3.1"/>
    <n v="1"/>
  </r>
  <r>
    <s v="CPA2"/>
    <s v="上海嘉定"/>
    <x v="29"/>
    <s v=" 上海安吉汽车零部件物流有限公司 "/>
    <s v="Y"/>
    <n v="2"/>
    <n v="2"/>
    <n v="8.6805555555555507E-3"/>
    <n v="2"/>
    <n v="3.1"/>
    <n v="1"/>
  </r>
  <r>
    <s v="CPA2"/>
    <s v="上海嘉定"/>
    <x v="30"/>
    <n v="10490"/>
    <s v="N"/>
    <n v="30"/>
    <n v="143"/>
    <n v="0.31032986111111099"/>
    <n v="2"/>
    <n v="7.1"/>
    <n v="4"/>
  </r>
  <r>
    <s v="CPA2"/>
    <s v="上海嘉定"/>
    <x v="30"/>
    <n v="10638"/>
    <s v="N"/>
    <n v="27"/>
    <n v="143"/>
    <n v="0.31032986111111099"/>
    <n v="2"/>
    <n v="7.1"/>
    <n v="4"/>
  </r>
  <r>
    <s v="CPA2"/>
    <s v="上海嘉定"/>
    <x v="30"/>
    <n v="10360"/>
    <s v="N"/>
    <n v="21"/>
    <n v="143"/>
    <n v="0.31032986111111099"/>
    <n v="2"/>
    <n v="7.1"/>
    <n v="4"/>
  </r>
  <r>
    <s v="CPA2"/>
    <s v="上海嘉定"/>
    <x v="30"/>
    <n v="10367"/>
    <s v="N"/>
    <n v="17"/>
    <n v="143"/>
    <n v="0.31032986111111099"/>
    <n v="2"/>
    <n v="7.1"/>
    <n v="4"/>
  </r>
  <r>
    <s v="CPA2"/>
    <s v="上海嘉定"/>
    <x v="30"/>
    <n v="10151"/>
    <s v="N"/>
    <n v="16"/>
    <n v="143"/>
    <n v="0.31032986111111099"/>
    <n v="2"/>
    <n v="7.1"/>
    <n v="4"/>
  </r>
  <r>
    <s v="CPA2"/>
    <s v="上海嘉定"/>
    <x v="30"/>
    <n v="10874"/>
    <s v="N"/>
    <n v="8"/>
    <n v="143"/>
    <n v="0.31032986111111099"/>
    <n v="2"/>
    <n v="7.1"/>
    <n v="4"/>
  </r>
  <r>
    <s v="CPA2"/>
    <s v="上海嘉定"/>
    <x v="30"/>
    <n v="10207"/>
    <s v="N"/>
    <n v="8"/>
    <n v="143"/>
    <n v="0.31032986111111099"/>
    <n v="2"/>
    <n v="7.1"/>
    <n v="4"/>
  </r>
  <r>
    <s v="CPA2"/>
    <s v="上海嘉定"/>
    <x v="30"/>
    <n v="10956"/>
    <s v="N"/>
    <n v="6"/>
    <n v="143"/>
    <n v="0.31032986111111099"/>
    <n v="2"/>
    <n v="7.1"/>
    <n v="4"/>
  </r>
  <r>
    <s v="CPA2"/>
    <s v="上海嘉定"/>
    <x v="30"/>
    <n v="10137"/>
    <s v="N"/>
    <n v="5"/>
    <n v="143"/>
    <n v="0.31032986111111099"/>
    <n v="2"/>
    <n v="7.1"/>
    <n v="4"/>
  </r>
  <r>
    <s v="CPA2"/>
    <s v="上海嘉定"/>
    <x v="30"/>
    <n v="10232"/>
    <s v="N"/>
    <n v="5"/>
    <n v="143"/>
    <n v="0.31032986111111099"/>
    <n v="2"/>
    <n v="7.1"/>
    <n v="4"/>
  </r>
  <r>
    <s v="CPA2"/>
    <s v="江苏南通"/>
    <x v="31"/>
    <n v="11135"/>
    <s v="N"/>
    <n v="10"/>
    <n v="10"/>
    <n v="4.34027777777777E-2"/>
    <n v="2"/>
    <n v="6.3"/>
    <n v="2"/>
  </r>
  <r>
    <s v="CPA2"/>
    <s v="江苏南京"/>
    <x v="32"/>
    <n v="11282"/>
    <s v="N"/>
    <n v="25"/>
    <n v="44"/>
    <n v="0.19097222222222199"/>
    <n v="2"/>
    <n v="14.7"/>
    <n v="3"/>
  </r>
  <r>
    <s v="CPA2"/>
    <s v="江苏南京"/>
    <x v="32"/>
    <n v="10375"/>
    <s v="N"/>
    <n v="12"/>
    <n v="44"/>
    <n v="0.19097222222222199"/>
    <n v="2"/>
    <n v="14.7"/>
    <n v="3"/>
  </r>
  <r>
    <s v="CPA2"/>
    <s v="江苏南京"/>
    <x v="32"/>
    <n v="10098"/>
    <s v="N"/>
    <n v="7"/>
    <n v="44"/>
    <n v="0.19097222222222199"/>
    <n v="2"/>
    <n v="14.7"/>
    <n v="3"/>
  </r>
  <r>
    <s v="CPA2"/>
    <s v="江苏常州"/>
    <x v="33"/>
    <n v="11621"/>
    <s v="N"/>
    <n v="8"/>
    <n v="8"/>
    <n v="3.4722222222222203E-2"/>
    <n v="2"/>
    <n v="8.3000000000000007"/>
    <n v="2"/>
  </r>
  <r>
    <s v="CPA2"/>
    <s v="上海安亭"/>
    <x v="34"/>
    <n v="10369"/>
    <s v="N"/>
    <n v="276"/>
    <n v="276"/>
    <n v="0.59895833333333304"/>
    <n v="4"/>
    <n v="1.9"/>
    <n v="1"/>
  </r>
  <r>
    <s v="CPA2"/>
    <s v="上海安亭"/>
    <x v="35"/>
    <n v="11057"/>
    <s v="N"/>
    <n v="46"/>
    <n v="109"/>
    <n v="0.47309027777777701"/>
    <n v="2"/>
    <n v="3.9"/>
    <n v="1"/>
  </r>
  <r>
    <s v="CPA2"/>
    <s v="上海安亭"/>
    <x v="35"/>
    <n v="11365"/>
    <s v="N"/>
    <n v="38"/>
    <n v="109"/>
    <n v="0.47309027777777701"/>
    <n v="2"/>
    <n v="3.9"/>
    <n v="1"/>
  </r>
  <r>
    <s v="CPA2"/>
    <s v="上海安亭"/>
    <x v="35"/>
    <n v="10262"/>
    <s v="N"/>
    <n v="25"/>
    <n v="109"/>
    <n v="0.47309027777777701"/>
    <n v="2"/>
    <n v="3.9"/>
    <n v="1"/>
  </r>
  <r>
    <s v="CPA2"/>
    <s v="上海青浦"/>
    <x v="36"/>
    <n v="11301"/>
    <s v="N"/>
    <n v="750"/>
    <n v="750"/>
    <n v="0.65104166666666596"/>
    <n v="10"/>
    <n v="3.1"/>
    <n v="4"/>
  </r>
  <r>
    <s v="CPA2"/>
    <s v="上海青浦"/>
    <x v="37"/>
    <n v="10203"/>
    <s v="N"/>
    <n v="157"/>
    <n v="157"/>
    <n v="0.68142361111111105"/>
    <n v="2"/>
    <n v="3.1"/>
    <n v="1"/>
  </r>
  <r>
    <s v="CPA2"/>
    <s v="上海青浦"/>
    <x v="38"/>
    <n v="10019"/>
    <s v="N"/>
    <n v="98"/>
    <n v="140"/>
    <n v="0.60763888888888895"/>
    <n v="2"/>
    <n v="6.1"/>
    <n v="2"/>
  </r>
  <r>
    <s v="CPA2"/>
    <s v="上海青浦"/>
    <x v="38"/>
    <n v="11182"/>
    <s v="N"/>
    <n v="27"/>
    <n v="140"/>
    <n v="0.60763888888888895"/>
    <n v="2"/>
    <n v="6.1"/>
    <n v="2"/>
  </r>
  <r>
    <s v="CPA2"/>
    <s v="上海青浦"/>
    <x v="38"/>
    <n v="11156"/>
    <s v="N"/>
    <n v="10"/>
    <n v="140"/>
    <n v="0.60763888888888895"/>
    <n v="2"/>
    <n v="6.1"/>
    <n v="2"/>
  </r>
  <r>
    <s v="CPA2"/>
    <s v="上海青浦"/>
    <x v="38"/>
    <n v="10119"/>
    <s v="N"/>
    <n v="5"/>
    <n v="140"/>
    <n v="0.60763888888888895"/>
    <n v="2"/>
    <n v="6.1"/>
    <n v="2"/>
  </r>
  <r>
    <s v="CPA2"/>
    <s v="江苏苏州"/>
    <x v="39"/>
    <n v="11169"/>
    <s v="N"/>
    <n v="115"/>
    <n v="142"/>
    <n v="0.61631944444444398"/>
    <n v="2"/>
    <n v="6.1"/>
    <n v="2"/>
  </r>
  <r>
    <s v="CPA2"/>
    <s v="江苏苏州"/>
    <x v="39"/>
    <n v="10196"/>
    <s v="N"/>
    <n v="21"/>
    <n v="142"/>
    <n v="0.61631944444444398"/>
    <n v="2"/>
    <n v="6.1"/>
    <n v="2"/>
  </r>
  <r>
    <s v="CPA2"/>
    <s v="江苏苏州"/>
    <x v="39"/>
    <n v="11099"/>
    <s v="N"/>
    <n v="6"/>
    <n v="142"/>
    <n v="0.61631944444444398"/>
    <n v="2"/>
    <n v="6.1"/>
    <n v="2"/>
  </r>
  <r>
    <s v="CPA2"/>
    <s v="江苏张家港"/>
    <x v="40"/>
    <n v="11031"/>
    <s v="N"/>
    <n v="24"/>
    <n v="24"/>
    <n v="0.10416666666666601"/>
    <n v="2"/>
    <n v="6.3"/>
    <n v="2"/>
  </r>
  <r>
    <s v="CPA2"/>
    <s v="上海浦东"/>
    <x v="41"/>
    <n v="10855"/>
    <s v="N"/>
    <n v="26"/>
    <n v="68"/>
    <n v="0.147569444444444"/>
    <n v="2"/>
    <n v="5.9"/>
    <n v="4"/>
  </r>
  <r>
    <s v="CPA2"/>
    <s v="上海浦东"/>
    <x v="41"/>
    <n v="10846"/>
    <s v="N"/>
    <n v="10"/>
    <n v="68"/>
    <n v="0.147569444444444"/>
    <n v="2"/>
    <n v="5.9"/>
    <n v="4"/>
  </r>
  <r>
    <s v="CPA2"/>
    <s v="上海浦东"/>
    <x v="41"/>
    <n v="10405"/>
    <s v="N"/>
    <n v="10"/>
    <n v="68"/>
    <n v="0.147569444444444"/>
    <n v="2"/>
    <n v="5.9"/>
    <n v="4"/>
  </r>
  <r>
    <s v="CPA2"/>
    <s v="上海浦东"/>
    <x v="41"/>
    <n v="10277"/>
    <s v="N"/>
    <n v="9"/>
    <n v="68"/>
    <n v="0.147569444444444"/>
    <n v="2"/>
    <n v="5.9"/>
    <n v="4"/>
  </r>
  <r>
    <s v="CPA2"/>
    <s v="上海浦东"/>
    <x v="41"/>
    <n v="10421"/>
    <s v="N"/>
    <n v="8"/>
    <n v="68"/>
    <n v="0.147569444444444"/>
    <n v="2"/>
    <n v="5.9"/>
    <n v="4"/>
  </r>
  <r>
    <s v="CPA2"/>
    <s v="上海浦东"/>
    <x v="41"/>
    <n v="11393"/>
    <s v="N"/>
    <n v="5"/>
    <n v="68"/>
    <n v="0.147569444444444"/>
    <n v="2"/>
    <n v="5.9"/>
    <n v="4"/>
  </r>
  <r>
    <s v="CPA2"/>
    <s v="浙江嘉兴"/>
    <x v="42"/>
    <n v="11228"/>
    <s v="N"/>
    <n v="19"/>
    <n v="19"/>
    <n v="8.2465277777777707E-2"/>
    <n v="2"/>
    <n v="5.5"/>
    <n v="2"/>
  </r>
  <r>
    <s v="CPA2"/>
    <s v="江苏太仓"/>
    <x v="43"/>
    <n v="11189"/>
    <s v="N"/>
    <n v="25"/>
    <n v="25"/>
    <n v="0.108506944444444"/>
    <n v="2"/>
    <n v="3.9"/>
    <n v="1"/>
  </r>
  <r>
    <s v="CPA2"/>
    <s v="江苏昆山"/>
    <x v="44"/>
    <n v="10160"/>
    <s v="N"/>
    <n v="194"/>
    <n v="194"/>
    <n v="0.561342592592592"/>
    <n v="3"/>
    <n v="3.9"/>
    <n v="2"/>
  </r>
  <r>
    <s v="CPA2"/>
    <s v="江苏昆山"/>
    <x v="45"/>
    <n v="10274"/>
    <s v="N"/>
    <n v="52"/>
    <n v="58"/>
    <n v="0.25173611111111099"/>
    <n v="2"/>
    <n v="4.9000000000000004"/>
    <n v="1"/>
  </r>
  <r>
    <s v="CPA2"/>
    <s v="江苏昆山"/>
    <x v="45"/>
    <n v="10125"/>
    <s v="N"/>
    <n v="6"/>
    <n v="58"/>
    <n v="0.25173611111111099"/>
    <n v="2"/>
    <n v="4.9000000000000004"/>
    <n v="1"/>
  </r>
  <r>
    <s v="CPA2"/>
    <s v="江苏无锡"/>
    <x v="46"/>
    <n v="11237"/>
    <s v="N"/>
    <n v="167"/>
    <n v="167"/>
    <n v="0.72482638888888895"/>
    <n v="2"/>
    <n v="5.9"/>
    <n v="2"/>
  </r>
  <r>
    <s v="CPA2"/>
    <s v="江苏无锡"/>
    <x v="47"/>
    <n v="10168"/>
    <s v="N"/>
    <n v="24"/>
    <n v="24"/>
    <n v="0.10416666666666601"/>
    <n v="2"/>
    <n v="5.9"/>
    <n v="2"/>
  </r>
  <r>
    <s v="CPA2"/>
    <s v="上海松江"/>
    <x v="48"/>
    <n v="10012"/>
    <s v="N"/>
    <n v="183"/>
    <n v="183"/>
    <n v="0.79427083333333304"/>
    <n v="2"/>
    <n v="5.0999999999999996"/>
    <n v="2"/>
  </r>
  <r>
    <s v="CPA2"/>
    <s v="上海松江"/>
    <x v="49"/>
    <n v="10939"/>
    <s v="N"/>
    <n v="26"/>
    <n v="26"/>
    <n v="0.112847222222222"/>
    <n v="2"/>
    <n v="5.0999999999999996"/>
    <n v="2"/>
  </r>
  <r>
    <s v="CPA2"/>
    <s v="江苏常熟"/>
    <x v="50"/>
    <n v="10261"/>
    <s v="N"/>
    <n v="29"/>
    <n v="29"/>
    <n v="0.125868055555555"/>
    <n v="2"/>
    <n v="4.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8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55" firstHeaderRow="0" firstDataRow="1" firstDataCol="1"/>
  <pivotFields count="11">
    <pivotField showAll="0"/>
    <pivotField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计数项:Site" fld="3" subtotal="count" baseField="0" baseItem="0"/>
    <dataField name="求和项:SiteVolume" fld="5" baseField="0" baseItem="0"/>
    <dataField name="平均值项:TripRound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opLeftCell="A16" workbookViewId="0">
      <selection activeCell="F20" sqref="F20"/>
    </sheetView>
  </sheetViews>
  <sheetFormatPr defaultRowHeight="14.25" x14ac:dyDescent="0.2"/>
  <cols>
    <col min="1" max="1" width="9.125" bestFit="1" customWidth="1"/>
    <col min="2" max="2" width="10.875" bestFit="1" customWidth="1"/>
    <col min="3" max="3" width="18.125" bestFit="1" customWidth="1"/>
    <col min="4" max="4" width="19.375" bestFit="1" customWidth="1"/>
  </cols>
  <sheetData>
    <row r="3" spans="1:4" x14ac:dyDescent="0.2">
      <c r="A3" s="1" t="s">
        <v>49</v>
      </c>
      <c r="B3" t="s">
        <v>51</v>
      </c>
      <c r="C3" t="s">
        <v>52</v>
      </c>
      <c r="D3" t="s">
        <v>53</v>
      </c>
    </row>
    <row r="4" spans="1:4" x14ac:dyDescent="0.2">
      <c r="A4" s="2">
        <v>1</v>
      </c>
      <c r="B4" s="3">
        <v>1</v>
      </c>
      <c r="C4" s="3">
        <v>31</v>
      </c>
      <c r="D4" s="3">
        <v>2</v>
      </c>
    </row>
    <row r="5" spans="1:4" x14ac:dyDescent="0.2">
      <c r="A5" s="2">
        <v>2</v>
      </c>
      <c r="B5" s="3">
        <v>1</v>
      </c>
      <c r="C5" s="3">
        <v>191</v>
      </c>
      <c r="D5" s="3">
        <v>3</v>
      </c>
    </row>
    <row r="6" spans="1:4" x14ac:dyDescent="0.2">
      <c r="A6" s="2">
        <v>3</v>
      </c>
      <c r="B6" s="3">
        <v>1</v>
      </c>
      <c r="C6" s="3">
        <v>174</v>
      </c>
      <c r="D6" s="3">
        <v>2</v>
      </c>
    </row>
    <row r="7" spans="1:4" x14ac:dyDescent="0.2">
      <c r="A7" s="2">
        <v>4</v>
      </c>
      <c r="B7" s="3">
        <v>2</v>
      </c>
      <c r="C7" s="3">
        <v>145</v>
      </c>
      <c r="D7" s="3">
        <v>2</v>
      </c>
    </row>
    <row r="8" spans="1:4" x14ac:dyDescent="0.2">
      <c r="A8" s="2">
        <v>5</v>
      </c>
      <c r="B8" s="3">
        <v>1</v>
      </c>
      <c r="C8" s="3">
        <v>15</v>
      </c>
      <c r="D8" s="3">
        <v>2</v>
      </c>
    </row>
    <row r="9" spans="1:4" x14ac:dyDescent="0.2">
      <c r="A9" s="2">
        <v>6</v>
      </c>
      <c r="B9" s="3">
        <v>1</v>
      </c>
      <c r="C9" s="3">
        <v>5</v>
      </c>
      <c r="D9" s="3">
        <v>2</v>
      </c>
    </row>
    <row r="10" spans="1:4" x14ac:dyDescent="0.2">
      <c r="A10" s="2">
        <v>7</v>
      </c>
      <c r="B10" s="3">
        <v>1</v>
      </c>
      <c r="C10" s="3">
        <v>2446</v>
      </c>
      <c r="D10" s="3">
        <v>33</v>
      </c>
    </row>
    <row r="11" spans="1:4" x14ac:dyDescent="0.2">
      <c r="A11" s="2">
        <v>8</v>
      </c>
      <c r="B11" s="3">
        <v>1</v>
      </c>
      <c r="C11" s="3">
        <v>1738</v>
      </c>
      <c r="D11" s="3">
        <v>23</v>
      </c>
    </row>
    <row r="12" spans="1:4" x14ac:dyDescent="0.2">
      <c r="A12" s="2">
        <v>9</v>
      </c>
      <c r="B12" s="3">
        <v>1</v>
      </c>
      <c r="C12" s="3">
        <v>622</v>
      </c>
      <c r="D12" s="3">
        <v>8</v>
      </c>
    </row>
    <row r="13" spans="1:4" x14ac:dyDescent="0.2">
      <c r="A13" s="2">
        <v>10</v>
      </c>
      <c r="B13" s="3">
        <v>1</v>
      </c>
      <c r="C13" s="3">
        <v>527</v>
      </c>
      <c r="D13" s="3">
        <v>7</v>
      </c>
    </row>
    <row r="14" spans="1:4" x14ac:dyDescent="0.2">
      <c r="A14" s="2">
        <v>11</v>
      </c>
      <c r="B14" s="3">
        <v>1</v>
      </c>
      <c r="C14" s="3">
        <v>299</v>
      </c>
      <c r="D14" s="3">
        <v>4</v>
      </c>
    </row>
    <row r="15" spans="1:4" x14ac:dyDescent="0.2">
      <c r="A15" s="2">
        <v>12</v>
      </c>
      <c r="B15" s="3">
        <v>1</v>
      </c>
      <c r="C15" s="3">
        <v>177</v>
      </c>
      <c r="D15" s="3">
        <v>2</v>
      </c>
    </row>
    <row r="16" spans="1:4" x14ac:dyDescent="0.2">
      <c r="A16" s="2">
        <v>13</v>
      </c>
      <c r="B16" s="3">
        <v>1</v>
      </c>
      <c r="C16" s="3">
        <v>171</v>
      </c>
      <c r="D16" s="3">
        <v>2</v>
      </c>
    </row>
    <row r="17" spans="1:4" x14ac:dyDescent="0.2">
      <c r="A17" s="2">
        <v>14</v>
      </c>
      <c r="B17" s="3">
        <v>1</v>
      </c>
      <c r="C17" s="3">
        <v>154</v>
      </c>
      <c r="D17" s="3">
        <v>2</v>
      </c>
    </row>
    <row r="18" spans="1:4" x14ac:dyDescent="0.2">
      <c r="A18" s="2">
        <v>15</v>
      </c>
      <c r="B18" s="3">
        <v>2</v>
      </c>
      <c r="C18" s="3">
        <v>153</v>
      </c>
      <c r="D18" s="3">
        <v>2</v>
      </c>
    </row>
    <row r="19" spans="1:4" x14ac:dyDescent="0.2">
      <c r="A19" s="2">
        <v>16</v>
      </c>
      <c r="B19" s="3">
        <v>2</v>
      </c>
      <c r="C19" s="3">
        <v>156</v>
      </c>
      <c r="D19" s="3">
        <v>2</v>
      </c>
    </row>
    <row r="20" spans="1:4" x14ac:dyDescent="0.2">
      <c r="A20" s="2">
        <v>17</v>
      </c>
      <c r="B20" s="3">
        <v>2</v>
      </c>
      <c r="C20" s="3">
        <v>146</v>
      </c>
      <c r="D20" s="3">
        <v>2</v>
      </c>
    </row>
    <row r="21" spans="1:4" x14ac:dyDescent="0.2">
      <c r="A21" s="2">
        <v>18</v>
      </c>
      <c r="B21" s="3">
        <v>2</v>
      </c>
      <c r="C21" s="3">
        <v>152</v>
      </c>
      <c r="D21" s="3">
        <v>2</v>
      </c>
    </row>
    <row r="22" spans="1:4" x14ac:dyDescent="0.2">
      <c r="A22" s="2">
        <v>19</v>
      </c>
      <c r="B22" s="3">
        <v>1</v>
      </c>
      <c r="C22" s="3">
        <v>72</v>
      </c>
      <c r="D22" s="3">
        <v>2</v>
      </c>
    </row>
    <row r="23" spans="1:4" x14ac:dyDescent="0.2">
      <c r="A23" s="2">
        <v>20</v>
      </c>
      <c r="B23" s="3">
        <v>1</v>
      </c>
      <c r="C23" s="3">
        <v>44</v>
      </c>
      <c r="D23" s="3">
        <v>2</v>
      </c>
    </row>
    <row r="24" spans="1:4" x14ac:dyDescent="0.2">
      <c r="A24" s="2">
        <v>21</v>
      </c>
      <c r="B24" s="3">
        <v>1</v>
      </c>
      <c r="C24" s="3">
        <v>29</v>
      </c>
      <c r="D24" s="3">
        <v>2</v>
      </c>
    </row>
    <row r="25" spans="1:4" x14ac:dyDescent="0.2">
      <c r="A25" s="2">
        <v>22</v>
      </c>
      <c r="B25" s="3">
        <v>1</v>
      </c>
      <c r="C25" s="3">
        <v>23</v>
      </c>
      <c r="D25" s="3">
        <v>2</v>
      </c>
    </row>
    <row r="26" spans="1:4" x14ac:dyDescent="0.2">
      <c r="A26" s="2">
        <v>23</v>
      </c>
      <c r="B26" s="3">
        <v>1</v>
      </c>
      <c r="C26" s="3">
        <v>21</v>
      </c>
      <c r="D26" s="3">
        <v>2</v>
      </c>
    </row>
    <row r="27" spans="1:4" x14ac:dyDescent="0.2">
      <c r="A27" s="2">
        <v>24</v>
      </c>
      <c r="B27" s="3">
        <v>1</v>
      </c>
      <c r="C27" s="3">
        <v>11</v>
      </c>
      <c r="D27" s="3">
        <v>2</v>
      </c>
    </row>
    <row r="28" spans="1:4" x14ac:dyDescent="0.2">
      <c r="A28" s="2">
        <v>25</v>
      </c>
      <c r="B28" s="3">
        <v>1</v>
      </c>
      <c r="C28" s="3">
        <v>9</v>
      </c>
      <c r="D28" s="3">
        <v>2</v>
      </c>
    </row>
    <row r="29" spans="1:4" x14ac:dyDescent="0.2">
      <c r="A29" s="2">
        <v>26</v>
      </c>
      <c r="B29" s="3">
        <v>1</v>
      </c>
      <c r="C29" s="3">
        <v>4</v>
      </c>
      <c r="D29" s="3">
        <v>2</v>
      </c>
    </row>
    <row r="30" spans="1:4" x14ac:dyDescent="0.2">
      <c r="A30" s="2">
        <v>27</v>
      </c>
      <c r="B30" s="3">
        <v>1</v>
      </c>
      <c r="C30" s="3">
        <v>4</v>
      </c>
      <c r="D30" s="3">
        <v>2</v>
      </c>
    </row>
    <row r="31" spans="1:4" x14ac:dyDescent="0.2">
      <c r="A31" s="2">
        <v>28</v>
      </c>
      <c r="B31" s="3">
        <v>1</v>
      </c>
      <c r="C31" s="3">
        <v>3</v>
      </c>
      <c r="D31" s="3">
        <v>2</v>
      </c>
    </row>
    <row r="32" spans="1:4" x14ac:dyDescent="0.2">
      <c r="A32" s="2">
        <v>29</v>
      </c>
      <c r="B32" s="3">
        <v>1</v>
      </c>
      <c r="C32" s="3">
        <v>3</v>
      </c>
      <c r="D32" s="3">
        <v>2</v>
      </c>
    </row>
    <row r="33" spans="1:4" x14ac:dyDescent="0.2">
      <c r="A33" s="2">
        <v>30</v>
      </c>
      <c r="B33" s="3">
        <v>1</v>
      </c>
      <c r="C33" s="3">
        <v>2</v>
      </c>
      <c r="D33" s="3">
        <v>2</v>
      </c>
    </row>
    <row r="34" spans="1:4" x14ac:dyDescent="0.2">
      <c r="A34" s="2">
        <v>31</v>
      </c>
      <c r="B34" s="3">
        <v>10</v>
      </c>
      <c r="C34" s="3">
        <v>143</v>
      </c>
      <c r="D34" s="3">
        <v>2</v>
      </c>
    </row>
    <row r="35" spans="1:4" x14ac:dyDescent="0.2">
      <c r="A35" s="2">
        <v>32</v>
      </c>
      <c r="B35" s="3">
        <v>1</v>
      </c>
      <c r="C35" s="3">
        <v>10</v>
      </c>
      <c r="D35" s="3">
        <v>2</v>
      </c>
    </row>
    <row r="36" spans="1:4" x14ac:dyDescent="0.2">
      <c r="A36" s="2">
        <v>33</v>
      </c>
      <c r="B36" s="3">
        <v>3</v>
      </c>
      <c r="C36" s="3">
        <v>44</v>
      </c>
      <c r="D36" s="3">
        <v>2</v>
      </c>
    </row>
    <row r="37" spans="1:4" x14ac:dyDescent="0.2">
      <c r="A37" s="2">
        <v>34</v>
      </c>
      <c r="B37" s="3">
        <v>1</v>
      </c>
      <c r="C37" s="3">
        <v>8</v>
      </c>
      <c r="D37" s="3">
        <v>2</v>
      </c>
    </row>
    <row r="38" spans="1:4" x14ac:dyDescent="0.2">
      <c r="A38" s="2">
        <v>35</v>
      </c>
      <c r="B38" s="3">
        <v>1</v>
      </c>
      <c r="C38" s="3">
        <v>276</v>
      </c>
      <c r="D38" s="3">
        <v>4</v>
      </c>
    </row>
    <row r="39" spans="1:4" x14ac:dyDescent="0.2">
      <c r="A39" s="2">
        <v>36</v>
      </c>
      <c r="B39" s="3">
        <v>3</v>
      </c>
      <c r="C39" s="3">
        <v>109</v>
      </c>
      <c r="D39" s="3">
        <v>2</v>
      </c>
    </row>
    <row r="40" spans="1:4" x14ac:dyDescent="0.2">
      <c r="A40" s="2">
        <v>37</v>
      </c>
      <c r="B40" s="3">
        <v>1</v>
      </c>
      <c r="C40" s="3">
        <v>750</v>
      </c>
      <c r="D40" s="3">
        <v>10</v>
      </c>
    </row>
    <row r="41" spans="1:4" x14ac:dyDescent="0.2">
      <c r="A41" s="2">
        <v>38</v>
      </c>
      <c r="B41" s="3">
        <v>1</v>
      </c>
      <c r="C41" s="3">
        <v>157</v>
      </c>
      <c r="D41" s="3">
        <v>2</v>
      </c>
    </row>
    <row r="42" spans="1:4" x14ac:dyDescent="0.2">
      <c r="A42" s="2">
        <v>39</v>
      </c>
      <c r="B42" s="3">
        <v>4</v>
      </c>
      <c r="C42" s="3">
        <v>140</v>
      </c>
      <c r="D42" s="3">
        <v>2</v>
      </c>
    </row>
    <row r="43" spans="1:4" x14ac:dyDescent="0.2">
      <c r="A43" s="2">
        <v>40</v>
      </c>
      <c r="B43" s="3">
        <v>3</v>
      </c>
      <c r="C43" s="3">
        <v>142</v>
      </c>
      <c r="D43" s="3">
        <v>2</v>
      </c>
    </row>
    <row r="44" spans="1:4" x14ac:dyDescent="0.2">
      <c r="A44" s="2">
        <v>41</v>
      </c>
      <c r="B44" s="3">
        <v>1</v>
      </c>
      <c r="C44" s="3">
        <v>24</v>
      </c>
      <c r="D44" s="3">
        <v>2</v>
      </c>
    </row>
    <row r="45" spans="1:4" x14ac:dyDescent="0.2">
      <c r="A45" s="2">
        <v>42</v>
      </c>
      <c r="B45" s="3">
        <v>6</v>
      </c>
      <c r="C45" s="3">
        <v>68</v>
      </c>
      <c r="D45" s="3">
        <v>2</v>
      </c>
    </row>
    <row r="46" spans="1:4" x14ac:dyDescent="0.2">
      <c r="A46" s="2">
        <v>43</v>
      </c>
      <c r="B46" s="3">
        <v>1</v>
      </c>
      <c r="C46" s="3">
        <v>19</v>
      </c>
      <c r="D46" s="3">
        <v>2</v>
      </c>
    </row>
    <row r="47" spans="1:4" x14ac:dyDescent="0.2">
      <c r="A47" s="2">
        <v>44</v>
      </c>
      <c r="B47" s="3">
        <v>1</v>
      </c>
      <c r="C47" s="3">
        <v>25</v>
      </c>
      <c r="D47" s="3">
        <v>2</v>
      </c>
    </row>
    <row r="48" spans="1:4" x14ac:dyDescent="0.2">
      <c r="A48" s="2">
        <v>45</v>
      </c>
      <c r="B48" s="3">
        <v>1</v>
      </c>
      <c r="C48" s="3">
        <v>194</v>
      </c>
      <c r="D48" s="3">
        <v>3</v>
      </c>
    </row>
    <row r="49" spans="1:4" x14ac:dyDescent="0.2">
      <c r="A49" s="2">
        <v>46</v>
      </c>
      <c r="B49" s="3">
        <v>2</v>
      </c>
      <c r="C49" s="3">
        <v>58</v>
      </c>
      <c r="D49" s="3">
        <v>2</v>
      </c>
    </row>
    <row r="50" spans="1:4" x14ac:dyDescent="0.2">
      <c r="A50" s="2">
        <v>47</v>
      </c>
      <c r="B50" s="3">
        <v>1</v>
      </c>
      <c r="C50" s="3">
        <v>167</v>
      </c>
      <c r="D50" s="3">
        <v>2</v>
      </c>
    </row>
    <row r="51" spans="1:4" x14ac:dyDescent="0.2">
      <c r="A51" s="2">
        <v>48</v>
      </c>
      <c r="B51" s="3">
        <v>1</v>
      </c>
      <c r="C51" s="3">
        <v>24</v>
      </c>
      <c r="D51" s="3">
        <v>2</v>
      </c>
    </row>
    <row r="52" spans="1:4" x14ac:dyDescent="0.2">
      <c r="A52" s="2">
        <v>49</v>
      </c>
      <c r="B52" s="3">
        <v>1</v>
      </c>
      <c r="C52" s="3">
        <v>183</v>
      </c>
      <c r="D52" s="3">
        <v>2</v>
      </c>
    </row>
    <row r="53" spans="1:4" x14ac:dyDescent="0.2">
      <c r="A53" s="2">
        <v>50</v>
      </c>
      <c r="B53" s="3">
        <v>1</v>
      </c>
      <c r="C53" s="3">
        <v>26</v>
      </c>
      <c r="D53" s="3">
        <v>2</v>
      </c>
    </row>
    <row r="54" spans="1:4" x14ac:dyDescent="0.2">
      <c r="A54" s="2">
        <v>51</v>
      </c>
      <c r="B54" s="3">
        <v>1</v>
      </c>
      <c r="C54" s="3">
        <v>29</v>
      </c>
      <c r="D54" s="3">
        <v>2</v>
      </c>
    </row>
    <row r="55" spans="1:4" x14ac:dyDescent="0.2">
      <c r="A55" s="2" t="s">
        <v>50</v>
      </c>
      <c r="B55" s="3">
        <v>80</v>
      </c>
      <c r="C55" s="3">
        <v>10123</v>
      </c>
      <c r="D55" s="3">
        <v>2.9624999999999999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A41" workbookViewId="0">
      <selection activeCell="S67" sqref="R67:S68"/>
    </sheetView>
  </sheetViews>
  <sheetFormatPr defaultRowHeight="14.25" x14ac:dyDescent="0.2"/>
  <cols>
    <col min="8" max="8" width="9" style="4"/>
    <col min="12" max="12" width="9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>
        <v>1</v>
      </c>
      <c r="D2">
        <v>11508</v>
      </c>
      <c r="E2" t="s">
        <v>13</v>
      </c>
      <c r="F2">
        <v>31</v>
      </c>
      <c r="G2">
        <v>31</v>
      </c>
      <c r="H2" s="4">
        <v>0.13454861111111099</v>
      </c>
      <c r="I2">
        <v>2</v>
      </c>
      <c r="J2">
        <v>4.0999999999999996</v>
      </c>
      <c r="K2">
        <v>1</v>
      </c>
    </row>
    <row r="3" spans="1:11" x14ac:dyDescent="0.2">
      <c r="A3" t="s">
        <v>11</v>
      </c>
      <c r="B3" t="s">
        <v>14</v>
      </c>
      <c r="C3">
        <v>2</v>
      </c>
      <c r="D3">
        <v>11270</v>
      </c>
      <c r="E3" t="s">
        <v>13</v>
      </c>
      <c r="F3">
        <v>191</v>
      </c>
      <c r="G3">
        <v>191</v>
      </c>
      <c r="H3" s="4">
        <v>0.55266203703703698</v>
      </c>
      <c r="I3">
        <v>3</v>
      </c>
      <c r="J3">
        <v>4.7</v>
      </c>
      <c r="K3">
        <v>2</v>
      </c>
    </row>
    <row r="4" spans="1:11" x14ac:dyDescent="0.2">
      <c r="A4" t="s">
        <v>11</v>
      </c>
      <c r="B4" t="s">
        <v>14</v>
      </c>
      <c r="C4">
        <v>3</v>
      </c>
      <c r="D4">
        <v>11425</v>
      </c>
      <c r="E4" t="s">
        <v>13</v>
      </c>
      <c r="F4">
        <v>174</v>
      </c>
      <c r="G4">
        <v>174</v>
      </c>
      <c r="H4" s="4">
        <v>0.75520833333333304</v>
      </c>
      <c r="I4">
        <v>2</v>
      </c>
      <c r="J4">
        <v>4.7</v>
      </c>
      <c r="K4">
        <v>1</v>
      </c>
    </row>
    <row r="5" spans="1:11" x14ac:dyDescent="0.2">
      <c r="A5" t="s">
        <v>11</v>
      </c>
      <c r="B5" t="s">
        <v>14</v>
      </c>
      <c r="C5">
        <v>4</v>
      </c>
      <c r="D5">
        <v>10118</v>
      </c>
      <c r="E5" t="s">
        <v>13</v>
      </c>
      <c r="F5">
        <v>130</v>
      </c>
      <c r="G5">
        <v>145</v>
      </c>
      <c r="H5" s="4">
        <v>0.62934027777777701</v>
      </c>
      <c r="I5">
        <v>2</v>
      </c>
      <c r="J5">
        <v>5.7</v>
      </c>
      <c r="K5">
        <v>2</v>
      </c>
    </row>
    <row r="6" spans="1:11" x14ac:dyDescent="0.2">
      <c r="A6" t="s">
        <v>11</v>
      </c>
      <c r="B6" t="s">
        <v>14</v>
      </c>
      <c r="C6">
        <v>4</v>
      </c>
      <c r="D6">
        <v>10302</v>
      </c>
      <c r="E6" t="s">
        <v>13</v>
      </c>
      <c r="F6">
        <v>15</v>
      </c>
      <c r="G6">
        <v>145</v>
      </c>
      <c r="H6" s="4">
        <v>0.62934027777777701</v>
      </c>
      <c r="I6">
        <v>2</v>
      </c>
      <c r="J6">
        <v>5.7</v>
      </c>
      <c r="K6">
        <v>2</v>
      </c>
    </row>
    <row r="7" spans="1:11" x14ac:dyDescent="0.2">
      <c r="A7" t="s">
        <v>11</v>
      </c>
      <c r="B7" t="s">
        <v>14</v>
      </c>
      <c r="C7">
        <v>5</v>
      </c>
      <c r="D7">
        <v>10032</v>
      </c>
      <c r="E7" t="s">
        <v>13</v>
      </c>
      <c r="F7">
        <v>15</v>
      </c>
      <c r="G7">
        <v>15</v>
      </c>
      <c r="H7" s="4">
        <v>6.5104166666666602E-2</v>
      </c>
      <c r="I7">
        <v>2</v>
      </c>
      <c r="J7">
        <v>4.7</v>
      </c>
      <c r="K7">
        <v>1</v>
      </c>
    </row>
    <row r="8" spans="1:11" x14ac:dyDescent="0.2">
      <c r="A8" t="s">
        <v>11</v>
      </c>
      <c r="B8" t="s">
        <v>15</v>
      </c>
      <c r="C8">
        <v>6</v>
      </c>
      <c r="D8">
        <v>10144</v>
      </c>
      <c r="E8" t="s">
        <v>13</v>
      </c>
      <c r="F8">
        <v>5</v>
      </c>
      <c r="G8">
        <v>5</v>
      </c>
      <c r="H8" s="4">
        <v>2.1701388888888801E-2</v>
      </c>
      <c r="I8">
        <v>2</v>
      </c>
      <c r="J8">
        <v>7.5</v>
      </c>
      <c r="K8">
        <v>2</v>
      </c>
    </row>
    <row r="9" spans="1:11" x14ac:dyDescent="0.2">
      <c r="A9" t="s">
        <v>11</v>
      </c>
      <c r="B9" t="s">
        <v>16</v>
      </c>
      <c r="C9">
        <v>7</v>
      </c>
      <c r="D9">
        <v>10178</v>
      </c>
      <c r="E9" t="s">
        <v>13</v>
      </c>
      <c r="F9">
        <v>2446</v>
      </c>
      <c r="G9">
        <v>2446</v>
      </c>
      <c r="H9" s="4">
        <v>0.64341329966329897</v>
      </c>
      <c r="I9">
        <v>33</v>
      </c>
      <c r="J9">
        <v>3.1</v>
      </c>
      <c r="K9">
        <v>11</v>
      </c>
    </row>
    <row r="10" spans="1:11" x14ac:dyDescent="0.2">
      <c r="A10" t="s">
        <v>11</v>
      </c>
      <c r="B10" t="s">
        <v>16</v>
      </c>
      <c r="C10">
        <v>8</v>
      </c>
      <c r="D10">
        <v>11019</v>
      </c>
      <c r="E10" t="s">
        <v>13</v>
      </c>
      <c r="F10">
        <v>1738</v>
      </c>
      <c r="G10">
        <v>1738</v>
      </c>
      <c r="H10" s="4">
        <v>0.65594806763284996</v>
      </c>
      <c r="I10">
        <v>23</v>
      </c>
      <c r="J10">
        <v>3.1</v>
      </c>
      <c r="K10">
        <v>8</v>
      </c>
    </row>
    <row r="11" spans="1:11" x14ac:dyDescent="0.2">
      <c r="A11" t="s">
        <v>11</v>
      </c>
      <c r="B11" t="s">
        <v>16</v>
      </c>
      <c r="C11">
        <v>9</v>
      </c>
      <c r="D11" t="s">
        <v>17</v>
      </c>
      <c r="E11" t="s">
        <v>18</v>
      </c>
      <c r="F11">
        <v>622</v>
      </c>
      <c r="G11">
        <v>622</v>
      </c>
      <c r="H11" s="4">
        <v>0.67491319444444398</v>
      </c>
      <c r="I11">
        <v>8</v>
      </c>
      <c r="J11">
        <v>3.1</v>
      </c>
      <c r="K11">
        <v>3</v>
      </c>
    </row>
    <row r="12" spans="1:11" x14ac:dyDescent="0.2">
      <c r="A12" t="s">
        <v>11</v>
      </c>
      <c r="B12" t="s">
        <v>16</v>
      </c>
      <c r="C12">
        <v>10</v>
      </c>
      <c r="D12" t="s">
        <v>19</v>
      </c>
      <c r="E12" t="s">
        <v>18</v>
      </c>
      <c r="F12">
        <v>527</v>
      </c>
      <c r="G12">
        <v>527</v>
      </c>
      <c r="H12" s="4">
        <v>0.65352182539682502</v>
      </c>
      <c r="I12">
        <v>7</v>
      </c>
      <c r="J12">
        <v>3.1</v>
      </c>
      <c r="K12">
        <v>3</v>
      </c>
    </row>
    <row r="13" spans="1:11" x14ac:dyDescent="0.2">
      <c r="A13" t="s">
        <v>11</v>
      </c>
      <c r="B13" t="s">
        <v>16</v>
      </c>
      <c r="C13">
        <v>11</v>
      </c>
      <c r="D13">
        <v>10023</v>
      </c>
      <c r="E13" t="s">
        <v>13</v>
      </c>
      <c r="F13">
        <v>299</v>
      </c>
      <c r="G13">
        <v>299</v>
      </c>
      <c r="H13" s="4">
        <v>0.64887152777777701</v>
      </c>
      <c r="I13">
        <v>4</v>
      </c>
      <c r="J13">
        <v>3.1</v>
      </c>
      <c r="K13">
        <v>2</v>
      </c>
    </row>
    <row r="14" spans="1:11" x14ac:dyDescent="0.2">
      <c r="A14" t="s">
        <v>11</v>
      </c>
      <c r="B14" t="s">
        <v>16</v>
      </c>
      <c r="C14">
        <v>12</v>
      </c>
      <c r="D14" t="s">
        <v>20</v>
      </c>
      <c r="E14" t="s">
        <v>18</v>
      </c>
      <c r="F14">
        <v>177</v>
      </c>
      <c r="G14">
        <v>177</v>
      </c>
      <c r="H14" s="4">
        <v>0.76822916666666596</v>
      </c>
      <c r="I14">
        <v>2</v>
      </c>
      <c r="J14">
        <v>3.1</v>
      </c>
      <c r="K14">
        <v>1</v>
      </c>
    </row>
    <row r="15" spans="1:11" x14ac:dyDescent="0.2">
      <c r="A15" t="s">
        <v>11</v>
      </c>
      <c r="B15" t="s">
        <v>16</v>
      </c>
      <c r="C15">
        <v>13</v>
      </c>
      <c r="D15" t="s">
        <v>21</v>
      </c>
      <c r="E15" t="s">
        <v>18</v>
      </c>
      <c r="F15">
        <v>171</v>
      </c>
      <c r="G15">
        <v>171</v>
      </c>
      <c r="H15" s="4">
        <v>0.7421875</v>
      </c>
      <c r="I15">
        <v>2</v>
      </c>
      <c r="J15">
        <v>3.1</v>
      </c>
      <c r="K15">
        <v>1</v>
      </c>
    </row>
    <row r="16" spans="1:11" x14ac:dyDescent="0.2">
      <c r="A16" t="s">
        <v>11</v>
      </c>
      <c r="B16" t="s">
        <v>16</v>
      </c>
      <c r="C16">
        <v>14</v>
      </c>
      <c r="D16" t="s">
        <v>22</v>
      </c>
      <c r="E16" t="s">
        <v>18</v>
      </c>
      <c r="F16">
        <v>154</v>
      </c>
      <c r="G16">
        <v>154</v>
      </c>
      <c r="H16" s="4">
        <v>0.66840277777777701</v>
      </c>
      <c r="I16">
        <v>2</v>
      </c>
      <c r="J16">
        <v>3.1</v>
      </c>
      <c r="K16">
        <v>1</v>
      </c>
    </row>
    <row r="17" spans="1:11" x14ac:dyDescent="0.2">
      <c r="A17" t="s">
        <v>11</v>
      </c>
      <c r="B17" t="s">
        <v>16</v>
      </c>
      <c r="C17">
        <v>15</v>
      </c>
      <c r="D17">
        <v>10264</v>
      </c>
      <c r="E17" t="s">
        <v>13</v>
      </c>
      <c r="F17">
        <v>145</v>
      </c>
      <c r="G17">
        <v>153</v>
      </c>
      <c r="H17" s="4">
        <v>0.6640625</v>
      </c>
      <c r="I17">
        <v>2</v>
      </c>
      <c r="J17">
        <v>4.0999999999999996</v>
      </c>
      <c r="K17">
        <v>1</v>
      </c>
    </row>
    <row r="18" spans="1:11" x14ac:dyDescent="0.2">
      <c r="A18" t="s">
        <v>11</v>
      </c>
      <c r="B18" t="s">
        <v>16</v>
      </c>
      <c r="C18">
        <v>15</v>
      </c>
      <c r="D18">
        <v>10172</v>
      </c>
      <c r="E18" t="s">
        <v>13</v>
      </c>
      <c r="F18">
        <v>8</v>
      </c>
      <c r="G18">
        <v>153</v>
      </c>
      <c r="H18" s="4">
        <v>0.6640625</v>
      </c>
      <c r="I18">
        <v>2</v>
      </c>
      <c r="J18">
        <v>4.0999999999999996</v>
      </c>
      <c r="K18">
        <v>1</v>
      </c>
    </row>
    <row r="19" spans="1:11" x14ac:dyDescent="0.2">
      <c r="A19" t="s">
        <v>11</v>
      </c>
      <c r="B19" t="s">
        <v>16</v>
      </c>
      <c r="C19">
        <v>16</v>
      </c>
      <c r="D19">
        <v>10169</v>
      </c>
      <c r="E19" t="s">
        <v>13</v>
      </c>
      <c r="F19">
        <v>139</v>
      </c>
      <c r="G19">
        <v>156</v>
      </c>
      <c r="H19" s="4">
        <v>0.67708333333333304</v>
      </c>
      <c r="I19">
        <v>2</v>
      </c>
      <c r="J19">
        <v>4.0999999999999996</v>
      </c>
      <c r="K19">
        <v>1</v>
      </c>
    </row>
    <row r="20" spans="1:11" x14ac:dyDescent="0.2">
      <c r="A20" t="s">
        <v>11</v>
      </c>
      <c r="B20" t="s">
        <v>16</v>
      </c>
      <c r="C20">
        <v>16</v>
      </c>
      <c r="D20">
        <v>10838</v>
      </c>
      <c r="E20" t="s">
        <v>13</v>
      </c>
      <c r="F20">
        <v>17</v>
      </c>
      <c r="G20">
        <v>156</v>
      </c>
      <c r="H20" s="4">
        <v>0.67708333333333304</v>
      </c>
      <c r="I20">
        <v>2</v>
      </c>
      <c r="J20">
        <v>4.0999999999999996</v>
      </c>
      <c r="K20">
        <v>1</v>
      </c>
    </row>
    <row r="21" spans="1:11" x14ac:dyDescent="0.2">
      <c r="A21" t="s">
        <v>11</v>
      </c>
      <c r="B21" t="s">
        <v>16</v>
      </c>
      <c r="C21">
        <v>17</v>
      </c>
      <c r="D21">
        <v>11106</v>
      </c>
      <c r="E21" t="s">
        <v>13</v>
      </c>
      <c r="F21">
        <v>103</v>
      </c>
      <c r="G21">
        <v>146</v>
      </c>
      <c r="H21" s="4">
        <v>0.63368055555555503</v>
      </c>
      <c r="I21">
        <v>2</v>
      </c>
      <c r="J21">
        <v>4.0999999999999996</v>
      </c>
      <c r="K21">
        <v>1</v>
      </c>
    </row>
    <row r="22" spans="1:11" x14ac:dyDescent="0.2">
      <c r="A22" t="s">
        <v>11</v>
      </c>
      <c r="B22" t="s">
        <v>16</v>
      </c>
      <c r="C22">
        <v>17</v>
      </c>
      <c r="D22">
        <v>10037</v>
      </c>
      <c r="E22" t="s">
        <v>13</v>
      </c>
      <c r="F22">
        <v>43</v>
      </c>
      <c r="G22">
        <v>146</v>
      </c>
      <c r="H22" s="4">
        <v>0.63368055555555503</v>
      </c>
      <c r="I22">
        <v>2</v>
      </c>
      <c r="J22">
        <v>4.0999999999999996</v>
      </c>
      <c r="K22">
        <v>1</v>
      </c>
    </row>
    <row r="23" spans="1:11" x14ac:dyDescent="0.2">
      <c r="A23" t="s">
        <v>11</v>
      </c>
      <c r="B23" t="s">
        <v>16</v>
      </c>
      <c r="C23">
        <v>18</v>
      </c>
      <c r="D23">
        <v>10486</v>
      </c>
      <c r="E23" t="s">
        <v>13</v>
      </c>
      <c r="F23">
        <v>78</v>
      </c>
      <c r="G23">
        <v>152</v>
      </c>
      <c r="H23" s="4">
        <v>0.65972222222222199</v>
      </c>
      <c r="I23">
        <v>2</v>
      </c>
      <c r="J23">
        <v>4.0999999999999996</v>
      </c>
      <c r="K23">
        <v>1</v>
      </c>
    </row>
    <row r="24" spans="1:11" x14ac:dyDescent="0.2">
      <c r="A24" t="s">
        <v>11</v>
      </c>
      <c r="B24" t="s">
        <v>16</v>
      </c>
      <c r="C24">
        <v>18</v>
      </c>
      <c r="D24">
        <v>10878</v>
      </c>
      <c r="E24" t="s">
        <v>13</v>
      </c>
      <c r="F24">
        <v>74</v>
      </c>
      <c r="G24">
        <v>152</v>
      </c>
      <c r="H24" s="4">
        <v>0.65972222222222199</v>
      </c>
      <c r="I24">
        <v>2</v>
      </c>
      <c r="J24">
        <v>4.0999999999999996</v>
      </c>
      <c r="K24">
        <v>1</v>
      </c>
    </row>
    <row r="25" spans="1:11" x14ac:dyDescent="0.2">
      <c r="A25" t="s">
        <v>11</v>
      </c>
      <c r="B25" t="s">
        <v>16</v>
      </c>
      <c r="C25">
        <v>19</v>
      </c>
      <c r="D25" t="s">
        <v>23</v>
      </c>
      <c r="E25" t="s">
        <v>18</v>
      </c>
      <c r="F25">
        <v>72</v>
      </c>
      <c r="G25">
        <v>72</v>
      </c>
      <c r="H25" s="4">
        <v>0.3125</v>
      </c>
      <c r="I25">
        <v>2</v>
      </c>
      <c r="J25">
        <v>3.1</v>
      </c>
      <c r="K25">
        <v>1</v>
      </c>
    </row>
    <row r="26" spans="1:11" x14ac:dyDescent="0.2">
      <c r="A26" t="s">
        <v>11</v>
      </c>
      <c r="B26" t="s">
        <v>16</v>
      </c>
      <c r="C26">
        <v>20</v>
      </c>
      <c r="D26" t="s">
        <v>24</v>
      </c>
      <c r="E26" t="s">
        <v>18</v>
      </c>
      <c r="F26">
        <v>44</v>
      </c>
      <c r="G26">
        <v>44</v>
      </c>
      <c r="H26" s="4">
        <v>0.19097222222222199</v>
      </c>
      <c r="I26">
        <v>2</v>
      </c>
      <c r="J26">
        <v>3.1</v>
      </c>
      <c r="K26">
        <v>1</v>
      </c>
    </row>
    <row r="27" spans="1:11" x14ac:dyDescent="0.2">
      <c r="A27" t="s">
        <v>11</v>
      </c>
      <c r="B27" t="s">
        <v>16</v>
      </c>
      <c r="C27">
        <v>21</v>
      </c>
      <c r="D27" t="s">
        <v>25</v>
      </c>
      <c r="E27" t="s">
        <v>18</v>
      </c>
      <c r="F27">
        <v>29</v>
      </c>
      <c r="G27">
        <v>29</v>
      </c>
      <c r="H27" s="4">
        <v>0.125868055555555</v>
      </c>
      <c r="I27">
        <v>2</v>
      </c>
      <c r="J27">
        <v>3.1</v>
      </c>
      <c r="K27">
        <v>1</v>
      </c>
    </row>
    <row r="28" spans="1:11" x14ac:dyDescent="0.2">
      <c r="A28" t="s">
        <v>11</v>
      </c>
      <c r="B28" t="s">
        <v>16</v>
      </c>
      <c r="C28">
        <v>22</v>
      </c>
      <c r="D28" t="s">
        <v>26</v>
      </c>
      <c r="E28" t="s">
        <v>18</v>
      </c>
      <c r="F28">
        <v>23</v>
      </c>
      <c r="G28">
        <v>23</v>
      </c>
      <c r="H28" s="4">
        <v>9.9826388888888895E-2</v>
      </c>
      <c r="I28">
        <v>2</v>
      </c>
      <c r="J28">
        <v>3.1</v>
      </c>
      <c r="K28">
        <v>1</v>
      </c>
    </row>
    <row r="29" spans="1:11" x14ac:dyDescent="0.2">
      <c r="A29" t="s">
        <v>11</v>
      </c>
      <c r="B29" t="s">
        <v>16</v>
      </c>
      <c r="C29">
        <v>23</v>
      </c>
      <c r="D29" t="s">
        <v>27</v>
      </c>
      <c r="E29" t="s">
        <v>18</v>
      </c>
      <c r="F29">
        <v>21</v>
      </c>
      <c r="G29">
        <v>21</v>
      </c>
      <c r="H29" s="4">
        <v>9.1145833333333301E-2</v>
      </c>
      <c r="I29">
        <v>2</v>
      </c>
      <c r="J29">
        <v>3.1</v>
      </c>
      <c r="K29">
        <v>1</v>
      </c>
    </row>
    <row r="30" spans="1:11" x14ac:dyDescent="0.2">
      <c r="A30" t="s">
        <v>11</v>
      </c>
      <c r="B30" t="s">
        <v>16</v>
      </c>
      <c r="C30">
        <v>24</v>
      </c>
      <c r="D30" t="s">
        <v>28</v>
      </c>
      <c r="E30" t="s">
        <v>18</v>
      </c>
      <c r="F30">
        <v>11</v>
      </c>
      <c r="G30">
        <v>11</v>
      </c>
      <c r="H30" s="4">
        <v>4.7743055555555497E-2</v>
      </c>
      <c r="I30">
        <v>2</v>
      </c>
      <c r="J30">
        <v>3.1</v>
      </c>
      <c r="K30">
        <v>1</v>
      </c>
    </row>
    <row r="31" spans="1:11" x14ac:dyDescent="0.2">
      <c r="A31" t="s">
        <v>11</v>
      </c>
      <c r="B31" t="s">
        <v>16</v>
      </c>
      <c r="C31">
        <v>25</v>
      </c>
      <c r="D31" t="s">
        <v>29</v>
      </c>
      <c r="E31" t="s">
        <v>18</v>
      </c>
      <c r="F31">
        <v>9</v>
      </c>
      <c r="G31">
        <v>9</v>
      </c>
      <c r="H31" s="4">
        <v>3.90625E-2</v>
      </c>
      <c r="I31">
        <v>2</v>
      </c>
      <c r="J31">
        <v>3.1</v>
      </c>
      <c r="K31">
        <v>1</v>
      </c>
    </row>
    <row r="32" spans="1:11" x14ac:dyDescent="0.2">
      <c r="A32" t="s">
        <v>11</v>
      </c>
      <c r="B32" t="s">
        <v>16</v>
      </c>
      <c r="C32">
        <v>26</v>
      </c>
      <c r="D32" t="s">
        <v>30</v>
      </c>
      <c r="E32" t="s">
        <v>18</v>
      </c>
      <c r="F32">
        <v>4</v>
      </c>
      <c r="G32">
        <v>4</v>
      </c>
      <c r="H32" s="4">
        <v>1.7361111111111101E-2</v>
      </c>
      <c r="I32">
        <v>2</v>
      </c>
      <c r="J32">
        <v>3.1</v>
      </c>
      <c r="K32">
        <v>1</v>
      </c>
    </row>
    <row r="33" spans="1:11" x14ac:dyDescent="0.2">
      <c r="A33" t="s">
        <v>11</v>
      </c>
      <c r="B33" t="s">
        <v>16</v>
      </c>
      <c r="C33">
        <v>27</v>
      </c>
      <c r="D33" t="s">
        <v>31</v>
      </c>
      <c r="E33" t="s">
        <v>18</v>
      </c>
      <c r="F33">
        <v>4</v>
      </c>
      <c r="G33">
        <v>4</v>
      </c>
      <c r="H33" s="4">
        <v>1.7361111111111101E-2</v>
      </c>
      <c r="I33">
        <v>2</v>
      </c>
      <c r="J33">
        <v>3.1</v>
      </c>
      <c r="K33">
        <v>1</v>
      </c>
    </row>
    <row r="34" spans="1:11" x14ac:dyDescent="0.2">
      <c r="A34" t="s">
        <v>11</v>
      </c>
      <c r="B34" t="s">
        <v>16</v>
      </c>
      <c r="C34">
        <v>28</v>
      </c>
      <c r="D34" t="s">
        <v>32</v>
      </c>
      <c r="E34" t="s">
        <v>18</v>
      </c>
      <c r="F34">
        <v>3</v>
      </c>
      <c r="G34">
        <v>3</v>
      </c>
      <c r="H34" s="4">
        <v>1.3020833333333299E-2</v>
      </c>
      <c r="I34">
        <v>2</v>
      </c>
      <c r="J34">
        <v>3.1</v>
      </c>
      <c r="K34">
        <v>1</v>
      </c>
    </row>
    <row r="35" spans="1:11" x14ac:dyDescent="0.2">
      <c r="A35" t="s">
        <v>11</v>
      </c>
      <c r="B35" t="s">
        <v>16</v>
      </c>
      <c r="C35">
        <v>29</v>
      </c>
      <c r="D35" t="s">
        <v>33</v>
      </c>
      <c r="E35" t="s">
        <v>18</v>
      </c>
      <c r="F35">
        <v>3</v>
      </c>
      <c r="G35">
        <v>3</v>
      </c>
      <c r="H35" s="4">
        <v>1.3020833333333299E-2</v>
      </c>
      <c r="I35">
        <v>2</v>
      </c>
      <c r="J35">
        <v>3.1</v>
      </c>
      <c r="K35">
        <v>1</v>
      </c>
    </row>
    <row r="36" spans="1:11" x14ac:dyDescent="0.2">
      <c r="A36" t="s">
        <v>11</v>
      </c>
      <c r="B36" t="s">
        <v>16</v>
      </c>
      <c r="C36">
        <v>30</v>
      </c>
      <c r="D36" t="s">
        <v>34</v>
      </c>
      <c r="E36" t="s">
        <v>18</v>
      </c>
      <c r="F36">
        <v>2</v>
      </c>
      <c r="G36">
        <v>2</v>
      </c>
      <c r="H36" s="4">
        <v>8.6805555555555507E-3</v>
      </c>
      <c r="I36">
        <v>2</v>
      </c>
      <c r="J36">
        <v>3.1</v>
      </c>
      <c r="K36">
        <v>1</v>
      </c>
    </row>
    <row r="37" spans="1:11" x14ac:dyDescent="0.2">
      <c r="A37" t="s">
        <v>11</v>
      </c>
      <c r="B37" t="s">
        <v>16</v>
      </c>
      <c r="C37">
        <v>31</v>
      </c>
      <c r="D37">
        <v>10490</v>
      </c>
      <c r="E37" t="s">
        <v>13</v>
      </c>
      <c r="F37">
        <v>30</v>
      </c>
      <c r="G37">
        <v>143</v>
      </c>
      <c r="H37" s="4">
        <v>0.31032986111111099</v>
      </c>
      <c r="I37">
        <v>2</v>
      </c>
      <c r="J37">
        <v>7.1</v>
      </c>
      <c r="K37">
        <v>4</v>
      </c>
    </row>
    <row r="38" spans="1:11" x14ac:dyDescent="0.2">
      <c r="A38" t="s">
        <v>11</v>
      </c>
      <c r="B38" t="s">
        <v>16</v>
      </c>
      <c r="C38">
        <v>31</v>
      </c>
      <c r="D38">
        <v>10638</v>
      </c>
      <c r="E38" t="s">
        <v>13</v>
      </c>
      <c r="F38">
        <v>27</v>
      </c>
      <c r="G38">
        <v>143</v>
      </c>
      <c r="H38" s="4">
        <v>0.31032986111111099</v>
      </c>
      <c r="I38">
        <v>2</v>
      </c>
      <c r="J38">
        <v>7.1</v>
      </c>
      <c r="K38">
        <v>4</v>
      </c>
    </row>
    <row r="39" spans="1:11" x14ac:dyDescent="0.2">
      <c r="A39" t="s">
        <v>11</v>
      </c>
      <c r="B39" t="s">
        <v>16</v>
      </c>
      <c r="C39">
        <v>31</v>
      </c>
      <c r="D39">
        <v>10360</v>
      </c>
      <c r="E39" t="s">
        <v>13</v>
      </c>
      <c r="F39">
        <v>21</v>
      </c>
      <c r="G39">
        <v>143</v>
      </c>
      <c r="H39" s="4">
        <v>0.31032986111111099</v>
      </c>
      <c r="I39">
        <v>2</v>
      </c>
      <c r="J39">
        <v>7.1</v>
      </c>
      <c r="K39">
        <v>4</v>
      </c>
    </row>
    <row r="40" spans="1:11" x14ac:dyDescent="0.2">
      <c r="A40" t="s">
        <v>11</v>
      </c>
      <c r="B40" t="s">
        <v>16</v>
      </c>
      <c r="C40">
        <v>31</v>
      </c>
      <c r="D40">
        <v>10367</v>
      </c>
      <c r="E40" t="s">
        <v>13</v>
      </c>
      <c r="F40">
        <v>17</v>
      </c>
      <c r="G40">
        <v>143</v>
      </c>
      <c r="H40" s="4">
        <v>0.31032986111111099</v>
      </c>
      <c r="I40">
        <v>2</v>
      </c>
      <c r="J40">
        <v>7.1</v>
      </c>
      <c r="K40">
        <v>4</v>
      </c>
    </row>
    <row r="41" spans="1:11" x14ac:dyDescent="0.2">
      <c r="A41" t="s">
        <v>11</v>
      </c>
      <c r="B41" t="s">
        <v>16</v>
      </c>
      <c r="C41">
        <v>31</v>
      </c>
      <c r="D41">
        <v>10151</v>
      </c>
      <c r="E41" t="s">
        <v>13</v>
      </c>
      <c r="F41">
        <v>16</v>
      </c>
      <c r="G41">
        <v>143</v>
      </c>
      <c r="H41" s="4">
        <v>0.31032986111111099</v>
      </c>
      <c r="I41">
        <v>2</v>
      </c>
      <c r="J41">
        <v>7.1</v>
      </c>
      <c r="K41">
        <v>4</v>
      </c>
    </row>
    <row r="42" spans="1:11" x14ac:dyDescent="0.2">
      <c r="A42" t="s">
        <v>11</v>
      </c>
      <c r="B42" t="s">
        <v>16</v>
      </c>
      <c r="C42">
        <v>31</v>
      </c>
      <c r="D42">
        <v>10874</v>
      </c>
      <c r="E42" t="s">
        <v>13</v>
      </c>
      <c r="F42">
        <v>8</v>
      </c>
      <c r="G42">
        <v>143</v>
      </c>
      <c r="H42" s="4">
        <v>0.31032986111111099</v>
      </c>
      <c r="I42">
        <v>2</v>
      </c>
      <c r="J42">
        <v>7.1</v>
      </c>
      <c r="K42">
        <v>4</v>
      </c>
    </row>
    <row r="43" spans="1:11" x14ac:dyDescent="0.2">
      <c r="A43" t="s">
        <v>11</v>
      </c>
      <c r="B43" t="s">
        <v>16</v>
      </c>
      <c r="C43">
        <v>31</v>
      </c>
      <c r="D43">
        <v>10207</v>
      </c>
      <c r="E43" t="s">
        <v>13</v>
      </c>
      <c r="F43">
        <v>8</v>
      </c>
      <c r="G43">
        <v>143</v>
      </c>
      <c r="H43" s="4">
        <v>0.31032986111111099</v>
      </c>
      <c r="I43">
        <v>2</v>
      </c>
      <c r="J43">
        <v>7.1</v>
      </c>
      <c r="K43">
        <v>4</v>
      </c>
    </row>
    <row r="44" spans="1:11" x14ac:dyDescent="0.2">
      <c r="A44" t="s">
        <v>11</v>
      </c>
      <c r="B44" t="s">
        <v>16</v>
      </c>
      <c r="C44">
        <v>31</v>
      </c>
      <c r="D44">
        <v>10956</v>
      </c>
      <c r="E44" t="s">
        <v>13</v>
      </c>
      <c r="F44">
        <v>6</v>
      </c>
      <c r="G44">
        <v>143</v>
      </c>
      <c r="H44" s="4">
        <v>0.31032986111111099</v>
      </c>
      <c r="I44">
        <v>2</v>
      </c>
      <c r="J44">
        <v>7.1</v>
      </c>
      <c r="K44">
        <v>4</v>
      </c>
    </row>
    <row r="45" spans="1:11" x14ac:dyDescent="0.2">
      <c r="A45" t="s">
        <v>11</v>
      </c>
      <c r="B45" t="s">
        <v>16</v>
      </c>
      <c r="C45">
        <v>31</v>
      </c>
      <c r="D45">
        <v>10137</v>
      </c>
      <c r="E45" t="s">
        <v>13</v>
      </c>
      <c r="F45">
        <v>5</v>
      </c>
      <c r="G45">
        <v>143</v>
      </c>
      <c r="H45" s="4">
        <v>0.31032986111111099</v>
      </c>
      <c r="I45">
        <v>2</v>
      </c>
      <c r="J45">
        <v>7.1</v>
      </c>
      <c r="K45">
        <v>4</v>
      </c>
    </row>
    <row r="46" spans="1:11" x14ac:dyDescent="0.2">
      <c r="A46" t="s">
        <v>11</v>
      </c>
      <c r="B46" t="s">
        <v>16</v>
      </c>
      <c r="C46">
        <v>31</v>
      </c>
      <c r="D46">
        <v>10232</v>
      </c>
      <c r="E46" t="s">
        <v>13</v>
      </c>
      <c r="F46">
        <v>5</v>
      </c>
      <c r="G46">
        <v>143</v>
      </c>
      <c r="H46" s="4">
        <v>0.31032986111111099</v>
      </c>
      <c r="I46">
        <v>2</v>
      </c>
      <c r="J46">
        <v>7.1</v>
      </c>
      <c r="K46">
        <v>4</v>
      </c>
    </row>
    <row r="47" spans="1:11" x14ac:dyDescent="0.2">
      <c r="A47" t="s">
        <v>11</v>
      </c>
      <c r="B47" t="s">
        <v>35</v>
      </c>
      <c r="C47">
        <v>32</v>
      </c>
      <c r="D47">
        <v>11135</v>
      </c>
      <c r="E47" t="s">
        <v>13</v>
      </c>
      <c r="F47">
        <v>10</v>
      </c>
      <c r="G47">
        <v>10</v>
      </c>
      <c r="H47" s="4">
        <v>4.34027777777777E-2</v>
      </c>
      <c r="I47">
        <v>2</v>
      </c>
      <c r="J47">
        <v>6.3</v>
      </c>
      <c r="K47">
        <v>2</v>
      </c>
    </row>
    <row r="48" spans="1:11" x14ac:dyDescent="0.2">
      <c r="A48" t="s">
        <v>11</v>
      </c>
      <c r="B48" t="s">
        <v>36</v>
      </c>
      <c r="C48">
        <v>33</v>
      </c>
      <c r="D48">
        <v>11282</v>
      </c>
      <c r="E48" t="s">
        <v>13</v>
      </c>
      <c r="F48">
        <v>25</v>
      </c>
      <c r="G48">
        <v>44</v>
      </c>
      <c r="H48" s="4">
        <v>0.19097222222222199</v>
      </c>
      <c r="I48">
        <v>2</v>
      </c>
      <c r="J48">
        <v>14.7</v>
      </c>
      <c r="K48">
        <v>3</v>
      </c>
    </row>
    <row r="49" spans="1:11" x14ac:dyDescent="0.2">
      <c r="A49" t="s">
        <v>11</v>
      </c>
      <c r="B49" t="s">
        <v>36</v>
      </c>
      <c r="C49">
        <v>33</v>
      </c>
      <c r="D49">
        <v>10375</v>
      </c>
      <c r="E49" t="s">
        <v>13</v>
      </c>
      <c r="F49">
        <v>12</v>
      </c>
      <c r="G49">
        <v>44</v>
      </c>
      <c r="H49" s="4">
        <v>0.19097222222222199</v>
      </c>
      <c r="I49">
        <v>2</v>
      </c>
      <c r="J49">
        <v>14.7</v>
      </c>
      <c r="K49">
        <v>3</v>
      </c>
    </row>
    <row r="50" spans="1:11" x14ac:dyDescent="0.2">
      <c r="A50" t="s">
        <v>11</v>
      </c>
      <c r="B50" t="s">
        <v>36</v>
      </c>
      <c r="C50">
        <v>33</v>
      </c>
      <c r="D50">
        <v>10098</v>
      </c>
      <c r="E50" t="s">
        <v>13</v>
      </c>
      <c r="F50">
        <v>7</v>
      </c>
      <c r="G50">
        <v>44</v>
      </c>
      <c r="H50" s="4">
        <v>0.19097222222222199</v>
      </c>
      <c r="I50">
        <v>2</v>
      </c>
      <c r="J50">
        <v>14.7</v>
      </c>
      <c r="K50">
        <v>3</v>
      </c>
    </row>
    <row r="51" spans="1:11" x14ac:dyDescent="0.2">
      <c r="A51" t="s">
        <v>11</v>
      </c>
      <c r="B51" t="s">
        <v>37</v>
      </c>
      <c r="C51">
        <v>34</v>
      </c>
      <c r="D51">
        <v>11621</v>
      </c>
      <c r="E51" t="s">
        <v>13</v>
      </c>
      <c r="F51">
        <v>8</v>
      </c>
      <c r="G51">
        <v>8</v>
      </c>
      <c r="H51" s="4">
        <v>3.4722222222222203E-2</v>
      </c>
      <c r="I51">
        <v>2</v>
      </c>
      <c r="J51">
        <v>8.3000000000000007</v>
      </c>
      <c r="K51">
        <v>2</v>
      </c>
    </row>
    <row r="52" spans="1:11" x14ac:dyDescent="0.2">
      <c r="A52" t="s">
        <v>11</v>
      </c>
      <c r="B52" t="s">
        <v>38</v>
      </c>
      <c r="C52">
        <v>35</v>
      </c>
      <c r="D52">
        <v>10369</v>
      </c>
      <c r="E52" t="s">
        <v>13</v>
      </c>
      <c r="F52">
        <v>276</v>
      </c>
      <c r="G52">
        <v>276</v>
      </c>
      <c r="H52" s="4">
        <v>0.59895833333333304</v>
      </c>
      <c r="I52">
        <v>4</v>
      </c>
      <c r="J52">
        <v>1.9</v>
      </c>
      <c r="K52">
        <v>1</v>
      </c>
    </row>
    <row r="53" spans="1:11" x14ac:dyDescent="0.2">
      <c r="A53" t="s">
        <v>11</v>
      </c>
      <c r="B53" t="s">
        <v>38</v>
      </c>
      <c r="C53">
        <v>36</v>
      </c>
      <c r="D53">
        <v>11057</v>
      </c>
      <c r="E53" t="s">
        <v>13</v>
      </c>
      <c r="F53">
        <v>46</v>
      </c>
      <c r="G53">
        <v>109</v>
      </c>
      <c r="H53" s="4">
        <v>0.47309027777777701</v>
      </c>
      <c r="I53">
        <v>2</v>
      </c>
      <c r="J53">
        <v>3.9</v>
      </c>
      <c r="K53">
        <v>1</v>
      </c>
    </row>
    <row r="54" spans="1:11" x14ac:dyDescent="0.2">
      <c r="A54" t="s">
        <v>11</v>
      </c>
      <c r="B54" t="s">
        <v>38</v>
      </c>
      <c r="C54">
        <v>36</v>
      </c>
      <c r="D54">
        <v>11365</v>
      </c>
      <c r="E54" t="s">
        <v>13</v>
      </c>
      <c r="F54">
        <v>38</v>
      </c>
      <c r="G54">
        <v>109</v>
      </c>
      <c r="H54" s="4">
        <v>0.47309027777777701</v>
      </c>
      <c r="I54">
        <v>2</v>
      </c>
      <c r="J54">
        <v>3.9</v>
      </c>
      <c r="K54">
        <v>1</v>
      </c>
    </row>
    <row r="55" spans="1:11" x14ac:dyDescent="0.2">
      <c r="A55" t="s">
        <v>11</v>
      </c>
      <c r="B55" t="s">
        <v>38</v>
      </c>
      <c r="C55">
        <v>36</v>
      </c>
      <c r="D55">
        <v>10262</v>
      </c>
      <c r="E55" t="s">
        <v>13</v>
      </c>
      <c r="F55">
        <v>25</v>
      </c>
      <c r="G55">
        <v>109</v>
      </c>
      <c r="H55" s="4">
        <v>0.47309027777777701</v>
      </c>
      <c r="I55">
        <v>2</v>
      </c>
      <c r="J55">
        <v>3.9</v>
      </c>
      <c r="K55">
        <v>1</v>
      </c>
    </row>
    <row r="56" spans="1:11" x14ac:dyDescent="0.2">
      <c r="A56" t="s">
        <v>11</v>
      </c>
      <c r="B56" t="s">
        <v>39</v>
      </c>
      <c r="C56">
        <v>37</v>
      </c>
      <c r="D56">
        <v>11301</v>
      </c>
      <c r="E56" t="s">
        <v>13</v>
      </c>
      <c r="F56">
        <v>750</v>
      </c>
      <c r="G56">
        <v>750</v>
      </c>
      <c r="H56" s="4">
        <v>0.65104166666666596</v>
      </c>
      <c r="I56">
        <v>10</v>
      </c>
      <c r="J56">
        <v>3.1</v>
      </c>
      <c r="K56">
        <v>4</v>
      </c>
    </row>
    <row r="57" spans="1:11" x14ac:dyDescent="0.2">
      <c r="A57" t="s">
        <v>11</v>
      </c>
      <c r="B57" t="s">
        <v>39</v>
      </c>
      <c r="C57">
        <v>38</v>
      </c>
      <c r="D57">
        <v>10203</v>
      </c>
      <c r="E57" t="s">
        <v>13</v>
      </c>
      <c r="F57">
        <v>157</v>
      </c>
      <c r="G57">
        <v>157</v>
      </c>
      <c r="H57" s="4">
        <v>0.68142361111111105</v>
      </c>
      <c r="I57">
        <v>2</v>
      </c>
      <c r="J57">
        <v>3.1</v>
      </c>
      <c r="K57">
        <v>1</v>
      </c>
    </row>
    <row r="58" spans="1:11" x14ac:dyDescent="0.2">
      <c r="A58" t="s">
        <v>11</v>
      </c>
      <c r="B58" t="s">
        <v>39</v>
      </c>
      <c r="C58">
        <v>39</v>
      </c>
      <c r="D58">
        <v>10019</v>
      </c>
      <c r="E58" t="s">
        <v>13</v>
      </c>
      <c r="F58">
        <v>98</v>
      </c>
      <c r="G58">
        <v>140</v>
      </c>
      <c r="H58" s="4">
        <v>0.60763888888888895</v>
      </c>
      <c r="I58">
        <v>2</v>
      </c>
      <c r="J58">
        <v>6.1</v>
      </c>
      <c r="K58">
        <v>2</v>
      </c>
    </row>
    <row r="59" spans="1:11" x14ac:dyDescent="0.2">
      <c r="A59" t="s">
        <v>11</v>
      </c>
      <c r="B59" t="s">
        <v>39</v>
      </c>
      <c r="C59">
        <v>39</v>
      </c>
      <c r="D59">
        <v>11182</v>
      </c>
      <c r="E59" t="s">
        <v>13</v>
      </c>
      <c r="F59">
        <v>27</v>
      </c>
      <c r="G59">
        <v>140</v>
      </c>
      <c r="H59" s="4">
        <v>0.60763888888888895</v>
      </c>
      <c r="I59">
        <v>2</v>
      </c>
      <c r="J59">
        <v>6.1</v>
      </c>
      <c r="K59">
        <v>2</v>
      </c>
    </row>
    <row r="60" spans="1:11" x14ac:dyDescent="0.2">
      <c r="A60" t="s">
        <v>11</v>
      </c>
      <c r="B60" t="s">
        <v>39</v>
      </c>
      <c r="C60">
        <v>39</v>
      </c>
      <c r="D60">
        <v>11156</v>
      </c>
      <c r="E60" t="s">
        <v>13</v>
      </c>
      <c r="F60">
        <v>10</v>
      </c>
      <c r="G60">
        <v>140</v>
      </c>
      <c r="H60" s="4">
        <v>0.60763888888888895</v>
      </c>
      <c r="I60">
        <v>2</v>
      </c>
      <c r="J60">
        <v>6.1</v>
      </c>
      <c r="K60">
        <v>2</v>
      </c>
    </row>
    <row r="61" spans="1:11" x14ac:dyDescent="0.2">
      <c r="A61" t="s">
        <v>11</v>
      </c>
      <c r="B61" t="s">
        <v>39</v>
      </c>
      <c r="C61">
        <v>39</v>
      </c>
      <c r="D61">
        <v>10119</v>
      </c>
      <c r="E61" t="s">
        <v>13</v>
      </c>
      <c r="F61">
        <v>5</v>
      </c>
      <c r="G61">
        <v>140</v>
      </c>
      <c r="H61" s="4">
        <v>0.60763888888888895</v>
      </c>
      <c r="I61">
        <v>2</v>
      </c>
      <c r="J61">
        <v>6.1</v>
      </c>
      <c r="K61">
        <v>2</v>
      </c>
    </row>
    <row r="62" spans="1:11" x14ac:dyDescent="0.2">
      <c r="A62" t="s">
        <v>11</v>
      </c>
      <c r="B62" t="s">
        <v>40</v>
      </c>
      <c r="C62">
        <v>40</v>
      </c>
      <c r="D62">
        <v>11169</v>
      </c>
      <c r="E62" t="s">
        <v>13</v>
      </c>
      <c r="F62">
        <v>115</v>
      </c>
      <c r="G62">
        <v>142</v>
      </c>
      <c r="H62" s="4">
        <v>0.61631944444444398</v>
      </c>
      <c r="I62">
        <v>2</v>
      </c>
      <c r="J62">
        <v>6.1</v>
      </c>
      <c r="K62">
        <v>2</v>
      </c>
    </row>
    <row r="63" spans="1:11" x14ac:dyDescent="0.2">
      <c r="A63" t="s">
        <v>11</v>
      </c>
      <c r="B63" t="s">
        <v>40</v>
      </c>
      <c r="C63">
        <v>40</v>
      </c>
      <c r="D63">
        <v>10196</v>
      </c>
      <c r="E63" t="s">
        <v>13</v>
      </c>
      <c r="F63">
        <v>21</v>
      </c>
      <c r="G63">
        <v>142</v>
      </c>
      <c r="H63" s="4">
        <v>0.61631944444444398</v>
      </c>
      <c r="I63">
        <v>2</v>
      </c>
      <c r="J63">
        <v>6.1</v>
      </c>
      <c r="K63">
        <v>2</v>
      </c>
    </row>
    <row r="64" spans="1:11" x14ac:dyDescent="0.2">
      <c r="A64" t="s">
        <v>11</v>
      </c>
      <c r="B64" t="s">
        <v>40</v>
      </c>
      <c r="C64">
        <v>40</v>
      </c>
      <c r="D64">
        <v>11099</v>
      </c>
      <c r="E64" t="s">
        <v>13</v>
      </c>
      <c r="F64">
        <v>6</v>
      </c>
      <c r="G64">
        <v>142</v>
      </c>
      <c r="H64" s="4">
        <v>0.61631944444444398</v>
      </c>
      <c r="I64">
        <v>2</v>
      </c>
      <c r="J64">
        <v>6.1</v>
      </c>
      <c r="K64">
        <v>2</v>
      </c>
    </row>
    <row r="65" spans="1:11" x14ac:dyDescent="0.2">
      <c r="A65" t="s">
        <v>11</v>
      </c>
      <c r="B65" t="s">
        <v>41</v>
      </c>
      <c r="C65">
        <v>41</v>
      </c>
      <c r="D65">
        <v>11031</v>
      </c>
      <c r="E65" t="s">
        <v>13</v>
      </c>
      <c r="F65">
        <v>24</v>
      </c>
      <c r="G65">
        <v>24</v>
      </c>
      <c r="H65" s="4">
        <v>0.10416666666666601</v>
      </c>
      <c r="I65">
        <v>2</v>
      </c>
      <c r="J65">
        <v>6.3</v>
      </c>
      <c r="K65">
        <v>2</v>
      </c>
    </row>
    <row r="66" spans="1:11" x14ac:dyDescent="0.2">
      <c r="A66" t="s">
        <v>11</v>
      </c>
      <c r="B66" t="s">
        <v>42</v>
      </c>
      <c r="C66">
        <v>42</v>
      </c>
      <c r="D66">
        <v>10855</v>
      </c>
      <c r="E66" t="s">
        <v>13</v>
      </c>
      <c r="F66">
        <v>26</v>
      </c>
      <c r="G66">
        <v>68</v>
      </c>
      <c r="H66" s="4">
        <v>0.147569444444444</v>
      </c>
      <c r="I66">
        <v>2</v>
      </c>
      <c r="J66">
        <v>5.9</v>
      </c>
      <c r="K66">
        <v>4</v>
      </c>
    </row>
    <row r="67" spans="1:11" x14ac:dyDescent="0.2">
      <c r="A67" t="s">
        <v>11</v>
      </c>
      <c r="B67" t="s">
        <v>42</v>
      </c>
      <c r="C67">
        <v>42</v>
      </c>
      <c r="D67">
        <v>10846</v>
      </c>
      <c r="E67" t="s">
        <v>13</v>
      </c>
      <c r="F67">
        <v>10</v>
      </c>
      <c r="G67">
        <v>68</v>
      </c>
      <c r="H67" s="4">
        <v>0.147569444444444</v>
      </c>
      <c r="I67">
        <v>2</v>
      </c>
      <c r="J67">
        <v>5.9</v>
      </c>
      <c r="K67">
        <v>4</v>
      </c>
    </row>
    <row r="68" spans="1:11" x14ac:dyDescent="0.2">
      <c r="A68" t="s">
        <v>11</v>
      </c>
      <c r="B68" t="s">
        <v>42</v>
      </c>
      <c r="C68">
        <v>42</v>
      </c>
      <c r="D68">
        <v>10405</v>
      </c>
      <c r="E68" t="s">
        <v>13</v>
      </c>
      <c r="F68">
        <v>10</v>
      </c>
      <c r="G68">
        <v>68</v>
      </c>
      <c r="H68" s="4">
        <v>0.147569444444444</v>
      </c>
      <c r="I68">
        <v>2</v>
      </c>
      <c r="J68">
        <v>5.9</v>
      </c>
      <c r="K68">
        <v>4</v>
      </c>
    </row>
    <row r="69" spans="1:11" x14ac:dyDescent="0.2">
      <c r="A69" t="s">
        <v>11</v>
      </c>
      <c r="B69" t="s">
        <v>42</v>
      </c>
      <c r="C69">
        <v>42</v>
      </c>
      <c r="D69">
        <v>10277</v>
      </c>
      <c r="E69" t="s">
        <v>13</v>
      </c>
      <c r="F69">
        <v>9</v>
      </c>
      <c r="G69">
        <v>68</v>
      </c>
      <c r="H69" s="4">
        <v>0.147569444444444</v>
      </c>
      <c r="I69">
        <v>2</v>
      </c>
      <c r="J69">
        <v>5.9</v>
      </c>
      <c r="K69">
        <v>4</v>
      </c>
    </row>
    <row r="70" spans="1:11" x14ac:dyDescent="0.2">
      <c r="A70" t="s">
        <v>11</v>
      </c>
      <c r="B70" t="s">
        <v>42</v>
      </c>
      <c r="C70">
        <v>42</v>
      </c>
      <c r="D70">
        <v>10421</v>
      </c>
      <c r="E70" t="s">
        <v>13</v>
      </c>
      <c r="F70">
        <v>8</v>
      </c>
      <c r="G70">
        <v>68</v>
      </c>
      <c r="H70" s="4">
        <v>0.147569444444444</v>
      </c>
      <c r="I70">
        <v>2</v>
      </c>
      <c r="J70">
        <v>5.9</v>
      </c>
      <c r="K70">
        <v>4</v>
      </c>
    </row>
    <row r="71" spans="1:11" x14ac:dyDescent="0.2">
      <c r="A71" t="s">
        <v>11</v>
      </c>
      <c r="B71" t="s">
        <v>42</v>
      </c>
      <c r="C71">
        <v>42</v>
      </c>
      <c r="D71">
        <v>11393</v>
      </c>
      <c r="E71" t="s">
        <v>13</v>
      </c>
      <c r="F71">
        <v>5</v>
      </c>
      <c r="G71">
        <v>68</v>
      </c>
      <c r="H71" s="4">
        <v>0.147569444444444</v>
      </c>
      <c r="I71">
        <v>2</v>
      </c>
      <c r="J71">
        <v>5.9</v>
      </c>
      <c r="K71">
        <v>4</v>
      </c>
    </row>
    <row r="72" spans="1:11" x14ac:dyDescent="0.2">
      <c r="A72" t="s">
        <v>11</v>
      </c>
      <c r="B72" t="s">
        <v>43</v>
      </c>
      <c r="C72">
        <v>43</v>
      </c>
      <c r="D72">
        <v>11228</v>
      </c>
      <c r="E72" t="s">
        <v>13</v>
      </c>
      <c r="F72">
        <v>19</v>
      </c>
      <c r="G72">
        <v>19</v>
      </c>
      <c r="H72" s="4">
        <v>8.2465277777777707E-2</v>
      </c>
      <c r="I72">
        <v>2</v>
      </c>
      <c r="J72">
        <v>5.5</v>
      </c>
      <c r="K72">
        <v>2</v>
      </c>
    </row>
    <row r="73" spans="1:11" x14ac:dyDescent="0.2">
      <c r="A73" t="s">
        <v>11</v>
      </c>
      <c r="B73" t="s">
        <v>44</v>
      </c>
      <c r="C73">
        <v>44</v>
      </c>
      <c r="D73">
        <v>11189</v>
      </c>
      <c r="E73" t="s">
        <v>13</v>
      </c>
      <c r="F73">
        <v>25</v>
      </c>
      <c r="G73">
        <v>25</v>
      </c>
      <c r="H73" s="4">
        <v>0.108506944444444</v>
      </c>
      <c r="I73">
        <v>2</v>
      </c>
      <c r="J73">
        <v>3.9</v>
      </c>
      <c r="K73">
        <v>1</v>
      </c>
    </row>
    <row r="74" spans="1:11" x14ac:dyDescent="0.2">
      <c r="A74" t="s">
        <v>11</v>
      </c>
      <c r="B74" t="s">
        <v>45</v>
      </c>
      <c r="C74">
        <v>45</v>
      </c>
      <c r="D74">
        <v>10160</v>
      </c>
      <c r="E74" t="s">
        <v>13</v>
      </c>
      <c r="F74">
        <v>194</v>
      </c>
      <c r="G74">
        <v>194</v>
      </c>
      <c r="H74" s="4">
        <v>0.561342592592592</v>
      </c>
      <c r="I74">
        <v>3</v>
      </c>
      <c r="J74">
        <v>3.9</v>
      </c>
      <c r="K74">
        <v>2</v>
      </c>
    </row>
    <row r="75" spans="1:11" x14ac:dyDescent="0.2">
      <c r="A75" t="s">
        <v>11</v>
      </c>
      <c r="B75" t="s">
        <v>45</v>
      </c>
      <c r="C75">
        <v>46</v>
      </c>
      <c r="D75">
        <v>10274</v>
      </c>
      <c r="E75" t="s">
        <v>13</v>
      </c>
      <c r="F75">
        <v>52</v>
      </c>
      <c r="G75">
        <v>58</v>
      </c>
      <c r="H75" s="4">
        <v>0.25173611111111099</v>
      </c>
      <c r="I75">
        <v>2</v>
      </c>
      <c r="J75">
        <v>4.9000000000000004</v>
      </c>
      <c r="K75">
        <v>1</v>
      </c>
    </row>
    <row r="76" spans="1:11" x14ac:dyDescent="0.2">
      <c r="A76" t="s">
        <v>11</v>
      </c>
      <c r="B76" t="s">
        <v>45</v>
      </c>
      <c r="C76">
        <v>46</v>
      </c>
      <c r="D76">
        <v>10125</v>
      </c>
      <c r="E76" t="s">
        <v>13</v>
      </c>
      <c r="F76">
        <v>6</v>
      </c>
      <c r="G76">
        <v>58</v>
      </c>
      <c r="H76" s="4">
        <v>0.25173611111111099</v>
      </c>
      <c r="I76">
        <v>2</v>
      </c>
      <c r="J76">
        <v>4.9000000000000004</v>
      </c>
      <c r="K76">
        <v>1</v>
      </c>
    </row>
    <row r="77" spans="1:11" x14ac:dyDescent="0.2">
      <c r="A77" t="s">
        <v>11</v>
      </c>
      <c r="B77" t="s">
        <v>46</v>
      </c>
      <c r="C77">
        <v>47</v>
      </c>
      <c r="D77">
        <v>11237</v>
      </c>
      <c r="E77" t="s">
        <v>13</v>
      </c>
      <c r="F77">
        <v>167</v>
      </c>
      <c r="G77">
        <v>167</v>
      </c>
      <c r="H77" s="4">
        <v>0.72482638888888895</v>
      </c>
      <c r="I77">
        <v>2</v>
      </c>
      <c r="J77">
        <v>5.9</v>
      </c>
      <c r="K77">
        <v>2</v>
      </c>
    </row>
    <row r="78" spans="1:11" x14ac:dyDescent="0.2">
      <c r="A78" t="s">
        <v>11</v>
      </c>
      <c r="B78" t="s">
        <v>46</v>
      </c>
      <c r="C78">
        <v>48</v>
      </c>
      <c r="D78">
        <v>10168</v>
      </c>
      <c r="E78" t="s">
        <v>13</v>
      </c>
      <c r="F78">
        <v>24</v>
      </c>
      <c r="G78">
        <v>24</v>
      </c>
      <c r="H78" s="4">
        <v>0.10416666666666601</v>
      </c>
      <c r="I78">
        <v>2</v>
      </c>
      <c r="J78">
        <v>5.9</v>
      </c>
      <c r="K78">
        <v>2</v>
      </c>
    </row>
    <row r="79" spans="1:11" x14ac:dyDescent="0.2">
      <c r="A79" t="s">
        <v>11</v>
      </c>
      <c r="B79" t="s">
        <v>47</v>
      </c>
      <c r="C79">
        <v>49</v>
      </c>
      <c r="D79">
        <v>10012</v>
      </c>
      <c r="E79" t="s">
        <v>13</v>
      </c>
      <c r="F79">
        <v>183</v>
      </c>
      <c r="G79">
        <v>183</v>
      </c>
      <c r="H79" s="4">
        <v>0.79427083333333304</v>
      </c>
      <c r="I79">
        <v>2</v>
      </c>
      <c r="J79">
        <v>5.0999999999999996</v>
      </c>
      <c r="K79">
        <v>2</v>
      </c>
    </row>
    <row r="80" spans="1:11" x14ac:dyDescent="0.2">
      <c r="A80" t="s">
        <v>11</v>
      </c>
      <c r="B80" t="s">
        <v>47</v>
      </c>
      <c r="C80">
        <v>50</v>
      </c>
      <c r="D80">
        <v>10939</v>
      </c>
      <c r="E80" t="s">
        <v>13</v>
      </c>
      <c r="F80">
        <v>26</v>
      </c>
      <c r="G80">
        <v>26</v>
      </c>
      <c r="H80" s="4">
        <v>0.112847222222222</v>
      </c>
      <c r="I80">
        <v>2</v>
      </c>
      <c r="J80">
        <v>5.0999999999999996</v>
      </c>
      <c r="K80">
        <v>2</v>
      </c>
    </row>
    <row r="81" spans="1:12" x14ac:dyDescent="0.2">
      <c r="A81" t="s">
        <v>11</v>
      </c>
      <c r="B81" t="s">
        <v>48</v>
      </c>
      <c r="C81">
        <v>51</v>
      </c>
      <c r="D81">
        <v>10261</v>
      </c>
      <c r="E81" t="s">
        <v>13</v>
      </c>
      <c r="F81">
        <v>29</v>
      </c>
      <c r="G81">
        <v>29</v>
      </c>
      <c r="H81" s="4">
        <v>0.125868055555555</v>
      </c>
      <c r="I81">
        <v>2</v>
      </c>
      <c r="J81">
        <v>4.7</v>
      </c>
      <c r="K81">
        <v>1</v>
      </c>
    </row>
    <row r="82" spans="1:12" x14ac:dyDescent="0.2">
      <c r="F82">
        <f>SUM(F2:F81)</f>
        <v>10123</v>
      </c>
      <c r="I82">
        <f>SUM(I2:I81)+4</f>
        <v>241</v>
      </c>
      <c r="L82" s="5">
        <f>F82/2/(I82*57.6)</f>
        <v>0.36461935223605346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PLLT-2)</dc:creator>
  <cp:lastModifiedBy>Gu Sisong  (SVW TLLT-2)</cp:lastModifiedBy>
  <dcterms:created xsi:type="dcterms:W3CDTF">2020-12-02T08:38:16Z</dcterms:created>
  <dcterms:modified xsi:type="dcterms:W3CDTF">2020-12-03T02:10:46Z</dcterms:modified>
</cp:coreProperties>
</file>