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/>
  </bookViews>
  <sheets>
    <sheet name="测算数据" sheetId="1" r:id="rId1"/>
    <sheet name="距离表" sheetId="2" r:id="rId2"/>
  </sheets>
  <definedNames>
    <definedName name="_xlnm._FilterDatabase" localSheetId="0" hidden="1">测算数据!$A$1:$G$39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C7" i="2" l="1"/>
  <c r="C8" i="2"/>
  <c r="C9" i="2"/>
  <c r="C10" i="2"/>
  <c r="C11" i="2"/>
  <c r="C12" i="2"/>
  <c r="C13" i="2"/>
  <c r="C14" i="2"/>
  <c r="C15" i="2"/>
  <c r="C16" i="2"/>
  <c r="C17" i="2"/>
  <c r="C6" i="2"/>
  <c r="C3" i="2" l="1"/>
  <c r="C4" i="2"/>
  <c r="C5" i="2"/>
  <c r="G6" i="1"/>
  <c r="G10" i="1"/>
  <c r="G14" i="1"/>
  <c r="G18" i="1"/>
  <c r="G22" i="1"/>
  <c r="G26" i="1"/>
  <c r="G30" i="1"/>
  <c r="G34" i="1"/>
  <c r="G38" i="1"/>
  <c r="C2" i="2"/>
  <c r="G93" i="1" l="1"/>
  <c r="G97" i="1"/>
  <c r="G101" i="1"/>
  <c r="G105" i="1"/>
  <c r="G109" i="1"/>
  <c r="G113" i="1"/>
  <c r="G117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94" i="1"/>
  <c r="G102" i="1"/>
  <c r="G106" i="1"/>
  <c r="G110" i="1"/>
  <c r="G114" i="1"/>
  <c r="G86" i="1"/>
  <c r="G90" i="1"/>
  <c r="G84" i="1"/>
  <c r="G80" i="1"/>
  <c r="G76" i="1"/>
  <c r="G72" i="1"/>
  <c r="G64" i="1"/>
  <c r="G60" i="1"/>
  <c r="G56" i="1"/>
  <c r="G48" i="1"/>
  <c r="G95" i="1"/>
  <c r="G103" i="1"/>
  <c r="G111" i="1"/>
  <c r="G87" i="1"/>
  <c r="G83" i="1"/>
  <c r="G75" i="1"/>
  <c r="G67" i="1"/>
  <c r="G59" i="1"/>
  <c r="G55" i="1"/>
  <c r="G43" i="1"/>
  <c r="G100" i="1"/>
  <c r="G112" i="1"/>
  <c r="G116" i="1"/>
  <c r="G82" i="1"/>
  <c r="G74" i="1"/>
  <c r="G62" i="1"/>
  <c r="G54" i="1"/>
  <c r="G50" i="1"/>
  <c r="G42" i="1"/>
  <c r="G98" i="1"/>
  <c r="G68" i="1"/>
  <c r="G52" i="1"/>
  <c r="G44" i="1"/>
  <c r="G40" i="1"/>
  <c r="G99" i="1"/>
  <c r="G107" i="1"/>
  <c r="G115" i="1"/>
  <c r="G91" i="1"/>
  <c r="G79" i="1"/>
  <c r="G71" i="1"/>
  <c r="G63" i="1"/>
  <c r="G51" i="1"/>
  <c r="G47" i="1"/>
  <c r="G96" i="1"/>
  <c r="G104" i="1"/>
  <c r="G108" i="1"/>
  <c r="G88" i="1"/>
  <c r="G92" i="1"/>
  <c r="G78" i="1"/>
  <c r="G70" i="1"/>
  <c r="G66" i="1"/>
  <c r="G58" i="1"/>
  <c r="G46" i="1"/>
  <c r="G37" i="1"/>
  <c r="G33" i="1"/>
  <c r="G29" i="1"/>
  <c r="G25" i="1"/>
  <c r="G21" i="1"/>
  <c r="G17" i="1"/>
  <c r="G13" i="1"/>
  <c r="G9" i="1"/>
  <c r="G5" i="1"/>
  <c r="G2" i="1"/>
  <c r="G36" i="1"/>
  <c r="G32" i="1"/>
  <c r="G28" i="1"/>
  <c r="G24" i="1"/>
  <c r="G20" i="1"/>
  <c r="G16" i="1"/>
  <c r="G12" i="1"/>
  <c r="G8" i="1"/>
  <c r="G4" i="1"/>
  <c r="G39" i="1"/>
  <c r="G35" i="1"/>
  <c r="G31" i="1"/>
  <c r="G27" i="1"/>
  <c r="G23" i="1"/>
  <c r="G19" i="1"/>
  <c r="G15" i="1"/>
  <c r="G11" i="1"/>
  <c r="G7" i="1"/>
  <c r="G3" i="1"/>
</calcChain>
</file>

<file path=xl/sharedStrings.xml><?xml version="1.0" encoding="utf-8"?>
<sst xmlns="http://schemas.openxmlformats.org/spreadsheetml/2006/main" count="366" uniqueCount="81">
  <si>
    <t>工厂</t>
    <phoneticPr fontId="2" type="noConversion"/>
  </si>
  <si>
    <t>班次</t>
    <phoneticPr fontId="2" type="noConversion"/>
  </si>
  <si>
    <t>提货区域</t>
    <phoneticPr fontId="2" type="noConversion"/>
  </si>
  <si>
    <t>是否VMI</t>
    <phoneticPr fontId="2" type="noConversion"/>
  </si>
  <si>
    <t>日均流量</t>
    <phoneticPr fontId="2" type="noConversion"/>
  </si>
  <si>
    <t>杭州湾</t>
  </si>
  <si>
    <t>CPH1</t>
  </si>
  <si>
    <t>CPH1</t>
    <phoneticPr fontId="2" type="noConversion"/>
  </si>
  <si>
    <t>佳昱</t>
  </si>
  <si>
    <t>悦华</t>
  </si>
  <si>
    <t>汇群</t>
  </si>
  <si>
    <t>安吉</t>
  </si>
  <si>
    <t>旭津</t>
  </si>
  <si>
    <t>浙江宁波</t>
  </si>
  <si>
    <t>浙江余姚</t>
  </si>
  <si>
    <t>浙江慈溪</t>
  </si>
  <si>
    <t>区域</t>
    <phoneticPr fontId="2" type="noConversion"/>
  </si>
  <si>
    <t>公里数</t>
    <phoneticPr fontId="2" type="noConversion"/>
  </si>
  <si>
    <t>距离</t>
    <phoneticPr fontId="2" type="noConversion"/>
  </si>
  <si>
    <t>匹配字段</t>
    <phoneticPr fontId="2" type="noConversion"/>
  </si>
  <si>
    <t>浙江余姚</t>
    <phoneticPr fontId="2" type="noConversion"/>
  </si>
  <si>
    <t>浙江宁波</t>
    <phoneticPr fontId="2" type="noConversion"/>
  </si>
  <si>
    <t>浙江慈溪</t>
    <phoneticPr fontId="2" type="noConversion"/>
  </si>
  <si>
    <t>提货点</t>
    <phoneticPr fontId="2" type="noConversion"/>
  </si>
  <si>
    <t>上海戎翔供应链管理有限公司</t>
  </si>
  <si>
    <t>上海悦华物流有限公司</t>
  </si>
  <si>
    <t>YF.RDC</t>
  </si>
  <si>
    <t>上海众月物流有限公司</t>
  </si>
  <si>
    <t>上海佳昱物流有限公司</t>
  </si>
  <si>
    <t>上海双筑实业有限公司</t>
  </si>
  <si>
    <t>上海汇群仓储物流有限公司</t>
  </si>
  <si>
    <t>上海大洋汽车空调配件有限公司</t>
  </si>
  <si>
    <t>上海紫兰工贸有限公司</t>
  </si>
  <si>
    <t>上海安吉速驰物流有限公司</t>
  </si>
  <si>
    <t>上海众耘物流有限公司</t>
  </si>
  <si>
    <t>上海海林橡塑制品有限公司</t>
  </si>
  <si>
    <t>安吉速驰</t>
  </si>
  <si>
    <t>新都物流（上海）有限公司</t>
  </si>
  <si>
    <t>雷扬物流上海合格品库</t>
  </si>
  <si>
    <t>宁波捷豹上海仓库</t>
  </si>
  <si>
    <t>上海安吉汽车零部件物流有限公司</t>
  </si>
  <si>
    <t>秀晓物流</t>
  </si>
  <si>
    <t>上海客服中心</t>
  </si>
  <si>
    <t>大洋物流</t>
  </si>
  <si>
    <t>CPA2</t>
  </si>
  <si>
    <t>CPA2</t>
    <phoneticPr fontId="2" type="noConversion"/>
  </si>
  <si>
    <t>上海嘉定</t>
  </si>
  <si>
    <t>上海嘉定</t>
    <phoneticPr fontId="2" type="noConversion"/>
  </si>
  <si>
    <t>上海青浦</t>
  </si>
  <si>
    <t>上海青浦</t>
    <phoneticPr fontId="2" type="noConversion"/>
  </si>
  <si>
    <t>上海安亭</t>
  </si>
  <si>
    <t>上海安亭</t>
    <phoneticPr fontId="2" type="noConversion"/>
  </si>
  <si>
    <t>上海宝山</t>
  </si>
  <si>
    <t>上海宝山</t>
    <phoneticPr fontId="2" type="noConversion"/>
  </si>
  <si>
    <t>宝山大陆</t>
  </si>
  <si>
    <t>江苏昆山</t>
  </si>
  <si>
    <t>江苏昆山</t>
    <phoneticPr fontId="2" type="noConversion"/>
  </si>
  <si>
    <t>浙江慈溪</t>
    <phoneticPr fontId="2" type="noConversion"/>
  </si>
  <si>
    <t>江苏苏州</t>
  </si>
  <si>
    <t>江苏苏州</t>
    <phoneticPr fontId="2" type="noConversion"/>
  </si>
  <si>
    <t>江苏太仓</t>
  </si>
  <si>
    <t>江苏太仓</t>
    <phoneticPr fontId="2" type="noConversion"/>
  </si>
  <si>
    <t>江苏常州</t>
  </si>
  <si>
    <t>江苏常州</t>
    <phoneticPr fontId="2" type="noConversion"/>
  </si>
  <si>
    <t>上海徐汇</t>
  </si>
  <si>
    <t>上海徐汇</t>
    <phoneticPr fontId="2" type="noConversion"/>
  </si>
  <si>
    <t>上海崇明</t>
  </si>
  <si>
    <t>上海崇明</t>
    <phoneticPr fontId="2" type="noConversion"/>
  </si>
  <si>
    <t>上海闵行</t>
  </si>
  <si>
    <t>上海闵行</t>
    <phoneticPr fontId="2" type="noConversion"/>
  </si>
  <si>
    <t>CPA2</t>
    <phoneticPr fontId="2" type="noConversion"/>
  </si>
  <si>
    <t>仪征-派奥</t>
  </si>
  <si>
    <t>仪征-安诚</t>
  </si>
  <si>
    <t>仪征-佳昱</t>
  </si>
  <si>
    <t>仪征-新都</t>
  </si>
  <si>
    <t>仪征-安卓</t>
  </si>
  <si>
    <t>仪征-嘉扬</t>
  </si>
  <si>
    <t>仪征-翰氏</t>
  </si>
  <si>
    <t>CPY</t>
    <phoneticPr fontId="2" type="noConversion"/>
  </si>
  <si>
    <t>江苏仪征</t>
    <phoneticPr fontId="2" type="noConversion"/>
  </si>
  <si>
    <t>江苏仪征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</si>
</sst>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_ * #,##0.0_ ;_ * \-#,##0.0_ ;_ * &quot;-&quot;??_ ;_ @_ "/>
  </numFmts>
  <fonts count="3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workbookViewId="0">
      <pane ySplit="1" topLeftCell="A108" activePane="bottomLeft" state="frozen"/>
      <selection pane="bottomLeft" activeCell="J131" sqref="J131"/>
    </sheetView>
  </sheetViews>
  <sheetFormatPr defaultRowHeight="14.25" x14ac:dyDescent="0.2"/>
  <cols>
    <col min="1" max="2" width="9.25" style="3" bestFit="1" customWidth="1"/>
    <col min="3" max="3" width="13" style="3" bestFit="1" customWidth="1"/>
    <col min="4" max="4" width="31.75" style="3" bestFit="1" customWidth="1"/>
    <col min="5" max="5" width="14" style="5" bestFit="1" customWidth="1"/>
    <col min="6" max="6" width="12.5" style="7" bestFit="1" customWidth="1"/>
    <col min="7" max="7" width="9.25" style="3" bestFit="1" customWidth="1"/>
    <col min="8" max="16384" width="9" style="3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23</v>
      </c>
      <c r="E1" s="4" t="s">
        <v>4</v>
      </c>
      <c r="F1" s="6" t="s">
        <v>3</v>
      </c>
      <c r="G1" s="2" t="s">
        <v>18</v>
      </c>
    </row>
    <row r="2" spans="1:7" x14ac:dyDescent="0.2">
      <c r="A2" s="2" t="s">
        <v>7</v>
      </c>
      <c r="B2" s="2">
        <v>2</v>
      </c>
      <c r="C2" s="2" t="s">
        <v>5</v>
      </c>
      <c r="D2" s="2">
        <v>11366</v>
      </c>
      <c r="E2" s="4">
        <v>251.11269220606064</v>
      </c>
      <c r="F2" s="6">
        <v>0</v>
      </c>
      <c r="G2" s="2">
        <f>VLOOKUP(A2&amp;C2,距离表!C:D,2,0)</f>
        <v>7</v>
      </c>
    </row>
    <row r="3" spans="1:7" x14ac:dyDescent="0.2">
      <c r="A3" s="2" t="s">
        <v>7</v>
      </c>
      <c r="B3" s="2">
        <v>2</v>
      </c>
      <c r="C3" s="2" t="s">
        <v>5</v>
      </c>
      <c r="D3" s="2">
        <v>11413</v>
      </c>
      <c r="E3" s="4">
        <v>234.36226482222227</v>
      </c>
      <c r="F3" s="6">
        <v>0</v>
      </c>
      <c r="G3" s="2">
        <f>VLOOKUP(A3&amp;C3,距离表!C:D,2,0)</f>
        <v>7</v>
      </c>
    </row>
    <row r="4" spans="1:7" x14ac:dyDescent="0.2">
      <c r="A4" s="2" t="s">
        <v>7</v>
      </c>
      <c r="B4" s="2">
        <v>2</v>
      </c>
      <c r="C4" s="2" t="s">
        <v>5</v>
      </c>
      <c r="D4" s="2">
        <v>10012</v>
      </c>
      <c r="E4" s="4">
        <v>75.087567166666673</v>
      </c>
      <c r="F4" s="6">
        <v>0</v>
      </c>
      <c r="G4" s="2">
        <f>VLOOKUP(A4&amp;C4,距离表!C:D,2,0)</f>
        <v>7</v>
      </c>
    </row>
    <row r="5" spans="1:7" x14ac:dyDescent="0.2">
      <c r="A5" s="2" t="s">
        <v>7</v>
      </c>
      <c r="B5" s="2">
        <v>2</v>
      </c>
      <c r="C5" s="2" t="s">
        <v>5</v>
      </c>
      <c r="D5" s="2">
        <v>10151</v>
      </c>
      <c r="E5" s="4">
        <v>63.53128092502876</v>
      </c>
      <c r="F5" s="6">
        <v>0</v>
      </c>
      <c r="G5" s="2">
        <f>VLOOKUP(A5&amp;C5,距离表!C:D,2,0)</f>
        <v>7</v>
      </c>
    </row>
    <row r="6" spans="1:7" x14ac:dyDescent="0.2">
      <c r="A6" s="2" t="s">
        <v>7</v>
      </c>
      <c r="B6" s="2">
        <v>2</v>
      </c>
      <c r="C6" s="2" t="s">
        <v>5</v>
      </c>
      <c r="D6" s="2">
        <v>11647</v>
      </c>
      <c r="E6" s="4">
        <v>63.530059317370132</v>
      </c>
      <c r="F6" s="6">
        <v>0</v>
      </c>
      <c r="G6" s="2">
        <f>VLOOKUP(A6&amp;C6,距离表!C:D,2,0)</f>
        <v>7</v>
      </c>
    </row>
    <row r="7" spans="1:7" x14ac:dyDescent="0.2">
      <c r="A7" s="2" t="s">
        <v>7</v>
      </c>
      <c r="B7" s="2">
        <v>2</v>
      </c>
      <c r="C7" s="2" t="s">
        <v>5</v>
      </c>
      <c r="D7" s="2">
        <v>11425</v>
      </c>
      <c r="E7" s="4">
        <v>42.619140938989887</v>
      </c>
      <c r="F7" s="6">
        <v>0</v>
      </c>
      <c r="G7" s="2">
        <f>VLOOKUP(A7&amp;C7,距离表!C:D,2,0)</f>
        <v>7</v>
      </c>
    </row>
    <row r="8" spans="1:7" x14ac:dyDescent="0.2">
      <c r="A8" s="2" t="s">
        <v>7</v>
      </c>
      <c r="B8" s="2">
        <v>2</v>
      </c>
      <c r="C8" s="2" t="s">
        <v>5</v>
      </c>
      <c r="D8" s="2">
        <v>10122</v>
      </c>
      <c r="E8" s="4">
        <v>36.547495057527144</v>
      </c>
      <c r="F8" s="6">
        <v>0</v>
      </c>
      <c r="G8" s="2">
        <f>VLOOKUP(A8&amp;C8,距离表!C:D,2,0)</f>
        <v>7</v>
      </c>
    </row>
    <row r="9" spans="1:7" x14ac:dyDescent="0.2">
      <c r="A9" s="2" t="s">
        <v>7</v>
      </c>
      <c r="B9" s="2">
        <v>2</v>
      </c>
      <c r="C9" s="2" t="s">
        <v>5</v>
      </c>
      <c r="D9" s="2">
        <v>10922</v>
      </c>
      <c r="E9" s="4">
        <v>28.518090980101338</v>
      </c>
      <c r="F9" s="6">
        <v>0</v>
      </c>
      <c r="G9" s="2">
        <f>VLOOKUP(A9&amp;C9,距离表!C:D,2,0)</f>
        <v>7</v>
      </c>
    </row>
    <row r="10" spans="1:7" x14ac:dyDescent="0.2">
      <c r="A10" s="2" t="s">
        <v>7</v>
      </c>
      <c r="B10" s="2">
        <v>2</v>
      </c>
      <c r="C10" s="2" t="s">
        <v>5</v>
      </c>
      <c r="D10" s="2">
        <v>10257</v>
      </c>
      <c r="E10" s="4">
        <v>27.634100000000004</v>
      </c>
      <c r="F10" s="6">
        <v>0</v>
      </c>
      <c r="G10" s="2">
        <f>VLOOKUP(A10&amp;C10,距离表!C:D,2,0)</f>
        <v>7</v>
      </c>
    </row>
    <row r="11" spans="1:7" x14ac:dyDescent="0.2">
      <c r="A11" s="2" t="s">
        <v>7</v>
      </c>
      <c r="B11" s="2">
        <v>2</v>
      </c>
      <c r="C11" s="2" t="s">
        <v>5</v>
      </c>
      <c r="D11" s="2">
        <v>10160</v>
      </c>
      <c r="E11" s="4">
        <v>24.924440230303027</v>
      </c>
      <c r="F11" s="6">
        <v>0</v>
      </c>
      <c r="G11" s="2">
        <f>VLOOKUP(A11&amp;C11,距离表!C:D,2,0)</f>
        <v>7</v>
      </c>
    </row>
    <row r="12" spans="1:7" x14ac:dyDescent="0.2">
      <c r="A12" s="2" t="s">
        <v>7</v>
      </c>
      <c r="B12" s="2">
        <v>2</v>
      </c>
      <c r="C12" s="2" t="s">
        <v>5</v>
      </c>
      <c r="D12" s="2">
        <v>11057</v>
      </c>
      <c r="E12" s="4">
        <v>24.818291533640462</v>
      </c>
      <c r="F12" s="6">
        <v>0</v>
      </c>
      <c r="G12" s="2">
        <f>VLOOKUP(A12&amp;C12,距离表!C:D,2,0)</f>
        <v>7</v>
      </c>
    </row>
    <row r="13" spans="1:7" x14ac:dyDescent="0.2">
      <c r="A13" s="2" t="s">
        <v>7</v>
      </c>
      <c r="B13" s="2">
        <v>2</v>
      </c>
      <c r="C13" s="2" t="s">
        <v>5</v>
      </c>
      <c r="D13" s="2">
        <v>10274</v>
      </c>
      <c r="E13" s="4">
        <v>24.42946377800866</v>
      </c>
      <c r="F13" s="6">
        <v>0</v>
      </c>
      <c r="G13" s="2">
        <f>VLOOKUP(A13&amp;C13,距离表!C:D,2,0)</f>
        <v>7</v>
      </c>
    </row>
    <row r="14" spans="1:7" x14ac:dyDescent="0.2">
      <c r="A14" s="2" t="s">
        <v>7</v>
      </c>
      <c r="B14" s="2">
        <v>2</v>
      </c>
      <c r="C14" s="2" t="s">
        <v>5</v>
      </c>
      <c r="D14" s="2">
        <v>10178</v>
      </c>
      <c r="E14" s="4">
        <v>16.945047770759018</v>
      </c>
      <c r="F14" s="6">
        <v>0</v>
      </c>
      <c r="G14" s="2">
        <f>VLOOKUP(A14&amp;C14,距离表!C:D,2,0)</f>
        <v>7</v>
      </c>
    </row>
    <row r="15" spans="1:7" x14ac:dyDescent="0.2">
      <c r="A15" s="2" t="s">
        <v>7</v>
      </c>
      <c r="B15" s="2">
        <v>2</v>
      </c>
      <c r="C15" s="2" t="s">
        <v>5</v>
      </c>
      <c r="D15" s="2">
        <v>11484</v>
      </c>
      <c r="E15" s="4">
        <v>16.344960895208494</v>
      </c>
      <c r="F15" s="6">
        <v>0</v>
      </c>
      <c r="G15" s="2">
        <f>VLOOKUP(A15&amp;C15,距离表!C:D,2,0)</f>
        <v>7</v>
      </c>
    </row>
    <row r="16" spans="1:7" x14ac:dyDescent="0.2">
      <c r="A16" s="2" t="s">
        <v>7</v>
      </c>
      <c r="B16" s="2">
        <v>2</v>
      </c>
      <c r="C16" s="2" t="s">
        <v>5</v>
      </c>
      <c r="D16" s="2">
        <v>11686</v>
      </c>
      <c r="E16" s="4">
        <v>10.652977433333334</v>
      </c>
      <c r="F16" s="6">
        <v>0</v>
      </c>
      <c r="G16" s="2">
        <f>VLOOKUP(A16&amp;C16,距离表!C:D,2,0)</f>
        <v>7</v>
      </c>
    </row>
    <row r="17" spans="1:7" x14ac:dyDescent="0.2">
      <c r="A17" s="2" t="s">
        <v>7</v>
      </c>
      <c r="B17" s="2">
        <v>2</v>
      </c>
      <c r="C17" s="2" t="s">
        <v>5</v>
      </c>
      <c r="D17" s="2">
        <v>11575</v>
      </c>
      <c r="E17" s="4">
        <v>9.8310722493506457</v>
      </c>
      <c r="F17" s="6">
        <v>0</v>
      </c>
      <c r="G17" s="2">
        <f>VLOOKUP(A17&amp;C17,距离表!C:D,2,0)</f>
        <v>7</v>
      </c>
    </row>
    <row r="18" spans="1:7" x14ac:dyDescent="0.2">
      <c r="A18" s="2" t="s">
        <v>7</v>
      </c>
      <c r="B18" s="2">
        <v>2</v>
      </c>
      <c r="C18" s="2" t="s">
        <v>5</v>
      </c>
      <c r="D18" s="2">
        <v>10288</v>
      </c>
      <c r="E18" s="4">
        <v>7.9429846363636374</v>
      </c>
      <c r="F18" s="6">
        <v>0</v>
      </c>
      <c r="G18" s="2">
        <f>VLOOKUP(A18&amp;C18,距离表!C:D,2,0)</f>
        <v>7</v>
      </c>
    </row>
    <row r="19" spans="1:7" x14ac:dyDescent="0.2">
      <c r="A19" s="2" t="s">
        <v>7</v>
      </c>
      <c r="B19" s="2">
        <v>2</v>
      </c>
      <c r="C19" s="2" t="s">
        <v>5</v>
      </c>
      <c r="D19" s="2">
        <v>10874</v>
      </c>
      <c r="E19" s="4">
        <v>7.7276848484848477</v>
      </c>
      <c r="F19" s="6">
        <v>0</v>
      </c>
      <c r="G19" s="2">
        <f>VLOOKUP(A19&amp;C19,距离表!C:D,2,0)</f>
        <v>7</v>
      </c>
    </row>
    <row r="20" spans="1:7" x14ac:dyDescent="0.2">
      <c r="A20" s="2" t="s">
        <v>7</v>
      </c>
      <c r="B20" s="2">
        <v>2</v>
      </c>
      <c r="C20" s="2" t="s">
        <v>5</v>
      </c>
      <c r="D20" s="2">
        <v>10375</v>
      </c>
      <c r="E20" s="4">
        <v>6.3141827878787886</v>
      </c>
      <c r="F20" s="6">
        <v>0</v>
      </c>
      <c r="G20" s="2">
        <f>VLOOKUP(A20&amp;C20,距离表!C:D,2,0)</f>
        <v>7</v>
      </c>
    </row>
    <row r="21" spans="1:7" x14ac:dyDescent="0.2">
      <c r="A21" s="2" t="s">
        <v>7</v>
      </c>
      <c r="B21" s="2">
        <v>2</v>
      </c>
      <c r="C21" s="2" t="s">
        <v>5</v>
      </c>
      <c r="D21" s="2">
        <v>11019</v>
      </c>
      <c r="E21" s="4">
        <v>2.6177735818181818</v>
      </c>
      <c r="F21" s="6">
        <v>0</v>
      </c>
      <c r="G21" s="2">
        <f>VLOOKUP(A21&amp;C21,距离表!C:D,2,0)</f>
        <v>7</v>
      </c>
    </row>
    <row r="22" spans="1:7" x14ac:dyDescent="0.2">
      <c r="A22" s="2" t="s">
        <v>7</v>
      </c>
      <c r="B22" s="2">
        <v>2</v>
      </c>
      <c r="C22" s="2" t="s">
        <v>5</v>
      </c>
      <c r="D22" s="2">
        <v>10167</v>
      </c>
      <c r="E22" s="4">
        <v>2.6078256210227271</v>
      </c>
      <c r="F22" s="6">
        <v>0</v>
      </c>
      <c r="G22" s="2">
        <f>VLOOKUP(A22&amp;C22,距离表!C:D,2,0)</f>
        <v>7</v>
      </c>
    </row>
    <row r="23" spans="1:7" x14ac:dyDescent="0.2">
      <c r="A23" s="2" t="s">
        <v>7</v>
      </c>
      <c r="B23" s="2">
        <v>2</v>
      </c>
      <c r="C23" s="2" t="s">
        <v>5</v>
      </c>
      <c r="D23" s="2">
        <v>10175</v>
      </c>
      <c r="E23" s="4">
        <v>2.036617066666667</v>
      </c>
      <c r="F23" s="6">
        <v>0</v>
      </c>
      <c r="G23" s="2">
        <f>VLOOKUP(A23&amp;C23,距离表!C:D,2,0)</f>
        <v>7</v>
      </c>
    </row>
    <row r="24" spans="1:7" x14ac:dyDescent="0.2">
      <c r="A24" s="2" t="s">
        <v>7</v>
      </c>
      <c r="B24" s="2">
        <v>2</v>
      </c>
      <c r="C24" s="2" t="s">
        <v>5</v>
      </c>
      <c r="D24" s="2">
        <v>10118</v>
      </c>
      <c r="E24" s="4">
        <v>1.931409560727273</v>
      </c>
      <c r="F24" s="6">
        <v>0</v>
      </c>
      <c r="G24" s="2">
        <f>VLOOKUP(A24&amp;C24,距离表!C:D,2,0)</f>
        <v>7</v>
      </c>
    </row>
    <row r="25" spans="1:7" x14ac:dyDescent="0.2">
      <c r="A25" s="2" t="s">
        <v>7</v>
      </c>
      <c r="B25" s="2">
        <v>2</v>
      </c>
      <c r="C25" s="2" t="s">
        <v>5</v>
      </c>
      <c r="D25" s="2">
        <v>11627</v>
      </c>
      <c r="E25" s="4">
        <v>0.42610909090909088</v>
      </c>
      <c r="F25" s="6">
        <v>0</v>
      </c>
      <c r="G25" s="2">
        <f>VLOOKUP(A25&amp;C25,距离表!C:D,2,0)</f>
        <v>7</v>
      </c>
    </row>
    <row r="26" spans="1:7" x14ac:dyDescent="0.2">
      <c r="A26" s="2" t="s">
        <v>7</v>
      </c>
      <c r="B26" s="2">
        <v>2</v>
      </c>
      <c r="C26" s="2" t="s">
        <v>5</v>
      </c>
      <c r="D26" s="2">
        <v>11464</v>
      </c>
      <c r="E26" s="4">
        <v>0.35502097902097901</v>
      </c>
      <c r="F26" s="6">
        <v>0</v>
      </c>
      <c r="G26" s="2">
        <f>VLOOKUP(A26&amp;C26,距离表!C:D,2,0)</f>
        <v>7</v>
      </c>
    </row>
    <row r="27" spans="1:7" x14ac:dyDescent="0.2">
      <c r="A27" s="2" t="s">
        <v>7</v>
      </c>
      <c r="B27" s="2">
        <v>2</v>
      </c>
      <c r="C27" s="2" t="s">
        <v>5</v>
      </c>
      <c r="D27" s="2">
        <v>10675</v>
      </c>
      <c r="E27" s="4">
        <v>0.1626959387012987</v>
      </c>
      <c r="F27" s="6">
        <v>0</v>
      </c>
      <c r="G27" s="2">
        <f>VLOOKUP(A27&amp;C27,距离表!C:D,2,0)</f>
        <v>7</v>
      </c>
    </row>
    <row r="28" spans="1:7" x14ac:dyDescent="0.2">
      <c r="A28" s="2" t="s">
        <v>7</v>
      </c>
      <c r="B28" s="2">
        <v>2</v>
      </c>
      <c r="C28" s="2" t="s">
        <v>5</v>
      </c>
      <c r="D28" s="2">
        <v>10986</v>
      </c>
      <c r="E28" s="4">
        <v>6.5408311688311696E-2</v>
      </c>
      <c r="F28" s="6">
        <v>0</v>
      </c>
      <c r="G28" s="2">
        <f>VLOOKUP(A28&amp;C28,距离表!C:D,2,0)</f>
        <v>7</v>
      </c>
    </row>
    <row r="29" spans="1:7" x14ac:dyDescent="0.2">
      <c r="A29" s="2" t="s">
        <v>7</v>
      </c>
      <c r="B29" s="2">
        <v>2</v>
      </c>
      <c r="C29" s="2" t="s">
        <v>5</v>
      </c>
      <c r="D29" s="2">
        <v>11237</v>
      </c>
      <c r="E29" s="4">
        <v>3.1835376623376627E-2</v>
      </c>
      <c r="F29" s="6">
        <v>0</v>
      </c>
      <c r="G29" s="2">
        <f>VLOOKUP(A29&amp;C29,距离表!C:D,2,0)</f>
        <v>7</v>
      </c>
    </row>
    <row r="30" spans="1:7" x14ac:dyDescent="0.2">
      <c r="A30" s="2" t="s">
        <v>7</v>
      </c>
      <c r="B30" s="2">
        <v>2</v>
      </c>
      <c r="C30" s="2" t="s">
        <v>5</v>
      </c>
      <c r="D30" s="2" t="s">
        <v>8</v>
      </c>
      <c r="E30" s="4">
        <v>110.95368124205628</v>
      </c>
      <c r="F30" s="6">
        <v>1</v>
      </c>
      <c r="G30" s="2">
        <f>VLOOKUP(A30&amp;C30,距离表!C:D,2,0)</f>
        <v>7</v>
      </c>
    </row>
    <row r="31" spans="1:7" x14ac:dyDescent="0.2">
      <c r="A31" s="2" t="s">
        <v>7</v>
      </c>
      <c r="B31" s="2">
        <v>2</v>
      </c>
      <c r="C31" s="2" t="s">
        <v>5</v>
      </c>
      <c r="D31" s="2" t="s">
        <v>9</v>
      </c>
      <c r="E31" s="4">
        <v>96.233025139254281</v>
      </c>
      <c r="F31" s="6">
        <v>1</v>
      </c>
      <c r="G31" s="2">
        <f>VLOOKUP(A31&amp;C31,距离表!C:D,2,0)</f>
        <v>7</v>
      </c>
    </row>
    <row r="32" spans="1:7" x14ac:dyDescent="0.2">
      <c r="A32" s="2" t="s">
        <v>7</v>
      </c>
      <c r="B32" s="2">
        <v>2</v>
      </c>
      <c r="C32" s="2" t="s">
        <v>5</v>
      </c>
      <c r="D32" s="2" t="s">
        <v>10</v>
      </c>
      <c r="E32" s="4">
        <v>8.9070940517316011</v>
      </c>
      <c r="F32" s="6">
        <v>1</v>
      </c>
      <c r="G32" s="2">
        <f>VLOOKUP(A32&amp;C32,距离表!C:D,2,0)</f>
        <v>7</v>
      </c>
    </row>
    <row r="33" spans="1:7" x14ac:dyDescent="0.2">
      <c r="A33" s="2" t="s">
        <v>7</v>
      </c>
      <c r="B33" s="2">
        <v>2</v>
      </c>
      <c r="C33" s="2" t="s">
        <v>5</v>
      </c>
      <c r="D33" s="2" t="s">
        <v>11</v>
      </c>
      <c r="E33" s="4">
        <v>7.8133775010822513</v>
      </c>
      <c r="F33" s="6">
        <v>1</v>
      </c>
      <c r="G33" s="2">
        <f>VLOOKUP(A33&amp;C33,距离表!C:D,2,0)</f>
        <v>7</v>
      </c>
    </row>
    <row r="34" spans="1:7" x14ac:dyDescent="0.2">
      <c r="A34" s="2" t="s">
        <v>7</v>
      </c>
      <c r="B34" s="2">
        <v>2</v>
      </c>
      <c r="C34" s="2" t="s">
        <v>5</v>
      </c>
      <c r="D34" s="2" t="s">
        <v>12</v>
      </c>
      <c r="E34" s="4">
        <v>2.1789300000000004E-3</v>
      </c>
      <c r="F34" s="6">
        <v>1</v>
      </c>
      <c r="G34" s="2">
        <f>VLOOKUP(A34&amp;C34,距离表!C:D,2,0)</f>
        <v>7</v>
      </c>
    </row>
    <row r="35" spans="1:7" x14ac:dyDescent="0.2">
      <c r="A35" s="2" t="s">
        <v>6</v>
      </c>
      <c r="B35" s="2">
        <v>2</v>
      </c>
      <c r="C35" s="2" t="s">
        <v>13</v>
      </c>
      <c r="D35" s="2">
        <v>11071</v>
      </c>
      <c r="E35" s="4">
        <v>8.4356198117106089</v>
      </c>
      <c r="F35" s="6">
        <v>0</v>
      </c>
      <c r="G35" s="2">
        <f>VLOOKUP(A35&amp;C35,距离表!C:D,2,0)</f>
        <v>80</v>
      </c>
    </row>
    <row r="36" spans="1:7" x14ac:dyDescent="0.2">
      <c r="A36" s="2" t="s">
        <v>6</v>
      </c>
      <c r="B36" s="2">
        <v>2</v>
      </c>
      <c r="C36" s="2" t="s">
        <v>14</v>
      </c>
      <c r="D36" s="2">
        <v>10790</v>
      </c>
      <c r="E36" s="4">
        <v>5.3458155695549516</v>
      </c>
      <c r="F36" s="6">
        <v>0</v>
      </c>
      <c r="G36" s="2">
        <f>VLOOKUP(A36&amp;C36,距离表!C:D,2,0)</f>
        <v>50</v>
      </c>
    </row>
    <row r="37" spans="1:7" x14ac:dyDescent="0.2">
      <c r="A37" s="2" t="s">
        <v>6</v>
      </c>
      <c r="B37" s="2">
        <v>2</v>
      </c>
      <c r="C37" s="2" t="s">
        <v>14</v>
      </c>
      <c r="D37" s="2">
        <v>10770</v>
      </c>
      <c r="E37" s="4">
        <v>0.89139054545454566</v>
      </c>
      <c r="F37" s="6">
        <v>0</v>
      </c>
      <c r="G37" s="2">
        <f>VLOOKUP(A37&amp;C37,距离表!C:D,2,0)</f>
        <v>50</v>
      </c>
    </row>
    <row r="38" spans="1:7" x14ac:dyDescent="0.2">
      <c r="A38" s="2" t="s">
        <v>6</v>
      </c>
      <c r="B38" s="2">
        <v>2</v>
      </c>
      <c r="C38" s="2" t="s">
        <v>14</v>
      </c>
      <c r="D38" s="2">
        <v>11690</v>
      </c>
      <c r="E38" s="4">
        <v>0.44914036363636362</v>
      </c>
      <c r="F38" s="6">
        <v>0</v>
      </c>
      <c r="G38" s="2">
        <f>VLOOKUP(A38&amp;C38,距离表!C:D,2,0)</f>
        <v>50</v>
      </c>
    </row>
    <row r="39" spans="1:7" x14ac:dyDescent="0.2">
      <c r="A39" s="2" t="s">
        <v>6</v>
      </c>
      <c r="B39" s="2">
        <v>2</v>
      </c>
      <c r="C39" s="2" t="s">
        <v>15</v>
      </c>
      <c r="D39" s="2">
        <v>10377</v>
      </c>
      <c r="E39" s="4">
        <v>0.62535272727272728</v>
      </c>
      <c r="F39" s="6">
        <v>0</v>
      </c>
      <c r="G39" s="2">
        <f>VLOOKUP(A39&amp;C39,距离表!C:D,2,0)</f>
        <v>25</v>
      </c>
    </row>
    <row r="40" spans="1:7" x14ac:dyDescent="0.2">
      <c r="A40" s="2" t="s">
        <v>45</v>
      </c>
      <c r="B40" s="2">
        <v>2</v>
      </c>
      <c r="C40" s="2" t="s">
        <v>47</v>
      </c>
      <c r="D40" s="2">
        <v>10178</v>
      </c>
      <c r="E40" s="4">
        <v>2529.644349847686</v>
      </c>
      <c r="F40" s="6">
        <v>0</v>
      </c>
      <c r="G40" s="2">
        <f>VLOOKUP(A40&amp;C40,距离表!C:D,2,0)</f>
        <v>20</v>
      </c>
    </row>
    <row r="41" spans="1:7" x14ac:dyDescent="0.2">
      <c r="A41" s="2" t="s">
        <v>45</v>
      </c>
      <c r="B41" s="2">
        <v>2</v>
      </c>
      <c r="C41" s="2" t="s">
        <v>47</v>
      </c>
      <c r="D41" s="2">
        <v>11019</v>
      </c>
      <c r="E41" s="4">
        <v>1794.5464405257935</v>
      </c>
      <c r="F41" s="6">
        <v>0</v>
      </c>
      <c r="G41" s="2">
        <f>VLOOKUP(A41&amp;C41,距离表!C:D,2,0)</f>
        <v>20</v>
      </c>
    </row>
    <row r="42" spans="1:7" x14ac:dyDescent="0.2">
      <c r="A42" s="2" t="s">
        <v>45</v>
      </c>
      <c r="B42" s="2">
        <v>2</v>
      </c>
      <c r="C42" s="2" t="s">
        <v>47</v>
      </c>
      <c r="D42" s="2">
        <v>10023</v>
      </c>
      <c r="E42" s="4">
        <v>309.05973823958334</v>
      </c>
      <c r="F42" s="6">
        <v>0</v>
      </c>
      <c r="G42" s="2">
        <f>VLOOKUP(A42&amp;C42,距离表!C:D,2,0)</f>
        <v>20</v>
      </c>
    </row>
    <row r="43" spans="1:7" x14ac:dyDescent="0.2">
      <c r="A43" s="2" t="s">
        <v>45</v>
      </c>
      <c r="B43" s="2">
        <v>2</v>
      </c>
      <c r="C43" s="2" t="s">
        <v>47</v>
      </c>
      <c r="D43" s="2">
        <v>10264</v>
      </c>
      <c r="E43" s="4">
        <v>150.94730591878499</v>
      </c>
      <c r="F43" s="6">
        <v>0</v>
      </c>
      <c r="G43" s="2">
        <f>VLOOKUP(A43&amp;C43,距离表!C:D,2,0)</f>
        <v>20</v>
      </c>
    </row>
    <row r="44" spans="1:7" x14ac:dyDescent="0.2">
      <c r="A44" s="2" t="s">
        <v>45</v>
      </c>
      <c r="B44" s="2">
        <v>2</v>
      </c>
      <c r="C44" s="2" t="s">
        <v>47</v>
      </c>
      <c r="D44" s="2">
        <v>10169</v>
      </c>
      <c r="E44" s="4">
        <v>143.38165318749998</v>
      </c>
      <c r="F44" s="6">
        <v>0</v>
      </c>
      <c r="G44" s="2">
        <f>VLOOKUP(A44&amp;C44,距离表!C:D,2,0)</f>
        <v>20</v>
      </c>
    </row>
    <row r="45" spans="1:7" x14ac:dyDescent="0.2">
      <c r="A45" s="2" t="s">
        <v>45</v>
      </c>
      <c r="B45" s="2">
        <v>2</v>
      </c>
      <c r="C45" s="2" t="s">
        <v>47</v>
      </c>
      <c r="D45" s="2">
        <v>11106</v>
      </c>
      <c r="E45" s="4">
        <v>105.81325950658915</v>
      </c>
      <c r="F45" s="6">
        <v>0</v>
      </c>
      <c r="G45" s="2">
        <f>VLOOKUP(A45&amp;C45,距离表!C:D,2,0)</f>
        <v>20</v>
      </c>
    </row>
    <row r="46" spans="1:7" x14ac:dyDescent="0.2">
      <c r="A46" s="2" t="s">
        <v>45</v>
      </c>
      <c r="B46" s="2">
        <v>2</v>
      </c>
      <c r="C46" s="2" t="s">
        <v>47</v>
      </c>
      <c r="D46" s="2">
        <v>10486</v>
      </c>
      <c r="E46" s="4">
        <v>80.58605608119214</v>
      </c>
      <c r="F46" s="6">
        <v>0</v>
      </c>
      <c r="G46" s="2">
        <f>VLOOKUP(A46&amp;C46,距离表!C:D,2,0)</f>
        <v>20</v>
      </c>
    </row>
    <row r="47" spans="1:7" x14ac:dyDescent="0.2">
      <c r="A47" s="2" t="s">
        <v>45</v>
      </c>
      <c r="B47" s="2">
        <v>2</v>
      </c>
      <c r="C47" s="2" t="s">
        <v>47</v>
      </c>
      <c r="D47" s="2">
        <v>10878</v>
      </c>
      <c r="E47" s="4">
        <v>76.462924999999984</v>
      </c>
      <c r="F47" s="6">
        <v>0</v>
      </c>
      <c r="G47" s="2">
        <f>VLOOKUP(A47&amp;C47,距离表!C:D,2,0)</f>
        <v>20</v>
      </c>
    </row>
    <row r="48" spans="1:7" x14ac:dyDescent="0.2">
      <c r="A48" s="2" t="s">
        <v>45</v>
      </c>
      <c r="B48" s="2">
        <v>2</v>
      </c>
      <c r="C48" s="2" t="s">
        <v>47</v>
      </c>
      <c r="D48" s="2">
        <v>10490</v>
      </c>
      <c r="E48" s="4">
        <v>30.940800000000003</v>
      </c>
      <c r="F48" s="6">
        <v>0</v>
      </c>
      <c r="G48" s="2">
        <f>VLOOKUP(A48&amp;C48,距离表!C:D,2,0)</f>
        <v>20</v>
      </c>
    </row>
    <row r="49" spans="1:7" x14ac:dyDescent="0.2">
      <c r="A49" s="2" t="s">
        <v>45</v>
      </c>
      <c r="B49" s="2">
        <v>2</v>
      </c>
      <c r="C49" s="2" t="s">
        <v>47</v>
      </c>
      <c r="D49" s="2">
        <v>10638</v>
      </c>
      <c r="E49" s="4">
        <v>27.813422222222222</v>
      </c>
      <c r="F49" s="6">
        <v>0</v>
      </c>
      <c r="G49" s="2">
        <f>VLOOKUP(A49&amp;C49,距离表!C:D,2,0)</f>
        <v>20</v>
      </c>
    </row>
    <row r="50" spans="1:7" x14ac:dyDescent="0.2">
      <c r="A50" s="2" t="s">
        <v>45</v>
      </c>
      <c r="B50" s="2">
        <v>2</v>
      </c>
      <c r="C50" s="2" t="s">
        <v>47</v>
      </c>
      <c r="D50" s="2">
        <v>10037</v>
      </c>
      <c r="E50" s="4">
        <v>23.950666666666663</v>
      </c>
      <c r="F50" s="6">
        <v>0</v>
      </c>
      <c r="G50" s="2">
        <f>VLOOKUP(A50&amp;C50,距离表!C:D,2,0)</f>
        <v>20</v>
      </c>
    </row>
    <row r="51" spans="1:7" x14ac:dyDescent="0.2">
      <c r="A51" s="2" t="s">
        <v>45</v>
      </c>
      <c r="B51" s="2">
        <v>2</v>
      </c>
      <c r="C51" s="2" t="s">
        <v>47</v>
      </c>
      <c r="D51" s="2">
        <v>10360</v>
      </c>
      <c r="E51" s="4">
        <v>22.204854455397726</v>
      </c>
      <c r="F51" s="6">
        <v>0</v>
      </c>
      <c r="G51" s="2">
        <f>VLOOKUP(A51&amp;C51,距离表!C:D,2,0)</f>
        <v>20</v>
      </c>
    </row>
    <row r="52" spans="1:7" x14ac:dyDescent="0.2">
      <c r="A52" s="2" t="s">
        <v>45</v>
      </c>
      <c r="B52" s="2">
        <v>2</v>
      </c>
      <c r="C52" s="2" t="s">
        <v>47</v>
      </c>
      <c r="D52" s="2">
        <v>10367</v>
      </c>
      <c r="E52" s="4">
        <v>17.636943068986291</v>
      </c>
      <c r="F52" s="6">
        <v>0</v>
      </c>
      <c r="G52" s="2">
        <f>VLOOKUP(A52&amp;C52,距离表!C:D,2,0)</f>
        <v>20</v>
      </c>
    </row>
    <row r="53" spans="1:7" x14ac:dyDescent="0.2">
      <c r="A53" s="2" t="s">
        <v>45</v>
      </c>
      <c r="B53" s="2">
        <v>2</v>
      </c>
      <c r="C53" s="2" t="s">
        <v>47</v>
      </c>
      <c r="D53" s="2">
        <v>10838</v>
      </c>
      <c r="E53" s="4">
        <v>17.3939416875</v>
      </c>
      <c r="F53" s="6">
        <v>0</v>
      </c>
      <c r="G53" s="2">
        <f>VLOOKUP(A53&amp;C53,距离表!C:D,2,0)</f>
        <v>20</v>
      </c>
    </row>
    <row r="54" spans="1:7" x14ac:dyDescent="0.2">
      <c r="A54" s="2" t="s">
        <v>45</v>
      </c>
      <c r="B54" s="2">
        <v>2</v>
      </c>
      <c r="C54" s="2" t="s">
        <v>47</v>
      </c>
      <c r="D54" s="2">
        <v>10151</v>
      </c>
      <c r="E54" s="4">
        <v>15.029499636752135</v>
      </c>
      <c r="F54" s="6">
        <v>0</v>
      </c>
      <c r="G54" s="2">
        <f>VLOOKUP(A54&amp;C54,距离表!C:D,2,0)</f>
        <v>20</v>
      </c>
    </row>
    <row r="55" spans="1:7" x14ac:dyDescent="0.2">
      <c r="A55" s="2" t="s">
        <v>45</v>
      </c>
      <c r="B55" s="2">
        <v>2</v>
      </c>
      <c r="C55" s="2" t="s">
        <v>47</v>
      </c>
      <c r="D55" s="2">
        <v>10207</v>
      </c>
      <c r="E55" s="4">
        <v>8.7254066334332911</v>
      </c>
      <c r="F55" s="6">
        <v>0</v>
      </c>
      <c r="G55" s="2">
        <f>VLOOKUP(A55&amp;C55,距离表!C:D,2,0)</f>
        <v>20</v>
      </c>
    </row>
    <row r="56" spans="1:7" x14ac:dyDescent="0.2">
      <c r="A56" s="2" t="s">
        <v>45</v>
      </c>
      <c r="B56" s="2">
        <v>2</v>
      </c>
      <c r="C56" s="2" t="s">
        <v>47</v>
      </c>
      <c r="D56" s="2">
        <v>10172</v>
      </c>
      <c r="E56" s="4">
        <v>8.3713768811250002</v>
      </c>
      <c r="F56" s="6">
        <v>0</v>
      </c>
      <c r="G56" s="2">
        <f>VLOOKUP(A56&amp;C56,距离表!C:D,2,0)</f>
        <v>20</v>
      </c>
    </row>
    <row r="57" spans="1:7" x14ac:dyDescent="0.2">
      <c r="A57" s="2" t="s">
        <v>45</v>
      </c>
      <c r="B57" s="2">
        <v>2</v>
      </c>
      <c r="C57" s="2" t="s">
        <v>47</v>
      </c>
      <c r="D57" s="2">
        <v>10874</v>
      </c>
      <c r="E57" s="4">
        <v>7.7964879999999983</v>
      </c>
      <c r="F57" s="6">
        <v>0</v>
      </c>
      <c r="G57" s="2">
        <f>VLOOKUP(A57&amp;C57,距离表!C:D,2,0)</f>
        <v>20</v>
      </c>
    </row>
    <row r="58" spans="1:7" x14ac:dyDescent="0.2">
      <c r="A58" s="2" t="s">
        <v>45</v>
      </c>
      <c r="B58" s="2">
        <v>2</v>
      </c>
      <c r="C58" s="2" t="s">
        <v>47</v>
      </c>
      <c r="D58" s="2">
        <v>10956</v>
      </c>
      <c r="E58" s="4">
        <v>6.5050933333333347</v>
      </c>
      <c r="F58" s="6">
        <v>0</v>
      </c>
      <c r="G58" s="2">
        <f>VLOOKUP(A58&amp;C58,距离表!C:D,2,0)</f>
        <v>20</v>
      </c>
    </row>
    <row r="59" spans="1:7" x14ac:dyDescent="0.2">
      <c r="A59" s="2" t="s">
        <v>45</v>
      </c>
      <c r="B59" s="2">
        <v>2</v>
      </c>
      <c r="C59" s="2" t="s">
        <v>47</v>
      </c>
      <c r="D59" s="2">
        <v>10232</v>
      </c>
      <c r="E59" s="4">
        <v>5.5131667697916669</v>
      </c>
      <c r="F59" s="6">
        <v>0</v>
      </c>
      <c r="G59" s="2">
        <f>VLOOKUP(A59&amp;C59,距离表!C:D,2,0)</f>
        <v>20</v>
      </c>
    </row>
    <row r="60" spans="1:7" x14ac:dyDescent="0.2">
      <c r="A60" s="2" t="s">
        <v>45</v>
      </c>
      <c r="B60" s="2">
        <v>2</v>
      </c>
      <c r="C60" s="2" t="s">
        <v>47</v>
      </c>
      <c r="D60" s="2">
        <v>10137</v>
      </c>
      <c r="E60" s="4">
        <v>5.094879999999999</v>
      </c>
      <c r="F60" s="6">
        <v>0</v>
      </c>
      <c r="G60" s="2">
        <f>VLOOKUP(A60&amp;C60,距离表!C:D,2,0)</f>
        <v>20</v>
      </c>
    </row>
    <row r="61" spans="1:7" x14ac:dyDescent="0.2">
      <c r="A61" s="2" t="s">
        <v>45</v>
      </c>
      <c r="B61" s="2">
        <v>2</v>
      </c>
      <c r="C61" s="2" t="s">
        <v>47</v>
      </c>
      <c r="D61" s="2">
        <v>10930</v>
      </c>
      <c r="E61" s="4">
        <v>4.6158000000000001</v>
      </c>
      <c r="F61" s="6">
        <v>0</v>
      </c>
      <c r="G61" s="2">
        <f>VLOOKUP(A61&amp;C61,距离表!C:D,2,0)</f>
        <v>20</v>
      </c>
    </row>
    <row r="62" spans="1:7" x14ac:dyDescent="0.2">
      <c r="A62" s="2" t="s">
        <v>45</v>
      </c>
      <c r="B62" s="2">
        <v>2</v>
      </c>
      <c r="C62" s="2" t="s">
        <v>47</v>
      </c>
      <c r="D62" s="2">
        <v>10376</v>
      </c>
      <c r="E62" s="4">
        <v>4.1638912000000001</v>
      </c>
      <c r="F62" s="6">
        <v>0</v>
      </c>
      <c r="G62" s="2">
        <f>VLOOKUP(A62&amp;C62,距离表!C:D,2,0)</f>
        <v>20</v>
      </c>
    </row>
    <row r="63" spans="1:7" x14ac:dyDescent="0.2">
      <c r="A63" s="2" t="s">
        <v>45</v>
      </c>
      <c r="B63" s="2">
        <v>2</v>
      </c>
      <c r="C63" s="2" t="s">
        <v>47</v>
      </c>
      <c r="D63" s="2">
        <v>10902</v>
      </c>
      <c r="E63" s="4">
        <v>2.1070028000000001</v>
      </c>
      <c r="F63" s="6">
        <v>0</v>
      </c>
      <c r="G63" s="2">
        <f>VLOOKUP(A63&amp;C63,距离表!C:D,2,0)</f>
        <v>20</v>
      </c>
    </row>
    <row r="64" spans="1:7" x14ac:dyDescent="0.2">
      <c r="A64" s="2" t="s">
        <v>45</v>
      </c>
      <c r="B64" s="2">
        <v>2</v>
      </c>
      <c r="C64" s="2" t="s">
        <v>47</v>
      </c>
      <c r="D64" s="2">
        <v>11362</v>
      </c>
      <c r="E64" s="4">
        <v>0.5575794285714285</v>
      </c>
      <c r="F64" s="6">
        <v>0</v>
      </c>
      <c r="G64" s="2">
        <f>VLOOKUP(A64&amp;C64,距离表!C:D,2,0)</f>
        <v>20</v>
      </c>
    </row>
    <row r="65" spans="1:7" x14ac:dyDescent="0.2">
      <c r="A65" s="2" t="s">
        <v>45</v>
      </c>
      <c r="B65" s="2">
        <v>2</v>
      </c>
      <c r="C65" s="2" t="s">
        <v>47</v>
      </c>
      <c r="D65" s="2">
        <v>10237</v>
      </c>
      <c r="E65" s="4">
        <v>0.37535076923076927</v>
      </c>
      <c r="F65" s="6">
        <v>0</v>
      </c>
      <c r="G65" s="2">
        <f>VLOOKUP(A65&amp;C65,距离表!C:D,2,0)</f>
        <v>20</v>
      </c>
    </row>
    <row r="66" spans="1:7" x14ac:dyDescent="0.2">
      <c r="A66" s="2" t="s">
        <v>45</v>
      </c>
      <c r="B66" s="2">
        <v>2</v>
      </c>
      <c r="C66" s="2" t="s">
        <v>47</v>
      </c>
      <c r="D66" s="2" t="s">
        <v>24</v>
      </c>
      <c r="E66" s="4">
        <v>643.29464697577123</v>
      </c>
      <c r="F66" s="6">
        <v>1</v>
      </c>
      <c r="G66" s="2">
        <f>VLOOKUP(A66&amp;C66,距离表!C:D,2,0)</f>
        <v>20</v>
      </c>
    </row>
    <row r="67" spans="1:7" x14ac:dyDescent="0.2">
      <c r="A67" s="2" t="s">
        <v>45</v>
      </c>
      <c r="B67" s="2">
        <v>2</v>
      </c>
      <c r="C67" s="2" t="s">
        <v>47</v>
      </c>
      <c r="D67" s="2" t="s">
        <v>25</v>
      </c>
      <c r="E67" s="4">
        <v>545.86839897109019</v>
      </c>
      <c r="F67" s="6">
        <v>1</v>
      </c>
      <c r="G67" s="2">
        <f>VLOOKUP(A67&amp;C67,距离表!C:D,2,0)</f>
        <v>20</v>
      </c>
    </row>
    <row r="68" spans="1:7" x14ac:dyDescent="0.2">
      <c r="A68" s="2" t="s">
        <v>45</v>
      </c>
      <c r="B68" s="2">
        <v>2</v>
      </c>
      <c r="C68" s="2" t="s">
        <v>47</v>
      </c>
      <c r="D68" s="2" t="s">
        <v>26</v>
      </c>
      <c r="E68" s="4">
        <v>183.94544823529412</v>
      </c>
      <c r="F68" s="6">
        <v>1</v>
      </c>
      <c r="G68" s="2">
        <f>VLOOKUP(A68&amp;C68,距离表!C:D,2,0)</f>
        <v>20</v>
      </c>
    </row>
    <row r="69" spans="1:7" x14ac:dyDescent="0.2">
      <c r="A69" s="2" t="s">
        <v>45</v>
      </c>
      <c r="B69" s="2">
        <v>2</v>
      </c>
      <c r="C69" s="2" t="s">
        <v>47</v>
      </c>
      <c r="D69" s="2" t="s">
        <v>27</v>
      </c>
      <c r="E69" s="4">
        <v>176.80915190277776</v>
      </c>
      <c r="F69" s="6">
        <v>1</v>
      </c>
      <c r="G69" s="2">
        <f>VLOOKUP(A69&amp;C69,距离表!C:D,2,0)</f>
        <v>20</v>
      </c>
    </row>
    <row r="70" spans="1:7" x14ac:dyDescent="0.2">
      <c r="A70" s="2" t="s">
        <v>45</v>
      </c>
      <c r="B70" s="2">
        <v>2</v>
      </c>
      <c r="C70" s="2" t="s">
        <v>47</v>
      </c>
      <c r="D70" s="2" t="s">
        <v>28</v>
      </c>
      <c r="E70" s="4">
        <v>164.28188222083332</v>
      </c>
      <c r="F70" s="6">
        <v>1</v>
      </c>
      <c r="G70" s="2">
        <f>VLOOKUP(A70&amp;C70,距离表!C:D,2,0)</f>
        <v>20</v>
      </c>
    </row>
    <row r="71" spans="1:7" x14ac:dyDescent="0.2">
      <c r="A71" s="2" t="s">
        <v>45</v>
      </c>
      <c r="B71" s="2">
        <v>2</v>
      </c>
      <c r="C71" s="2" t="s">
        <v>47</v>
      </c>
      <c r="D71" s="2" t="s">
        <v>29</v>
      </c>
      <c r="E71" s="4">
        <v>71.941478124999989</v>
      </c>
      <c r="F71" s="6">
        <v>1</v>
      </c>
      <c r="G71" s="2">
        <f>VLOOKUP(A71&amp;C71,距离表!C:D,2,0)</f>
        <v>20</v>
      </c>
    </row>
    <row r="72" spans="1:7" x14ac:dyDescent="0.2">
      <c r="A72" s="2" t="s">
        <v>45</v>
      </c>
      <c r="B72" s="2">
        <v>2</v>
      </c>
      <c r="C72" s="2" t="s">
        <v>47</v>
      </c>
      <c r="D72" s="2" t="s">
        <v>30</v>
      </c>
      <c r="E72" s="4">
        <v>45.257706013770424</v>
      </c>
      <c r="F72" s="6">
        <v>1</v>
      </c>
      <c r="G72" s="2">
        <f>VLOOKUP(A72&amp;C72,距离表!C:D,2,0)</f>
        <v>20</v>
      </c>
    </row>
    <row r="73" spans="1:7" x14ac:dyDescent="0.2">
      <c r="A73" s="2" t="s">
        <v>45</v>
      </c>
      <c r="B73" s="2">
        <v>2</v>
      </c>
      <c r="C73" s="2" t="s">
        <v>47</v>
      </c>
      <c r="D73" s="2" t="s">
        <v>31</v>
      </c>
      <c r="E73" s="4">
        <v>29.708735833333332</v>
      </c>
      <c r="F73" s="6">
        <v>1</v>
      </c>
      <c r="G73" s="2">
        <f>VLOOKUP(A73&amp;C73,距离表!C:D,2,0)</f>
        <v>20</v>
      </c>
    </row>
    <row r="74" spans="1:7" x14ac:dyDescent="0.2">
      <c r="A74" s="2" t="s">
        <v>45</v>
      </c>
      <c r="B74" s="2">
        <v>2</v>
      </c>
      <c r="C74" s="2" t="s">
        <v>47</v>
      </c>
      <c r="D74" s="2" t="s">
        <v>32</v>
      </c>
      <c r="E74" s="4">
        <v>24.276691821127944</v>
      </c>
      <c r="F74" s="6">
        <v>1</v>
      </c>
      <c r="G74" s="2">
        <f>VLOOKUP(A74&amp;C74,距离表!C:D,2,0)</f>
        <v>20</v>
      </c>
    </row>
    <row r="75" spans="1:7" x14ac:dyDescent="0.2">
      <c r="A75" s="2" t="s">
        <v>45</v>
      </c>
      <c r="B75" s="2">
        <v>2</v>
      </c>
      <c r="C75" s="2" t="s">
        <v>47</v>
      </c>
      <c r="D75" s="2" t="s">
        <v>33</v>
      </c>
      <c r="E75" s="4">
        <v>22.423027927999996</v>
      </c>
      <c r="F75" s="6">
        <v>1</v>
      </c>
      <c r="G75" s="2">
        <f>VLOOKUP(A75&amp;C75,距离表!C:D,2,0)</f>
        <v>20</v>
      </c>
    </row>
    <row r="76" spans="1:7" x14ac:dyDescent="0.2">
      <c r="A76" s="2" t="s">
        <v>45</v>
      </c>
      <c r="B76" s="2">
        <v>2</v>
      </c>
      <c r="C76" s="2" t="s">
        <v>47</v>
      </c>
      <c r="D76" s="2" t="s">
        <v>34</v>
      </c>
      <c r="E76" s="4">
        <v>10.771379393939394</v>
      </c>
      <c r="F76" s="6">
        <v>1</v>
      </c>
      <c r="G76" s="2">
        <f>VLOOKUP(A76&amp;C76,距离表!C:D,2,0)</f>
        <v>20</v>
      </c>
    </row>
    <row r="77" spans="1:7" x14ac:dyDescent="0.2">
      <c r="A77" s="2" t="s">
        <v>45</v>
      </c>
      <c r="B77" s="2">
        <v>2</v>
      </c>
      <c r="C77" s="2" t="s">
        <v>47</v>
      </c>
      <c r="D77" s="2" t="s">
        <v>35</v>
      </c>
      <c r="E77" s="4">
        <v>9.5587768791666647</v>
      </c>
      <c r="F77" s="6">
        <v>1</v>
      </c>
      <c r="G77" s="2">
        <f>VLOOKUP(A77&amp;C77,距离表!C:D,2,0)</f>
        <v>20</v>
      </c>
    </row>
    <row r="78" spans="1:7" x14ac:dyDescent="0.2">
      <c r="A78" s="2" t="s">
        <v>45</v>
      </c>
      <c r="B78" s="2">
        <v>2</v>
      </c>
      <c r="C78" s="2" t="s">
        <v>47</v>
      </c>
      <c r="D78" s="2" t="s">
        <v>36</v>
      </c>
      <c r="E78" s="4">
        <v>3.9307127098958334</v>
      </c>
      <c r="F78" s="6">
        <v>1</v>
      </c>
      <c r="G78" s="2">
        <f>VLOOKUP(A78&amp;C78,距离表!C:D,2,0)</f>
        <v>20</v>
      </c>
    </row>
    <row r="79" spans="1:7" x14ac:dyDescent="0.2">
      <c r="A79" s="2" t="s">
        <v>45</v>
      </c>
      <c r="B79" s="2">
        <v>2</v>
      </c>
      <c r="C79" s="2" t="s">
        <v>47</v>
      </c>
      <c r="D79" s="2" t="s">
        <v>37</v>
      </c>
      <c r="E79" s="4">
        <v>3.4809861629629628</v>
      </c>
      <c r="F79" s="6">
        <v>1</v>
      </c>
      <c r="G79" s="2">
        <f>VLOOKUP(A79&amp;C79,距离表!C:D,2,0)</f>
        <v>20</v>
      </c>
    </row>
    <row r="80" spans="1:7" x14ac:dyDescent="0.2">
      <c r="A80" s="2" t="s">
        <v>45</v>
      </c>
      <c r="B80" s="2">
        <v>2</v>
      </c>
      <c r="C80" s="2" t="s">
        <v>47</v>
      </c>
      <c r="D80" s="2" t="s">
        <v>38</v>
      </c>
      <c r="E80" s="4">
        <v>3.0771999999999999</v>
      </c>
      <c r="F80" s="6">
        <v>1</v>
      </c>
      <c r="G80" s="2">
        <f>VLOOKUP(A80&amp;C80,距离表!C:D,2,0)</f>
        <v>20</v>
      </c>
    </row>
    <row r="81" spans="1:7" x14ac:dyDescent="0.2">
      <c r="A81" s="2" t="s">
        <v>45</v>
      </c>
      <c r="B81" s="2">
        <v>2</v>
      </c>
      <c r="C81" s="2" t="s">
        <v>47</v>
      </c>
      <c r="D81" s="2" t="s">
        <v>39</v>
      </c>
      <c r="E81" s="4">
        <v>2.646022864433812</v>
      </c>
      <c r="F81" s="6">
        <v>1</v>
      </c>
      <c r="G81" s="2">
        <f>VLOOKUP(A81&amp;C81,距离表!C:D,2,0)</f>
        <v>20</v>
      </c>
    </row>
    <row r="82" spans="1:7" x14ac:dyDescent="0.2">
      <c r="A82" s="2" t="s">
        <v>45</v>
      </c>
      <c r="B82" s="2">
        <v>2</v>
      </c>
      <c r="C82" s="2" t="s">
        <v>47</v>
      </c>
      <c r="D82" s="2" t="s">
        <v>40</v>
      </c>
      <c r="E82" s="4">
        <v>1.6265200000000002</v>
      </c>
      <c r="F82" s="6">
        <v>1</v>
      </c>
      <c r="G82" s="2">
        <f>VLOOKUP(A82&amp;C82,距离表!C:D,2,0)</f>
        <v>20</v>
      </c>
    </row>
    <row r="83" spans="1:7" x14ac:dyDescent="0.2">
      <c r="A83" s="2" t="s">
        <v>45</v>
      </c>
      <c r="B83" s="2">
        <v>2</v>
      </c>
      <c r="C83" s="2" t="s">
        <v>47</v>
      </c>
      <c r="D83" s="2" t="s">
        <v>41</v>
      </c>
      <c r="E83" s="4">
        <v>0.47905433333333325</v>
      </c>
      <c r="F83" s="6">
        <v>1</v>
      </c>
      <c r="G83" s="2">
        <f>VLOOKUP(A83&amp;C83,距离表!C:D,2,0)</f>
        <v>20</v>
      </c>
    </row>
    <row r="84" spans="1:7" x14ac:dyDescent="0.2">
      <c r="A84" s="2" t="s">
        <v>45</v>
      </c>
      <c r="B84" s="2">
        <v>2</v>
      </c>
      <c r="C84" s="2" t="s">
        <v>47</v>
      </c>
      <c r="D84" s="2" t="s">
        <v>42</v>
      </c>
      <c r="E84" s="4">
        <v>0.25454520000000003</v>
      </c>
      <c r="F84" s="6">
        <v>1</v>
      </c>
      <c r="G84" s="2">
        <f>VLOOKUP(A84&amp;C84,距离表!C:D,2,0)</f>
        <v>20</v>
      </c>
    </row>
    <row r="85" spans="1:7" x14ac:dyDescent="0.2">
      <c r="A85" s="2" t="s">
        <v>45</v>
      </c>
      <c r="B85" s="2">
        <v>2</v>
      </c>
      <c r="C85" s="2" t="s">
        <v>47</v>
      </c>
      <c r="D85" s="2" t="s">
        <v>43</v>
      </c>
      <c r="E85" s="4">
        <v>0.14770559999999999</v>
      </c>
      <c r="F85" s="6">
        <v>1</v>
      </c>
      <c r="G85" s="2">
        <f>VLOOKUP(A85&amp;C85,距离表!C:D,2,0)</f>
        <v>20</v>
      </c>
    </row>
    <row r="86" spans="1:7" x14ac:dyDescent="0.2">
      <c r="A86" s="2" t="s">
        <v>44</v>
      </c>
      <c r="B86" s="2">
        <v>2</v>
      </c>
      <c r="C86" s="2" t="s">
        <v>49</v>
      </c>
      <c r="D86" s="2">
        <v>11301</v>
      </c>
      <c r="E86" s="4">
        <v>776.85264345999997</v>
      </c>
      <c r="F86" s="6">
        <v>0</v>
      </c>
      <c r="G86" s="2">
        <f>VLOOKUP(A86&amp;C86,距离表!C:D,2,0)</f>
        <v>20</v>
      </c>
    </row>
    <row r="87" spans="1:7" x14ac:dyDescent="0.2">
      <c r="A87" s="2" t="s">
        <v>44</v>
      </c>
      <c r="B87" s="2">
        <v>2</v>
      </c>
      <c r="C87" s="2" t="s">
        <v>49</v>
      </c>
      <c r="D87" s="2">
        <v>10203</v>
      </c>
      <c r="E87" s="4">
        <v>161.98902390944443</v>
      </c>
      <c r="F87" s="6">
        <v>0</v>
      </c>
      <c r="G87" s="2">
        <f>VLOOKUP(A87&amp;C87,距离表!C:D,2,0)</f>
        <v>20</v>
      </c>
    </row>
    <row r="88" spans="1:7" x14ac:dyDescent="0.2">
      <c r="A88" s="2" t="s">
        <v>44</v>
      </c>
      <c r="B88" s="2">
        <v>2</v>
      </c>
      <c r="C88" s="2" t="s">
        <v>49</v>
      </c>
      <c r="D88" s="2">
        <v>10019</v>
      </c>
      <c r="E88" s="4">
        <v>101.21424358888891</v>
      </c>
      <c r="F88" s="6">
        <v>0</v>
      </c>
      <c r="G88" s="2">
        <f>VLOOKUP(A88&amp;C88,距离表!C:D,2,0)</f>
        <v>20</v>
      </c>
    </row>
    <row r="89" spans="1:7" x14ac:dyDescent="0.2">
      <c r="A89" s="2" t="s">
        <v>44</v>
      </c>
      <c r="B89" s="2">
        <v>2</v>
      </c>
      <c r="C89" s="2" t="s">
        <v>49</v>
      </c>
      <c r="D89" s="2">
        <v>11182</v>
      </c>
      <c r="E89" s="4">
        <v>28.235602083333333</v>
      </c>
      <c r="F89" s="6">
        <v>0</v>
      </c>
      <c r="G89" s="2">
        <f>VLOOKUP(A89&amp;C89,距离表!C:D,2,0)</f>
        <v>20</v>
      </c>
    </row>
    <row r="90" spans="1:7" x14ac:dyDescent="0.2">
      <c r="A90" s="2" t="s">
        <v>44</v>
      </c>
      <c r="B90" s="2">
        <v>2</v>
      </c>
      <c r="C90" s="2" t="s">
        <v>49</v>
      </c>
      <c r="D90" s="2">
        <v>11156</v>
      </c>
      <c r="E90" s="4">
        <v>10.814160000000001</v>
      </c>
      <c r="F90" s="6">
        <v>0</v>
      </c>
      <c r="G90" s="2">
        <f>VLOOKUP(A90&amp;C90,距离表!C:D,2,0)</f>
        <v>20</v>
      </c>
    </row>
    <row r="91" spans="1:7" x14ac:dyDescent="0.2">
      <c r="A91" s="2" t="s">
        <v>44</v>
      </c>
      <c r="B91" s="2">
        <v>2</v>
      </c>
      <c r="C91" s="2" t="s">
        <v>49</v>
      </c>
      <c r="D91" s="2">
        <v>10119</v>
      </c>
      <c r="E91" s="4">
        <v>5.2265236309027774</v>
      </c>
      <c r="F91" s="6">
        <v>0</v>
      </c>
      <c r="G91" s="2">
        <f>VLOOKUP(A91&amp;C91,距离表!C:D,2,0)</f>
        <v>20</v>
      </c>
    </row>
    <row r="92" spans="1:7" x14ac:dyDescent="0.2">
      <c r="A92" s="2" t="s">
        <v>44</v>
      </c>
      <c r="B92" s="2">
        <v>2</v>
      </c>
      <c r="C92" s="2" t="s">
        <v>49</v>
      </c>
      <c r="D92" s="2">
        <v>10154</v>
      </c>
      <c r="E92" s="4">
        <v>3.6709503999999997</v>
      </c>
      <c r="F92" s="6">
        <v>0</v>
      </c>
      <c r="G92" s="2">
        <f>VLOOKUP(A92&amp;C92,距离表!C:D,2,0)</f>
        <v>20</v>
      </c>
    </row>
    <row r="93" spans="1:7" x14ac:dyDescent="0.2">
      <c r="A93" s="2" t="s">
        <v>44</v>
      </c>
      <c r="B93" s="2">
        <v>2</v>
      </c>
      <c r="C93" s="2" t="s">
        <v>51</v>
      </c>
      <c r="D93" s="2">
        <v>10369</v>
      </c>
      <c r="E93" s="4">
        <v>286.73596874999998</v>
      </c>
      <c r="F93" s="6">
        <v>0</v>
      </c>
      <c r="G93" s="2">
        <f>VLOOKUP(A93&amp;C93,距离表!C:D,2,0)</f>
        <v>5</v>
      </c>
    </row>
    <row r="94" spans="1:7" x14ac:dyDescent="0.2">
      <c r="A94" s="2" t="s">
        <v>44</v>
      </c>
      <c r="B94" s="2">
        <v>2</v>
      </c>
      <c r="C94" s="2" t="s">
        <v>51</v>
      </c>
      <c r="D94" s="2">
        <v>11057</v>
      </c>
      <c r="E94" s="4">
        <v>47.088429537259614</v>
      </c>
      <c r="F94" s="6">
        <v>0</v>
      </c>
      <c r="G94" s="2">
        <f>VLOOKUP(A94&amp;C94,距离表!C:D,2,0)</f>
        <v>5</v>
      </c>
    </row>
    <row r="95" spans="1:7" x14ac:dyDescent="0.2">
      <c r="A95" s="2" t="s">
        <v>44</v>
      </c>
      <c r="B95" s="2">
        <v>2</v>
      </c>
      <c r="C95" s="2" t="s">
        <v>51</v>
      </c>
      <c r="D95" s="2">
        <v>11365</v>
      </c>
      <c r="E95" s="4">
        <v>39.787609866666664</v>
      </c>
      <c r="F95" s="6">
        <v>0</v>
      </c>
      <c r="G95" s="2">
        <f>VLOOKUP(A95&amp;C95,距离表!C:D,2,0)</f>
        <v>5</v>
      </c>
    </row>
    <row r="96" spans="1:7" x14ac:dyDescent="0.2">
      <c r="A96" s="2" t="s">
        <v>44</v>
      </c>
      <c r="B96" s="2">
        <v>2</v>
      </c>
      <c r="C96" s="2" t="s">
        <v>51</v>
      </c>
      <c r="D96" s="2">
        <v>10262</v>
      </c>
      <c r="E96" s="4">
        <v>25.453736108508775</v>
      </c>
      <c r="F96" s="6">
        <v>0</v>
      </c>
      <c r="G96" s="2">
        <f>VLOOKUP(A96&amp;C96,距离表!C:D,2,0)</f>
        <v>5</v>
      </c>
    </row>
    <row r="97" spans="1:7" x14ac:dyDescent="0.2">
      <c r="A97" s="2" t="s">
        <v>44</v>
      </c>
      <c r="B97" s="2">
        <v>2</v>
      </c>
      <c r="C97" s="2" t="s">
        <v>51</v>
      </c>
      <c r="D97" s="2">
        <v>10235</v>
      </c>
      <c r="E97" s="4">
        <v>0.10843466666666668</v>
      </c>
      <c r="F97" s="6">
        <v>0</v>
      </c>
      <c r="G97" s="2">
        <f>VLOOKUP(A97&amp;C97,距离表!C:D,2,0)</f>
        <v>5</v>
      </c>
    </row>
    <row r="98" spans="1:7" x14ac:dyDescent="0.2">
      <c r="A98" s="2" t="s">
        <v>44</v>
      </c>
      <c r="B98" s="2">
        <v>2</v>
      </c>
      <c r="C98" s="2" t="s">
        <v>51</v>
      </c>
      <c r="D98" s="2">
        <v>11366</v>
      </c>
      <c r="E98" s="4">
        <v>4.9265200000000002E-3</v>
      </c>
      <c r="F98" s="6">
        <v>0</v>
      </c>
      <c r="G98" s="2">
        <f>VLOOKUP(A98&amp;C98,距离表!C:D,2,0)</f>
        <v>5</v>
      </c>
    </row>
    <row r="99" spans="1:7" x14ac:dyDescent="0.2">
      <c r="A99" s="2" t="s">
        <v>44</v>
      </c>
      <c r="B99" s="2">
        <v>2</v>
      </c>
      <c r="C99" s="2" t="s">
        <v>53</v>
      </c>
      <c r="D99" s="2">
        <v>11270</v>
      </c>
      <c r="E99" s="4">
        <v>194.65586925555556</v>
      </c>
      <c r="F99" s="6">
        <v>0</v>
      </c>
      <c r="G99" s="2">
        <f>VLOOKUP(A99&amp;C99,距离表!C:D,2,0)</f>
        <v>40</v>
      </c>
    </row>
    <row r="100" spans="1:7" x14ac:dyDescent="0.2">
      <c r="A100" s="2" t="s">
        <v>44</v>
      </c>
      <c r="B100" s="2">
        <v>2</v>
      </c>
      <c r="C100" s="2" t="s">
        <v>53</v>
      </c>
      <c r="D100" s="2">
        <v>10118</v>
      </c>
      <c r="E100" s="4">
        <v>134.95504900490394</v>
      </c>
      <c r="F100" s="6">
        <v>0</v>
      </c>
      <c r="G100" s="2">
        <f>VLOOKUP(A100&amp;C100,距离表!C:D,2,0)</f>
        <v>40</v>
      </c>
    </row>
    <row r="101" spans="1:7" x14ac:dyDescent="0.2">
      <c r="A101" s="2" t="s">
        <v>44</v>
      </c>
      <c r="B101" s="2">
        <v>2</v>
      </c>
      <c r="C101" s="2" t="s">
        <v>53</v>
      </c>
      <c r="D101" s="2">
        <v>10032</v>
      </c>
      <c r="E101" s="4">
        <v>15.780313181372547</v>
      </c>
      <c r="F101" s="6">
        <v>0</v>
      </c>
      <c r="G101" s="2">
        <f>VLOOKUP(A101&amp;C101,距离表!C:D,2,0)</f>
        <v>40</v>
      </c>
    </row>
    <row r="102" spans="1:7" x14ac:dyDescent="0.2">
      <c r="A102" s="2" t="s">
        <v>44</v>
      </c>
      <c r="B102" s="2">
        <v>2</v>
      </c>
      <c r="C102" s="2" t="s">
        <v>53</v>
      </c>
      <c r="D102" s="2">
        <v>10302</v>
      </c>
      <c r="E102" s="4">
        <v>15.064777904761902</v>
      </c>
      <c r="F102" s="6">
        <v>0</v>
      </c>
      <c r="G102" s="2">
        <f>VLOOKUP(A102&amp;C102,距离表!C:D,2,0)</f>
        <v>40</v>
      </c>
    </row>
    <row r="103" spans="1:7" x14ac:dyDescent="0.2">
      <c r="A103" s="2" t="s">
        <v>44</v>
      </c>
      <c r="B103" s="2">
        <v>2</v>
      </c>
      <c r="C103" s="2" t="s">
        <v>53</v>
      </c>
      <c r="D103" s="2" t="s">
        <v>54</v>
      </c>
      <c r="E103" s="4">
        <v>0.41029333333333334</v>
      </c>
      <c r="F103" s="6">
        <v>1</v>
      </c>
      <c r="G103" s="2">
        <f>VLOOKUP(A103&amp;C103,距离表!C:D,2,0)</f>
        <v>40</v>
      </c>
    </row>
    <row r="104" spans="1:7" x14ac:dyDescent="0.2">
      <c r="A104" s="2" t="s">
        <v>44</v>
      </c>
      <c r="B104" s="2">
        <v>2</v>
      </c>
      <c r="C104" s="2" t="s">
        <v>56</v>
      </c>
      <c r="D104" s="2">
        <v>10160</v>
      </c>
      <c r="E104" s="4">
        <v>200.44467214799465</v>
      </c>
      <c r="F104" s="6">
        <v>0</v>
      </c>
      <c r="G104" s="2">
        <f>VLOOKUP(A104&amp;C104,距离表!C:D,2,0)</f>
        <v>30</v>
      </c>
    </row>
    <row r="105" spans="1:7" x14ac:dyDescent="0.2">
      <c r="A105" s="2" t="s">
        <v>44</v>
      </c>
      <c r="B105" s="2">
        <v>2</v>
      </c>
      <c r="C105" s="2" t="s">
        <v>56</v>
      </c>
      <c r="D105" s="2">
        <v>10274</v>
      </c>
      <c r="E105" s="4">
        <v>53.200547550769222</v>
      </c>
      <c r="F105" s="6">
        <v>0</v>
      </c>
      <c r="G105" s="2">
        <f>VLOOKUP(A105&amp;C105,距离表!C:D,2,0)</f>
        <v>30</v>
      </c>
    </row>
    <row r="106" spans="1:7" x14ac:dyDescent="0.2">
      <c r="A106" s="2" t="s">
        <v>44</v>
      </c>
      <c r="B106" s="2">
        <v>2</v>
      </c>
      <c r="C106" s="2" t="s">
        <v>56</v>
      </c>
      <c r="D106" s="2">
        <v>10125</v>
      </c>
      <c r="E106" s="4">
        <v>6.2794328000000004</v>
      </c>
      <c r="F106" s="6">
        <v>0</v>
      </c>
      <c r="G106" s="2">
        <f>VLOOKUP(A106&amp;C106,距离表!C:D,2,0)</f>
        <v>30</v>
      </c>
    </row>
    <row r="107" spans="1:7" x14ac:dyDescent="0.2">
      <c r="A107" s="2" t="s">
        <v>44</v>
      </c>
      <c r="B107" s="2">
        <v>2</v>
      </c>
      <c r="C107" s="2" t="s">
        <v>57</v>
      </c>
      <c r="D107" s="2">
        <v>11425</v>
      </c>
      <c r="E107" s="4">
        <v>180.52217740740738</v>
      </c>
      <c r="F107" s="6">
        <v>0</v>
      </c>
      <c r="G107" s="2">
        <f>VLOOKUP(A107&amp;C107,距离表!C:D,2,0)</f>
        <v>170</v>
      </c>
    </row>
    <row r="108" spans="1:7" x14ac:dyDescent="0.2">
      <c r="A108" s="2" t="s">
        <v>44</v>
      </c>
      <c r="B108" s="2">
        <v>2</v>
      </c>
      <c r="C108" s="2" t="s">
        <v>59</v>
      </c>
      <c r="D108" s="2">
        <v>11169</v>
      </c>
      <c r="E108" s="4">
        <v>119.306928</v>
      </c>
      <c r="F108" s="6">
        <v>0</v>
      </c>
      <c r="G108" s="2">
        <f>VLOOKUP(A108&amp;C108,距离表!C:D,2,0)</f>
        <v>65</v>
      </c>
    </row>
    <row r="109" spans="1:7" x14ac:dyDescent="0.2">
      <c r="A109" s="2" t="s">
        <v>44</v>
      </c>
      <c r="B109" s="2">
        <v>2</v>
      </c>
      <c r="C109" s="2" t="s">
        <v>59</v>
      </c>
      <c r="D109" s="2">
        <v>11099</v>
      </c>
      <c r="E109" s="4">
        <v>6.0879715555555549</v>
      </c>
      <c r="F109" s="6">
        <v>0</v>
      </c>
      <c r="G109" s="2">
        <f>VLOOKUP(A109&amp;C109,距离表!C:D,2,0)</f>
        <v>65</v>
      </c>
    </row>
    <row r="110" spans="1:7" x14ac:dyDescent="0.2">
      <c r="A110" s="2" t="s">
        <v>44</v>
      </c>
      <c r="B110" s="2">
        <v>2</v>
      </c>
      <c r="C110" s="2" t="s">
        <v>61</v>
      </c>
      <c r="D110" s="2">
        <v>11189</v>
      </c>
      <c r="E110" s="4">
        <v>25.932466666666659</v>
      </c>
      <c r="F110" s="6">
        <v>0</v>
      </c>
      <c r="G110" s="2">
        <f>VLOOKUP(A110&amp;C110,距离表!C:D,2,0)</f>
        <v>30</v>
      </c>
    </row>
    <row r="111" spans="1:7" x14ac:dyDescent="0.2">
      <c r="A111" s="2" t="s">
        <v>44</v>
      </c>
      <c r="B111" s="2">
        <v>2</v>
      </c>
      <c r="C111" s="2" t="s">
        <v>61</v>
      </c>
      <c r="D111" s="2">
        <v>11358</v>
      </c>
      <c r="E111" s="4">
        <v>0.55829828571428575</v>
      </c>
      <c r="F111" s="6">
        <v>0</v>
      </c>
      <c r="G111" s="2">
        <f>VLOOKUP(A111&amp;C111,距离表!C:D,2,0)</f>
        <v>30</v>
      </c>
    </row>
    <row r="112" spans="1:7" x14ac:dyDescent="0.2">
      <c r="A112" s="2" t="s">
        <v>44</v>
      </c>
      <c r="B112" s="2">
        <v>2</v>
      </c>
      <c r="C112" s="2" t="s">
        <v>61</v>
      </c>
      <c r="D112" s="2">
        <v>11359</v>
      </c>
      <c r="E112" s="4">
        <v>3.4188000000000003E-2</v>
      </c>
      <c r="F112" s="6">
        <v>0</v>
      </c>
      <c r="G112" s="2">
        <f>VLOOKUP(A112&amp;C112,距离表!C:D,2,0)</f>
        <v>30</v>
      </c>
    </row>
    <row r="113" spans="1:7" x14ac:dyDescent="0.2">
      <c r="A113" s="2" t="s">
        <v>44</v>
      </c>
      <c r="B113" s="2">
        <v>2</v>
      </c>
      <c r="C113" s="2" t="s">
        <v>61</v>
      </c>
      <c r="D113" s="2">
        <v>11272</v>
      </c>
      <c r="E113" s="4">
        <v>4.6249999999999999E-5</v>
      </c>
      <c r="F113" s="6">
        <v>0</v>
      </c>
      <c r="G113" s="2">
        <f>VLOOKUP(A113&amp;C113,距离表!C:D,2,0)</f>
        <v>30</v>
      </c>
    </row>
    <row r="114" spans="1:7" x14ac:dyDescent="0.2">
      <c r="A114" s="2" t="s">
        <v>44</v>
      </c>
      <c r="B114" s="2">
        <v>2</v>
      </c>
      <c r="C114" s="2" t="s">
        <v>63</v>
      </c>
      <c r="D114" s="2">
        <v>11516</v>
      </c>
      <c r="E114" s="4">
        <v>2.168528888888889</v>
      </c>
      <c r="F114" s="6">
        <v>0</v>
      </c>
      <c r="G114" s="2">
        <f>VLOOKUP(A114&amp;C114,距离表!C:D,2,0)</f>
        <v>170</v>
      </c>
    </row>
    <row r="115" spans="1:7" x14ac:dyDescent="0.2">
      <c r="A115" s="2" t="s">
        <v>44</v>
      </c>
      <c r="B115" s="2">
        <v>2</v>
      </c>
      <c r="C115" s="2" t="s">
        <v>65</v>
      </c>
      <c r="D115" s="2">
        <v>21171</v>
      </c>
      <c r="E115" s="4">
        <v>0.62551087499999991</v>
      </c>
      <c r="F115" s="6">
        <v>0</v>
      </c>
      <c r="G115" s="2">
        <f>VLOOKUP(A115&amp;C115,距离表!C:D,2,0)</f>
        <v>45</v>
      </c>
    </row>
    <row r="116" spans="1:7" x14ac:dyDescent="0.2">
      <c r="A116" s="2" t="s">
        <v>44</v>
      </c>
      <c r="B116" s="2">
        <v>2</v>
      </c>
      <c r="C116" s="2" t="s">
        <v>67</v>
      </c>
      <c r="D116" s="2">
        <v>10133</v>
      </c>
      <c r="E116" s="4">
        <v>0.16538372881355934</v>
      </c>
      <c r="F116" s="6">
        <v>0</v>
      </c>
      <c r="G116" s="2">
        <f>VLOOKUP(A116&amp;C116,距离表!C:D,2,0)</f>
        <v>130</v>
      </c>
    </row>
    <row r="117" spans="1:7" x14ac:dyDescent="0.2">
      <c r="A117" s="2" t="s">
        <v>44</v>
      </c>
      <c r="B117" s="2">
        <v>2</v>
      </c>
      <c r="C117" s="2" t="s">
        <v>69</v>
      </c>
      <c r="D117" s="2">
        <v>10809</v>
      </c>
      <c r="E117" s="4">
        <v>3.1648320000000001E-2</v>
      </c>
      <c r="F117" s="6">
        <v>0</v>
      </c>
      <c r="G117" s="2">
        <f>VLOOKUP(A117&amp;C117,距离表!C:D,2,0)</f>
        <v>40</v>
      </c>
    </row>
    <row r="118" spans="1:7" x14ac:dyDescent="0.2">
      <c r="A118" s="2" t="s">
        <v>78</v>
      </c>
      <c r="B118" s="2">
        <v>2</v>
      </c>
      <c r="C118" s="2" t="s">
        <v>79</v>
      </c>
      <c r="D118" s="2">
        <v>11349</v>
      </c>
      <c r="E118" s="4">
        <v>542.80611399999987</v>
      </c>
      <c r="F118" s="6">
        <v>0</v>
      </c>
      <c r="G118" s="2">
        <f>VLOOKUP(A118&amp;C118,距离表!C:D,2,0)</f>
        <v>7</v>
      </c>
    </row>
    <row r="119" spans="1:7" x14ac:dyDescent="0.2">
      <c r="A119" s="2" t="s">
        <v>78</v>
      </c>
      <c r="B119" s="2">
        <v>2</v>
      </c>
      <c r="C119" s="2" t="s">
        <v>79</v>
      </c>
      <c r="D119" s="2">
        <v>11357</v>
      </c>
      <c r="E119" s="4">
        <v>360.83697600000011</v>
      </c>
      <c r="F119" s="6">
        <v>0</v>
      </c>
      <c r="G119" s="2">
        <f>VLOOKUP(A119&amp;C119,距离表!C:D,2,0)</f>
        <v>7</v>
      </c>
    </row>
    <row r="120" spans="1:7" x14ac:dyDescent="0.2">
      <c r="A120" s="2" t="s">
        <v>78</v>
      </c>
      <c r="B120" s="2">
        <v>2</v>
      </c>
      <c r="C120" s="2" t="s">
        <v>79</v>
      </c>
      <c r="D120" s="2">
        <v>10012</v>
      </c>
      <c r="E120" s="4">
        <v>140.3681905</v>
      </c>
      <c r="F120" s="6">
        <v>0</v>
      </c>
      <c r="G120" s="2">
        <f>VLOOKUP(A120&amp;C120,距离表!C:D,2,0)</f>
        <v>7</v>
      </c>
    </row>
    <row r="121" spans="1:7" x14ac:dyDescent="0.2">
      <c r="A121" s="2" t="s">
        <v>78</v>
      </c>
      <c r="B121" s="2">
        <v>2</v>
      </c>
      <c r="C121" s="2" t="s">
        <v>79</v>
      </c>
      <c r="D121" s="2">
        <v>10122</v>
      </c>
      <c r="E121" s="4">
        <v>87.777676250000013</v>
      </c>
      <c r="F121" s="6">
        <v>0</v>
      </c>
      <c r="G121" s="2">
        <f>VLOOKUP(A121&amp;C121,距离表!C:D,2,0)</f>
        <v>7</v>
      </c>
    </row>
    <row r="122" spans="1:7" x14ac:dyDescent="0.2">
      <c r="A122" s="2" t="s">
        <v>78</v>
      </c>
      <c r="B122" s="2">
        <v>2</v>
      </c>
      <c r="C122" s="2" t="s">
        <v>79</v>
      </c>
      <c r="D122" s="2">
        <v>10288</v>
      </c>
      <c r="E122" s="4">
        <v>68.358220000000003</v>
      </c>
      <c r="F122" s="6">
        <v>0</v>
      </c>
      <c r="G122" s="2">
        <f>VLOOKUP(A122&amp;C122,距离表!C:D,2,0)</f>
        <v>7</v>
      </c>
    </row>
    <row r="123" spans="1:7" x14ac:dyDescent="0.2">
      <c r="A123" s="2" t="s">
        <v>78</v>
      </c>
      <c r="B123" s="2">
        <v>2</v>
      </c>
      <c r="C123" s="2" t="s">
        <v>79</v>
      </c>
      <c r="D123" s="2">
        <v>10058</v>
      </c>
      <c r="E123" s="4">
        <v>60.480000000000004</v>
      </c>
      <c r="F123" s="6">
        <v>0</v>
      </c>
      <c r="G123" s="2">
        <f>VLOOKUP(A123&amp;C123,距离表!C:D,2,0)</f>
        <v>7</v>
      </c>
    </row>
    <row r="124" spans="1:7" x14ac:dyDescent="0.2">
      <c r="A124" s="2" t="s">
        <v>78</v>
      </c>
      <c r="B124" s="2">
        <v>2</v>
      </c>
      <c r="C124" s="2" t="s">
        <v>79</v>
      </c>
      <c r="D124" s="2">
        <v>11506</v>
      </c>
      <c r="E124" s="4">
        <v>43.167248000000001</v>
      </c>
      <c r="F124" s="6">
        <v>0</v>
      </c>
      <c r="G124" s="2">
        <f>VLOOKUP(A124&amp;C124,距离表!C:D,2,0)</f>
        <v>7</v>
      </c>
    </row>
    <row r="125" spans="1:7" x14ac:dyDescent="0.2">
      <c r="A125" s="2" t="s">
        <v>78</v>
      </c>
      <c r="B125" s="2">
        <v>2</v>
      </c>
      <c r="C125" s="2" t="s">
        <v>79</v>
      </c>
      <c r="D125" s="2">
        <v>11002</v>
      </c>
      <c r="E125" s="4">
        <v>41.545991999999998</v>
      </c>
      <c r="F125" s="6">
        <v>0</v>
      </c>
      <c r="G125" s="2">
        <f>VLOOKUP(A125&amp;C125,距离表!C:D,2,0)</f>
        <v>7</v>
      </c>
    </row>
    <row r="126" spans="1:7" x14ac:dyDescent="0.2">
      <c r="A126" s="2" t="s">
        <v>78</v>
      </c>
      <c r="B126" s="2">
        <v>2</v>
      </c>
      <c r="C126" s="2" t="s">
        <v>79</v>
      </c>
      <c r="D126" s="2">
        <v>10874</v>
      </c>
      <c r="E126" s="4">
        <v>31.7746</v>
      </c>
      <c r="F126" s="6">
        <v>0</v>
      </c>
      <c r="G126" s="2">
        <f>VLOOKUP(A126&amp;C126,距离表!C:D,2,0)</f>
        <v>7</v>
      </c>
    </row>
    <row r="127" spans="1:7" x14ac:dyDescent="0.2">
      <c r="A127" s="2" t="s">
        <v>78</v>
      </c>
      <c r="B127" s="2">
        <v>2</v>
      </c>
      <c r="C127" s="2" t="s">
        <v>79</v>
      </c>
      <c r="D127" s="2">
        <v>11366</v>
      </c>
      <c r="E127" s="4">
        <v>31.558639999999997</v>
      </c>
      <c r="F127" s="6">
        <v>0</v>
      </c>
      <c r="G127" s="2">
        <f>VLOOKUP(A127&amp;C127,距离表!C:D,2,0)</f>
        <v>7</v>
      </c>
    </row>
    <row r="128" spans="1:7" x14ac:dyDescent="0.2">
      <c r="A128" s="2" t="s">
        <v>78</v>
      </c>
      <c r="B128" s="2">
        <v>2</v>
      </c>
      <c r="C128" s="2" t="s">
        <v>79</v>
      </c>
      <c r="D128" s="2">
        <v>10151</v>
      </c>
      <c r="E128" s="4">
        <v>31.415399999999998</v>
      </c>
      <c r="F128" s="6">
        <v>0</v>
      </c>
      <c r="G128" s="2">
        <f>VLOOKUP(A128&amp;C128,距离表!C:D,2,0)</f>
        <v>7</v>
      </c>
    </row>
    <row r="129" spans="1:7" x14ac:dyDescent="0.2">
      <c r="A129" s="2" t="s">
        <v>78</v>
      </c>
      <c r="B129" s="2">
        <v>2</v>
      </c>
      <c r="C129" s="2" t="s">
        <v>79</v>
      </c>
      <c r="D129" s="2">
        <v>10369</v>
      </c>
      <c r="E129" s="4">
        <v>24.413650000000001</v>
      </c>
      <c r="F129" s="6">
        <v>0</v>
      </c>
      <c r="G129" s="2">
        <f>VLOOKUP(A129&amp;C129,距离表!C:D,2,0)</f>
        <v>7</v>
      </c>
    </row>
    <row r="130" spans="1:7" x14ac:dyDescent="0.2">
      <c r="A130" s="2" t="s">
        <v>78</v>
      </c>
      <c r="B130" s="2">
        <v>2</v>
      </c>
      <c r="C130" s="2" t="s">
        <v>79</v>
      </c>
      <c r="D130" s="2">
        <v>10118</v>
      </c>
      <c r="E130" s="4">
        <v>19.977</v>
      </c>
      <c r="F130" s="6">
        <v>0</v>
      </c>
      <c r="G130" s="2">
        <f>VLOOKUP(A130&amp;C130,距离表!C:D,2,0)</f>
        <v>7</v>
      </c>
    </row>
    <row r="131" spans="1:7" x14ac:dyDescent="0.2">
      <c r="A131" s="2" t="s">
        <v>78</v>
      </c>
      <c r="B131" s="2">
        <v>2</v>
      </c>
      <c r="C131" s="2" t="s">
        <v>79</v>
      </c>
      <c r="D131" s="2">
        <v>10172</v>
      </c>
      <c r="E131" s="4">
        <v>14.442871999999998</v>
      </c>
      <c r="F131" s="6">
        <v>0</v>
      </c>
      <c r="G131" s="2">
        <f>VLOOKUP(A131&amp;C131,距离表!C:D,2,0)</f>
        <v>7</v>
      </c>
    </row>
    <row r="132" spans="1:7" x14ac:dyDescent="0.2">
      <c r="A132" s="2" t="s">
        <v>78</v>
      </c>
      <c r="B132" s="2">
        <v>2</v>
      </c>
      <c r="C132" s="2" t="s">
        <v>79</v>
      </c>
      <c r="D132" s="2">
        <v>10138</v>
      </c>
      <c r="E132" s="4">
        <v>11.702399999999999</v>
      </c>
      <c r="F132" s="6">
        <v>0</v>
      </c>
      <c r="G132" s="2">
        <f>VLOOKUP(A132&amp;C132,距离表!C:D,2,0)</f>
        <v>7</v>
      </c>
    </row>
    <row r="133" spans="1:7" x14ac:dyDescent="0.2">
      <c r="A133" s="2" t="s">
        <v>78</v>
      </c>
      <c r="B133" s="2">
        <v>2</v>
      </c>
      <c r="C133" s="2" t="s">
        <v>79</v>
      </c>
      <c r="D133" s="2">
        <v>11341</v>
      </c>
      <c r="E133" s="4">
        <v>11.548744000000001</v>
      </c>
      <c r="F133" s="6">
        <v>0</v>
      </c>
      <c r="G133" s="2">
        <f>VLOOKUP(A133&amp;C133,距离表!C:D,2,0)</f>
        <v>7</v>
      </c>
    </row>
    <row r="134" spans="1:7" x14ac:dyDescent="0.2">
      <c r="A134" s="2" t="s">
        <v>78</v>
      </c>
      <c r="B134" s="2">
        <v>2</v>
      </c>
      <c r="C134" s="2" t="s">
        <v>79</v>
      </c>
      <c r="D134" s="2">
        <v>10922</v>
      </c>
      <c r="E134" s="4">
        <v>4.8883999999999999</v>
      </c>
      <c r="F134" s="6">
        <v>0</v>
      </c>
      <c r="G134" s="2">
        <f>VLOOKUP(A134&amp;C134,距离表!C:D,2,0)</f>
        <v>7</v>
      </c>
    </row>
    <row r="135" spans="1:7" x14ac:dyDescent="0.2">
      <c r="A135" s="2" t="s">
        <v>78</v>
      </c>
      <c r="B135" s="2">
        <v>2</v>
      </c>
      <c r="C135" s="2" t="s">
        <v>79</v>
      </c>
      <c r="D135" s="2">
        <v>10700</v>
      </c>
      <c r="E135" s="4">
        <v>3.2256000000000005</v>
      </c>
      <c r="F135" s="6">
        <v>0</v>
      </c>
      <c r="G135" s="2">
        <f>VLOOKUP(A135&amp;C135,距离表!C:D,2,0)</f>
        <v>7</v>
      </c>
    </row>
    <row r="136" spans="1:7" x14ac:dyDescent="0.2">
      <c r="A136" s="2" t="s">
        <v>78</v>
      </c>
      <c r="B136" s="2">
        <v>2</v>
      </c>
      <c r="C136" s="2" t="s">
        <v>79</v>
      </c>
      <c r="D136" s="2">
        <v>11391</v>
      </c>
      <c r="E136" s="4">
        <v>3.1782880000000002</v>
      </c>
      <c r="F136" s="6">
        <v>0</v>
      </c>
      <c r="G136" s="2">
        <f>VLOOKUP(A136&amp;C136,距离表!C:D,2,0)</f>
        <v>7</v>
      </c>
    </row>
    <row r="137" spans="1:7" x14ac:dyDescent="0.2">
      <c r="A137" s="2" t="s">
        <v>78</v>
      </c>
      <c r="B137" s="2">
        <v>2</v>
      </c>
      <c r="C137" s="2" t="s">
        <v>79</v>
      </c>
      <c r="D137" s="2">
        <v>11377</v>
      </c>
      <c r="E137" s="4">
        <v>1.2432000000000001</v>
      </c>
      <c r="F137" s="6">
        <v>0</v>
      </c>
      <c r="G137" s="2">
        <f>VLOOKUP(A137&amp;C137,距离表!C:D,2,0)</f>
        <v>7</v>
      </c>
    </row>
    <row r="138" spans="1:7" x14ac:dyDescent="0.2">
      <c r="A138" s="2" t="s">
        <v>78</v>
      </c>
      <c r="B138" s="2">
        <v>2</v>
      </c>
      <c r="C138" s="2" t="s">
        <v>79</v>
      </c>
      <c r="D138" s="2">
        <v>11697</v>
      </c>
      <c r="E138" s="4">
        <v>1.1424000000000001</v>
      </c>
      <c r="F138" s="6">
        <v>0</v>
      </c>
      <c r="G138" s="2">
        <f>VLOOKUP(A138&amp;C138,距离表!C:D,2,0)</f>
        <v>7</v>
      </c>
    </row>
    <row r="139" spans="1:7" x14ac:dyDescent="0.2">
      <c r="A139" s="2" t="s">
        <v>78</v>
      </c>
      <c r="B139" s="2">
        <v>2</v>
      </c>
      <c r="C139" s="2" t="s">
        <v>79</v>
      </c>
      <c r="D139" s="2" t="s">
        <v>71</v>
      </c>
      <c r="E139" s="4">
        <v>635.32882950000123</v>
      </c>
      <c r="F139" s="6">
        <v>1</v>
      </c>
      <c r="G139" s="2">
        <f>VLOOKUP(A139&amp;C139,距离表!C:D,2,0)</f>
        <v>7</v>
      </c>
    </row>
    <row r="140" spans="1:7" x14ac:dyDescent="0.2">
      <c r="A140" s="2" t="s">
        <v>78</v>
      </c>
      <c r="B140" s="2">
        <v>2</v>
      </c>
      <c r="C140" s="2" t="s">
        <v>79</v>
      </c>
      <c r="D140" s="2" t="s">
        <v>72</v>
      </c>
      <c r="E140" s="4">
        <v>504.72275020000023</v>
      </c>
      <c r="F140" s="6">
        <v>1</v>
      </c>
      <c r="G140" s="2">
        <f>VLOOKUP(A140&amp;C140,距离表!C:D,2,0)</f>
        <v>7</v>
      </c>
    </row>
    <row r="141" spans="1:7" x14ac:dyDescent="0.2">
      <c r="A141" s="2" t="s">
        <v>78</v>
      </c>
      <c r="B141" s="2">
        <v>2</v>
      </c>
      <c r="C141" s="2" t="s">
        <v>79</v>
      </c>
      <c r="D141" s="2" t="s">
        <v>73</v>
      </c>
      <c r="E141" s="4">
        <v>130.89110099999999</v>
      </c>
      <c r="F141" s="6">
        <v>1</v>
      </c>
      <c r="G141" s="2">
        <f>VLOOKUP(A141&amp;C141,距离表!C:D,2,0)</f>
        <v>7</v>
      </c>
    </row>
    <row r="142" spans="1:7" x14ac:dyDescent="0.2">
      <c r="A142" s="2" t="s">
        <v>78</v>
      </c>
      <c r="B142" s="2">
        <v>2</v>
      </c>
      <c r="C142" s="2" t="s">
        <v>79</v>
      </c>
      <c r="D142" s="2" t="s">
        <v>74</v>
      </c>
      <c r="E142" s="4">
        <v>26.741759999999999</v>
      </c>
      <c r="F142" s="6">
        <v>1</v>
      </c>
      <c r="G142" s="2">
        <f>VLOOKUP(A142&amp;C142,距离表!C:D,2,0)</f>
        <v>7</v>
      </c>
    </row>
    <row r="143" spans="1:7" x14ac:dyDescent="0.2">
      <c r="A143" s="2" t="s">
        <v>78</v>
      </c>
      <c r="B143" s="2">
        <v>2</v>
      </c>
      <c r="C143" s="2" t="s">
        <v>79</v>
      </c>
      <c r="D143" s="2" t="s">
        <v>75</v>
      </c>
      <c r="E143" s="4">
        <v>19.263716899999995</v>
      </c>
      <c r="F143" s="6">
        <v>1</v>
      </c>
      <c r="G143" s="2">
        <f>VLOOKUP(A143&amp;C143,距离表!C:D,2,0)</f>
        <v>7</v>
      </c>
    </row>
    <row r="144" spans="1:7" x14ac:dyDescent="0.2">
      <c r="A144" s="2" t="s">
        <v>78</v>
      </c>
      <c r="B144" s="2">
        <v>2</v>
      </c>
      <c r="C144" s="2" t="s">
        <v>79</v>
      </c>
      <c r="D144" s="2" t="s">
        <v>76</v>
      </c>
      <c r="E144" s="4">
        <v>4.2678845000000001</v>
      </c>
      <c r="F144" s="6">
        <v>1</v>
      </c>
      <c r="G144" s="2">
        <f>VLOOKUP(A144&amp;C144,距离表!C:D,2,0)</f>
        <v>7</v>
      </c>
    </row>
    <row r="145" spans="1:7" x14ac:dyDescent="0.2">
      <c r="A145" s="2" t="s">
        <v>78</v>
      </c>
      <c r="B145" s="2">
        <v>2</v>
      </c>
      <c r="C145" s="2" t="s">
        <v>79</v>
      </c>
      <c r="D145" s="2" t="s">
        <v>77</v>
      </c>
      <c r="E145" s="4">
        <v>2.4864000000000002</v>
      </c>
      <c r="F145" s="6">
        <v>1</v>
      </c>
      <c r="G145" s="2">
        <f>VLOOKUP(A145&amp;C145,距离表!C:D,2,0)</f>
        <v>7</v>
      </c>
    </row>
  </sheetData>
  <autoFilter ref="A1:G39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24" sqref="G24"/>
    </sheetView>
  </sheetViews>
  <sheetFormatPr defaultRowHeight="14.25" x14ac:dyDescent="0.2"/>
  <cols>
    <col min="3" max="3" width="13.75" bestFit="1" customWidth="1"/>
  </cols>
  <sheetData>
    <row r="1" spans="1:4" x14ac:dyDescent="0.2">
      <c r="A1" s="1" t="s">
        <v>0</v>
      </c>
      <c r="B1" s="1" t="s">
        <v>16</v>
      </c>
      <c r="C1" s="1" t="s">
        <v>19</v>
      </c>
      <c r="D1" s="1" t="s">
        <v>17</v>
      </c>
    </row>
    <row r="2" spans="1:4" x14ac:dyDescent="0.2">
      <c r="A2" s="1" t="s">
        <v>6</v>
      </c>
      <c r="B2" s="1" t="s">
        <v>5</v>
      </c>
      <c r="C2" s="1" t="str">
        <f>A2&amp;B2</f>
        <v>CPH1杭州湾</v>
      </c>
      <c r="D2" s="1">
        <v>7</v>
      </c>
    </row>
    <row r="3" spans="1:4" x14ac:dyDescent="0.2">
      <c r="A3" s="1" t="s">
        <v>6</v>
      </c>
      <c r="B3" s="1" t="s">
        <v>20</v>
      </c>
      <c r="C3" s="1" t="str">
        <f>A3&amp;B3</f>
        <v>CPH1浙江余姚</v>
      </c>
      <c r="D3" s="1">
        <v>50</v>
      </c>
    </row>
    <row r="4" spans="1:4" x14ac:dyDescent="0.2">
      <c r="A4" s="1" t="s">
        <v>6</v>
      </c>
      <c r="B4" s="1" t="s">
        <v>21</v>
      </c>
      <c r="C4" s="1" t="str">
        <f>A4&amp;B4</f>
        <v>CPH1浙江宁波</v>
      </c>
      <c r="D4" s="1">
        <v>80</v>
      </c>
    </row>
    <row r="5" spans="1:4" x14ac:dyDescent="0.2">
      <c r="A5" s="1" t="s">
        <v>6</v>
      </c>
      <c r="B5" s="1" t="s">
        <v>22</v>
      </c>
      <c r="C5" s="1" t="str">
        <f>A5&amp;B5</f>
        <v>CPH1浙江慈溪</v>
      </c>
      <c r="D5" s="1">
        <v>25</v>
      </c>
    </row>
    <row r="6" spans="1:4" x14ac:dyDescent="0.2">
      <c r="A6" s="1" t="s">
        <v>70</v>
      </c>
      <c r="B6" s="1" t="s">
        <v>46</v>
      </c>
      <c r="C6" s="1" t="str">
        <f>A6&amp;B6</f>
        <v>CPA2上海嘉定</v>
      </c>
      <c r="D6" s="1">
        <v>20</v>
      </c>
    </row>
    <row r="7" spans="1:4" x14ac:dyDescent="0.2">
      <c r="A7" s="1" t="s">
        <v>70</v>
      </c>
      <c r="B7" s="1" t="s">
        <v>48</v>
      </c>
      <c r="C7" s="1" t="str">
        <f t="shared" ref="C7:C18" si="0">A7&amp;B7</f>
        <v>CPA2上海青浦</v>
      </c>
      <c r="D7" s="1">
        <v>20</v>
      </c>
    </row>
    <row r="8" spans="1:4" x14ac:dyDescent="0.2">
      <c r="A8" s="1" t="s">
        <v>70</v>
      </c>
      <c r="B8" s="1" t="s">
        <v>50</v>
      </c>
      <c r="C8" s="1" t="str">
        <f t="shared" si="0"/>
        <v>CPA2上海安亭</v>
      </c>
      <c r="D8" s="1">
        <v>5</v>
      </c>
    </row>
    <row r="9" spans="1:4" x14ac:dyDescent="0.2">
      <c r="A9" s="1" t="s">
        <v>70</v>
      </c>
      <c r="B9" s="1" t="s">
        <v>52</v>
      </c>
      <c r="C9" s="1" t="str">
        <f t="shared" si="0"/>
        <v>CPA2上海宝山</v>
      </c>
      <c r="D9" s="1">
        <v>40</v>
      </c>
    </row>
    <row r="10" spans="1:4" x14ac:dyDescent="0.2">
      <c r="A10" s="1" t="s">
        <v>70</v>
      </c>
      <c r="B10" s="1" t="s">
        <v>55</v>
      </c>
      <c r="C10" s="1" t="str">
        <f t="shared" si="0"/>
        <v>CPA2江苏昆山</v>
      </c>
      <c r="D10" s="1">
        <v>30</v>
      </c>
    </row>
    <row r="11" spans="1:4" x14ac:dyDescent="0.2">
      <c r="A11" s="1" t="s">
        <v>70</v>
      </c>
      <c r="B11" s="1" t="s">
        <v>15</v>
      </c>
      <c r="C11" s="1" t="str">
        <f t="shared" si="0"/>
        <v>CPA2浙江慈溪</v>
      </c>
      <c r="D11" s="1">
        <v>170</v>
      </c>
    </row>
    <row r="12" spans="1:4" x14ac:dyDescent="0.2">
      <c r="A12" s="1" t="s">
        <v>70</v>
      </c>
      <c r="B12" s="1" t="s">
        <v>58</v>
      </c>
      <c r="C12" s="1" t="str">
        <f t="shared" si="0"/>
        <v>CPA2江苏苏州</v>
      </c>
      <c r="D12" s="1">
        <v>65</v>
      </c>
    </row>
    <row r="13" spans="1:4" x14ac:dyDescent="0.2">
      <c r="A13" s="1" t="s">
        <v>70</v>
      </c>
      <c r="B13" s="1" t="s">
        <v>60</v>
      </c>
      <c r="C13" s="1" t="str">
        <f t="shared" si="0"/>
        <v>CPA2江苏太仓</v>
      </c>
      <c r="D13" s="1">
        <v>30</v>
      </c>
    </row>
    <row r="14" spans="1:4" x14ac:dyDescent="0.2">
      <c r="A14" s="1" t="s">
        <v>70</v>
      </c>
      <c r="B14" s="1" t="s">
        <v>62</v>
      </c>
      <c r="C14" s="1" t="str">
        <f t="shared" si="0"/>
        <v>CPA2江苏常州</v>
      </c>
      <c r="D14" s="1">
        <v>170</v>
      </c>
    </row>
    <row r="15" spans="1:4" x14ac:dyDescent="0.2">
      <c r="A15" s="1" t="s">
        <v>70</v>
      </c>
      <c r="B15" s="1" t="s">
        <v>64</v>
      </c>
      <c r="C15" s="1" t="str">
        <f t="shared" si="0"/>
        <v>CPA2上海徐汇</v>
      </c>
      <c r="D15" s="1">
        <v>45</v>
      </c>
    </row>
    <row r="16" spans="1:4" x14ac:dyDescent="0.2">
      <c r="A16" s="1" t="s">
        <v>70</v>
      </c>
      <c r="B16" s="1" t="s">
        <v>66</v>
      </c>
      <c r="C16" s="1" t="str">
        <f t="shared" si="0"/>
        <v>CPA2上海崇明</v>
      </c>
      <c r="D16" s="1">
        <v>130</v>
      </c>
    </row>
    <row r="17" spans="1:4" x14ac:dyDescent="0.2">
      <c r="A17" s="1" t="s">
        <v>70</v>
      </c>
      <c r="B17" s="1" t="s">
        <v>68</v>
      </c>
      <c r="C17" s="1" t="str">
        <f t="shared" si="0"/>
        <v>CPA2上海闵行</v>
      </c>
      <c r="D17" s="1">
        <v>40</v>
      </c>
    </row>
    <row r="18" spans="1:4" x14ac:dyDescent="0.2">
      <c r="A18" s="1" t="s">
        <v>78</v>
      </c>
      <c r="B18" s="1" t="s">
        <v>80</v>
      </c>
      <c r="C18" s="1" t="str">
        <f t="shared" si="0"/>
        <v>CPY江苏仪征</v>
      </c>
      <c r="D18" s="1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测算数据</vt:lpstr>
      <vt:lpstr>距离表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TLLT-2)</dc:creator>
  <cp:lastModifiedBy>Gu Sisong  (SVW TLLT-2)</cp:lastModifiedBy>
  <dcterms:created xsi:type="dcterms:W3CDTF">2020-11-17T06:35:36Z</dcterms:created>
  <dcterms:modified xsi:type="dcterms:W3CDTF">2020-11-18T04:45:55Z</dcterms:modified>
</cp:coreProperties>
</file>