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Spring2020/CAP 4763 ~ Time Series/Problem Sets/"/>
    </mc:Choice>
  </mc:AlternateContent>
  <xr:revisionPtr revIDLastSave="0" documentId="13_ncr:1_{B0EE9BA2-C144-0C4B-B6E7-28FDADBEAA37}" xr6:coauthVersionLast="46" xr6:coauthVersionMax="46" xr10:uidLastSave="{00000000-0000-0000-0000-000000000000}"/>
  <bookViews>
    <workbookView xWindow="14400" yWindow="500" windowWidth="14400" windowHeight="17500" xr2:uid="{577888E6-55C1-774A-844C-85EAA5919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3" i="1"/>
  <c r="A35" i="1" a="1"/>
  <c r="A35" i="1" s="1"/>
  <c r="A29" i="1" a="1"/>
  <c r="A29" i="1" s="1"/>
  <c r="A23" i="1" a="1"/>
  <c r="A23" i="1" s="1"/>
  <c r="A17" i="1" a="1"/>
  <c r="A17" i="1" s="1"/>
  <c r="A11" i="1" a="1"/>
  <c r="A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<sst xmlns="http://schemas.openxmlformats.org/spreadsheetml/2006/main" count="16" uniqueCount="16">
  <si>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Purchased</t>
  </si>
  <si>
    <t>Income</t>
  </si>
  <si>
    <t>Age</t>
  </si>
  <si>
    <t>Male</t>
  </si>
  <si>
    <t>Y</t>
  </si>
  <si>
    <t>X1</t>
  </si>
  <si>
    <t>X2</t>
  </si>
  <si>
    <t>X3</t>
  </si>
  <si>
    <t>X0</t>
  </si>
  <si>
    <t>Constant</t>
  </si>
  <si>
    <t>Transpose</t>
  </si>
  <si>
    <t>Mult</t>
  </si>
  <si>
    <t>Inverse</t>
  </si>
  <si>
    <t>XTY</t>
  </si>
  <si>
    <t>Beta-Hat</t>
  </si>
  <si>
    <t>Y-Hat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</si>
</sst>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C312-52FA-0740-8869-4971FFCE8440}">
  <dimension ref="A1:G38"/>
  <sheetViews>
    <sheetView tabSelected="1" workbookViewId="0">
      <selection activeCell="H20" sqref="H20"/>
    </sheetView>
  </sheetViews>
  <sheetFormatPr baseColWidth="10" defaultRowHeight="16" x14ac:dyDescent="0.2"/>
  <sheetData>
    <row r="1" spans="1:7" x14ac:dyDescent="0.2">
      <c r="A1" t="s">
        <v>4</v>
      </c>
      <c r="B1" t="s">
        <v>8</v>
      </c>
      <c r="C1" t="s">
        <v>5</v>
      </c>
      <c r="D1" t="s">
        <v>6</v>
      </c>
      <c r="E1" t="s">
        <v>7</v>
      </c>
    </row>
    <row r="2" spans="1:7" x14ac:dyDescent="0.2">
      <c r="A2" t="s">
        <v>0</v>
      </c>
      <c r="B2" t="s">
        <v>9</v>
      </c>
      <c r="C2" t="s">
        <v>1</v>
      </c>
      <c r="D2" t="s">
        <v>2</v>
      </c>
      <c r="E2" t="s">
        <v>3</v>
      </c>
      <c r="G2" t="s">
        <v>15</v>
      </c>
    </row>
    <row r="3" spans="1:7" x14ac:dyDescent="0.2">
      <c r="A3">
        <v>19</v>
      </c>
      <c r="B3">
        <v>1</v>
      </c>
      <c r="C3">
        <v>40</v>
      </c>
      <c r="D3">
        <v>22</v>
      </c>
      <c r="E3">
        <v>0</v>
      </c>
      <c r="G3">
        <f xml:space="preserve"> B3 * A$35 + C3 * A$36 + D3 * A$37 + E3 * A$38</f>
        <v>19.520509835346676</v>
      </c>
    </row>
    <row r="4" spans="1:7" x14ac:dyDescent="0.2">
      <c r="A4">
        <v>8</v>
      </c>
      <c r="B4">
        <v>1</v>
      </c>
      <c r="C4">
        <v>30</v>
      </c>
      <c r="D4">
        <v>29</v>
      </c>
      <c r="E4">
        <v>1</v>
      </c>
      <c r="G4">
        <f t="shared" ref="G4:G8" si="0" xml:space="preserve"> B4 * A$35 + C4 * A$36 + D4 * A$37 + E4 * A$38</f>
        <v>7.5404678026579433</v>
      </c>
    </row>
    <row r="5" spans="1:7" x14ac:dyDescent="0.2">
      <c r="A5">
        <v>5</v>
      </c>
      <c r="B5">
        <v>1</v>
      </c>
      <c r="C5">
        <v>35</v>
      </c>
      <c r="D5">
        <v>50</v>
      </c>
      <c r="E5">
        <v>1</v>
      </c>
      <c r="G5">
        <f t="shared" si="0"/>
        <v>5.5451851403860815</v>
      </c>
    </row>
    <row r="6" spans="1:7" x14ac:dyDescent="0.2">
      <c r="A6">
        <v>19</v>
      </c>
      <c r="B6">
        <v>1</v>
      </c>
      <c r="C6">
        <v>50</v>
      </c>
      <c r="D6">
        <v>45</v>
      </c>
      <c r="E6">
        <v>0</v>
      </c>
      <c r="G6">
        <f t="shared" si="0"/>
        <v>18.353271141081585</v>
      </c>
    </row>
    <row r="7" spans="1:7" x14ac:dyDescent="0.2">
      <c r="A7">
        <v>12</v>
      </c>
      <c r="B7">
        <v>1</v>
      </c>
      <c r="C7">
        <v>60</v>
      </c>
      <c r="D7">
        <v>45</v>
      </c>
      <c r="E7">
        <v>1</v>
      </c>
      <c r="G7">
        <f t="shared" si="0"/>
        <v>11.914347056955712</v>
      </c>
    </row>
    <row r="8" spans="1:7" x14ac:dyDescent="0.2">
      <c r="A8">
        <v>25</v>
      </c>
      <c r="B8">
        <v>1</v>
      </c>
      <c r="C8">
        <v>90</v>
      </c>
      <c r="D8">
        <v>60</v>
      </c>
      <c r="E8">
        <v>0</v>
      </c>
      <c r="G8">
        <f t="shared" si="0"/>
        <v>25.126219023571487</v>
      </c>
    </row>
    <row r="10" spans="1:7" x14ac:dyDescent="0.2">
      <c r="A10" t="s">
        <v>10</v>
      </c>
    </row>
    <row r="11" spans="1:7" x14ac:dyDescent="0.2">
      <c r="A11" cm="1">
        <f t="array" ref="A11:F14" xml:space="preserve"> TRANSPOSE(B3:E8)</f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7" x14ac:dyDescent="0.2">
      <c r="A12">
        <v>40</v>
      </c>
      <c r="B12">
        <v>30</v>
      </c>
      <c r="C12">
        <v>35</v>
      </c>
      <c r="D12">
        <v>50</v>
      </c>
      <c r="E12">
        <v>60</v>
      </c>
      <c r="F12">
        <v>90</v>
      </c>
    </row>
    <row r="13" spans="1:7" x14ac:dyDescent="0.2">
      <c r="A13">
        <v>22</v>
      </c>
      <c r="B13">
        <v>29</v>
      </c>
      <c r="C13">
        <v>50</v>
      </c>
      <c r="D13">
        <v>45</v>
      </c>
      <c r="E13">
        <v>45</v>
      </c>
      <c r="F13">
        <v>60</v>
      </c>
    </row>
    <row r="14" spans="1:7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</row>
    <row r="16" spans="1:7" x14ac:dyDescent="0.2">
      <c r="A16" t="s">
        <v>11</v>
      </c>
    </row>
    <row r="17" spans="1:4" x14ac:dyDescent="0.2">
      <c r="A17" cm="1">
        <f t="array" ref="A17:D20" xml:space="preserve"> MMULT(_xlfn.ANCHORARRAY(A11), B3:E8)</f>
        <v>6</v>
      </c>
      <c r="B17">
        <v>305</v>
      </c>
      <c r="C17">
        <v>251</v>
      </c>
      <c r="D17">
        <v>3</v>
      </c>
    </row>
    <row r="18" spans="1:4" x14ac:dyDescent="0.2">
      <c r="A18">
        <v>305</v>
      </c>
      <c r="B18">
        <v>17925</v>
      </c>
      <c r="C18">
        <v>13850</v>
      </c>
      <c r="D18">
        <v>125</v>
      </c>
    </row>
    <row r="19" spans="1:4" x14ac:dyDescent="0.2">
      <c r="A19">
        <v>251</v>
      </c>
      <c r="B19">
        <v>13850</v>
      </c>
      <c r="C19">
        <v>11475</v>
      </c>
      <c r="D19">
        <v>124</v>
      </c>
    </row>
    <row r="20" spans="1:4" x14ac:dyDescent="0.2">
      <c r="A20">
        <v>3</v>
      </c>
      <c r="B20">
        <v>125</v>
      </c>
      <c r="C20">
        <v>124</v>
      </c>
      <c r="D20">
        <v>3</v>
      </c>
    </row>
    <row r="22" spans="1:4" x14ac:dyDescent="0.2">
      <c r="A22" t="s">
        <v>12</v>
      </c>
    </row>
    <row r="23" spans="1:4" x14ac:dyDescent="0.2">
      <c r="A23" cm="1">
        <f t="array" ref="A23:D26" xml:space="preserve"> MINVERSE(_xlfn.ANCHORARRAY(A17))</f>
        <v>2.425036665205095</v>
      </c>
      <c r="B23">
        <v>-1.8214669105973795E-2</v>
      </c>
      <c r="C23">
        <v>-2.3594248476692954E-2</v>
      </c>
      <c r="D23">
        <v>-0.69086318208621256</v>
      </c>
    </row>
    <row r="24" spans="1:4" x14ac:dyDescent="0.2">
      <c r="A24">
        <v>-1.8214669105973809E-2</v>
      </c>
      <c r="B24">
        <v>1.3244832852023782E-3</v>
      </c>
      <c r="C24">
        <v>-1.4469526300669815E-3</v>
      </c>
      <c r="D24">
        <v>2.2835240931976624E-2</v>
      </c>
    </row>
    <row r="25" spans="1:4" x14ac:dyDescent="0.2">
      <c r="A25">
        <v>-2.3594248476692913E-2</v>
      </c>
      <c r="B25">
        <v>-1.4469526300669821E-3</v>
      </c>
      <c r="C25">
        <v>2.6081434554498864E-3</v>
      </c>
      <c r="D25">
        <v>-2.3919321429111459E-2</v>
      </c>
    </row>
    <row r="26" spans="1:4" x14ac:dyDescent="0.2">
      <c r="A26">
        <v>-0.69086318208621289</v>
      </c>
      <c r="B26">
        <v>2.2835240931976621E-2</v>
      </c>
      <c r="C26">
        <v>-2.3919321429111445E-2</v>
      </c>
      <c r="D26">
        <v>1.0613934289904601</v>
      </c>
    </row>
    <row r="28" spans="1:4" x14ac:dyDescent="0.2">
      <c r="A28" t="s">
        <v>13</v>
      </c>
    </row>
    <row r="29" spans="1:4" x14ac:dyDescent="0.2">
      <c r="A29" cm="1">
        <f t="array" ref="A29:A32" xml:space="preserve"> MMULT(_xlfn.ANCHORARRAY(A11), A3:A8)</f>
        <v>88</v>
      </c>
    </row>
    <row r="30" spans="1:4" x14ac:dyDescent="0.2">
      <c r="A30">
        <v>5095</v>
      </c>
    </row>
    <row r="31" spans="1:4" x14ac:dyDescent="0.2">
      <c r="A31">
        <v>3795</v>
      </c>
    </row>
    <row r="32" spans="1:4" x14ac:dyDescent="0.2">
      <c r="A32">
        <v>25</v>
      </c>
    </row>
    <row r="34" spans="1:1" x14ac:dyDescent="0.2">
      <c r="A34" t="s">
        <v>14</v>
      </c>
    </row>
    <row r="35" spans="1:1" x14ac:dyDescent="0.2">
      <c r="A35" cm="1">
        <f t="array" ref="A35:A38" xml:space="preserve"> MMULT(_xlfn.ANCHORARRAY(A23),_xlfn.ANCHORARRAY( A29))</f>
        <v>13.787734921906793</v>
      </c>
    </row>
    <row r="36" spans="1:1" x14ac:dyDescent="0.2">
      <c r="A36">
        <v>0.22504724897564177</v>
      </c>
    </row>
    <row r="37" spans="1:1" x14ac:dyDescent="0.2">
      <c r="A37">
        <v>-0.14859613843571773</v>
      </c>
    </row>
    <row r="38" spans="1:1" x14ac:dyDescent="0.2">
      <c r="A38">
        <v>-8.6893965738822878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2021-01-19T22:52:07Z</dcterms:created>
  <dcterms:modified xsi:type="dcterms:W3CDTF">2021-01-19T23:09:52Z</dcterms:modified>
</cp:coreProperties>
</file>