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GitHub/Spring2022/MAN 4558 ~ Lean Operations/"/>
    </mc:Choice>
  </mc:AlternateContent>
  <xr:revisionPtr revIDLastSave="0" documentId="13_ncr:1_{545ACF20-FFA7-B749-8F91-591852BE25B4}" xr6:coauthVersionLast="47" xr6:coauthVersionMax="47" xr10:uidLastSave="{00000000-0000-0000-0000-000000000000}"/>
  <bookViews>
    <workbookView xWindow="18000" yWindow="880" windowWidth="18000" windowHeight="22500" xr2:uid="{8EC763EB-059B-654E-84CB-89B706EAAE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B12" i="1"/>
  <c r="H3" i="1"/>
  <c r="H4" i="1" s="1"/>
  <c r="H5" i="1" s="1"/>
  <c r="H6" i="1" s="1"/>
  <c r="G3" i="1"/>
  <c r="G4" i="1" s="1"/>
  <c r="F5" i="1" s="1"/>
  <c r="F3" i="1"/>
  <c r="C12" i="1" l="1"/>
  <c r="G5" i="1"/>
  <c r="G6" i="1" s="1"/>
  <c r="F4" i="1"/>
  <c r="F6" i="1" l="1"/>
</calcChain>
</file>

<file path=xl/sharedStrings.xml><?xml version="1.0" encoding="utf-8"?>
<sst xmlns="http://schemas.openxmlformats.org/spreadsheetml/2006/main" count="17" uniqueCount="13">
  <si>
    <t>Week</t>
  </si>
  <si>
    <t>A</t>
  </si>
  <si>
    <t>B</t>
  </si>
  <si>
    <t>Production Schedule</t>
  </si>
  <si>
    <t>Sales Rate</t>
  </si>
  <si>
    <t>Lost Sales</t>
  </si>
  <si>
    <t>Inventory Levels</t>
  </si>
  <si>
    <t>Set-up costs</t>
  </si>
  <si>
    <t>Lost sales</t>
  </si>
  <si>
    <t>Holding cost</t>
  </si>
  <si>
    <t>Total Costs</t>
  </si>
  <si>
    <t>Cost per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</si>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</sst>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78E0-5F42-0549-A954-83274B84DEFF}">
  <dimension ref="A1:H12"/>
  <sheetViews>
    <sheetView tabSelected="1" zoomScale="150" zoomScaleNormal="150" workbookViewId="0">
      <selection activeCell="F14" sqref="F14"/>
    </sheetView>
  </sheetViews>
  <sheetFormatPr baseColWidth="10" defaultRowHeight="16" x14ac:dyDescent="0.2"/>
  <cols>
    <col min="1" max="1" width="11.33203125" style="5" bestFit="1" customWidth="1"/>
    <col min="2" max="16384" width="10.83203125" style="5"/>
  </cols>
  <sheetData>
    <row r="1" spans="1:8" x14ac:dyDescent="0.2">
      <c r="A1" s="23"/>
      <c r="B1" s="1" t="s">
        <v>3</v>
      </c>
      <c r="C1" s="2"/>
      <c r="D1" s="1" t="s">
        <v>4</v>
      </c>
      <c r="E1" s="2"/>
      <c r="F1" s="3" t="s">
        <v>5</v>
      </c>
      <c r="G1" s="1" t="s">
        <v>6</v>
      </c>
      <c r="H1" s="2"/>
    </row>
    <row r="2" spans="1:8" ht="17" thickBot="1" x14ac:dyDescent="0.25">
      <c r="A2" s="24" t="s">
        <v>0</v>
      </c>
      <c r="B2" s="20" t="s">
        <v>1</v>
      </c>
      <c r="C2" s="21" t="s">
        <v>2</v>
      </c>
      <c r="D2" s="20" t="s">
        <v>1</v>
      </c>
      <c r="E2" s="21" t="s">
        <v>2</v>
      </c>
      <c r="F2" s="22"/>
      <c r="G2" s="20" t="s">
        <v>1</v>
      </c>
      <c r="H2" s="21" t="s">
        <v>2</v>
      </c>
    </row>
    <row r="3" spans="1:8" x14ac:dyDescent="0.2">
      <c r="A3" s="17">
        <v>1</v>
      </c>
      <c r="B3" s="18">
        <v>20</v>
      </c>
      <c r="C3" s="19">
        <v>0</v>
      </c>
      <c r="D3" s="18">
        <v>10</v>
      </c>
      <c r="E3" s="19">
        <v>10</v>
      </c>
      <c r="F3" s="17">
        <f>IF(D3&gt;B3,D3-B3,0)+IF(E3&gt;C3,E3 - C3, 0)</f>
        <v>10</v>
      </c>
      <c r="G3" s="18">
        <f>IF(B3 - D3 &gt; 0,  B3 - D3, 0)</f>
        <v>10</v>
      </c>
      <c r="H3" s="19">
        <f>IF(C3 - E3 &gt; 0,  C3 - E3, 0)</f>
        <v>0</v>
      </c>
    </row>
    <row r="4" spans="1:8" x14ac:dyDescent="0.2">
      <c r="A4" s="6">
        <v>2</v>
      </c>
      <c r="B4" s="7">
        <v>20</v>
      </c>
      <c r="C4" s="8">
        <v>0</v>
      </c>
      <c r="D4" s="7">
        <v>10</v>
      </c>
      <c r="E4" s="8">
        <v>10</v>
      </c>
      <c r="F4" s="6">
        <f>IF(D4&gt;B4 + G3,D4-B4 + G3,0)+IF(E4&gt;C4 + H3,E4 - C4 + H3, 0)</f>
        <v>10</v>
      </c>
      <c r="G4" s="7">
        <f>IF(B4 - D4 + G3 &gt; 0,  B4 - D4 + G3, 0)</f>
        <v>20</v>
      </c>
      <c r="H4" s="8">
        <f>IF(C4 - E4 + H3 &gt; 0,  C4 - E4 + H3, 0)</f>
        <v>0</v>
      </c>
    </row>
    <row r="5" spans="1:8" x14ac:dyDescent="0.2">
      <c r="A5" s="6">
        <v>3</v>
      </c>
      <c r="B5" s="7">
        <v>0</v>
      </c>
      <c r="C5" s="8">
        <v>20</v>
      </c>
      <c r="D5" s="7">
        <v>10</v>
      </c>
      <c r="E5" s="8">
        <v>10</v>
      </c>
      <c r="F5" s="6">
        <f t="shared" ref="F5:F6" si="0">IF(D5&gt;B5 + G4,D5-B5 + G4,0)+IF(E5&gt;C5 + H4,E5 - C5 + H4, 0)</f>
        <v>0</v>
      </c>
      <c r="G5" s="7">
        <f t="shared" ref="G5:G6" si="1">IF(B5 - D5 + G4 &gt; 0,  B5 - D5 + G4, 0)</f>
        <v>10</v>
      </c>
      <c r="H5" s="8">
        <f t="shared" ref="H5:H6" si="2">IF(C5 - E5 + H4 &gt; 0,  C5 - E5 + H4, 0)</f>
        <v>10</v>
      </c>
    </row>
    <row r="6" spans="1:8" ht="17" thickBot="1" x14ac:dyDescent="0.25">
      <c r="A6" s="9">
        <v>4</v>
      </c>
      <c r="B6" s="10">
        <v>0</v>
      </c>
      <c r="C6" s="11">
        <v>20</v>
      </c>
      <c r="D6" s="10">
        <v>10</v>
      </c>
      <c r="E6" s="11">
        <v>10</v>
      </c>
      <c r="F6" s="9">
        <f t="shared" si="0"/>
        <v>0</v>
      </c>
      <c r="G6" s="10">
        <f t="shared" si="1"/>
        <v>0</v>
      </c>
      <c r="H6" s="11">
        <f t="shared" si="2"/>
        <v>20</v>
      </c>
    </row>
    <row r="7" spans="1:8" x14ac:dyDescent="0.2">
      <c r="A7" s="12"/>
      <c r="B7" s="12"/>
      <c r="C7" s="12"/>
      <c r="D7" s="12"/>
      <c r="E7" s="12"/>
      <c r="F7" s="12"/>
      <c r="G7" s="12"/>
      <c r="H7" s="12"/>
    </row>
    <row r="8" spans="1:8" ht="17" thickBot="1" x14ac:dyDescent="0.25">
      <c r="A8" s="13"/>
      <c r="B8" s="4" t="s">
        <v>11</v>
      </c>
      <c r="C8" s="4" t="s">
        <v>12</v>
      </c>
    </row>
    <row r="9" spans="1:8" ht="17" thickBot="1" x14ac:dyDescent="0.25">
      <c r="A9" s="14" t="s">
        <v>7</v>
      </c>
      <c r="B9" s="15">
        <v>500</v>
      </c>
      <c r="C9" s="16"/>
    </row>
    <row r="10" spans="1:8" ht="17" thickBot="1" x14ac:dyDescent="0.25">
      <c r="A10" s="14" t="s">
        <v>8</v>
      </c>
      <c r="B10" s="15">
        <v>200</v>
      </c>
      <c r="C10" s="16">
        <f xml:space="preserve"> B10 * SUM(F3:F6)</f>
        <v>4000</v>
      </c>
    </row>
    <row r="11" spans="1:8" ht="17" thickBot="1" x14ac:dyDescent="0.25">
      <c r="A11" s="14" t="s">
        <v>9</v>
      </c>
      <c r="B11" s="15">
        <v>10</v>
      </c>
      <c r="C11" s="16">
        <f xml:space="preserve"> B11 * SUM(G3:H6)</f>
        <v>700</v>
      </c>
    </row>
    <row r="12" spans="1:8" ht="17" thickBot="1" x14ac:dyDescent="0.25">
      <c r="A12" s="14" t="s">
        <v>10</v>
      </c>
      <c r="B12" s="15">
        <f xml:space="preserve"> SUM(B9:B11)</f>
        <v>710</v>
      </c>
      <c r="C12" s="16">
        <f xml:space="preserve"> SUM(C9:C11)</f>
        <v>4700</v>
      </c>
    </row>
  </sheetData>
  <mergeCells count="3">
    <mergeCell ref="B1:C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2022-02-18T16:31:41Z</dcterms:created>
  <dcterms:modified xsi:type="dcterms:W3CDTF">2022-02-18T16:51:31Z</dcterms:modified>
</cp:coreProperties>
</file>